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Willow\Desktop\TamaMeetsDecode\"/>
    </mc:Choice>
  </mc:AlternateContent>
  <bookViews>
    <workbookView xWindow="0" yWindow="0" windowWidth="14790" windowHeight="9105" activeTab="6"/>
  </bookViews>
  <sheets>
    <sheet name="address" sheetId="1" r:id="rId1"/>
    <sheet name="Color" sheetId="2" r:id="rId2"/>
    <sheet name="M" sheetId="26" r:id="rId3"/>
    <sheet name="B" sheetId="23" r:id="rId4"/>
    <sheet name="A" sheetId="24" r:id="rId5"/>
    <sheet name="K" sheetId="25" r:id="rId6"/>
    <sheet name="工作表9" sheetId="10" r:id="rId7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55" i="10" l="1"/>
  <c r="BV286" i="24" l="1"/>
  <c r="BU286" i="24"/>
  <c r="BT286" i="24"/>
  <c r="BV244" i="24"/>
  <c r="BU244" i="24"/>
  <c r="BT244" i="24"/>
  <c r="BH246" i="24" s="1"/>
  <c r="BV202" i="24"/>
  <c r="BU202" i="24"/>
  <c r="BT202" i="24"/>
  <c r="BV118" i="24"/>
  <c r="BU118" i="24"/>
  <c r="BT118" i="24"/>
  <c r="BU274" i="24"/>
  <c r="BV273" i="24"/>
  <c r="BV274" i="24" s="1"/>
  <c r="BU273" i="24"/>
  <c r="BU275" i="24" s="1"/>
  <c r="BT273" i="24"/>
  <c r="BT274" i="24" s="1"/>
  <c r="BH288" i="24"/>
  <c r="BV232" i="24"/>
  <c r="BT232" i="24"/>
  <c r="BT234" i="24" s="1"/>
  <c r="BT235" i="24" s="1"/>
  <c r="BV231" i="24"/>
  <c r="BV233" i="24" s="1"/>
  <c r="BU231" i="24"/>
  <c r="BU232" i="24" s="1"/>
  <c r="BT231" i="24"/>
  <c r="BT233" i="24" s="1"/>
  <c r="BV190" i="24"/>
  <c r="BT190" i="24"/>
  <c r="BV189" i="24"/>
  <c r="BV191" i="24" s="1"/>
  <c r="BU189" i="24"/>
  <c r="BU190" i="24" s="1"/>
  <c r="BT189" i="24"/>
  <c r="BT191" i="24" s="1"/>
  <c r="BH204" i="24"/>
  <c r="BU148" i="24"/>
  <c r="BV147" i="24"/>
  <c r="BV148" i="24" s="1"/>
  <c r="BU147" i="24"/>
  <c r="BU149" i="24" s="1"/>
  <c r="BT147" i="24"/>
  <c r="BT148" i="24" s="1"/>
  <c r="BU106" i="24"/>
  <c r="BV105" i="24"/>
  <c r="BV106" i="24" s="1"/>
  <c r="BU105" i="24"/>
  <c r="BU107" i="24" s="1"/>
  <c r="BT105" i="24"/>
  <c r="BT106" i="24" s="1"/>
  <c r="BH120" i="24"/>
  <c r="BH78" i="24"/>
  <c r="BV76" i="24"/>
  <c r="BU76" i="24"/>
  <c r="BT76" i="24"/>
  <c r="BU64" i="24"/>
  <c r="BV63" i="24"/>
  <c r="BV64" i="24" s="1"/>
  <c r="BU63" i="24"/>
  <c r="BU65" i="24" s="1"/>
  <c r="BT63" i="24"/>
  <c r="BT64" i="24" s="1"/>
  <c r="BH54" i="24"/>
  <c r="BV40" i="24"/>
  <c r="BT40" i="24"/>
  <c r="BT42" i="24" s="1"/>
  <c r="BT43" i="24" s="1"/>
  <c r="BV39" i="24"/>
  <c r="BV41" i="24" s="1"/>
  <c r="BU39" i="24"/>
  <c r="BU40" i="24" s="1"/>
  <c r="BT39" i="24"/>
  <c r="BT41" i="24" s="1"/>
  <c r="BV36" i="24"/>
  <c r="BU36" i="24"/>
  <c r="BT36" i="24"/>
  <c r="BV35" i="24"/>
  <c r="BU35" i="24"/>
  <c r="BT35" i="24"/>
  <c r="BV34" i="24"/>
  <c r="BU34" i="24"/>
  <c r="BT34" i="24"/>
  <c r="BV33" i="24"/>
  <c r="BU33" i="24"/>
  <c r="BT33" i="24"/>
  <c r="BV32" i="24"/>
  <c r="BU32" i="24"/>
  <c r="BT32" i="24"/>
  <c r="BV31" i="24"/>
  <c r="BU31" i="24"/>
  <c r="BT31" i="24"/>
  <c r="BV30" i="24"/>
  <c r="BU30" i="24"/>
  <c r="BT30" i="24"/>
  <c r="BV29" i="24"/>
  <c r="BU29" i="24"/>
  <c r="BT29" i="24"/>
  <c r="BV28" i="24"/>
  <c r="BU28" i="24"/>
  <c r="BT28" i="24"/>
  <c r="BV27" i="24"/>
  <c r="BU27" i="24"/>
  <c r="BT27" i="24"/>
  <c r="BV26" i="24"/>
  <c r="BU26" i="24"/>
  <c r="BT26" i="24"/>
  <c r="BV25" i="24"/>
  <c r="BU25" i="24"/>
  <c r="BT25" i="24"/>
  <c r="BV24" i="24"/>
  <c r="BU24" i="24"/>
  <c r="BT24" i="24"/>
  <c r="BV23" i="24"/>
  <c r="BU23" i="24"/>
  <c r="BT23" i="24"/>
  <c r="BV22" i="24"/>
  <c r="BU22" i="24"/>
  <c r="BT22" i="24"/>
  <c r="BU276" i="24" l="1"/>
  <c r="BU277" i="24" s="1"/>
  <c r="BT275" i="24"/>
  <c r="BT276" i="24" s="1"/>
  <c r="BT277" i="24" s="1"/>
  <c r="BV275" i="24"/>
  <c r="BV276" i="24" s="1"/>
  <c r="BV277" i="24" s="1"/>
  <c r="BT237" i="24"/>
  <c r="BT240" i="24" s="1"/>
  <c r="BT238" i="24"/>
  <c r="BT241" i="24" s="1"/>
  <c r="BT236" i="24"/>
  <c r="BT239" i="24" s="1"/>
  <c r="BV234" i="24"/>
  <c r="BV235" i="24" s="1"/>
  <c r="BU233" i="24"/>
  <c r="BU234" i="24" s="1"/>
  <c r="BU235" i="24" s="1"/>
  <c r="BT192" i="24"/>
  <c r="BT193" i="24" s="1"/>
  <c r="BV192" i="24"/>
  <c r="BV193" i="24" s="1"/>
  <c r="BU191" i="24"/>
  <c r="BU192" i="24" s="1"/>
  <c r="BU193" i="24" s="1"/>
  <c r="BU150" i="24"/>
  <c r="BU151" i="24" s="1"/>
  <c r="BT149" i="24"/>
  <c r="BT150" i="24" s="1"/>
  <c r="BT151" i="24" s="1"/>
  <c r="BV149" i="24"/>
  <c r="BV150" i="24" s="1"/>
  <c r="BV151" i="24" s="1"/>
  <c r="BU108" i="24"/>
  <c r="BU109" i="24" s="1"/>
  <c r="BT107" i="24"/>
  <c r="BT108" i="24" s="1"/>
  <c r="BT109" i="24" s="1"/>
  <c r="BV107" i="24"/>
  <c r="BV108" i="24" s="1"/>
  <c r="BV109" i="24" s="1"/>
  <c r="BT66" i="24"/>
  <c r="BT67" i="24" s="1"/>
  <c r="BU66" i="24"/>
  <c r="BU67" i="24" s="1"/>
  <c r="BT65" i="24"/>
  <c r="BV65" i="24"/>
  <c r="BV66" i="24" s="1"/>
  <c r="BV67" i="24" s="1"/>
  <c r="BU42" i="24"/>
  <c r="BU43" i="24" s="1"/>
  <c r="BT45" i="24"/>
  <c r="BT48" i="24" s="1"/>
  <c r="BT46" i="24"/>
  <c r="BT49" i="24" s="1"/>
  <c r="BT44" i="24"/>
  <c r="BT47" i="24" s="1"/>
  <c r="BV42" i="24"/>
  <c r="BV43" i="24" s="1"/>
  <c r="BU41" i="24"/>
  <c r="AR112" i="25"/>
  <c r="AQ112" i="25"/>
  <c r="AP112" i="25"/>
  <c r="AO112" i="25"/>
  <c r="AN112" i="25"/>
  <c r="AM112" i="25"/>
  <c r="AL112" i="25"/>
  <c r="AK112" i="25"/>
  <c r="AJ112" i="25"/>
  <c r="AI112" i="25"/>
  <c r="AH112" i="25"/>
  <c r="AG112" i="25"/>
  <c r="AF112" i="25"/>
  <c r="AE112" i="25"/>
  <c r="AD112" i="25"/>
  <c r="AC112" i="25"/>
  <c r="AB112" i="25"/>
  <c r="AA112" i="25"/>
  <c r="Z112" i="25"/>
  <c r="Y112" i="25"/>
  <c r="X112" i="25"/>
  <c r="W112" i="25"/>
  <c r="V112" i="25"/>
  <c r="U112" i="25"/>
  <c r="T112" i="25"/>
  <c r="S112" i="25"/>
  <c r="R112" i="25"/>
  <c r="Q112" i="25"/>
  <c r="P112" i="25"/>
  <c r="O112" i="25"/>
  <c r="N112" i="25"/>
  <c r="M112" i="25"/>
  <c r="L112" i="25"/>
  <c r="K112" i="25"/>
  <c r="J112" i="25"/>
  <c r="I112" i="25"/>
  <c r="H112" i="25"/>
  <c r="G112" i="25"/>
  <c r="F112" i="25"/>
  <c r="E112" i="25"/>
  <c r="D112" i="25"/>
  <c r="C112" i="25"/>
  <c r="B112" i="25"/>
  <c r="A112" i="25"/>
  <c r="AR82" i="25"/>
  <c r="AQ82" i="25"/>
  <c r="AP82" i="25"/>
  <c r="AO82" i="25"/>
  <c r="AN82" i="25"/>
  <c r="AM82" i="25"/>
  <c r="AL82" i="25"/>
  <c r="AK82" i="25"/>
  <c r="AJ82" i="25"/>
  <c r="AI82" i="25"/>
  <c r="AH82" i="25"/>
  <c r="AG82" i="25"/>
  <c r="AF82" i="25"/>
  <c r="AE82" i="25"/>
  <c r="AD82" i="25"/>
  <c r="AC82" i="25"/>
  <c r="AB82" i="25"/>
  <c r="AA82" i="25"/>
  <c r="Z82" i="25"/>
  <c r="Y82" i="25"/>
  <c r="X82" i="25"/>
  <c r="W82" i="25"/>
  <c r="V82" i="25"/>
  <c r="U82" i="25"/>
  <c r="T82" i="25"/>
  <c r="S82" i="25"/>
  <c r="R82" i="25"/>
  <c r="Q82" i="25"/>
  <c r="P82" i="25"/>
  <c r="O82" i="25"/>
  <c r="N82" i="25"/>
  <c r="M82" i="25"/>
  <c r="L82" i="25"/>
  <c r="K82" i="25"/>
  <c r="J82" i="25"/>
  <c r="I82" i="25"/>
  <c r="H82" i="25"/>
  <c r="G82" i="25"/>
  <c r="F82" i="25"/>
  <c r="E82" i="25"/>
  <c r="D82" i="25"/>
  <c r="C82" i="25"/>
  <c r="B82" i="25"/>
  <c r="A82" i="25"/>
  <c r="AR52" i="25"/>
  <c r="AQ52" i="25"/>
  <c r="AP52" i="25"/>
  <c r="AO52" i="25"/>
  <c r="AN52" i="25"/>
  <c r="AM52" i="25"/>
  <c r="AL52" i="25"/>
  <c r="AK52" i="25"/>
  <c r="AJ52" i="25"/>
  <c r="AI52" i="25"/>
  <c r="AH52" i="25"/>
  <c r="AG52" i="25"/>
  <c r="AF52" i="25"/>
  <c r="AE52" i="25"/>
  <c r="AD52" i="25"/>
  <c r="AC52" i="25"/>
  <c r="AB52" i="25"/>
  <c r="AA52" i="25"/>
  <c r="Z52" i="25"/>
  <c r="Y52" i="25"/>
  <c r="X52" i="25"/>
  <c r="W52" i="25"/>
  <c r="V52" i="25"/>
  <c r="U52" i="25"/>
  <c r="T52" i="25"/>
  <c r="S52" i="25"/>
  <c r="R52" i="25"/>
  <c r="Q52" i="25"/>
  <c r="P52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B52" i="25"/>
  <c r="A52" i="25"/>
  <c r="AR273" i="24"/>
  <c r="AQ273" i="24"/>
  <c r="AP273" i="24"/>
  <c r="AO273" i="24"/>
  <c r="AN273" i="24"/>
  <c r="AM273" i="24"/>
  <c r="AL273" i="24"/>
  <c r="AK273" i="24"/>
  <c r="AJ273" i="24"/>
  <c r="AI273" i="24"/>
  <c r="AH273" i="24"/>
  <c r="AG273" i="24"/>
  <c r="AF273" i="24"/>
  <c r="AE273" i="24"/>
  <c r="AD273" i="24"/>
  <c r="AC273" i="24"/>
  <c r="AB273" i="24"/>
  <c r="AA273" i="24"/>
  <c r="Z273" i="24"/>
  <c r="Y273" i="24"/>
  <c r="X273" i="24"/>
  <c r="W273" i="24"/>
  <c r="V273" i="24"/>
  <c r="U273" i="24"/>
  <c r="T273" i="24"/>
  <c r="S273" i="24"/>
  <c r="R273" i="24"/>
  <c r="Q273" i="24"/>
  <c r="P273" i="24"/>
  <c r="O273" i="24"/>
  <c r="N273" i="24"/>
  <c r="M273" i="24"/>
  <c r="L273" i="24"/>
  <c r="K273" i="24"/>
  <c r="J273" i="24"/>
  <c r="I273" i="24"/>
  <c r="H273" i="24"/>
  <c r="G273" i="24"/>
  <c r="F273" i="24"/>
  <c r="E273" i="24"/>
  <c r="D273" i="24"/>
  <c r="C273" i="24"/>
  <c r="B273" i="24"/>
  <c r="A273" i="24"/>
  <c r="AR231" i="24"/>
  <c r="AQ231" i="24"/>
  <c r="AP231" i="24"/>
  <c r="AO231" i="24"/>
  <c r="AN231" i="24"/>
  <c r="AM231" i="24"/>
  <c r="AL231" i="24"/>
  <c r="AK231" i="24"/>
  <c r="AJ231" i="24"/>
  <c r="AI231" i="24"/>
  <c r="AH231" i="24"/>
  <c r="AG231" i="24"/>
  <c r="AF231" i="24"/>
  <c r="AE231" i="24"/>
  <c r="AD231" i="24"/>
  <c r="AC231" i="24"/>
  <c r="AB231" i="24"/>
  <c r="AA231" i="24"/>
  <c r="Z231" i="24"/>
  <c r="Y231" i="24"/>
  <c r="X231" i="24"/>
  <c r="W231" i="24"/>
  <c r="V231" i="24"/>
  <c r="U231" i="24"/>
  <c r="T231" i="24"/>
  <c r="S231" i="24"/>
  <c r="R231" i="24"/>
  <c r="Q231" i="24"/>
  <c r="P231" i="24"/>
  <c r="O231" i="24"/>
  <c r="N231" i="24"/>
  <c r="M231" i="24"/>
  <c r="L231" i="24"/>
  <c r="K231" i="24"/>
  <c r="J231" i="24"/>
  <c r="I231" i="24"/>
  <c r="H231" i="24"/>
  <c r="G231" i="24"/>
  <c r="F231" i="24"/>
  <c r="E231" i="24"/>
  <c r="D231" i="24"/>
  <c r="C231" i="24"/>
  <c r="B231" i="24"/>
  <c r="A231" i="24"/>
  <c r="AR189" i="24"/>
  <c r="AQ189" i="24"/>
  <c r="AP189" i="24"/>
  <c r="AO189" i="24"/>
  <c r="AN189" i="24"/>
  <c r="AM189" i="24"/>
  <c r="AL189" i="24"/>
  <c r="AK189" i="24"/>
  <c r="AJ189" i="24"/>
  <c r="AI189" i="24"/>
  <c r="AH189" i="24"/>
  <c r="AG189" i="24"/>
  <c r="AF189" i="24"/>
  <c r="AE189" i="24"/>
  <c r="AD189" i="24"/>
  <c r="AC189" i="24"/>
  <c r="AB189" i="24"/>
  <c r="AA189" i="24"/>
  <c r="Z189" i="24"/>
  <c r="Y189" i="24"/>
  <c r="X189" i="24"/>
  <c r="W189" i="24"/>
  <c r="V189" i="24"/>
  <c r="U189" i="24"/>
  <c r="T189" i="24"/>
  <c r="S189" i="24"/>
  <c r="R189" i="24"/>
  <c r="Q189" i="24"/>
  <c r="P189" i="24"/>
  <c r="O189" i="24"/>
  <c r="N189" i="24"/>
  <c r="M189" i="24"/>
  <c r="L189" i="24"/>
  <c r="K189" i="24"/>
  <c r="J189" i="24"/>
  <c r="I189" i="24"/>
  <c r="H189" i="24"/>
  <c r="G189" i="24"/>
  <c r="F189" i="24"/>
  <c r="E189" i="24"/>
  <c r="D189" i="24"/>
  <c r="C189" i="24"/>
  <c r="B189" i="24"/>
  <c r="A189" i="24"/>
  <c r="AR147" i="24"/>
  <c r="AQ147" i="24"/>
  <c r="AP147" i="24"/>
  <c r="AO147" i="24"/>
  <c r="AN147" i="24"/>
  <c r="AM147" i="24"/>
  <c r="AL147" i="24"/>
  <c r="AK147" i="24"/>
  <c r="AJ147" i="24"/>
  <c r="AI147" i="24"/>
  <c r="AH147" i="24"/>
  <c r="AG147" i="24"/>
  <c r="AF147" i="24"/>
  <c r="AE147" i="24"/>
  <c r="AD147" i="24"/>
  <c r="AC147" i="24"/>
  <c r="AB147" i="24"/>
  <c r="AA147" i="24"/>
  <c r="Z147" i="24"/>
  <c r="Y147" i="24"/>
  <c r="X147" i="24"/>
  <c r="W147" i="24"/>
  <c r="V147" i="24"/>
  <c r="U147" i="24"/>
  <c r="T147" i="24"/>
  <c r="S147" i="24"/>
  <c r="R147" i="24"/>
  <c r="Q147" i="24"/>
  <c r="P147" i="24"/>
  <c r="O147" i="24"/>
  <c r="N147" i="24"/>
  <c r="M147" i="24"/>
  <c r="L147" i="24"/>
  <c r="K147" i="24"/>
  <c r="J147" i="24"/>
  <c r="I147" i="24"/>
  <c r="H147" i="24"/>
  <c r="G147" i="24"/>
  <c r="F147" i="24"/>
  <c r="E147" i="24"/>
  <c r="D147" i="24"/>
  <c r="C147" i="24"/>
  <c r="B147" i="24"/>
  <c r="A147" i="24"/>
  <c r="AR105" i="24"/>
  <c r="AQ105" i="24"/>
  <c r="AP105" i="24"/>
  <c r="AO105" i="24"/>
  <c r="AN105" i="24"/>
  <c r="AM105" i="24"/>
  <c r="AL105" i="24"/>
  <c r="AK105" i="24"/>
  <c r="AJ105" i="24"/>
  <c r="AI105" i="24"/>
  <c r="AH105" i="24"/>
  <c r="AG105" i="24"/>
  <c r="AF105" i="24"/>
  <c r="AE105" i="24"/>
  <c r="AD105" i="24"/>
  <c r="AC105" i="24"/>
  <c r="AB105" i="24"/>
  <c r="AA105" i="24"/>
  <c r="Z105" i="24"/>
  <c r="Y105" i="24"/>
  <c r="X105" i="24"/>
  <c r="W105" i="24"/>
  <c r="V105" i="24"/>
  <c r="U105" i="24"/>
  <c r="T105" i="24"/>
  <c r="S105" i="24"/>
  <c r="R105" i="24"/>
  <c r="Q105" i="24"/>
  <c r="P105" i="24"/>
  <c r="O105" i="24"/>
  <c r="N105" i="24"/>
  <c r="M105" i="24"/>
  <c r="L105" i="24"/>
  <c r="K105" i="24"/>
  <c r="J105" i="24"/>
  <c r="I105" i="24"/>
  <c r="H105" i="24"/>
  <c r="G105" i="24"/>
  <c r="F105" i="24"/>
  <c r="E105" i="24"/>
  <c r="D105" i="24"/>
  <c r="C105" i="24"/>
  <c r="B105" i="24"/>
  <c r="A105" i="24"/>
  <c r="AR63" i="24"/>
  <c r="AQ63" i="24"/>
  <c r="AP63" i="24"/>
  <c r="AO63" i="24"/>
  <c r="AN63" i="24"/>
  <c r="AM63" i="24"/>
  <c r="AL63" i="24"/>
  <c r="AK63" i="24"/>
  <c r="AJ63" i="24"/>
  <c r="AI63" i="24"/>
  <c r="AH63" i="24"/>
  <c r="AG63" i="24"/>
  <c r="AF63" i="24"/>
  <c r="AE63" i="24"/>
  <c r="AD63" i="24"/>
  <c r="AC63" i="24"/>
  <c r="AB63" i="24"/>
  <c r="AA63" i="24"/>
  <c r="Z63" i="24"/>
  <c r="Y63" i="24"/>
  <c r="X63" i="24"/>
  <c r="W63" i="24"/>
  <c r="V63" i="24"/>
  <c r="U63" i="24"/>
  <c r="T63" i="24"/>
  <c r="S63" i="24"/>
  <c r="R63" i="24"/>
  <c r="Q63" i="24"/>
  <c r="P63" i="24"/>
  <c r="O63" i="24"/>
  <c r="N63" i="24"/>
  <c r="M63" i="24"/>
  <c r="L63" i="24"/>
  <c r="K63" i="24"/>
  <c r="J63" i="24"/>
  <c r="I63" i="24"/>
  <c r="H63" i="24"/>
  <c r="G63" i="24"/>
  <c r="F63" i="24"/>
  <c r="E63" i="24"/>
  <c r="D63" i="24"/>
  <c r="C63" i="24"/>
  <c r="B63" i="24"/>
  <c r="A63" i="24"/>
  <c r="AR332" i="26"/>
  <c r="AQ332" i="26"/>
  <c r="AP332" i="26"/>
  <c r="AO332" i="26"/>
  <c r="AN332" i="26"/>
  <c r="AM332" i="26"/>
  <c r="AL332" i="26"/>
  <c r="AK332" i="26"/>
  <c r="AJ332" i="26"/>
  <c r="AI332" i="26"/>
  <c r="AH332" i="26"/>
  <c r="AG332" i="26"/>
  <c r="AF332" i="26"/>
  <c r="AE332" i="26"/>
  <c r="AD332" i="26"/>
  <c r="AC332" i="26"/>
  <c r="AB332" i="26"/>
  <c r="AA332" i="26"/>
  <c r="Z332" i="26"/>
  <c r="Y332" i="26"/>
  <c r="X332" i="26"/>
  <c r="W332" i="26"/>
  <c r="V332" i="26"/>
  <c r="U332" i="26"/>
  <c r="T332" i="26"/>
  <c r="S332" i="26"/>
  <c r="R332" i="26"/>
  <c r="Q332" i="26"/>
  <c r="P332" i="26"/>
  <c r="O332" i="26"/>
  <c r="N332" i="26"/>
  <c r="M332" i="26"/>
  <c r="L332" i="26"/>
  <c r="K332" i="26"/>
  <c r="J332" i="26"/>
  <c r="I332" i="26"/>
  <c r="H332" i="26"/>
  <c r="G332" i="26"/>
  <c r="F332" i="26"/>
  <c r="E332" i="26"/>
  <c r="D332" i="26"/>
  <c r="C332" i="26"/>
  <c r="B332" i="26"/>
  <c r="A332" i="26"/>
  <c r="AR312" i="26"/>
  <c r="AQ312" i="26"/>
  <c r="AP312" i="26"/>
  <c r="AO312" i="26"/>
  <c r="AN312" i="26"/>
  <c r="AM312" i="26"/>
  <c r="AL312" i="26"/>
  <c r="AK312" i="26"/>
  <c r="AJ312" i="26"/>
  <c r="AI312" i="26"/>
  <c r="AH312" i="26"/>
  <c r="AG312" i="26"/>
  <c r="AF312" i="26"/>
  <c r="AE312" i="26"/>
  <c r="AD312" i="26"/>
  <c r="AC312" i="26"/>
  <c r="AB312" i="26"/>
  <c r="AA312" i="26"/>
  <c r="Z312" i="26"/>
  <c r="Y312" i="26"/>
  <c r="X312" i="26"/>
  <c r="W312" i="26"/>
  <c r="V312" i="26"/>
  <c r="U312" i="26"/>
  <c r="T312" i="26"/>
  <c r="S312" i="26"/>
  <c r="R312" i="26"/>
  <c r="Q312" i="26"/>
  <c r="P312" i="26"/>
  <c r="O312" i="26"/>
  <c r="N312" i="26"/>
  <c r="M312" i="26"/>
  <c r="L312" i="26"/>
  <c r="K312" i="26"/>
  <c r="J312" i="26"/>
  <c r="I312" i="26"/>
  <c r="H312" i="26"/>
  <c r="G312" i="26"/>
  <c r="F312" i="26"/>
  <c r="E312" i="26"/>
  <c r="D312" i="26"/>
  <c r="C312" i="26"/>
  <c r="B312" i="26"/>
  <c r="A312" i="26"/>
  <c r="AR292" i="26"/>
  <c r="AQ292" i="26"/>
  <c r="AP292" i="26"/>
  <c r="AO292" i="26"/>
  <c r="AN292" i="26"/>
  <c r="AM292" i="26"/>
  <c r="AL292" i="26"/>
  <c r="AK292" i="26"/>
  <c r="AJ292" i="26"/>
  <c r="AI292" i="26"/>
  <c r="AH292" i="26"/>
  <c r="AG292" i="26"/>
  <c r="AF292" i="26"/>
  <c r="AE292" i="26"/>
  <c r="AD292" i="26"/>
  <c r="AC292" i="26"/>
  <c r="AB292" i="26"/>
  <c r="AA292" i="26"/>
  <c r="Z292" i="26"/>
  <c r="Y292" i="26"/>
  <c r="X292" i="26"/>
  <c r="W292" i="26"/>
  <c r="V292" i="26"/>
  <c r="U292" i="26"/>
  <c r="T292" i="26"/>
  <c r="S292" i="26"/>
  <c r="R292" i="26"/>
  <c r="Q292" i="26"/>
  <c r="P292" i="26"/>
  <c r="O292" i="26"/>
  <c r="N292" i="26"/>
  <c r="M292" i="26"/>
  <c r="L292" i="26"/>
  <c r="K292" i="26"/>
  <c r="J292" i="26"/>
  <c r="I292" i="26"/>
  <c r="H292" i="26"/>
  <c r="G292" i="26"/>
  <c r="F292" i="26"/>
  <c r="E292" i="26"/>
  <c r="D292" i="26"/>
  <c r="C292" i="26"/>
  <c r="B292" i="26"/>
  <c r="A292" i="26"/>
  <c r="AR272" i="26"/>
  <c r="AQ272" i="26"/>
  <c r="AP272" i="26"/>
  <c r="AO272" i="26"/>
  <c r="AN272" i="26"/>
  <c r="AM272" i="26"/>
  <c r="AL272" i="26"/>
  <c r="AK272" i="26"/>
  <c r="AJ272" i="26"/>
  <c r="AI272" i="26"/>
  <c r="AH272" i="26"/>
  <c r="AG272" i="26"/>
  <c r="AF272" i="26"/>
  <c r="AE272" i="26"/>
  <c r="AD272" i="26"/>
  <c r="AC272" i="26"/>
  <c r="AB272" i="26"/>
  <c r="AA272" i="26"/>
  <c r="Z272" i="26"/>
  <c r="Y272" i="26"/>
  <c r="X272" i="26"/>
  <c r="W272" i="26"/>
  <c r="V272" i="26"/>
  <c r="U272" i="26"/>
  <c r="T272" i="26"/>
  <c r="S272" i="26"/>
  <c r="R272" i="26"/>
  <c r="Q272" i="26"/>
  <c r="P272" i="26"/>
  <c r="O272" i="26"/>
  <c r="N272" i="26"/>
  <c r="M272" i="26"/>
  <c r="L272" i="26"/>
  <c r="K272" i="26"/>
  <c r="J272" i="26"/>
  <c r="I272" i="26"/>
  <c r="H272" i="26"/>
  <c r="G272" i="26"/>
  <c r="F272" i="26"/>
  <c r="E272" i="26"/>
  <c r="D272" i="26"/>
  <c r="C272" i="26"/>
  <c r="B272" i="26"/>
  <c r="A272" i="26"/>
  <c r="AR252" i="26"/>
  <c r="AQ252" i="26"/>
  <c r="AP252" i="26"/>
  <c r="AO252" i="26"/>
  <c r="AN252" i="26"/>
  <c r="AM252" i="26"/>
  <c r="AL252" i="26"/>
  <c r="AK252" i="26"/>
  <c r="AJ252" i="26"/>
  <c r="AI252" i="26"/>
  <c r="AH252" i="26"/>
  <c r="AG252" i="26"/>
  <c r="AF252" i="26"/>
  <c r="AE252" i="26"/>
  <c r="AD252" i="26"/>
  <c r="AC252" i="26"/>
  <c r="AB252" i="26"/>
  <c r="AA252" i="26"/>
  <c r="Z252" i="26"/>
  <c r="Y252" i="26"/>
  <c r="X252" i="26"/>
  <c r="W252" i="26"/>
  <c r="V252" i="26"/>
  <c r="U252" i="26"/>
  <c r="T252" i="26"/>
  <c r="S252" i="26"/>
  <c r="R252" i="26"/>
  <c r="Q252" i="26"/>
  <c r="P252" i="26"/>
  <c r="O252" i="26"/>
  <c r="N252" i="26"/>
  <c r="M252" i="26"/>
  <c r="L252" i="26"/>
  <c r="K252" i="26"/>
  <c r="J252" i="26"/>
  <c r="I252" i="26"/>
  <c r="H252" i="26"/>
  <c r="G252" i="26"/>
  <c r="F252" i="26"/>
  <c r="E252" i="26"/>
  <c r="D252" i="26"/>
  <c r="C252" i="26"/>
  <c r="B252" i="26"/>
  <c r="A252" i="26"/>
  <c r="AR232" i="26"/>
  <c r="AQ232" i="26"/>
  <c r="AP232" i="26"/>
  <c r="AO232" i="26"/>
  <c r="AN232" i="26"/>
  <c r="AM232" i="26"/>
  <c r="AL232" i="26"/>
  <c r="AK232" i="26"/>
  <c r="AJ232" i="26"/>
  <c r="AI232" i="26"/>
  <c r="AH232" i="26"/>
  <c r="AG232" i="26"/>
  <c r="AF232" i="26"/>
  <c r="AE232" i="26"/>
  <c r="AD232" i="26"/>
  <c r="AC232" i="26"/>
  <c r="AB232" i="26"/>
  <c r="AA232" i="26"/>
  <c r="Z232" i="26"/>
  <c r="Y232" i="26"/>
  <c r="X232" i="26"/>
  <c r="W232" i="26"/>
  <c r="V232" i="26"/>
  <c r="U232" i="26"/>
  <c r="T232" i="26"/>
  <c r="S232" i="26"/>
  <c r="R232" i="26"/>
  <c r="Q232" i="26"/>
  <c r="P232" i="26"/>
  <c r="O232" i="26"/>
  <c r="N232" i="26"/>
  <c r="M232" i="26"/>
  <c r="L232" i="26"/>
  <c r="K232" i="26"/>
  <c r="J232" i="26"/>
  <c r="I232" i="26"/>
  <c r="H232" i="26"/>
  <c r="G232" i="26"/>
  <c r="F232" i="26"/>
  <c r="E232" i="26"/>
  <c r="D232" i="26"/>
  <c r="C232" i="26"/>
  <c r="B232" i="26"/>
  <c r="A232" i="26"/>
  <c r="AR212" i="26"/>
  <c r="AQ212" i="26"/>
  <c r="AP212" i="26"/>
  <c r="AO212" i="26"/>
  <c r="AN212" i="26"/>
  <c r="AM212" i="26"/>
  <c r="AL212" i="26"/>
  <c r="AK212" i="26"/>
  <c r="AJ212" i="26"/>
  <c r="AI212" i="26"/>
  <c r="AH212" i="26"/>
  <c r="AG212" i="26"/>
  <c r="AF212" i="26"/>
  <c r="AE212" i="26"/>
  <c r="AD212" i="26"/>
  <c r="AC212" i="26"/>
  <c r="AB212" i="26"/>
  <c r="AA212" i="26"/>
  <c r="Z212" i="26"/>
  <c r="Y212" i="26"/>
  <c r="X212" i="26"/>
  <c r="W212" i="26"/>
  <c r="V212" i="26"/>
  <c r="U212" i="26"/>
  <c r="T212" i="26"/>
  <c r="S212" i="26"/>
  <c r="R212" i="26"/>
  <c r="Q212" i="26"/>
  <c r="P212" i="26"/>
  <c r="O212" i="26"/>
  <c r="N212" i="26"/>
  <c r="M212" i="26"/>
  <c r="L212" i="26"/>
  <c r="K212" i="26"/>
  <c r="J212" i="26"/>
  <c r="I212" i="26"/>
  <c r="H212" i="26"/>
  <c r="G212" i="26"/>
  <c r="F212" i="26"/>
  <c r="E212" i="26"/>
  <c r="D212" i="26"/>
  <c r="C212" i="26"/>
  <c r="B212" i="26"/>
  <c r="A212" i="26"/>
  <c r="AR192" i="26"/>
  <c r="AQ192" i="26"/>
  <c r="AP192" i="26"/>
  <c r="AO192" i="26"/>
  <c r="AN192" i="26"/>
  <c r="AM192" i="26"/>
  <c r="AL192" i="26"/>
  <c r="AK192" i="26"/>
  <c r="AJ192" i="26"/>
  <c r="AI192" i="26"/>
  <c r="AH192" i="26"/>
  <c r="AG192" i="26"/>
  <c r="AF192" i="26"/>
  <c r="AE192" i="26"/>
  <c r="AD192" i="26"/>
  <c r="AC192" i="26"/>
  <c r="AB192" i="26"/>
  <c r="AA192" i="26"/>
  <c r="Z192" i="26"/>
  <c r="Y192" i="26"/>
  <c r="X192" i="26"/>
  <c r="W192" i="26"/>
  <c r="V192" i="26"/>
  <c r="U192" i="26"/>
  <c r="T192" i="26"/>
  <c r="S192" i="26"/>
  <c r="R192" i="26"/>
  <c r="Q192" i="26"/>
  <c r="P192" i="26"/>
  <c r="O192" i="26"/>
  <c r="N192" i="26"/>
  <c r="M192" i="26"/>
  <c r="L192" i="26"/>
  <c r="K192" i="26"/>
  <c r="J192" i="26"/>
  <c r="I192" i="26"/>
  <c r="H192" i="26"/>
  <c r="G192" i="26"/>
  <c r="F192" i="26"/>
  <c r="E192" i="26"/>
  <c r="D192" i="26"/>
  <c r="C192" i="26"/>
  <c r="B192" i="26"/>
  <c r="A192" i="26"/>
  <c r="AR172" i="26"/>
  <c r="AQ172" i="26"/>
  <c r="AP172" i="26"/>
  <c r="AO172" i="26"/>
  <c r="AN172" i="26"/>
  <c r="AM172" i="26"/>
  <c r="AL172" i="26"/>
  <c r="AK172" i="26"/>
  <c r="AJ172" i="26"/>
  <c r="AI172" i="26"/>
  <c r="AH172" i="26"/>
  <c r="AG172" i="26"/>
  <c r="AF172" i="26"/>
  <c r="AE172" i="26"/>
  <c r="AD172" i="26"/>
  <c r="AC172" i="26"/>
  <c r="AB172" i="26"/>
  <c r="AA172" i="26"/>
  <c r="Z172" i="26"/>
  <c r="Y172" i="26"/>
  <c r="X172" i="26"/>
  <c r="W172" i="26"/>
  <c r="V172" i="26"/>
  <c r="U172" i="26"/>
  <c r="T172" i="26"/>
  <c r="S172" i="26"/>
  <c r="R172" i="26"/>
  <c r="Q172" i="26"/>
  <c r="P172" i="26"/>
  <c r="O172" i="26"/>
  <c r="N172" i="26"/>
  <c r="M172" i="26"/>
  <c r="L172" i="26"/>
  <c r="K172" i="26"/>
  <c r="J172" i="26"/>
  <c r="I172" i="26"/>
  <c r="H172" i="26"/>
  <c r="G172" i="26"/>
  <c r="F172" i="26"/>
  <c r="E172" i="26"/>
  <c r="D172" i="26"/>
  <c r="C172" i="26"/>
  <c r="B172" i="26"/>
  <c r="A172" i="26"/>
  <c r="AR152" i="26"/>
  <c r="AQ152" i="26"/>
  <c r="AP152" i="26"/>
  <c r="AO152" i="26"/>
  <c r="AN152" i="26"/>
  <c r="AM152" i="26"/>
  <c r="AL152" i="26"/>
  <c r="AK152" i="26"/>
  <c r="AJ152" i="26"/>
  <c r="AI152" i="26"/>
  <c r="AH152" i="26"/>
  <c r="AG152" i="26"/>
  <c r="AF152" i="26"/>
  <c r="AE152" i="26"/>
  <c r="AD152" i="26"/>
  <c r="AC152" i="26"/>
  <c r="AB152" i="26"/>
  <c r="AA152" i="26"/>
  <c r="Z152" i="26"/>
  <c r="Y152" i="26"/>
  <c r="X152" i="26"/>
  <c r="W152" i="26"/>
  <c r="V152" i="26"/>
  <c r="U152" i="26"/>
  <c r="T152" i="26"/>
  <c r="S152" i="26"/>
  <c r="R152" i="26"/>
  <c r="Q152" i="26"/>
  <c r="P152" i="26"/>
  <c r="O152" i="26"/>
  <c r="N152" i="26"/>
  <c r="M152" i="26"/>
  <c r="L152" i="26"/>
  <c r="K152" i="26"/>
  <c r="J152" i="26"/>
  <c r="I152" i="26"/>
  <c r="H152" i="26"/>
  <c r="G152" i="26"/>
  <c r="F152" i="26"/>
  <c r="E152" i="26"/>
  <c r="D152" i="26"/>
  <c r="C152" i="26"/>
  <c r="B152" i="26"/>
  <c r="A152" i="26"/>
  <c r="AR132" i="26"/>
  <c r="AQ132" i="26"/>
  <c r="AP132" i="26"/>
  <c r="AO132" i="26"/>
  <c r="AN132" i="26"/>
  <c r="AM132" i="26"/>
  <c r="AL132" i="26"/>
  <c r="AK132" i="26"/>
  <c r="AJ132" i="26"/>
  <c r="AI132" i="26"/>
  <c r="AH132" i="26"/>
  <c r="AG132" i="26"/>
  <c r="AF132" i="26"/>
  <c r="AE132" i="26"/>
  <c r="AD132" i="26"/>
  <c r="AC132" i="26"/>
  <c r="AB132" i="26"/>
  <c r="AA132" i="26"/>
  <c r="Z132" i="26"/>
  <c r="Y132" i="26"/>
  <c r="X132" i="26"/>
  <c r="W132" i="26"/>
  <c r="V132" i="26"/>
  <c r="U132" i="26"/>
  <c r="T132" i="26"/>
  <c r="S132" i="26"/>
  <c r="R132" i="26"/>
  <c r="Q132" i="26"/>
  <c r="P132" i="26"/>
  <c r="O132" i="26"/>
  <c r="N132" i="26"/>
  <c r="M132" i="26"/>
  <c r="L132" i="26"/>
  <c r="K132" i="26"/>
  <c r="J132" i="26"/>
  <c r="I132" i="26"/>
  <c r="H132" i="26"/>
  <c r="G132" i="26"/>
  <c r="F132" i="26"/>
  <c r="E132" i="26"/>
  <c r="D132" i="26"/>
  <c r="C132" i="26"/>
  <c r="B132" i="26"/>
  <c r="A132" i="26"/>
  <c r="AR112" i="26"/>
  <c r="AQ112" i="26"/>
  <c r="AP112" i="26"/>
  <c r="AO112" i="26"/>
  <c r="AN112" i="26"/>
  <c r="AM112" i="26"/>
  <c r="AL112" i="26"/>
  <c r="AK112" i="26"/>
  <c r="AJ112" i="26"/>
  <c r="AI112" i="26"/>
  <c r="AH112" i="26"/>
  <c r="AG112" i="26"/>
  <c r="AF112" i="26"/>
  <c r="AE112" i="26"/>
  <c r="AD112" i="26"/>
  <c r="AC112" i="26"/>
  <c r="AB112" i="26"/>
  <c r="AA112" i="26"/>
  <c r="Z112" i="26"/>
  <c r="Y112" i="26"/>
  <c r="X112" i="26"/>
  <c r="W112" i="26"/>
  <c r="V112" i="26"/>
  <c r="U112" i="26"/>
  <c r="T112" i="26"/>
  <c r="S112" i="26"/>
  <c r="R112" i="26"/>
  <c r="Q112" i="26"/>
  <c r="P112" i="26"/>
  <c r="O112" i="26"/>
  <c r="N112" i="26"/>
  <c r="M112" i="26"/>
  <c r="L112" i="26"/>
  <c r="K112" i="26"/>
  <c r="J112" i="26"/>
  <c r="I112" i="26"/>
  <c r="H112" i="26"/>
  <c r="G112" i="26"/>
  <c r="F112" i="26"/>
  <c r="E112" i="26"/>
  <c r="D112" i="26"/>
  <c r="C112" i="26"/>
  <c r="B112" i="26"/>
  <c r="A112" i="26"/>
  <c r="AR92" i="26"/>
  <c r="AQ92" i="26"/>
  <c r="AP92" i="26"/>
  <c r="AO92" i="26"/>
  <c r="AN92" i="26"/>
  <c r="AM92" i="26"/>
  <c r="AL92" i="26"/>
  <c r="AK92" i="26"/>
  <c r="AJ92" i="26"/>
  <c r="AI92" i="26"/>
  <c r="AH92" i="26"/>
  <c r="AG92" i="26"/>
  <c r="AF92" i="26"/>
  <c r="AE92" i="26"/>
  <c r="AD92" i="26"/>
  <c r="AC92" i="26"/>
  <c r="AB92" i="26"/>
  <c r="AA92" i="26"/>
  <c r="Z92" i="26"/>
  <c r="Y92" i="26"/>
  <c r="X92" i="26"/>
  <c r="W92" i="26"/>
  <c r="V92" i="26"/>
  <c r="U92" i="26"/>
  <c r="T92" i="26"/>
  <c r="S92" i="26"/>
  <c r="R92" i="26"/>
  <c r="Q92" i="26"/>
  <c r="P92" i="26"/>
  <c r="O92" i="26"/>
  <c r="N92" i="26"/>
  <c r="M92" i="26"/>
  <c r="L92" i="26"/>
  <c r="K92" i="26"/>
  <c r="J92" i="26"/>
  <c r="I92" i="26"/>
  <c r="H92" i="26"/>
  <c r="G92" i="26"/>
  <c r="F92" i="26"/>
  <c r="E92" i="26"/>
  <c r="D92" i="26"/>
  <c r="C92" i="26"/>
  <c r="B92" i="26"/>
  <c r="A92" i="26"/>
  <c r="AR72" i="26"/>
  <c r="AQ72" i="26"/>
  <c r="AP72" i="26"/>
  <c r="AO72" i="26"/>
  <c r="AN72" i="26"/>
  <c r="AM72" i="26"/>
  <c r="AL72" i="26"/>
  <c r="AK72" i="26"/>
  <c r="AJ72" i="26"/>
  <c r="AI72" i="26"/>
  <c r="AH72" i="26"/>
  <c r="AG72" i="26"/>
  <c r="AF72" i="26"/>
  <c r="AE72" i="26"/>
  <c r="AD72" i="26"/>
  <c r="AC72" i="26"/>
  <c r="AB72" i="26"/>
  <c r="AA72" i="26"/>
  <c r="Z72" i="26"/>
  <c r="Y72" i="26"/>
  <c r="X72" i="26"/>
  <c r="W72" i="26"/>
  <c r="V72" i="26"/>
  <c r="U72" i="26"/>
  <c r="T72" i="26"/>
  <c r="S72" i="26"/>
  <c r="R72" i="26"/>
  <c r="Q72" i="26"/>
  <c r="P72" i="26"/>
  <c r="O72" i="26"/>
  <c r="N72" i="26"/>
  <c r="M72" i="26"/>
  <c r="L72" i="26"/>
  <c r="K72" i="26"/>
  <c r="J72" i="26"/>
  <c r="I72" i="26"/>
  <c r="H72" i="26"/>
  <c r="G72" i="26"/>
  <c r="F72" i="26"/>
  <c r="E72" i="26"/>
  <c r="D72" i="26"/>
  <c r="C72" i="26"/>
  <c r="B72" i="26"/>
  <c r="A72" i="26"/>
  <c r="BV280" i="24" l="1"/>
  <c r="BV283" i="24" s="1"/>
  <c r="BV278" i="24"/>
  <c r="BV281" i="24" s="1"/>
  <c r="BV279" i="24"/>
  <c r="BV282" i="24" s="1"/>
  <c r="BT280" i="24"/>
  <c r="BT283" i="24" s="1"/>
  <c r="BT278" i="24"/>
  <c r="BT281" i="24" s="1"/>
  <c r="BT279" i="24"/>
  <c r="BT282" i="24" s="1"/>
  <c r="BU279" i="24"/>
  <c r="BU282" i="24" s="1"/>
  <c r="BU280" i="24"/>
  <c r="BU283" i="24" s="1"/>
  <c r="BU278" i="24"/>
  <c r="BU281" i="24" s="1"/>
  <c r="BU238" i="24"/>
  <c r="BU241" i="24" s="1"/>
  <c r="BU236" i="24"/>
  <c r="BU239" i="24" s="1"/>
  <c r="BU237" i="24"/>
  <c r="BU240" i="24" s="1"/>
  <c r="BV237" i="24"/>
  <c r="BV240" i="24" s="1"/>
  <c r="BV238" i="24"/>
  <c r="BV241" i="24" s="1"/>
  <c r="BV236" i="24"/>
  <c r="BV239" i="24" s="1"/>
  <c r="BU196" i="24"/>
  <c r="BU199" i="24" s="1"/>
  <c r="BU194" i="24"/>
  <c r="BU197" i="24" s="1"/>
  <c r="BU195" i="24"/>
  <c r="BU198" i="24" s="1"/>
  <c r="BT195" i="24"/>
  <c r="BT198" i="24" s="1"/>
  <c r="BT196" i="24"/>
  <c r="BT199" i="24" s="1"/>
  <c r="BT194" i="24"/>
  <c r="BT197" i="24" s="1"/>
  <c r="BV195" i="24"/>
  <c r="BV198" i="24" s="1"/>
  <c r="BV196" i="24"/>
  <c r="BV199" i="24" s="1"/>
  <c r="BV194" i="24"/>
  <c r="BV197" i="24" s="1"/>
  <c r="BT154" i="24"/>
  <c r="BT157" i="24" s="1"/>
  <c r="BT152" i="24"/>
  <c r="BT155" i="24" s="1"/>
  <c r="BT153" i="24"/>
  <c r="BT156" i="24" s="1"/>
  <c r="BV154" i="24"/>
  <c r="BV157" i="24" s="1"/>
  <c r="BV152" i="24"/>
  <c r="BV155" i="24" s="1"/>
  <c r="BV153" i="24"/>
  <c r="BV156" i="24" s="1"/>
  <c r="BU153" i="24"/>
  <c r="BU156" i="24" s="1"/>
  <c r="BU154" i="24"/>
  <c r="BU157" i="24" s="1"/>
  <c r="BU152" i="24"/>
  <c r="BU155" i="24" s="1"/>
  <c r="BU160" i="24" s="1"/>
  <c r="BV112" i="24"/>
  <c r="BV115" i="24" s="1"/>
  <c r="BV110" i="24"/>
  <c r="BV113" i="24" s="1"/>
  <c r="BV111" i="24"/>
  <c r="BV114" i="24" s="1"/>
  <c r="BT112" i="24"/>
  <c r="BT115" i="24" s="1"/>
  <c r="BT110" i="24"/>
  <c r="BT113" i="24" s="1"/>
  <c r="BT111" i="24"/>
  <c r="BT114" i="24" s="1"/>
  <c r="BU111" i="24"/>
  <c r="BU114" i="24" s="1"/>
  <c r="BU112" i="24"/>
  <c r="BU115" i="24" s="1"/>
  <c r="BU110" i="24"/>
  <c r="BU113" i="24" s="1"/>
  <c r="BV70" i="24"/>
  <c r="BV73" i="24" s="1"/>
  <c r="BV68" i="24"/>
  <c r="BV71" i="24" s="1"/>
  <c r="BV69" i="24"/>
  <c r="BV72" i="24" s="1"/>
  <c r="BU69" i="24"/>
  <c r="BU72" i="24" s="1"/>
  <c r="BU70" i="24"/>
  <c r="BU73" i="24" s="1"/>
  <c r="BU68" i="24"/>
  <c r="BU71" i="24" s="1"/>
  <c r="BT70" i="24"/>
  <c r="BT73" i="24" s="1"/>
  <c r="BT68" i="24"/>
  <c r="BT71" i="24" s="1"/>
  <c r="BT69" i="24"/>
  <c r="BT72" i="24" s="1"/>
  <c r="BV45" i="24"/>
  <c r="BV48" i="24" s="1"/>
  <c r="BV46" i="24"/>
  <c r="BV49" i="24" s="1"/>
  <c r="BV44" i="24"/>
  <c r="BV47" i="24" s="1"/>
  <c r="BU46" i="24"/>
  <c r="BU49" i="24" s="1"/>
  <c r="BU44" i="24"/>
  <c r="BU47" i="24" s="1"/>
  <c r="BU45" i="24"/>
  <c r="BU48" i="24" s="1"/>
  <c r="BT52" i="24"/>
  <c r="AR457" i="23"/>
  <c r="AQ457" i="23"/>
  <c r="AP457" i="23"/>
  <c r="AO457" i="23"/>
  <c r="AN457" i="23"/>
  <c r="AM457" i="23"/>
  <c r="AL457" i="23"/>
  <c r="AK457" i="23"/>
  <c r="AJ457" i="23"/>
  <c r="AI457" i="23"/>
  <c r="AH457" i="23"/>
  <c r="AG457" i="23"/>
  <c r="AF457" i="23"/>
  <c r="AE457" i="23"/>
  <c r="AD457" i="23"/>
  <c r="AC457" i="23"/>
  <c r="AB457" i="23"/>
  <c r="AA457" i="23"/>
  <c r="Z457" i="23"/>
  <c r="Y457" i="23"/>
  <c r="X457" i="23"/>
  <c r="W457" i="23"/>
  <c r="V457" i="23"/>
  <c r="U457" i="23"/>
  <c r="T457" i="23"/>
  <c r="S457" i="23"/>
  <c r="R457" i="23"/>
  <c r="Q457" i="23"/>
  <c r="P457" i="23"/>
  <c r="O457" i="23"/>
  <c r="N457" i="23"/>
  <c r="M457" i="23"/>
  <c r="L457" i="23"/>
  <c r="K457" i="23"/>
  <c r="J457" i="23"/>
  <c r="I457" i="23"/>
  <c r="H457" i="23"/>
  <c r="G457" i="23"/>
  <c r="F457" i="23"/>
  <c r="E457" i="23"/>
  <c r="D457" i="23"/>
  <c r="C457" i="23"/>
  <c r="B457" i="23"/>
  <c r="A457" i="23"/>
  <c r="AR403" i="23"/>
  <c r="AQ403" i="23"/>
  <c r="AP403" i="23"/>
  <c r="AO403" i="23"/>
  <c r="AN403" i="23"/>
  <c r="AM403" i="23"/>
  <c r="AL403" i="23"/>
  <c r="AK403" i="23"/>
  <c r="AJ403" i="23"/>
  <c r="AI403" i="23"/>
  <c r="AH403" i="23"/>
  <c r="AG403" i="23"/>
  <c r="AF403" i="23"/>
  <c r="AE403" i="23"/>
  <c r="AD403" i="23"/>
  <c r="AC403" i="23"/>
  <c r="AB403" i="23"/>
  <c r="AA403" i="23"/>
  <c r="Z403" i="23"/>
  <c r="Y403" i="23"/>
  <c r="X403" i="23"/>
  <c r="W403" i="23"/>
  <c r="V403" i="23"/>
  <c r="U403" i="23"/>
  <c r="T403" i="23"/>
  <c r="S403" i="23"/>
  <c r="R403" i="23"/>
  <c r="Q403" i="23"/>
  <c r="P403" i="23"/>
  <c r="O403" i="23"/>
  <c r="N403" i="23"/>
  <c r="M403" i="23"/>
  <c r="L403" i="23"/>
  <c r="K403" i="23"/>
  <c r="J403" i="23"/>
  <c r="I403" i="23"/>
  <c r="H403" i="23"/>
  <c r="G403" i="23"/>
  <c r="F403" i="23"/>
  <c r="E403" i="23"/>
  <c r="D403" i="23"/>
  <c r="C403" i="23"/>
  <c r="B403" i="23"/>
  <c r="A403" i="23"/>
  <c r="AR349" i="23"/>
  <c r="AQ349" i="23"/>
  <c r="AP349" i="23"/>
  <c r="AO349" i="23"/>
  <c r="AN349" i="23"/>
  <c r="AM349" i="23"/>
  <c r="AL349" i="23"/>
  <c r="AK349" i="23"/>
  <c r="AJ349" i="23"/>
  <c r="AI349" i="23"/>
  <c r="AH349" i="23"/>
  <c r="AG349" i="23"/>
  <c r="AF349" i="23"/>
  <c r="AE349" i="23"/>
  <c r="AD349" i="23"/>
  <c r="AC349" i="23"/>
  <c r="AB349" i="23"/>
  <c r="AA349" i="23"/>
  <c r="Z349" i="23"/>
  <c r="Y349" i="23"/>
  <c r="X349" i="23"/>
  <c r="W349" i="23"/>
  <c r="V349" i="23"/>
  <c r="U349" i="23"/>
  <c r="T349" i="23"/>
  <c r="S349" i="23"/>
  <c r="R349" i="23"/>
  <c r="Q349" i="23"/>
  <c r="P349" i="23"/>
  <c r="O349" i="23"/>
  <c r="N349" i="23"/>
  <c r="M349" i="23"/>
  <c r="L349" i="23"/>
  <c r="K349" i="23"/>
  <c r="J349" i="23"/>
  <c r="I349" i="23"/>
  <c r="H349" i="23"/>
  <c r="G349" i="23"/>
  <c r="F349" i="23"/>
  <c r="E349" i="23"/>
  <c r="D349" i="23"/>
  <c r="C349" i="23"/>
  <c r="B349" i="23"/>
  <c r="A349" i="23"/>
  <c r="AR295" i="23"/>
  <c r="AQ295" i="23"/>
  <c r="AP295" i="23"/>
  <c r="AO295" i="23"/>
  <c r="AN295" i="23"/>
  <c r="AM295" i="23"/>
  <c r="AL295" i="23"/>
  <c r="AK295" i="23"/>
  <c r="AJ295" i="23"/>
  <c r="AI295" i="23"/>
  <c r="AH295" i="23"/>
  <c r="AG295" i="23"/>
  <c r="AF295" i="23"/>
  <c r="AE295" i="23"/>
  <c r="AD295" i="23"/>
  <c r="AC295" i="23"/>
  <c r="AB295" i="23"/>
  <c r="AA295" i="23"/>
  <c r="Z295" i="23"/>
  <c r="Y295" i="23"/>
  <c r="X295" i="23"/>
  <c r="W295" i="23"/>
  <c r="V295" i="23"/>
  <c r="U295" i="23"/>
  <c r="T295" i="23"/>
  <c r="S295" i="23"/>
  <c r="R295" i="23"/>
  <c r="Q295" i="23"/>
  <c r="P295" i="23"/>
  <c r="O295" i="23"/>
  <c r="N295" i="23"/>
  <c r="M295" i="23"/>
  <c r="L295" i="23"/>
  <c r="K295" i="23"/>
  <c r="J295" i="23"/>
  <c r="I295" i="23"/>
  <c r="H295" i="23"/>
  <c r="G295" i="23"/>
  <c r="F295" i="23"/>
  <c r="E295" i="23"/>
  <c r="D295" i="23"/>
  <c r="C295" i="23"/>
  <c r="B295" i="23"/>
  <c r="A295" i="23"/>
  <c r="AR241" i="23"/>
  <c r="AQ241" i="23"/>
  <c r="AP241" i="23"/>
  <c r="AO241" i="23"/>
  <c r="AN241" i="23"/>
  <c r="AM241" i="23"/>
  <c r="AL241" i="23"/>
  <c r="AK241" i="23"/>
  <c r="AJ241" i="23"/>
  <c r="AI241" i="23"/>
  <c r="AH241" i="23"/>
  <c r="AG241" i="23"/>
  <c r="AF241" i="23"/>
  <c r="AE241" i="23"/>
  <c r="AD241" i="23"/>
  <c r="AC241" i="23"/>
  <c r="AB241" i="23"/>
  <c r="AA241" i="23"/>
  <c r="Z241" i="23"/>
  <c r="Y241" i="23"/>
  <c r="X241" i="23"/>
  <c r="W241" i="23"/>
  <c r="V241" i="23"/>
  <c r="U241" i="23"/>
  <c r="T241" i="23"/>
  <c r="S241" i="23"/>
  <c r="R241" i="23"/>
  <c r="Q241" i="23"/>
  <c r="P241" i="23"/>
  <c r="O241" i="23"/>
  <c r="N241" i="23"/>
  <c r="M241" i="23"/>
  <c r="L241" i="23"/>
  <c r="K241" i="23"/>
  <c r="J241" i="23"/>
  <c r="I241" i="23"/>
  <c r="H241" i="23"/>
  <c r="G241" i="23"/>
  <c r="F241" i="23"/>
  <c r="E241" i="23"/>
  <c r="D241" i="23"/>
  <c r="C241" i="23"/>
  <c r="B241" i="23"/>
  <c r="A241" i="23"/>
  <c r="AR187" i="23"/>
  <c r="AQ187" i="23"/>
  <c r="AP187" i="23"/>
  <c r="AO187" i="23"/>
  <c r="AN187" i="23"/>
  <c r="AM187" i="23"/>
  <c r="AL187" i="23"/>
  <c r="AK187" i="23"/>
  <c r="AJ187" i="23"/>
  <c r="AI187" i="23"/>
  <c r="AH187" i="23"/>
  <c r="AG187" i="23"/>
  <c r="AF187" i="23"/>
  <c r="AE187" i="23"/>
  <c r="AD187" i="23"/>
  <c r="AC187" i="23"/>
  <c r="AB187" i="23"/>
  <c r="AA187" i="23"/>
  <c r="Z187" i="23"/>
  <c r="Y187" i="23"/>
  <c r="X187" i="23"/>
  <c r="W187" i="23"/>
  <c r="V187" i="23"/>
  <c r="U187" i="23"/>
  <c r="T187" i="23"/>
  <c r="S187" i="23"/>
  <c r="R187" i="23"/>
  <c r="Q187" i="23"/>
  <c r="P187" i="23"/>
  <c r="O187" i="23"/>
  <c r="N187" i="23"/>
  <c r="M187" i="23"/>
  <c r="L187" i="23"/>
  <c r="K187" i="23"/>
  <c r="J187" i="23"/>
  <c r="I187" i="23"/>
  <c r="H187" i="23"/>
  <c r="G187" i="23"/>
  <c r="F187" i="23"/>
  <c r="E187" i="23"/>
  <c r="D187" i="23"/>
  <c r="C187" i="23"/>
  <c r="B187" i="23"/>
  <c r="A187" i="23"/>
  <c r="AR133" i="23"/>
  <c r="AQ133" i="23"/>
  <c r="AP133" i="23"/>
  <c r="AO133" i="23"/>
  <c r="AN133" i="23"/>
  <c r="AM133" i="23"/>
  <c r="AL133" i="23"/>
  <c r="AK133" i="23"/>
  <c r="AJ133" i="23"/>
  <c r="AI133" i="23"/>
  <c r="AH133" i="23"/>
  <c r="AG133" i="23"/>
  <c r="AF133" i="23"/>
  <c r="AE133" i="23"/>
  <c r="AD133" i="23"/>
  <c r="AC133" i="23"/>
  <c r="AB133" i="23"/>
  <c r="AA133" i="23"/>
  <c r="Z133" i="23"/>
  <c r="Y133" i="23"/>
  <c r="X133" i="23"/>
  <c r="W133" i="23"/>
  <c r="V133" i="23"/>
  <c r="U133" i="23"/>
  <c r="T133" i="23"/>
  <c r="S133" i="23"/>
  <c r="R133" i="23"/>
  <c r="Q133" i="23"/>
  <c r="P133" i="23"/>
  <c r="O133" i="23"/>
  <c r="N133" i="23"/>
  <c r="M133" i="23"/>
  <c r="L133" i="23"/>
  <c r="K133" i="23"/>
  <c r="J133" i="23"/>
  <c r="I133" i="23"/>
  <c r="H133" i="23"/>
  <c r="G133" i="23"/>
  <c r="F133" i="23"/>
  <c r="E133" i="23"/>
  <c r="D133" i="23"/>
  <c r="C133" i="23"/>
  <c r="B133" i="23"/>
  <c r="A133" i="23"/>
  <c r="AR79" i="23"/>
  <c r="AQ79" i="23"/>
  <c r="AP79" i="23"/>
  <c r="AO79" i="23"/>
  <c r="AN79" i="23"/>
  <c r="AM79" i="23"/>
  <c r="AL79" i="23"/>
  <c r="AK79" i="23"/>
  <c r="AJ79" i="23"/>
  <c r="AI79" i="23"/>
  <c r="AH79" i="23"/>
  <c r="AG79" i="23"/>
  <c r="AF79" i="23"/>
  <c r="AE79" i="23"/>
  <c r="AD79" i="23"/>
  <c r="AC79" i="23"/>
  <c r="AB79" i="23"/>
  <c r="AA79" i="23"/>
  <c r="Z79" i="23"/>
  <c r="Y79" i="23"/>
  <c r="X79" i="23"/>
  <c r="W79" i="23"/>
  <c r="V79" i="23"/>
  <c r="U79" i="23"/>
  <c r="T79" i="23"/>
  <c r="S79" i="23"/>
  <c r="R79" i="23"/>
  <c r="Q79" i="23"/>
  <c r="P79" i="23"/>
  <c r="O79" i="23"/>
  <c r="N79" i="23"/>
  <c r="M79" i="23"/>
  <c r="L79" i="23"/>
  <c r="K79" i="23"/>
  <c r="J79" i="23"/>
  <c r="I79" i="23"/>
  <c r="H79" i="23"/>
  <c r="G79" i="23"/>
  <c r="F79" i="23"/>
  <c r="E79" i="23"/>
  <c r="D79" i="23"/>
  <c r="C79" i="23"/>
  <c r="B79" i="23"/>
  <c r="A79" i="23"/>
  <c r="BT160" i="24" l="1"/>
  <c r="BH162" i="24" s="1"/>
  <c r="BV160" i="24"/>
  <c r="BU52" i="24"/>
  <c r="BV52" i="24"/>
  <c r="D39" i="10"/>
  <c r="D40" i="10" s="1"/>
  <c r="D41" i="10" s="1"/>
  <c r="D42" i="10" s="1"/>
  <c r="D43" i="10" s="1"/>
  <c r="D44" i="10" s="1"/>
  <c r="D45" i="10" s="1"/>
  <c r="D46" i="10" s="1"/>
  <c r="D47" i="10" s="1"/>
  <c r="D48" i="10" s="1"/>
  <c r="D49" i="10" s="1"/>
  <c r="D50" i="10" s="1"/>
  <c r="BC55" i="26" l="1"/>
  <c r="BC54" i="26"/>
  <c r="BC56" i="26" s="1"/>
  <c r="BB37" i="26"/>
  <c r="BB38" i="26" s="1"/>
  <c r="BF36" i="26"/>
  <c r="BE36" i="26"/>
  <c r="AR36" i="26"/>
  <c r="AQ36" i="26"/>
  <c r="AP36" i="26"/>
  <c r="AO36" i="26"/>
  <c r="AN36" i="26"/>
  <c r="AM36" i="26"/>
  <c r="AL36" i="26"/>
  <c r="AK36" i="26"/>
  <c r="AJ36" i="26"/>
  <c r="AI36" i="26"/>
  <c r="AH36" i="26"/>
  <c r="AG36" i="26"/>
  <c r="AF36" i="26"/>
  <c r="AE36" i="26"/>
  <c r="AD36" i="26"/>
  <c r="AC36" i="26"/>
  <c r="AB36" i="26"/>
  <c r="AA36" i="26"/>
  <c r="Z36" i="26"/>
  <c r="Y36" i="26"/>
  <c r="X36" i="26"/>
  <c r="W36" i="26"/>
  <c r="V36" i="26"/>
  <c r="U36" i="26"/>
  <c r="T36" i="26"/>
  <c r="S36" i="26"/>
  <c r="R36" i="26"/>
  <c r="Q36" i="26"/>
  <c r="P36" i="26"/>
  <c r="O36" i="26"/>
  <c r="N36" i="26"/>
  <c r="M36" i="26"/>
  <c r="L36" i="26"/>
  <c r="K36" i="26"/>
  <c r="J36" i="26"/>
  <c r="I36" i="26"/>
  <c r="H36" i="26"/>
  <c r="G36" i="26"/>
  <c r="F36" i="26"/>
  <c r="E36" i="26"/>
  <c r="D36" i="26"/>
  <c r="C36" i="26"/>
  <c r="B36" i="26"/>
  <c r="A36" i="26"/>
  <c r="BC34" i="25"/>
  <c r="BC33" i="25"/>
  <c r="BC35" i="25" s="1"/>
  <c r="BB16" i="25"/>
  <c r="BR16" i="25" s="1"/>
  <c r="BF15" i="25"/>
  <c r="BE15" i="25"/>
  <c r="AR15" i="25"/>
  <c r="AQ15" i="25"/>
  <c r="AP15" i="25"/>
  <c r="AO15" i="25"/>
  <c r="AN15" i="25"/>
  <c r="AM15" i="25"/>
  <c r="AL15" i="25"/>
  <c r="AK15" i="25"/>
  <c r="AJ15" i="25"/>
  <c r="AI15" i="25"/>
  <c r="AH15" i="25"/>
  <c r="AG15" i="25"/>
  <c r="AF15" i="25"/>
  <c r="AE15" i="25"/>
  <c r="AD15" i="25"/>
  <c r="AC15" i="25"/>
  <c r="AB15" i="25"/>
  <c r="AA15" i="25"/>
  <c r="Z15" i="25"/>
  <c r="Y15" i="25"/>
  <c r="X15" i="25"/>
  <c r="W15" i="25"/>
  <c r="V15" i="25"/>
  <c r="U15" i="25"/>
  <c r="T15" i="25"/>
  <c r="S15" i="25"/>
  <c r="R15" i="25"/>
  <c r="Q15" i="25"/>
  <c r="P15" i="25"/>
  <c r="O15" i="25"/>
  <c r="N15" i="25"/>
  <c r="M15" i="25"/>
  <c r="L15" i="25"/>
  <c r="K15" i="25"/>
  <c r="J15" i="25"/>
  <c r="I15" i="25"/>
  <c r="H15" i="25"/>
  <c r="G15" i="25"/>
  <c r="F15" i="25"/>
  <c r="E15" i="25"/>
  <c r="D15" i="25"/>
  <c r="C15" i="25"/>
  <c r="B15" i="25"/>
  <c r="A15" i="25"/>
  <c r="BC40" i="24"/>
  <c r="BC39" i="24"/>
  <c r="BC41" i="24" s="1"/>
  <c r="BB22" i="24"/>
  <c r="BR22" i="24" s="1"/>
  <c r="BF21" i="24"/>
  <c r="BE21" i="24"/>
  <c r="AR21" i="24"/>
  <c r="AQ21" i="24"/>
  <c r="AP21" i="24"/>
  <c r="AO21" i="24"/>
  <c r="AN21" i="24"/>
  <c r="AM21" i="24"/>
  <c r="AL21" i="24"/>
  <c r="AK21" i="24"/>
  <c r="AJ21" i="24"/>
  <c r="AI21" i="24"/>
  <c r="AH21" i="24"/>
  <c r="AG21" i="24"/>
  <c r="AF21" i="24"/>
  <c r="AE21" i="24"/>
  <c r="AD21" i="24"/>
  <c r="AC21" i="24"/>
  <c r="AB21" i="24"/>
  <c r="AA21" i="24"/>
  <c r="Z21" i="24"/>
  <c r="Y21" i="24"/>
  <c r="X21" i="24"/>
  <c r="W21" i="24"/>
  <c r="V21" i="24"/>
  <c r="U21" i="24"/>
  <c r="T21" i="24"/>
  <c r="S21" i="24"/>
  <c r="R21" i="24"/>
  <c r="Q21" i="24"/>
  <c r="P21" i="24"/>
  <c r="O21" i="24"/>
  <c r="N21" i="24"/>
  <c r="M21" i="24"/>
  <c r="L21" i="24"/>
  <c r="K21" i="24"/>
  <c r="J21" i="24"/>
  <c r="I21" i="24"/>
  <c r="H21" i="24"/>
  <c r="G21" i="24"/>
  <c r="F21" i="24"/>
  <c r="E21" i="24"/>
  <c r="D21" i="24"/>
  <c r="C21" i="24"/>
  <c r="B21" i="24"/>
  <c r="A21" i="24"/>
  <c r="BB26" i="23"/>
  <c r="BC44" i="23"/>
  <c r="BC43" i="23"/>
  <c r="BC45" i="23" s="1"/>
  <c r="BG26" i="23"/>
  <c r="BC26" i="23" s="1"/>
  <c r="BD26" i="23" s="1"/>
  <c r="Q24" i="23" s="1"/>
  <c r="BF25" i="23"/>
  <c r="BE25" i="23"/>
  <c r="AR25" i="23"/>
  <c r="AQ25" i="23"/>
  <c r="AP25" i="23"/>
  <c r="AO25" i="23"/>
  <c r="AN25" i="23"/>
  <c r="AM25" i="23"/>
  <c r="AL25" i="23"/>
  <c r="AK25" i="23"/>
  <c r="AJ25" i="23"/>
  <c r="AI25" i="23"/>
  <c r="AH25" i="23"/>
  <c r="AG25" i="23"/>
  <c r="AF25" i="23"/>
  <c r="AE25" i="23"/>
  <c r="AD25" i="23"/>
  <c r="AC25" i="23"/>
  <c r="AB25" i="23"/>
  <c r="AA25" i="23"/>
  <c r="Z25" i="23"/>
  <c r="Y25" i="23"/>
  <c r="X25" i="23"/>
  <c r="W25" i="23"/>
  <c r="V25" i="23"/>
  <c r="U25" i="23"/>
  <c r="T25" i="23"/>
  <c r="S25" i="23"/>
  <c r="R25" i="23"/>
  <c r="Q25" i="23"/>
  <c r="P25" i="23"/>
  <c r="O25" i="23"/>
  <c r="N25" i="23"/>
  <c r="M25" i="23"/>
  <c r="L25" i="23"/>
  <c r="K25" i="23"/>
  <c r="J25" i="23"/>
  <c r="I25" i="23"/>
  <c r="H25" i="23"/>
  <c r="G25" i="23"/>
  <c r="F25" i="23"/>
  <c r="E25" i="23"/>
  <c r="D25" i="23"/>
  <c r="C25" i="23"/>
  <c r="B25" i="23"/>
  <c r="A25" i="23"/>
  <c r="D2" i="10"/>
  <c r="D3" i="10" s="1"/>
  <c r="D4" i="10" s="1"/>
  <c r="D5" i="10" s="1"/>
  <c r="D6" i="10" s="1"/>
  <c r="D7" i="10" s="1"/>
  <c r="D8" i="10" s="1"/>
  <c r="D9" i="10" s="1"/>
  <c r="D10" i="10" s="1"/>
  <c r="D11" i="10" s="1"/>
  <c r="D12" i="10" s="1"/>
  <c r="D13" i="10" s="1"/>
  <c r="D14" i="10" s="1"/>
  <c r="D15" i="10" s="1"/>
  <c r="D16" i="10" s="1"/>
  <c r="D17" i="10" s="1"/>
  <c r="D18" i="10" s="1"/>
  <c r="D19" i="10" s="1"/>
  <c r="D20" i="10" s="1"/>
  <c r="D21" i="10" s="1"/>
  <c r="D22" i="10" s="1"/>
  <c r="D23" i="10" s="1"/>
  <c r="D24" i="10" s="1"/>
  <c r="D25" i="10" s="1"/>
  <c r="D26" i="10" s="1"/>
  <c r="D27" i="10" s="1"/>
  <c r="D28" i="10" s="1"/>
  <c r="D29" i="10" s="1"/>
  <c r="D30" i="10" s="1"/>
  <c r="D31" i="10" s="1"/>
  <c r="D32" i="10" s="1"/>
  <c r="D33" i="10" s="1"/>
  <c r="D34" i="10" s="1"/>
  <c r="D35" i="10" s="1"/>
  <c r="D36" i="10" s="1"/>
  <c r="D37" i="10" s="1"/>
  <c r="D38" i="10" s="1"/>
  <c r="BV26" i="23" l="1"/>
  <c r="BV43" i="23" s="1"/>
  <c r="BW26" i="23"/>
  <c r="BW43" i="23" s="1"/>
  <c r="BU26" i="23"/>
  <c r="BU43" i="23" s="1"/>
  <c r="BQ26" i="23"/>
  <c r="BB27" i="23"/>
  <c r="BT26" i="23"/>
  <c r="BO26" i="23"/>
  <c r="BS26" i="23"/>
  <c r="BR39" i="24"/>
  <c r="BR41" i="24" s="1"/>
  <c r="BR38" i="26"/>
  <c r="BP38" i="26"/>
  <c r="BN38" i="26"/>
  <c r="BL38" i="26"/>
  <c r="BJ38" i="26"/>
  <c r="BH38" i="26"/>
  <c r="BB39" i="26"/>
  <c r="BS38" i="26"/>
  <c r="BQ38" i="26"/>
  <c r="BO38" i="26"/>
  <c r="BM38" i="26"/>
  <c r="BK38" i="26"/>
  <c r="BI38" i="26"/>
  <c r="BG38" i="26"/>
  <c r="BC38" i="26" s="1"/>
  <c r="BD38" i="26" s="1"/>
  <c r="Q71" i="26" s="1"/>
  <c r="AD85" i="26" s="1"/>
  <c r="BH37" i="26"/>
  <c r="BJ37" i="26"/>
  <c r="BL37" i="26"/>
  <c r="BN37" i="26"/>
  <c r="BP37" i="26"/>
  <c r="BR37" i="26"/>
  <c r="BG37" i="26"/>
  <c r="BC37" i="26" s="1"/>
  <c r="BD37" i="26" s="1"/>
  <c r="Q35" i="26" s="1"/>
  <c r="BI37" i="26"/>
  <c r="BK37" i="26"/>
  <c r="BM37" i="26"/>
  <c r="BO37" i="26"/>
  <c r="BQ37" i="26"/>
  <c r="BS37" i="26"/>
  <c r="BC57" i="26"/>
  <c r="BD57" i="26"/>
  <c r="BB58" i="26" s="1"/>
  <c r="BB57" i="26"/>
  <c r="BI16" i="25"/>
  <c r="BM16" i="25"/>
  <c r="BQ16" i="25"/>
  <c r="BB17" i="25"/>
  <c r="BR17" i="25" s="1"/>
  <c r="BR52" i="25" s="1"/>
  <c r="BG16" i="25"/>
  <c r="BC16" i="25" s="1"/>
  <c r="BD16" i="25" s="1"/>
  <c r="Q14" i="25" s="1"/>
  <c r="BK16" i="25"/>
  <c r="BO16" i="25"/>
  <c r="BS16" i="25"/>
  <c r="BH16" i="25"/>
  <c r="BJ16" i="25"/>
  <c r="BL16" i="25"/>
  <c r="BN16" i="25"/>
  <c r="BP16" i="25"/>
  <c r="BG17" i="25"/>
  <c r="BC17" i="25" s="1"/>
  <c r="BD17" i="25" s="1"/>
  <c r="Q51" i="25" s="1"/>
  <c r="BO17" i="25"/>
  <c r="BO52" i="25" s="1"/>
  <c r="BB18" i="25"/>
  <c r="BD36" i="25"/>
  <c r="BB36" i="25"/>
  <c r="BC36" i="25"/>
  <c r="BH17" i="25"/>
  <c r="BH52" i="25" s="1"/>
  <c r="BP17" i="25"/>
  <c r="BP52" i="25" s="1"/>
  <c r="BG22" i="24"/>
  <c r="BC22" i="24" s="1"/>
  <c r="BD22" i="24" s="1"/>
  <c r="Q20" i="24" s="1"/>
  <c r="AB101" i="24" s="1"/>
  <c r="BI22" i="24"/>
  <c r="BK22" i="24"/>
  <c r="BM22" i="24"/>
  <c r="BO22" i="24"/>
  <c r="BQ22" i="24"/>
  <c r="BS22" i="24"/>
  <c r="BB23" i="24"/>
  <c r="BH22" i="24"/>
  <c r="BJ22" i="24"/>
  <c r="BL22" i="24"/>
  <c r="BN22" i="24"/>
  <c r="BP22" i="24"/>
  <c r="BC42" i="24"/>
  <c r="BD42" i="24"/>
  <c r="BB42" i="24"/>
  <c r="BS27" i="23"/>
  <c r="BS79" i="23" s="1"/>
  <c r="BP27" i="23"/>
  <c r="BP79" i="23" s="1"/>
  <c r="BB28" i="23"/>
  <c r="BR27" i="23"/>
  <c r="BR79" i="23" s="1"/>
  <c r="BN26" i="23"/>
  <c r="BK26" i="23"/>
  <c r="BP26" i="23"/>
  <c r="BR26" i="23"/>
  <c r="BQ27" i="23"/>
  <c r="BQ79" i="23" s="1"/>
  <c r="BI26" i="23"/>
  <c r="BM26" i="23"/>
  <c r="BH27" i="23"/>
  <c r="BH79" i="23" s="1"/>
  <c r="BJ27" i="23"/>
  <c r="BJ79" i="23" s="1"/>
  <c r="BL27" i="23"/>
  <c r="BL79" i="23" s="1"/>
  <c r="BN27" i="23"/>
  <c r="BN79" i="23" s="1"/>
  <c r="BH26" i="23"/>
  <c r="BJ26" i="23"/>
  <c r="BL26" i="23"/>
  <c r="BG27" i="23"/>
  <c r="BC27" i="23" s="1"/>
  <c r="BD27" i="23" s="1"/>
  <c r="Q78" i="23" s="1"/>
  <c r="I123" i="23" s="1"/>
  <c r="BI27" i="23"/>
  <c r="BI79" i="23" s="1"/>
  <c r="BK27" i="23"/>
  <c r="BK79" i="23" s="1"/>
  <c r="BM27" i="23"/>
  <c r="BM79" i="23" s="1"/>
  <c r="BO27" i="23"/>
  <c r="BO79" i="23" s="1"/>
  <c r="BC46" i="23"/>
  <c r="BD46" i="23"/>
  <c r="BB47" i="23" s="1"/>
  <c r="BB46" i="23"/>
  <c r="BR40" i="24" l="1"/>
  <c r="BL17" i="25"/>
  <c r="BL52" i="25" s="1"/>
  <c r="BL54" i="25" s="1"/>
  <c r="BS17" i="25"/>
  <c r="BS52" i="25" s="1"/>
  <c r="BS54" i="25" s="1"/>
  <c r="BK17" i="25"/>
  <c r="BK52" i="25" s="1"/>
  <c r="BK53" i="25" s="1"/>
  <c r="BW45" i="23"/>
  <c r="BW44" i="23"/>
  <c r="BW46" i="23" s="1"/>
  <c r="BW47" i="23" s="1"/>
  <c r="BV28" i="23"/>
  <c r="BV133" i="23" s="1"/>
  <c r="BW28" i="23"/>
  <c r="BW133" i="23" s="1"/>
  <c r="BU28" i="23"/>
  <c r="BU133" i="23" s="1"/>
  <c r="BT27" i="23"/>
  <c r="BT79" i="23" s="1"/>
  <c r="BW27" i="23"/>
  <c r="BW79" i="23" s="1"/>
  <c r="BU27" i="23"/>
  <c r="BU79" i="23" s="1"/>
  <c r="BV27" i="23"/>
  <c r="BV79" i="23" s="1"/>
  <c r="BU45" i="23"/>
  <c r="BU44" i="23"/>
  <c r="BU46" i="23" s="1"/>
  <c r="BU47" i="23" s="1"/>
  <c r="BV44" i="23"/>
  <c r="BV45" i="23"/>
  <c r="BV46" i="23" s="1"/>
  <c r="BV47" i="23" s="1"/>
  <c r="BK54" i="25"/>
  <c r="AQ41" i="25"/>
  <c r="AO41" i="25"/>
  <c r="AM41" i="25"/>
  <c r="AK41" i="25"/>
  <c r="AI41" i="25"/>
  <c r="AG41" i="25"/>
  <c r="AE41" i="25"/>
  <c r="AC41" i="25"/>
  <c r="AA41" i="25"/>
  <c r="Y41" i="25"/>
  <c r="W41" i="25"/>
  <c r="U41" i="25"/>
  <c r="S41" i="25"/>
  <c r="Q41" i="25"/>
  <c r="O41" i="25"/>
  <c r="M41" i="25"/>
  <c r="K41" i="25"/>
  <c r="I41" i="25"/>
  <c r="G41" i="25"/>
  <c r="E41" i="25"/>
  <c r="C41" i="25"/>
  <c r="A41" i="25"/>
  <c r="AQ40" i="25"/>
  <c r="AO40" i="25"/>
  <c r="AM40" i="25"/>
  <c r="AK40" i="25"/>
  <c r="AI40" i="25"/>
  <c r="AG40" i="25"/>
  <c r="AE40" i="25"/>
  <c r="AC40" i="25"/>
  <c r="AA40" i="25"/>
  <c r="Y40" i="25"/>
  <c r="W40" i="25"/>
  <c r="U40" i="25"/>
  <c r="S40" i="25"/>
  <c r="Q40" i="25"/>
  <c r="O40" i="25"/>
  <c r="M40" i="25"/>
  <c r="K40" i="25"/>
  <c r="I40" i="25"/>
  <c r="G40" i="25"/>
  <c r="E40" i="25"/>
  <c r="C40" i="25"/>
  <c r="A40" i="25"/>
  <c r="AQ39" i="25"/>
  <c r="AO39" i="25"/>
  <c r="AM39" i="25"/>
  <c r="AK39" i="25"/>
  <c r="AI39" i="25"/>
  <c r="AG39" i="25"/>
  <c r="AE39" i="25"/>
  <c r="AC39" i="25"/>
  <c r="AA39" i="25"/>
  <c r="Y39" i="25"/>
  <c r="W39" i="25"/>
  <c r="U39" i="25"/>
  <c r="S39" i="25"/>
  <c r="Q39" i="25"/>
  <c r="O39" i="25"/>
  <c r="M39" i="25"/>
  <c r="K39" i="25"/>
  <c r="I39" i="25"/>
  <c r="G39" i="25"/>
  <c r="E39" i="25"/>
  <c r="C39" i="25"/>
  <c r="A39" i="25"/>
  <c r="AQ38" i="25"/>
  <c r="AO38" i="25"/>
  <c r="AM38" i="25"/>
  <c r="AK38" i="25"/>
  <c r="AI38" i="25"/>
  <c r="AG38" i="25"/>
  <c r="AE38" i="25"/>
  <c r="AC38" i="25"/>
  <c r="AA38" i="25"/>
  <c r="Y38" i="25"/>
  <c r="W38" i="25"/>
  <c r="U38" i="25"/>
  <c r="S38" i="25"/>
  <c r="Q38" i="25"/>
  <c r="O38" i="25"/>
  <c r="M38" i="25"/>
  <c r="K38" i="25"/>
  <c r="I38" i="25"/>
  <c r="G38" i="25"/>
  <c r="E38" i="25"/>
  <c r="C38" i="25"/>
  <c r="A38" i="25"/>
  <c r="AQ37" i="25"/>
  <c r="AO37" i="25"/>
  <c r="AM37" i="25"/>
  <c r="AK37" i="25"/>
  <c r="AI37" i="25"/>
  <c r="AG37" i="25"/>
  <c r="AE37" i="25"/>
  <c r="AC37" i="25"/>
  <c r="AA37" i="25"/>
  <c r="Y37" i="25"/>
  <c r="W37" i="25"/>
  <c r="U37" i="25"/>
  <c r="S37" i="25"/>
  <c r="Q37" i="25"/>
  <c r="O37" i="25"/>
  <c r="M37" i="25"/>
  <c r="K37" i="25"/>
  <c r="I37" i="25"/>
  <c r="G37" i="25"/>
  <c r="E37" i="25"/>
  <c r="C37" i="25"/>
  <c r="A37" i="25"/>
  <c r="AQ36" i="25"/>
  <c r="AO36" i="25"/>
  <c r="AM36" i="25"/>
  <c r="AK36" i="25"/>
  <c r="AI36" i="25"/>
  <c r="AG36" i="25"/>
  <c r="AE36" i="25"/>
  <c r="AC36" i="25"/>
  <c r="AA36" i="25"/>
  <c r="Y36" i="25"/>
  <c r="W36" i="25"/>
  <c r="U36" i="25"/>
  <c r="S36" i="25"/>
  <c r="Q36" i="25"/>
  <c r="O36" i="25"/>
  <c r="M36" i="25"/>
  <c r="K36" i="25"/>
  <c r="I36" i="25"/>
  <c r="G36" i="25"/>
  <c r="E36" i="25"/>
  <c r="C36" i="25"/>
  <c r="A36" i="25"/>
  <c r="AQ35" i="25"/>
  <c r="AO35" i="25"/>
  <c r="AM35" i="25"/>
  <c r="AK35" i="25"/>
  <c r="AI35" i="25"/>
  <c r="AG35" i="25"/>
  <c r="AE35" i="25"/>
  <c r="AC35" i="25"/>
  <c r="AA35" i="25"/>
  <c r="Y35" i="25"/>
  <c r="W35" i="25"/>
  <c r="U35" i="25"/>
  <c r="S35" i="25"/>
  <c r="Q35" i="25"/>
  <c r="O35" i="25"/>
  <c r="M35" i="25"/>
  <c r="K35" i="25"/>
  <c r="I35" i="25"/>
  <c r="G35" i="25"/>
  <c r="E35" i="25"/>
  <c r="C35" i="25"/>
  <c r="A35" i="25"/>
  <c r="AQ34" i="25"/>
  <c r="AO34" i="25"/>
  <c r="AM34" i="25"/>
  <c r="AK34" i="25"/>
  <c r="AI34" i="25"/>
  <c r="AG34" i="25"/>
  <c r="AE34" i="25"/>
  <c r="AC34" i="25"/>
  <c r="AA34" i="25"/>
  <c r="Y34" i="25"/>
  <c r="W34" i="25"/>
  <c r="U34" i="25"/>
  <c r="S34" i="25"/>
  <c r="Q34" i="25"/>
  <c r="O34" i="25"/>
  <c r="M34" i="25"/>
  <c r="K34" i="25"/>
  <c r="I34" i="25"/>
  <c r="G34" i="25"/>
  <c r="E34" i="25"/>
  <c r="C34" i="25"/>
  <c r="A34" i="25"/>
  <c r="AQ33" i="25"/>
  <c r="AO33" i="25"/>
  <c r="AM33" i="25"/>
  <c r="AK33" i="25"/>
  <c r="AI33" i="25"/>
  <c r="AG33" i="25"/>
  <c r="AE33" i="25"/>
  <c r="AC33" i="25"/>
  <c r="AA33" i="25"/>
  <c r="Y33" i="25"/>
  <c r="W33" i="25"/>
  <c r="U33" i="25"/>
  <c r="S33" i="25"/>
  <c r="Q33" i="25"/>
  <c r="O33" i="25"/>
  <c r="M33" i="25"/>
  <c r="K33" i="25"/>
  <c r="I33" i="25"/>
  <c r="G33" i="25"/>
  <c r="E33" i="25"/>
  <c r="C33" i="25"/>
  <c r="A33" i="25"/>
  <c r="AQ32" i="25"/>
  <c r="AO32" i="25"/>
  <c r="AM32" i="25"/>
  <c r="AK32" i="25"/>
  <c r="AI32" i="25"/>
  <c r="AG32" i="25"/>
  <c r="AE32" i="25"/>
  <c r="AC32" i="25"/>
  <c r="AA32" i="25"/>
  <c r="Y32" i="25"/>
  <c r="W32" i="25"/>
  <c r="U32" i="25"/>
  <c r="S32" i="25"/>
  <c r="Q32" i="25"/>
  <c r="O32" i="25"/>
  <c r="M32" i="25"/>
  <c r="K32" i="25"/>
  <c r="I32" i="25"/>
  <c r="G32" i="25"/>
  <c r="E32" i="25"/>
  <c r="C32" i="25"/>
  <c r="A32" i="25"/>
  <c r="AQ31" i="25"/>
  <c r="AO31" i="25"/>
  <c r="AM31" i="25"/>
  <c r="AP41" i="25"/>
  <c r="AL41" i="25"/>
  <c r="AH41" i="25"/>
  <c r="AD41" i="25"/>
  <c r="Z41" i="25"/>
  <c r="V41" i="25"/>
  <c r="R41" i="25"/>
  <c r="N41" i="25"/>
  <c r="J41" i="25"/>
  <c r="F41" i="25"/>
  <c r="B41" i="25"/>
  <c r="AP40" i="25"/>
  <c r="AL40" i="25"/>
  <c r="AH40" i="25"/>
  <c r="AD40" i="25"/>
  <c r="Z40" i="25"/>
  <c r="V40" i="25"/>
  <c r="R40" i="25"/>
  <c r="N40" i="25"/>
  <c r="J40" i="25"/>
  <c r="F40" i="25"/>
  <c r="B40" i="25"/>
  <c r="AP39" i="25"/>
  <c r="AL39" i="25"/>
  <c r="AH39" i="25"/>
  <c r="AD39" i="25"/>
  <c r="Z39" i="25"/>
  <c r="V39" i="25"/>
  <c r="R39" i="25"/>
  <c r="N39" i="25"/>
  <c r="J39" i="25"/>
  <c r="F39" i="25"/>
  <c r="B39" i="25"/>
  <c r="AP38" i="25"/>
  <c r="AL38" i="25"/>
  <c r="AH38" i="25"/>
  <c r="AD38" i="25"/>
  <c r="Z38" i="25"/>
  <c r="V38" i="25"/>
  <c r="R38" i="25"/>
  <c r="N38" i="25"/>
  <c r="J38" i="25"/>
  <c r="F38" i="25"/>
  <c r="B38" i="25"/>
  <c r="AP37" i="25"/>
  <c r="AL37" i="25"/>
  <c r="AH37" i="25"/>
  <c r="AD37" i="25"/>
  <c r="Z37" i="25"/>
  <c r="V37" i="25"/>
  <c r="R37" i="25"/>
  <c r="N37" i="25"/>
  <c r="J37" i="25"/>
  <c r="F37" i="25"/>
  <c r="B37" i="25"/>
  <c r="AP36" i="25"/>
  <c r="AL36" i="25"/>
  <c r="AH36" i="25"/>
  <c r="AD36" i="25"/>
  <c r="Z36" i="25"/>
  <c r="V36" i="25"/>
  <c r="R36" i="25"/>
  <c r="N36" i="25"/>
  <c r="J36" i="25"/>
  <c r="F36" i="25"/>
  <c r="B36" i="25"/>
  <c r="AP35" i="25"/>
  <c r="AL35" i="25"/>
  <c r="AH35" i="25"/>
  <c r="AD35" i="25"/>
  <c r="Z35" i="25"/>
  <c r="V35" i="25"/>
  <c r="R35" i="25"/>
  <c r="N35" i="25"/>
  <c r="J35" i="25"/>
  <c r="F35" i="25"/>
  <c r="B35" i="25"/>
  <c r="AP34" i="25"/>
  <c r="AL34" i="25"/>
  <c r="AH34" i="25"/>
  <c r="AD34" i="25"/>
  <c r="Z34" i="25"/>
  <c r="V34" i="25"/>
  <c r="R34" i="25"/>
  <c r="N34" i="25"/>
  <c r="J34" i="25"/>
  <c r="F34" i="25"/>
  <c r="B34" i="25"/>
  <c r="AP33" i="25"/>
  <c r="AL33" i="25"/>
  <c r="AH33" i="25"/>
  <c r="AD33" i="25"/>
  <c r="Z33" i="25"/>
  <c r="V33" i="25"/>
  <c r="R33" i="25"/>
  <c r="N33" i="25"/>
  <c r="J33" i="25"/>
  <c r="F33" i="25"/>
  <c r="B33" i="25"/>
  <c r="AP32" i="25"/>
  <c r="AL32" i="25"/>
  <c r="AH32" i="25"/>
  <c r="AD32" i="25"/>
  <c r="Z32" i="25"/>
  <c r="V32" i="25"/>
  <c r="R32" i="25"/>
  <c r="N32" i="25"/>
  <c r="J32" i="25"/>
  <c r="F32" i="25"/>
  <c r="B32" i="25"/>
  <c r="AP31" i="25"/>
  <c r="AL31" i="25"/>
  <c r="AJ31" i="25"/>
  <c r="AH31" i="25"/>
  <c r="AF31" i="25"/>
  <c r="AD31" i="25"/>
  <c r="AB31" i="25"/>
  <c r="Z31" i="25"/>
  <c r="X31" i="25"/>
  <c r="V31" i="25"/>
  <c r="T31" i="25"/>
  <c r="R31" i="25"/>
  <c r="P31" i="25"/>
  <c r="N31" i="25"/>
  <c r="L31" i="25"/>
  <c r="J31" i="25"/>
  <c r="H31" i="25"/>
  <c r="F31" i="25"/>
  <c r="D31" i="25"/>
  <c r="B31" i="25"/>
  <c r="AR30" i="25"/>
  <c r="AP30" i="25"/>
  <c r="AN30" i="25"/>
  <c r="AL30" i="25"/>
  <c r="AJ30" i="25"/>
  <c r="AH30" i="25"/>
  <c r="AF30" i="25"/>
  <c r="AD30" i="25"/>
  <c r="AB30" i="25"/>
  <c r="Z30" i="25"/>
  <c r="X30" i="25"/>
  <c r="V30" i="25"/>
  <c r="T30" i="25"/>
  <c r="R30" i="25"/>
  <c r="P30" i="25"/>
  <c r="N30" i="25"/>
  <c r="L30" i="25"/>
  <c r="J30" i="25"/>
  <c r="H30" i="25"/>
  <c r="F30" i="25"/>
  <c r="D30" i="25"/>
  <c r="B30" i="25"/>
  <c r="AR29" i="25"/>
  <c r="AP29" i="25"/>
  <c r="AN29" i="25"/>
  <c r="AL29" i="25"/>
  <c r="AJ29" i="25"/>
  <c r="AH29" i="25"/>
  <c r="AF29" i="25"/>
  <c r="AD29" i="25"/>
  <c r="AB29" i="25"/>
  <c r="Z29" i="25"/>
  <c r="X29" i="25"/>
  <c r="V29" i="25"/>
  <c r="T29" i="25"/>
  <c r="R29" i="25"/>
  <c r="P29" i="25"/>
  <c r="N29" i="25"/>
  <c r="L29" i="25"/>
  <c r="J29" i="25"/>
  <c r="H29" i="25"/>
  <c r="F29" i="25"/>
  <c r="D29" i="25"/>
  <c r="B29" i="25"/>
  <c r="AR28" i="25"/>
  <c r="AP28" i="25"/>
  <c r="AN28" i="25"/>
  <c r="AL28" i="25"/>
  <c r="AJ28" i="25"/>
  <c r="AH28" i="25"/>
  <c r="AF28" i="25"/>
  <c r="AD28" i="25"/>
  <c r="AB28" i="25"/>
  <c r="Z28" i="25"/>
  <c r="X28" i="25"/>
  <c r="V28" i="25"/>
  <c r="T28" i="25"/>
  <c r="R28" i="25"/>
  <c r="P28" i="25"/>
  <c r="N28" i="25"/>
  <c r="L28" i="25"/>
  <c r="J28" i="25"/>
  <c r="H28" i="25"/>
  <c r="F28" i="25"/>
  <c r="D28" i="25"/>
  <c r="B28" i="25"/>
  <c r="AR27" i="25"/>
  <c r="AP27" i="25"/>
  <c r="AN27" i="25"/>
  <c r="AL27" i="25"/>
  <c r="AJ27" i="25"/>
  <c r="AH27" i="25"/>
  <c r="AF27" i="25"/>
  <c r="AD27" i="25"/>
  <c r="AB27" i="25"/>
  <c r="Z27" i="25"/>
  <c r="X27" i="25"/>
  <c r="V27" i="25"/>
  <c r="T27" i="25"/>
  <c r="R27" i="25"/>
  <c r="P27" i="25"/>
  <c r="N27" i="25"/>
  <c r="L27" i="25"/>
  <c r="J27" i="25"/>
  <c r="H27" i="25"/>
  <c r="F27" i="25"/>
  <c r="D27" i="25"/>
  <c r="B27" i="25"/>
  <c r="AR26" i="25"/>
  <c r="AP26" i="25"/>
  <c r="AN26" i="25"/>
  <c r="AL26" i="25"/>
  <c r="AJ26" i="25"/>
  <c r="AH26" i="25"/>
  <c r="AF26" i="25"/>
  <c r="AD26" i="25"/>
  <c r="AB26" i="25"/>
  <c r="Z26" i="25"/>
  <c r="X26" i="25"/>
  <c r="V26" i="25"/>
  <c r="T26" i="25"/>
  <c r="R26" i="25"/>
  <c r="P26" i="25"/>
  <c r="N26" i="25"/>
  <c r="L26" i="25"/>
  <c r="J26" i="25"/>
  <c r="H26" i="25"/>
  <c r="F26" i="25"/>
  <c r="D26" i="25"/>
  <c r="B26" i="25"/>
  <c r="AR25" i="25"/>
  <c r="AP25" i="25"/>
  <c r="AN25" i="25"/>
  <c r="AL25" i="25"/>
  <c r="AJ25" i="25"/>
  <c r="AH25" i="25"/>
  <c r="AF25" i="25"/>
  <c r="AD25" i="25"/>
  <c r="AB25" i="25"/>
  <c r="Z25" i="25"/>
  <c r="X25" i="25"/>
  <c r="V25" i="25"/>
  <c r="T25" i="25"/>
  <c r="R25" i="25"/>
  <c r="P25" i="25"/>
  <c r="N25" i="25"/>
  <c r="L25" i="25"/>
  <c r="J25" i="25"/>
  <c r="H25" i="25"/>
  <c r="F25" i="25"/>
  <c r="D25" i="25"/>
  <c r="B25" i="25"/>
  <c r="AR24" i="25"/>
  <c r="AP24" i="25"/>
  <c r="AN24" i="25"/>
  <c r="AL24" i="25"/>
  <c r="AJ24" i="25"/>
  <c r="AH24" i="25"/>
  <c r="AF24" i="25"/>
  <c r="AD24" i="25"/>
  <c r="AB24" i="25"/>
  <c r="Z24" i="25"/>
  <c r="X24" i="25"/>
  <c r="V24" i="25"/>
  <c r="T24" i="25"/>
  <c r="R24" i="25"/>
  <c r="P24" i="25"/>
  <c r="N24" i="25"/>
  <c r="L24" i="25"/>
  <c r="J24" i="25"/>
  <c r="H24" i="25"/>
  <c r="F24" i="25"/>
  <c r="D24" i="25"/>
  <c r="B24" i="25"/>
  <c r="AR23" i="25"/>
  <c r="AP23" i="25"/>
  <c r="AN23" i="25"/>
  <c r="AL23" i="25"/>
  <c r="AJ23" i="25"/>
  <c r="AH23" i="25"/>
  <c r="AF23" i="25"/>
  <c r="AD23" i="25"/>
  <c r="AB23" i="25"/>
  <c r="Z23" i="25"/>
  <c r="X23" i="25"/>
  <c r="V23" i="25"/>
  <c r="T23" i="25"/>
  <c r="R23" i="25"/>
  <c r="P23" i="25"/>
  <c r="N23" i="25"/>
  <c r="L23" i="25"/>
  <c r="J23" i="25"/>
  <c r="H23" i="25"/>
  <c r="F23" i="25"/>
  <c r="D23" i="25"/>
  <c r="B23" i="25"/>
  <c r="AR22" i="25"/>
  <c r="AP22" i="25"/>
  <c r="AN22" i="25"/>
  <c r="AL22" i="25"/>
  <c r="AJ22" i="25"/>
  <c r="AH22" i="25"/>
  <c r="AF22" i="25"/>
  <c r="AD22" i="25"/>
  <c r="AB22" i="25"/>
  <c r="Z22" i="25"/>
  <c r="X22" i="25"/>
  <c r="V22" i="25"/>
  <c r="T22" i="25"/>
  <c r="R22" i="25"/>
  <c r="P22" i="25"/>
  <c r="N22" i="25"/>
  <c r="L22" i="25"/>
  <c r="J22" i="25"/>
  <c r="H22" i="25"/>
  <c r="F22" i="25"/>
  <c r="D22" i="25"/>
  <c r="B22" i="25"/>
  <c r="AR21" i="25"/>
  <c r="AP21" i="25"/>
  <c r="AN21" i="25"/>
  <c r="AL21" i="25"/>
  <c r="AJ21" i="25"/>
  <c r="AH21" i="25"/>
  <c r="AF21" i="25"/>
  <c r="AD21" i="25"/>
  <c r="AB21" i="25"/>
  <c r="Z21" i="25"/>
  <c r="X21" i="25"/>
  <c r="V21" i="25"/>
  <c r="T21" i="25"/>
  <c r="R21" i="25"/>
  <c r="P21" i="25"/>
  <c r="N21" i="25"/>
  <c r="L21" i="25"/>
  <c r="J21" i="25"/>
  <c r="H21" i="25"/>
  <c r="F21" i="25"/>
  <c r="D21" i="25"/>
  <c r="B21" i="25"/>
  <c r="AR20" i="25"/>
  <c r="AP20" i="25"/>
  <c r="AN20" i="25"/>
  <c r="AL20" i="25"/>
  <c r="AJ20" i="25"/>
  <c r="AH20" i="25"/>
  <c r="AF20" i="25"/>
  <c r="AD20" i="25"/>
  <c r="AB20" i="25"/>
  <c r="Z20" i="25"/>
  <c r="X20" i="25"/>
  <c r="V20" i="25"/>
  <c r="T20" i="25"/>
  <c r="R20" i="25"/>
  <c r="P20" i="25"/>
  <c r="N20" i="25"/>
  <c r="L20" i="25"/>
  <c r="J20" i="25"/>
  <c r="H20" i="25"/>
  <c r="F20" i="25"/>
  <c r="D20" i="25"/>
  <c r="B20" i="25"/>
  <c r="AR19" i="25"/>
  <c r="AP19" i="25"/>
  <c r="AN19" i="25"/>
  <c r="AL19" i="25"/>
  <c r="AJ19" i="25"/>
  <c r="AH19" i="25"/>
  <c r="AF19" i="25"/>
  <c r="AD19" i="25"/>
  <c r="AB19" i="25"/>
  <c r="Z19" i="25"/>
  <c r="X19" i="25"/>
  <c r="V19" i="25"/>
  <c r="T19" i="25"/>
  <c r="R19" i="25"/>
  <c r="P19" i="25"/>
  <c r="N19" i="25"/>
  <c r="L19" i="25"/>
  <c r="J19" i="25"/>
  <c r="H19" i="25"/>
  <c r="F19" i="25"/>
  <c r="D19" i="25"/>
  <c r="B19" i="25"/>
  <c r="AR18" i="25"/>
  <c r="AP18" i="25"/>
  <c r="AN18" i="25"/>
  <c r="AL18" i="25"/>
  <c r="AJ18" i="25"/>
  <c r="AH18" i="25"/>
  <c r="AF18" i="25"/>
  <c r="AD18" i="25"/>
  <c r="AB18" i="25"/>
  <c r="Z18" i="25"/>
  <c r="X18" i="25"/>
  <c r="V18" i="25"/>
  <c r="T18" i="25"/>
  <c r="R18" i="25"/>
  <c r="P18" i="25"/>
  <c r="N18" i="25"/>
  <c r="L18" i="25"/>
  <c r="J18" i="25"/>
  <c r="H18" i="25"/>
  <c r="F18" i="25"/>
  <c r="D18" i="25"/>
  <c r="B18" i="25"/>
  <c r="AR17" i="25"/>
  <c r="AP17" i="25"/>
  <c r="AN17" i="25"/>
  <c r="AL17" i="25"/>
  <c r="AJ17" i="25"/>
  <c r="AH17" i="25"/>
  <c r="AF17" i="25"/>
  <c r="AD17" i="25"/>
  <c r="AB17" i="25"/>
  <c r="Z17" i="25"/>
  <c r="X17" i="25"/>
  <c r="V17" i="25"/>
  <c r="T17" i="25"/>
  <c r="R17" i="25"/>
  <c r="P17" i="25"/>
  <c r="N17" i="25"/>
  <c r="L17" i="25"/>
  <c r="J17" i="25"/>
  <c r="H17" i="25"/>
  <c r="F17" i="25"/>
  <c r="D17" i="25"/>
  <c r="B17" i="25"/>
  <c r="AR16" i="25"/>
  <c r="AP16" i="25"/>
  <c r="AN16" i="25"/>
  <c r="AL16" i="25"/>
  <c r="AJ16" i="25"/>
  <c r="AH16" i="25"/>
  <c r="AF16" i="25"/>
  <c r="AD16" i="25"/>
  <c r="AB16" i="25"/>
  <c r="Z16" i="25"/>
  <c r="X16" i="25"/>
  <c r="V16" i="25"/>
  <c r="T16" i="25"/>
  <c r="R16" i="25"/>
  <c r="P16" i="25"/>
  <c r="N16" i="25"/>
  <c r="L16" i="25"/>
  <c r="J16" i="25"/>
  <c r="H16" i="25"/>
  <c r="F16" i="25"/>
  <c r="D16" i="25"/>
  <c r="B16" i="25"/>
  <c r="AR41" i="25"/>
  <c r="AN41" i="25"/>
  <c r="AJ41" i="25"/>
  <c r="AF41" i="25"/>
  <c r="AB41" i="25"/>
  <c r="X41" i="25"/>
  <c r="T41" i="25"/>
  <c r="P41" i="25"/>
  <c r="L41" i="25"/>
  <c r="H41" i="25"/>
  <c r="D41" i="25"/>
  <c r="AR40" i="25"/>
  <c r="AN40" i="25"/>
  <c r="AJ40" i="25"/>
  <c r="AF40" i="25"/>
  <c r="AB40" i="25"/>
  <c r="X40" i="25"/>
  <c r="T40" i="25"/>
  <c r="P40" i="25"/>
  <c r="L40" i="25"/>
  <c r="H40" i="25"/>
  <c r="D40" i="25"/>
  <c r="AR39" i="25"/>
  <c r="AN39" i="25"/>
  <c r="AJ39" i="25"/>
  <c r="AF39" i="25"/>
  <c r="AB39" i="25"/>
  <c r="X39" i="25"/>
  <c r="T39" i="25"/>
  <c r="P39" i="25"/>
  <c r="L39" i="25"/>
  <c r="H39" i="25"/>
  <c r="D39" i="25"/>
  <c r="AR38" i="25"/>
  <c r="AN38" i="25"/>
  <c r="AJ38" i="25"/>
  <c r="AF38" i="25"/>
  <c r="AB38" i="25"/>
  <c r="X38" i="25"/>
  <c r="T38" i="25"/>
  <c r="P38" i="25"/>
  <c r="L38" i="25"/>
  <c r="H38" i="25"/>
  <c r="D38" i="25"/>
  <c r="AR37" i="25"/>
  <c r="AN37" i="25"/>
  <c r="AJ37" i="25"/>
  <c r="AF37" i="25"/>
  <c r="AB37" i="25"/>
  <c r="X37" i="25"/>
  <c r="T37" i="25"/>
  <c r="P37" i="25"/>
  <c r="L37" i="25"/>
  <c r="H37" i="25"/>
  <c r="D37" i="25"/>
  <c r="AR36" i="25"/>
  <c r="AN36" i="25"/>
  <c r="AJ36" i="25"/>
  <c r="AF36" i="25"/>
  <c r="AB36" i="25"/>
  <c r="X36" i="25"/>
  <c r="T36" i="25"/>
  <c r="P36" i="25"/>
  <c r="L36" i="25"/>
  <c r="H36" i="25"/>
  <c r="D36" i="25"/>
  <c r="AR35" i="25"/>
  <c r="AN35" i="25"/>
  <c r="AJ35" i="25"/>
  <c r="AF35" i="25"/>
  <c r="AB35" i="25"/>
  <c r="X35" i="25"/>
  <c r="T35" i="25"/>
  <c r="P35" i="25"/>
  <c r="L35" i="25"/>
  <c r="H35" i="25"/>
  <c r="D35" i="25"/>
  <c r="AR34" i="25"/>
  <c r="AN34" i="25"/>
  <c r="AJ34" i="25"/>
  <c r="AF34" i="25"/>
  <c r="AB34" i="25"/>
  <c r="X34" i="25"/>
  <c r="T34" i="25"/>
  <c r="P34" i="25"/>
  <c r="L34" i="25"/>
  <c r="H34" i="25"/>
  <c r="D34" i="25"/>
  <c r="AR33" i="25"/>
  <c r="AN33" i="25"/>
  <c r="AJ33" i="25"/>
  <c r="AF33" i="25"/>
  <c r="AB33" i="25"/>
  <c r="X33" i="25"/>
  <c r="T33" i="25"/>
  <c r="P33" i="25"/>
  <c r="L33" i="25"/>
  <c r="H33" i="25"/>
  <c r="D33" i="25"/>
  <c r="AR32" i="25"/>
  <c r="AN32" i="25"/>
  <c r="AJ32" i="25"/>
  <c r="AF32" i="25"/>
  <c r="AB32" i="25"/>
  <c r="X32" i="25"/>
  <c r="T32" i="25"/>
  <c r="P32" i="25"/>
  <c r="L32" i="25"/>
  <c r="H32" i="25"/>
  <c r="D32" i="25"/>
  <c r="AR31" i="25"/>
  <c r="AN31" i="25"/>
  <c r="AK31" i="25"/>
  <c r="AI31" i="25"/>
  <c r="AG31" i="25"/>
  <c r="AE31" i="25"/>
  <c r="AC31" i="25"/>
  <c r="AA31" i="25"/>
  <c r="Y31" i="25"/>
  <c r="W31" i="25"/>
  <c r="U31" i="25"/>
  <c r="S31" i="25"/>
  <c r="Q31" i="25"/>
  <c r="O31" i="25"/>
  <c r="M31" i="25"/>
  <c r="K31" i="25"/>
  <c r="I31" i="25"/>
  <c r="G31" i="25"/>
  <c r="E31" i="25"/>
  <c r="C31" i="25"/>
  <c r="A31" i="25"/>
  <c r="AQ30" i="25"/>
  <c r="AO30" i="25"/>
  <c r="AM30" i="25"/>
  <c r="AK30" i="25"/>
  <c r="AI30" i="25"/>
  <c r="AG30" i="25"/>
  <c r="AE30" i="25"/>
  <c r="AC30" i="25"/>
  <c r="AA30" i="25"/>
  <c r="Y30" i="25"/>
  <c r="W30" i="25"/>
  <c r="U30" i="25"/>
  <c r="S30" i="25"/>
  <c r="Q30" i="25"/>
  <c r="O30" i="25"/>
  <c r="M30" i="25"/>
  <c r="K30" i="25"/>
  <c r="I30" i="25"/>
  <c r="G30" i="25"/>
  <c r="E30" i="25"/>
  <c r="C30" i="25"/>
  <c r="A30" i="25"/>
  <c r="AQ29" i="25"/>
  <c r="AO29" i="25"/>
  <c r="AM29" i="25"/>
  <c r="AK29" i="25"/>
  <c r="AI29" i="25"/>
  <c r="AG29" i="25"/>
  <c r="AE29" i="25"/>
  <c r="AC29" i="25"/>
  <c r="AA29" i="25"/>
  <c r="Y29" i="25"/>
  <c r="W29" i="25"/>
  <c r="U29" i="25"/>
  <c r="S29" i="25"/>
  <c r="Q29" i="25"/>
  <c r="O29" i="25"/>
  <c r="M29" i="25"/>
  <c r="K29" i="25"/>
  <c r="I29" i="25"/>
  <c r="G29" i="25"/>
  <c r="E29" i="25"/>
  <c r="C29" i="25"/>
  <c r="A29" i="25"/>
  <c r="AQ28" i="25"/>
  <c r="AO28" i="25"/>
  <c r="AM28" i="25"/>
  <c r="AK28" i="25"/>
  <c r="AI28" i="25"/>
  <c r="AG28" i="25"/>
  <c r="AE28" i="25"/>
  <c r="AC28" i="25"/>
  <c r="AA28" i="25"/>
  <c r="Y28" i="25"/>
  <c r="W28" i="25"/>
  <c r="U28" i="25"/>
  <c r="S28" i="25"/>
  <c r="Q28" i="25"/>
  <c r="O28" i="25"/>
  <c r="M28" i="25"/>
  <c r="K28" i="25"/>
  <c r="I28" i="25"/>
  <c r="G28" i="25"/>
  <c r="E28" i="25"/>
  <c r="C28" i="25"/>
  <c r="A28" i="25"/>
  <c r="AQ27" i="25"/>
  <c r="AO27" i="25"/>
  <c r="AM27" i="25"/>
  <c r="AK27" i="25"/>
  <c r="AI27" i="25"/>
  <c r="AG27" i="25"/>
  <c r="AE27" i="25"/>
  <c r="AC27" i="25"/>
  <c r="AA27" i="25"/>
  <c r="Y27" i="25"/>
  <c r="W27" i="25"/>
  <c r="U27" i="25"/>
  <c r="S27" i="25"/>
  <c r="Q27" i="25"/>
  <c r="O27" i="25"/>
  <c r="M27" i="25"/>
  <c r="K27" i="25"/>
  <c r="I27" i="25"/>
  <c r="G27" i="25"/>
  <c r="E27" i="25"/>
  <c r="C27" i="25"/>
  <c r="A27" i="25"/>
  <c r="AQ26" i="25"/>
  <c r="AO26" i="25"/>
  <c r="AM26" i="25"/>
  <c r="AK26" i="25"/>
  <c r="AI26" i="25"/>
  <c r="AG26" i="25"/>
  <c r="AE26" i="25"/>
  <c r="AC26" i="25"/>
  <c r="AA26" i="25"/>
  <c r="Y26" i="25"/>
  <c r="W26" i="25"/>
  <c r="U26" i="25"/>
  <c r="S26" i="25"/>
  <c r="Q26" i="25"/>
  <c r="O26" i="25"/>
  <c r="M26" i="25"/>
  <c r="K26" i="25"/>
  <c r="I26" i="25"/>
  <c r="G26" i="25"/>
  <c r="E26" i="25"/>
  <c r="C26" i="25"/>
  <c r="A26" i="25"/>
  <c r="AQ25" i="25"/>
  <c r="AO25" i="25"/>
  <c r="AM25" i="25"/>
  <c r="AK25" i="25"/>
  <c r="AI25" i="25"/>
  <c r="AG25" i="25"/>
  <c r="AE25" i="25"/>
  <c r="AC25" i="25"/>
  <c r="AA25" i="25"/>
  <c r="Y25" i="25"/>
  <c r="W25" i="25"/>
  <c r="U25" i="25"/>
  <c r="S25" i="25"/>
  <c r="Q25" i="25"/>
  <c r="O25" i="25"/>
  <c r="M25" i="25"/>
  <c r="K25" i="25"/>
  <c r="I25" i="25"/>
  <c r="G25" i="25"/>
  <c r="E25" i="25"/>
  <c r="C25" i="25"/>
  <c r="A25" i="25"/>
  <c r="AQ24" i="25"/>
  <c r="AO24" i="25"/>
  <c r="AM24" i="25"/>
  <c r="AK24" i="25"/>
  <c r="AI24" i="25"/>
  <c r="AG24" i="25"/>
  <c r="AE24" i="25"/>
  <c r="AC24" i="25"/>
  <c r="AA24" i="25"/>
  <c r="Y24" i="25"/>
  <c r="W24" i="25"/>
  <c r="U24" i="25"/>
  <c r="S24" i="25"/>
  <c r="Q24" i="25"/>
  <c r="O24" i="25"/>
  <c r="M24" i="25"/>
  <c r="K24" i="25"/>
  <c r="I24" i="25"/>
  <c r="G24" i="25"/>
  <c r="E24" i="25"/>
  <c r="C24" i="25"/>
  <c r="A24" i="25"/>
  <c r="AQ23" i="25"/>
  <c r="AO23" i="25"/>
  <c r="AM23" i="25"/>
  <c r="AK23" i="25"/>
  <c r="AI23" i="25"/>
  <c r="AG23" i="25"/>
  <c r="AE23" i="25"/>
  <c r="AC23" i="25"/>
  <c r="AA23" i="25"/>
  <c r="Y23" i="25"/>
  <c r="W23" i="25"/>
  <c r="U23" i="25"/>
  <c r="S23" i="25"/>
  <c r="Q23" i="25"/>
  <c r="O23" i="25"/>
  <c r="M23" i="25"/>
  <c r="K23" i="25"/>
  <c r="I23" i="25"/>
  <c r="G23" i="25"/>
  <c r="E23" i="25"/>
  <c r="C23" i="25"/>
  <c r="A23" i="25"/>
  <c r="AQ22" i="25"/>
  <c r="AO22" i="25"/>
  <c r="AM22" i="25"/>
  <c r="AK22" i="25"/>
  <c r="AI22" i="25"/>
  <c r="AG22" i="25"/>
  <c r="AE22" i="25"/>
  <c r="AC22" i="25"/>
  <c r="AA22" i="25"/>
  <c r="Y22" i="25"/>
  <c r="W22" i="25"/>
  <c r="U22" i="25"/>
  <c r="S22" i="25"/>
  <c r="Q22" i="25"/>
  <c r="O22" i="25"/>
  <c r="M22" i="25"/>
  <c r="K22" i="25"/>
  <c r="I22" i="25"/>
  <c r="G22" i="25"/>
  <c r="E22" i="25"/>
  <c r="C22" i="25"/>
  <c r="A22" i="25"/>
  <c r="AQ21" i="25"/>
  <c r="AO21" i="25"/>
  <c r="AM21" i="25"/>
  <c r="AK21" i="25"/>
  <c r="AI21" i="25"/>
  <c r="AG21" i="25"/>
  <c r="AE21" i="25"/>
  <c r="AC21" i="25"/>
  <c r="AA21" i="25"/>
  <c r="Y21" i="25"/>
  <c r="W21" i="25"/>
  <c r="U21" i="25"/>
  <c r="S21" i="25"/>
  <c r="Q21" i="25"/>
  <c r="O21" i="25"/>
  <c r="M21" i="25"/>
  <c r="K21" i="25"/>
  <c r="I21" i="25"/>
  <c r="G21" i="25"/>
  <c r="E21" i="25"/>
  <c r="C21" i="25"/>
  <c r="A21" i="25"/>
  <c r="AQ20" i="25"/>
  <c r="AO20" i="25"/>
  <c r="AM20" i="25"/>
  <c r="AK20" i="25"/>
  <c r="AI20" i="25"/>
  <c r="AG20" i="25"/>
  <c r="AE20" i="25"/>
  <c r="AC20" i="25"/>
  <c r="AA20" i="25"/>
  <c r="Y20" i="25"/>
  <c r="W20" i="25"/>
  <c r="U20" i="25"/>
  <c r="S20" i="25"/>
  <c r="Q20" i="25"/>
  <c r="O20" i="25"/>
  <c r="M20" i="25"/>
  <c r="K20" i="25"/>
  <c r="I20" i="25"/>
  <c r="G20" i="25"/>
  <c r="E20" i="25"/>
  <c r="C20" i="25"/>
  <c r="A20" i="25"/>
  <c r="AQ19" i="25"/>
  <c r="AO19" i="25"/>
  <c r="AM19" i="25"/>
  <c r="AK19" i="25"/>
  <c r="AI19" i="25"/>
  <c r="AG19" i="25"/>
  <c r="AE19" i="25"/>
  <c r="AC19" i="25"/>
  <c r="AA19" i="25"/>
  <c r="Y19" i="25"/>
  <c r="W19" i="25"/>
  <c r="U19" i="25"/>
  <c r="S19" i="25"/>
  <c r="Q19" i="25"/>
  <c r="O19" i="25"/>
  <c r="M19" i="25"/>
  <c r="K19" i="25"/>
  <c r="I19" i="25"/>
  <c r="G19" i="25"/>
  <c r="E19" i="25"/>
  <c r="C19" i="25"/>
  <c r="A19" i="25"/>
  <c r="AQ18" i="25"/>
  <c r="AO18" i="25"/>
  <c r="AM18" i="25"/>
  <c r="AK18" i="25"/>
  <c r="AI18" i="25"/>
  <c r="AG18" i="25"/>
  <c r="AE18" i="25"/>
  <c r="AC18" i="25"/>
  <c r="AA18" i="25"/>
  <c r="Y18" i="25"/>
  <c r="W18" i="25"/>
  <c r="U18" i="25"/>
  <c r="S18" i="25"/>
  <c r="Q18" i="25"/>
  <c r="O18" i="25"/>
  <c r="M18" i="25"/>
  <c r="K18" i="25"/>
  <c r="I18" i="25"/>
  <c r="G18" i="25"/>
  <c r="E18" i="25"/>
  <c r="C18" i="25"/>
  <c r="A18" i="25"/>
  <c r="AQ17" i="25"/>
  <c r="AO17" i="25"/>
  <c r="AM17" i="25"/>
  <c r="AK17" i="25"/>
  <c r="AI17" i="25"/>
  <c r="AG17" i="25"/>
  <c r="AE17" i="25"/>
  <c r="AC17" i="25"/>
  <c r="AA17" i="25"/>
  <c r="Y17" i="25"/>
  <c r="W17" i="25"/>
  <c r="U17" i="25"/>
  <c r="S17" i="25"/>
  <c r="Q17" i="25"/>
  <c r="O17" i="25"/>
  <c r="M17" i="25"/>
  <c r="K17" i="25"/>
  <c r="I17" i="25"/>
  <c r="G17" i="25"/>
  <c r="E17" i="25"/>
  <c r="C17" i="25"/>
  <c r="A17" i="25"/>
  <c r="AQ16" i="25"/>
  <c r="AO16" i="25"/>
  <c r="AM16" i="25"/>
  <c r="AK16" i="25"/>
  <c r="AI16" i="25"/>
  <c r="AG16" i="25"/>
  <c r="AE16" i="25"/>
  <c r="AC16" i="25"/>
  <c r="AA16" i="25"/>
  <c r="Y16" i="25"/>
  <c r="W16" i="25"/>
  <c r="U16" i="25"/>
  <c r="S16" i="25"/>
  <c r="Q16" i="25"/>
  <c r="O16" i="25"/>
  <c r="M16" i="25"/>
  <c r="K16" i="25"/>
  <c r="I16" i="25"/>
  <c r="G16" i="25"/>
  <c r="E16" i="25"/>
  <c r="C16" i="25"/>
  <c r="A16" i="25"/>
  <c r="BP53" i="25"/>
  <c r="BP54" i="25"/>
  <c r="BH54" i="25"/>
  <c r="BH53" i="25"/>
  <c r="BO54" i="25"/>
  <c r="BO53" i="25"/>
  <c r="AQ78" i="25"/>
  <c r="AO78" i="25"/>
  <c r="AM78" i="25"/>
  <c r="AK78" i="25"/>
  <c r="AI78" i="25"/>
  <c r="AG78" i="25"/>
  <c r="AE78" i="25"/>
  <c r="AC78" i="25"/>
  <c r="AA78" i="25"/>
  <c r="Y78" i="25"/>
  <c r="W78" i="25"/>
  <c r="U78" i="25"/>
  <c r="S78" i="25"/>
  <c r="Q78" i="25"/>
  <c r="O78" i="25"/>
  <c r="M78" i="25"/>
  <c r="K78" i="25"/>
  <c r="I78" i="25"/>
  <c r="G78" i="25"/>
  <c r="E78" i="25"/>
  <c r="C78" i="25"/>
  <c r="A78" i="25"/>
  <c r="AQ77" i="25"/>
  <c r="AO77" i="25"/>
  <c r="AM77" i="25"/>
  <c r="AK77" i="25"/>
  <c r="AI77" i="25"/>
  <c r="AG77" i="25"/>
  <c r="AE77" i="25"/>
  <c r="AC77" i="25"/>
  <c r="AA77" i="25"/>
  <c r="Y77" i="25"/>
  <c r="W77" i="25"/>
  <c r="U77" i="25"/>
  <c r="S77" i="25"/>
  <c r="Q77" i="25"/>
  <c r="O77" i="25"/>
  <c r="M77" i="25"/>
  <c r="K77" i="25"/>
  <c r="I77" i="25"/>
  <c r="G77" i="25"/>
  <c r="E77" i="25"/>
  <c r="C77" i="25"/>
  <c r="A77" i="25"/>
  <c r="AQ76" i="25"/>
  <c r="AO76" i="25"/>
  <c r="AM76" i="25"/>
  <c r="AK76" i="25"/>
  <c r="AI76" i="25"/>
  <c r="AG76" i="25"/>
  <c r="AE76" i="25"/>
  <c r="AC76" i="25"/>
  <c r="AA76" i="25"/>
  <c r="Y76" i="25"/>
  <c r="W76" i="25"/>
  <c r="U76" i="25"/>
  <c r="S76" i="25"/>
  <c r="Q76" i="25"/>
  <c r="O76" i="25"/>
  <c r="M76" i="25"/>
  <c r="K76" i="25"/>
  <c r="I76" i="25"/>
  <c r="G76" i="25"/>
  <c r="E76" i="25"/>
  <c r="C76" i="25"/>
  <c r="A76" i="25"/>
  <c r="AQ75" i="25"/>
  <c r="AO75" i="25"/>
  <c r="AM75" i="25"/>
  <c r="AK75" i="25"/>
  <c r="AI75" i="25"/>
  <c r="AG75" i="25"/>
  <c r="AE75" i="25"/>
  <c r="AC75" i="25"/>
  <c r="AA75" i="25"/>
  <c r="Y75" i="25"/>
  <c r="W75" i="25"/>
  <c r="U75" i="25"/>
  <c r="S75" i="25"/>
  <c r="Q75" i="25"/>
  <c r="O75" i="25"/>
  <c r="M75" i="25"/>
  <c r="K75" i="25"/>
  <c r="I75" i="25"/>
  <c r="G75" i="25"/>
  <c r="E75" i="25"/>
  <c r="C75" i="25"/>
  <c r="A75" i="25"/>
  <c r="AQ74" i="25"/>
  <c r="AO74" i="25"/>
  <c r="AM74" i="25"/>
  <c r="AK74" i="25"/>
  <c r="AI74" i="25"/>
  <c r="AG74" i="25"/>
  <c r="AE74" i="25"/>
  <c r="AC74" i="25"/>
  <c r="AA74" i="25"/>
  <c r="Y74" i="25"/>
  <c r="W74" i="25"/>
  <c r="U74" i="25"/>
  <c r="S74" i="25"/>
  <c r="Q74" i="25"/>
  <c r="O74" i="25"/>
  <c r="M74" i="25"/>
  <c r="K74" i="25"/>
  <c r="I74" i="25"/>
  <c r="G74" i="25"/>
  <c r="E74" i="25"/>
  <c r="C74" i="25"/>
  <c r="A74" i="25"/>
  <c r="AQ73" i="25"/>
  <c r="AO73" i="25"/>
  <c r="AM73" i="25"/>
  <c r="AK73" i="25"/>
  <c r="AI73" i="25"/>
  <c r="AG73" i="25"/>
  <c r="AE73" i="25"/>
  <c r="AC73" i="25"/>
  <c r="AA73" i="25"/>
  <c r="Y73" i="25"/>
  <c r="W73" i="25"/>
  <c r="U73" i="25"/>
  <c r="S73" i="25"/>
  <c r="Q73" i="25"/>
  <c r="O73" i="25"/>
  <c r="M73" i="25"/>
  <c r="K73" i="25"/>
  <c r="I73" i="25"/>
  <c r="G73" i="25"/>
  <c r="E73" i="25"/>
  <c r="C73" i="25"/>
  <c r="A73" i="25"/>
  <c r="AQ72" i="25"/>
  <c r="AO72" i="25"/>
  <c r="AM72" i="25"/>
  <c r="AK72" i="25"/>
  <c r="AI72" i="25"/>
  <c r="AG72" i="25"/>
  <c r="AE72" i="25"/>
  <c r="AC72" i="25"/>
  <c r="AA72" i="25"/>
  <c r="Y72" i="25"/>
  <c r="W72" i="25"/>
  <c r="U72" i="25"/>
  <c r="S72" i="25"/>
  <c r="Q72" i="25"/>
  <c r="O72" i="25"/>
  <c r="M72" i="25"/>
  <c r="K72" i="25"/>
  <c r="I72" i="25"/>
  <c r="G72" i="25"/>
  <c r="E72" i="25"/>
  <c r="C72" i="25"/>
  <c r="A72" i="25"/>
  <c r="AQ71" i="25"/>
  <c r="AO71" i="25"/>
  <c r="AM71" i="25"/>
  <c r="AK71" i="25"/>
  <c r="AI71" i="25"/>
  <c r="AG71" i="25"/>
  <c r="AE71" i="25"/>
  <c r="AC71" i="25"/>
  <c r="AA71" i="25"/>
  <c r="Y71" i="25"/>
  <c r="W71" i="25"/>
  <c r="U71" i="25"/>
  <c r="S71" i="25"/>
  <c r="Q71" i="25"/>
  <c r="O71" i="25"/>
  <c r="M71" i="25"/>
  <c r="K71" i="25"/>
  <c r="I71" i="25"/>
  <c r="G71" i="25"/>
  <c r="E71" i="25"/>
  <c r="C71" i="25"/>
  <c r="A71" i="25"/>
  <c r="AQ70" i="25"/>
  <c r="AO70" i="25"/>
  <c r="AM70" i="25"/>
  <c r="AK70" i="25"/>
  <c r="AI70" i="25"/>
  <c r="AG70" i="25"/>
  <c r="AE70" i="25"/>
  <c r="AC70" i="25"/>
  <c r="AA70" i="25"/>
  <c r="Y70" i="25"/>
  <c r="W70" i="25"/>
  <c r="U70" i="25"/>
  <c r="S70" i="25"/>
  <c r="Q70" i="25"/>
  <c r="O70" i="25"/>
  <c r="M70" i="25"/>
  <c r="K70" i="25"/>
  <c r="I70" i="25"/>
  <c r="G70" i="25"/>
  <c r="E70" i="25"/>
  <c r="C70" i="25"/>
  <c r="A70" i="25"/>
  <c r="AQ69" i="25"/>
  <c r="AO69" i="25"/>
  <c r="AM69" i="25"/>
  <c r="AK69" i="25"/>
  <c r="AI69" i="25"/>
  <c r="AG69" i="25"/>
  <c r="AE69" i="25"/>
  <c r="AC69" i="25"/>
  <c r="AA69" i="25"/>
  <c r="Y69" i="25"/>
  <c r="W69" i="25"/>
  <c r="U69" i="25"/>
  <c r="S69" i="25"/>
  <c r="Q69" i="25"/>
  <c r="O69" i="25"/>
  <c r="M69" i="25"/>
  <c r="K69" i="25"/>
  <c r="I69" i="25"/>
  <c r="G69" i="25"/>
  <c r="E69" i="25"/>
  <c r="C69" i="25"/>
  <c r="A69" i="25"/>
  <c r="AQ68" i="25"/>
  <c r="AO68" i="25"/>
  <c r="AM68" i="25"/>
  <c r="AK68" i="25"/>
  <c r="AI68" i="25"/>
  <c r="AG68" i="25"/>
  <c r="AE68" i="25"/>
  <c r="AC68" i="25"/>
  <c r="AA68" i="25"/>
  <c r="Y68" i="25"/>
  <c r="W68" i="25"/>
  <c r="U68" i="25"/>
  <c r="S68" i="25"/>
  <c r="Q68" i="25"/>
  <c r="O68" i="25"/>
  <c r="M68" i="25"/>
  <c r="K68" i="25"/>
  <c r="I68" i="25"/>
  <c r="G68" i="25"/>
  <c r="E68" i="25"/>
  <c r="C68" i="25"/>
  <c r="A68" i="25"/>
  <c r="AQ67" i="25"/>
  <c r="AO67" i="25"/>
  <c r="AM67" i="25"/>
  <c r="AK67" i="25"/>
  <c r="AI67" i="25"/>
  <c r="AG67" i="25"/>
  <c r="AE67" i="25"/>
  <c r="AC67" i="25"/>
  <c r="AA67" i="25"/>
  <c r="Y67" i="25"/>
  <c r="W67" i="25"/>
  <c r="U67" i="25"/>
  <c r="S67" i="25"/>
  <c r="Q67" i="25"/>
  <c r="O67" i="25"/>
  <c r="M67" i="25"/>
  <c r="K67" i="25"/>
  <c r="I67" i="25"/>
  <c r="G67" i="25"/>
  <c r="E67" i="25"/>
  <c r="C67" i="25"/>
  <c r="A67" i="25"/>
  <c r="AQ66" i="25"/>
  <c r="AO66" i="25"/>
  <c r="AM66" i="25"/>
  <c r="AK66" i="25"/>
  <c r="AI66" i="25"/>
  <c r="AG66" i="25"/>
  <c r="AE66" i="25"/>
  <c r="AC66" i="25"/>
  <c r="AA66" i="25"/>
  <c r="Y66" i="25"/>
  <c r="W66" i="25"/>
  <c r="U66" i="25"/>
  <c r="S66" i="25"/>
  <c r="Q66" i="25"/>
  <c r="O66" i="25"/>
  <c r="M66" i="25"/>
  <c r="K66" i="25"/>
  <c r="I66" i="25"/>
  <c r="G66" i="25"/>
  <c r="E66" i="25"/>
  <c r="C66" i="25"/>
  <c r="A66" i="25"/>
  <c r="AQ65" i="25"/>
  <c r="AO65" i="25"/>
  <c r="AM65" i="25"/>
  <c r="AK65" i="25"/>
  <c r="AI65" i="25"/>
  <c r="AG65" i="25"/>
  <c r="AE65" i="25"/>
  <c r="AC65" i="25"/>
  <c r="AA65" i="25"/>
  <c r="Y65" i="25"/>
  <c r="W65" i="25"/>
  <c r="U65" i="25"/>
  <c r="S65" i="25"/>
  <c r="Q65" i="25"/>
  <c r="O65" i="25"/>
  <c r="M65" i="25"/>
  <c r="K65" i="25"/>
  <c r="I65" i="25"/>
  <c r="G65" i="25"/>
  <c r="E65" i="25"/>
  <c r="C65" i="25"/>
  <c r="A65" i="25"/>
  <c r="AQ64" i="25"/>
  <c r="AO64" i="25"/>
  <c r="AM64" i="25"/>
  <c r="AK64" i="25"/>
  <c r="AI64" i="25"/>
  <c r="AG64" i="25"/>
  <c r="AE64" i="25"/>
  <c r="AC64" i="25"/>
  <c r="AA64" i="25"/>
  <c r="Y64" i="25"/>
  <c r="W64" i="25"/>
  <c r="U64" i="25"/>
  <c r="S64" i="25"/>
  <c r="Q64" i="25"/>
  <c r="O64" i="25"/>
  <c r="M64" i="25"/>
  <c r="K64" i="25"/>
  <c r="I64" i="25"/>
  <c r="G64" i="25"/>
  <c r="E64" i="25"/>
  <c r="C64" i="25"/>
  <c r="A64" i="25"/>
  <c r="AQ63" i="25"/>
  <c r="AO63" i="25"/>
  <c r="AM63" i="25"/>
  <c r="AK63" i="25"/>
  <c r="AI63" i="25"/>
  <c r="AG63" i="25"/>
  <c r="AE63" i="25"/>
  <c r="AC63" i="25"/>
  <c r="AA63" i="25"/>
  <c r="Y63" i="25"/>
  <c r="W63" i="25"/>
  <c r="U63" i="25"/>
  <c r="S63" i="25"/>
  <c r="Q63" i="25"/>
  <c r="O63" i="25"/>
  <c r="M63" i="25"/>
  <c r="K63" i="25"/>
  <c r="I63" i="25"/>
  <c r="G63" i="25"/>
  <c r="E63" i="25"/>
  <c r="C63" i="25"/>
  <c r="A63" i="25"/>
  <c r="AQ62" i="25"/>
  <c r="AO62" i="25"/>
  <c r="AM62" i="25"/>
  <c r="AK62" i="25"/>
  <c r="AI62" i="25"/>
  <c r="AG62" i="25"/>
  <c r="AE62" i="25"/>
  <c r="AC62" i="25"/>
  <c r="AA62" i="25"/>
  <c r="Y62" i="25"/>
  <c r="W62" i="25"/>
  <c r="U62" i="25"/>
  <c r="S62" i="25"/>
  <c r="Q62" i="25"/>
  <c r="O62" i="25"/>
  <c r="M62" i="25"/>
  <c r="K62" i="25"/>
  <c r="I62" i="25"/>
  <c r="G62" i="25"/>
  <c r="E62" i="25"/>
  <c r="C62" i="25"/>
  <c r="A62" i="25"/>
  <c r="AQ61" i="25"/>
  <c r="AO61" i="25"/>
  <c r="AM61" i="25"/>
  <c r="AK61" i="25"/>
  <c r="AI61" i="25"/>
  <c r="AG61" i="25"/>
  <c r="AE61" i="25"/>
  <c r="AC61" i="25"/>
  <c r="AA61" i="25"/>
  <c r="Y61" i="25"/>
  <c r="W61" i="25"/>
  <c r="U61" i="25"/>
  <c r="S61" i="25"/>
  <c r="Q61" i="25"/>
  <c r="O61" i="25"/>
  <c r="M61" i="25"/>
  <c r="K61" i="25"/>
  <c r="I61" i="25"/>
  <c r="G61" i="25"/>
  <c r="E61" i="25"/>
  <c r="C61" i="25"/>
  <c r="A61" i="25"/>
  <c r="AQ60" i="25"/>
  <c r="AO60" i="25"/>
  <c r="AM60" i="25"/>
  <c r="AK60" i="25"/>
  <c r="AI60" i="25"/>
  <c r="AG60" i="25"/>
  <c r="AE60" i="25"/>
  <c r="AC60" i="25"/>
  <c r="AA60" i="25"/>
  <c r="Y60" i="25"/>
  <c r="W60" i="25"/>
  <c r="U60" i="25"/>
  <c r="S60" i="25"/>
  <c r="Q60" i="25"/>
  <c r="O60" i="25"/>
  <c r="M60" i="25"/>
  <c r="K60" i="25"/>
  <c r="I60" i="25"/>
  <c r="G60" i="25"/>
  <c r="E60" i="25"/>
  <c r="C60" i="25"/>
  <c r="A60" i="25"/>
  <c r="AQ59" i="25"/>
  <c r="AO59" i="25"/>
  <c r="AM59" i="25"/>
  <c r="AK59" i="25"/>
  <c r="AI59" i="25"/>
  <c r="AG59" i="25"/>
  <c r="AE59" i="25"/>
  <c r="AC59" i="25"/>
  <c r="AA59" i="25"/>
  <c r="Y59" i="25"/>
  <c r="W59" i="25"/>
  <c r="U59" i="25"/>
  <c r="S59" i="25"/>
  <c r="Q59" i="25"/>
  <c r="O59" i="25"/>
  <c r="M59" i="25"/>
  <c r="K59" i="25"/>
  <c r="I59" i="25"/>
  <c r="G59" i="25"/>
  <c r="E59" i="25"/>
  <c r="C59" i="25"/>
  <c r="A59" i="25"/>
  <c r="AQ58" i="25"/>
  <c r="AO58" i="25"/>
  <c r="AM58" i="25"/>
  <c r="AK58" i="25"/>
  <c r="AI58" i="25"/>
  <c r="AG58" i="25"/>
  <c r="AE58" i="25"/>
  <c r="AC58" i="25"/>
  <c r="AA58" i="25"/>
  <c r="Y58" i="25"/>
  <c r="W58" i="25"/>
  <c r="U58" i="25"/>
  <c r="S58" i="25"/>
  <c r="Q58" i="25"/>
  <c r="O58" i="25"/>
  <c r="M58" i="25"/>
  <c r="K58" i="25"/>
  <c r="I58" i="25"/>
  <c r="G58" i="25"/>
  <c r="E58" i="25"/>
  <c r="C58" i="25"/>
  <c r="A58" i="25"/>
  <c r="AQ57" i="25"/>
  <c r="AO57" i="25"/>
  <c r="AM57" i="25"/>
  <c r="AK57" i="25"/>
  <c r="AI57" i="25"/>
  <c r="AG57" i="25"/>
  <c r="AE57" i="25"/>
  <c r="AC57" i="25"/>
  <c r="AA57" i="25"/>
  <c r="Y57" i="25"/>
  <c r="W57" i="25"/>
  <c r="U57" i="25"/>
  <c r="S57" i="25"/>
  <c r="Q57" i="25"/>
  <c r="O57" i="25"/>
  <c r="M57" i="25"/>
  <c r="K57" i="25"/>
  <c r="I57" i="25"/>
  <c r="G57" i="25"/>
  <c r="E57" i="25"/>
  <c r="C57" i="25"/>
  <c r="A57" i="25"/>
  <c r="AQ56" i="25"/>
  <c r="AO56" i="25"/>
  <c r="AM56" i="25"/>
  <c r="AK56" i="25"/>
  <c r="AI56" i="25"/>
  <c r="AG56" i="25"/>
  <c r="AE56" i="25"/>
  <c r="AC56" i="25"/>
  <c r="AA56" i="25"/>
  <c r="Y56" i="25"/>
  <c r="W56" i="25"/>
  <c r="U56" i="25"/>
  <c r="S56" i="25"/>
  <c r="Q56" i="25"/>
  <c r="O56" i="25"/>
  <c r="M56" i="25"/>
  <c r="K56" i="25"/>
  <c r="I56" i="25"/>
  <c r="G56" i="25"/>
  <c r="E56" i="25"/>
  <c r="C56" i="25"/>
  <c r="A56" i="25"/>
  <c r="AQ55" i="25"/>
  <c r="AO55" i="25"/>
  <c r="AM55" i="25"/>
  <c r="AK55" i="25"/>
  <c r="AI55" i="25"/>
  <c r="AG55" i="25"/>
  <c r="AE55" i="25"/>
  <c r="AC55" i="25"/>
  <c r="AA55" i="25"/>
  <c r="Y55" i="25"/>
  <c r="W55" i="25"/>
  <c r="U55" i="25"/>
  <c r="S55" i="25"/>
  <c r="Q55" i="25"/>
  <c r="O55" i="25"/>
  <c r="M55" i="25"/>
  <c r="K55" i="25"/>
  <c r="I55" i="25"/>
  <c r="G55" i="25"/>
  <c r="E55" i="25"/>
  <c r="C55" i="25"/>
  <c r="A55" i="25"/>
  <c r="AQ54" i="25"/>
  <c r="AO54" i="25"/>
  <c r="AM54" i="25"/>
  <c r="AK54" i="25"/>
  <c r="AI54" i="25"/>
  <c r="AG54" i="25"/>
  <c r="AE54" i="25"/>
  <c r="AC54" i="25"/>
  <c r="AA54" i="25"/>
  <c r="Y54" i="25"/>
  <c r="W54" i="25"/>
  <c r="U54" i="25"/>
  <c r="S54" i="25"/>
  <c r="Q54" i="25"/>
  <c r="O54" i="25"/>
  <c r="M54" i="25"/>
  <c r="K54" i="25"/>
  <c r="I54" i="25"/>
  <c r="G54" i="25"/>
  <c r="E54" i="25"/>
  <c r="C54" i="25"/>
  <c r="A54" i="25"/>
  <c r="AQ53" i="25"/>
  <c r="AO53" i="25"/>
  <c r="AM53" i="25"/>
  <c r="AK53" i="25"/>
  <c r="AI53" i="25"/>
  <c r="AG53" i="25"/>
  <c r="AE53" i="25"/>
  <c r="AC53" i="25"/>
  <c r="AA53" i="25"/>
  <c r="Y53" i="25"/>
  <c r="W53" i="25"/>
  <c r="U53" i="25"/>
  <c r="S53" i="25"/>
  <c r="Q53" i="25"/>
  <c r="O53" i="25"/>
  <c r="M53" i="25"/>
  <c r="K53" i="25"/>
  <c r="I53" i="25"/>
  <c r="G53" i="25"/>
  <c r="E53" i="25"/>
  <c r="C53" i="25"/>
  <c r="A53" i="25"/>
  <c r="AR78" i="25"/>
  <c r="AN78" i="25"/>
  <c r="AJ78" i="25"/>
  <c r="AF78" i="25"/>
  <c r="AB78" i="25"/>
  <c r="X78" i="25"/>
  <c r="T78" i="25"/>
  <c r="P78" i="25"/>
  <c r="L78" i="25"/>
  <c r="H78" i="25"/>
  <c r="D78" i="25"/>
  <c r="AR77" i="25"/>
  <c r="AN77" i="25"/>
  <c r="AJ77" i="25"/>
  <c r="AF77" i="25"/>
  <c r="AB77" i="25"/>
  <c r="X77" i="25"/>
  <c r="T77" i="25"/>
  <c r="P77" i="25"/>
  <c r="L77" i="25"/>
  <c r="H77" i="25"/>
  <c r="D77" i="25"/>
  <c r="AR76" i="25"/>
  <c r="AN76" i="25"/>
  <c r="AJ76" i="25"/>
  <c r="AF76" i="25"/>
  <c r="AB76" i="25"/>
  <c r="X76" i="25"/>
  <c r="T76" i="25"/>
  <c r="P76" i="25"/>
  <c r="L76" i="25"/>
  <c r="H76" i="25"/>
  <c r="D76" i="25"/>
  <c r="AR75" i="25"/>
  <c r="AN75" i="25"/>
  <c r="AJ75" i="25"/>
  <c r="AF75" i="25"/>
  <c r="AB75" i="25"/>
  <c r="X75" i="25"/>
  <c r="T75" i="25"/>
  <c r="P75" i="25"/>
  <c r="L75" i="25"/>
  <c r="H75" i="25"/>
  <c r="D75" i="25"/>
  <c r="AR74" i="25"/>
  <c r="AN74" i="25"/>
  <c r="AJ74" i="25"/>
  <c r="AF74" i="25"/>
  <c r="AB74" i="25"/>
  <c r="X74" i="25"/>
  <c r="T74" i="25"/>
  <c r="P74" i="25"/>
  <c r="L74" i="25"/>
  <c r="H74" i="25"/>
  <c r="D74" i="25"/>
  <c r="AR73" i="25"/>
  <c r="AN73" i="25"/>
  <c r="AJ73" i="25"/>
  <c r="AF73" i="25"/>
  <c r="AB73" i="25"/>
  <c r="X73" i="25"/>
  <c r="T73" i="25"/>
  <c r="P73" i="25"/>
  <c r="L73" i="25"/>
  <c r="H73" i="25"/>
  <c r="D73" i="25"/>
  <c r="AR72" i="25"/>
  <c r="AN72" i="25"/>
  <c r="AJ72" i="25"/>
  <c r="AF72" i="25"/>
  <c r="AB72" i="25"/>
  <c r="X72" i="25"/>
  <c r="T72" i="25"/>
  <c r="P72" i="25"/>
  <c r="L72" i="25"/>
  <c r="H72" i="25"/>
  <c r="D72" i="25"/>
  <c r="AR71" i="25"/>
  <c r="AN71" i="25"/>
  <c r="AJ71" i="25"/>
  <c r="AF71" i="25"/>
  <c r="AB71" i="25"/>
  <c r="X71" i="25"/>
  <c r="T71" i="25"/>
  <c r="P71" i="25"/>
  <c r="L71" i="25"/>
  <c r="H71" i="25"/>
  <c r="D71" i="25"/>
  <c r="AR70" i="25"/>
  <c r="AN70" i="25"/>
  <c r="AJ70" i="25"/>
  <c r="AF70" i="25"/>
  <c r="AB70" i="25"/>
  <c r="X70" i="25"/>
  <c r="T70" i="25"/>
  <c r="P70" i="25"/>
  <c r="L70" i="25"/>
  <c r="H70" i="25"/>
  <c r="D70" i="25"/>
  <c r="AR69" i="25"/>
  <c r="AN69" i="25"/>
  <c r="AJ69" i="25"/>
  <c r="AF69" i="25"/>
  <c r="AB69" i="25"/>
  <c r="X69" i="25"/>
  <c r="T69" i="25"/>
  <c r="P69" i="25"/>
  <c r="L69" i="25"/>
  <c r="H69" i="25"/>
  <c r="D69" i="25"/>
  <c r="AR68" i="25"/>
  <c r="AN68" i="25"/>
  <c r="AJ68" i="25"/>
  <c r="AF68" i="25"/>
  <c r="AB68" i="25"/>
  <c r="X68" i="25"/>
  <c r="T68" i="25"/>
  <c r="P68" i="25"/>
  <c r="L68" i="25"/>
  <c r="H68" i="25"/>
  <c r="D68" i="25"/>
  <c r="AR67" i="25"/>
  <c r="AN67" i="25"/>
  <c r="AJ67" i="25"/>
  <c r="AF67" i="25"/>
  <c r="AB67" i="25"/>
  <c r="X67" i="25"/>
  <c r="T67" i="25"/>
  <c r="P67" i="25"/>
  <c r="L67" i="25"/>
  <c r="H67" i="25"/>
  <c r="D67" i="25"/>
  <c r="AR66" i="25"/>
  <c r="AN66" i="25"/>
  <c r="AJ66" i="25"/>
  <c r="AF66" i="25"/>
  <c r="AB66" i="25"/>
  <c r="X66" i="25"/>
  <c r="T66" i="25"/>
  <c r="P66" i="25"/>
  <c r="L66" i="25"/>
  <c r="H66" i="25"/>
  <c r="D66" i="25"/>
  <c r="AR65" i="25"/>
  <c r="AN65" i="25"/>
  <c r="AJ65" i="25"/>
  <c r="AF65" i="25"/>
  <c r="AB65" i="25"/>
  <c r="X65" i="25"/>
  <c r="T65" i="25"/>
  <c r="P65" i="25"/>
  <c r="L65" i="25"/>
  <c r="H65" i="25"/>
  <c r="D65" i="25"/>
  <c r="AR64" i="25"/>
  <c r="AN64" i="25"/>
  <c r="AJ64" i="25"/>
  <c r="AF64" i="25"/>
  <c r="AB64" i="25"/>
  <c r="X64" i="25"/>
  <c r="T64" i="25"/>
  <c r="P64" i="25"/>
  <c r="L64" i="25"/>
  <c r="H64" i="25"/>
  <c r="D64" i="25"/>
  <c r="AR63" i="25"/>
  <c r="AN63" i="25"/>
  <c r="AJ63" i="25"/>
  <c r="AF63" i="25"/>
  <c r="AB63" i="25"/>
  <c r="X63" i="25"/>
  <c r="T63" i="25"/>
  <c r="P63" i="25"/>
  <c r="L63" i="25"/>
  <c r="H63" i="25"/>
  <c r="D63" i="25"/>
  <c r="AR62" i="25"/>
  <c r="AN62" i="25"/>
  <c r="AJ62" i="25"/>
  <c r="AF62" i="25"/>
  <c r="AB62" i="25"/>
  <c r="X62" i="25"/>
  <c r="T62" i="25"/>
  <c r="P62" i="25"/>
  <c r="L62" i="25"/>
  <c r="H62" i="25"/>
  <c r="D62" i="25"/>
  <c r="AR61" i="25"/>
  <c r="AN61" i="25"/>
  <c r="AJ61" i="25"/>
  <c r="AF61" i="25"/>
  <c r="AB61" i="25"/>
  <c r="X61" i="25"/>
  <c r="T61" i="25"/>
  <c r="P61" i="25"/>
  <c r="L61" i="25"/>
  <c r="H61" i="25"/>
  <c r="D61" i="25"/>
  <c r="AR60" i="25"/>
  <c r="AN60" i="25"/>
  <c r="AJ60" i="25"/>
  <c r="AF60" i="25"/>
  <c r="AB60" i="25"/>
  <c r="X60" i="25"/>
  <c r="T60" i="25"/>
  <c r="P60" i="25"/>
  <c r="L60" i="25"/>
  <c r="H60" i="25"/>
  <c r="D60" i="25"/>
  <c r="AR59" i="25"/>
  <c r="AN59" i="25"/>
  <c r="AJ59" i="25"/>
  <c r="AF59" i="25"/>
  <c r="AB59" i="25"/>
  <c r="X59" i="25"/>
  <c r="T59" i="25"/>
  <c r="P59" i="25"/>
  <c r="L59" i="25"/>
  <c r="H59" i="25"/>
  <c r="D59" i="25"/>
  <c r="AR58" i="25"/>
  <c r="AN58" i="25"/>
  <c r="AJ58" i="25"/>
  <c r="AF58" i="25"/>
  <c r="AB58" i="25"/>
  <c r="X58" i="25"/>
  <c r="T58" i="25"/>
  <c r="P58" i="25"/>
  <c r="L58" i="25"/>
  <c r="H58" i="25"/>
  <c r="D58" i="25"/>
  <c r="AR57" i="25"/>
  <c r="AN57" i="25"/>
  <c r="AJ57" i="25"/>
  <c r="AF57" i="25"/>
  <c r="AB57" i="25"/>
  <c r="X57" i="25"/>
  <c r="T57" i="25"/>
  <c r="P57" i="25"/>
  <c r="L57" i="25"/>
  <c r="H57" i="25"/>
  <c r="D57" i="25"/>
  <c r="AR56" i="25"/>
  <c r="AN56" i="25"/>
  <c r="AJ56" i="25"/>
  <c r="AF56" i="25"/>
  <c r="AB56" i="25"/>
  <c r="X56" i="25"/>
  <c r="T56" i="25"/>
  <c r="P56" i="25"/>
  <c r="L56" i="25"/>
  <c r="H56" i="25"/>
  <c r="D56" i="25"/>
  <c r="AR55" i="25"/>
  <c r="AN55" i="25"/>
  <c r="AJ55" i="25"/>
  <c r="AF55" i="25"/>
  <c r="AB55" i="25"/>
  <c r="X55" i="25"/>
  <c r="T55" i="25"/>
  <c r="P55" i="25"/>
  <c r="L55" i="25"/>
  <c r="H55" i="25"/>
  <c r="D55" i="25"/>
  <c r="AR54" i="25"/>
  <c r="AN54" i="25"/>
  <c r="AJ54" i="25"/>
  <c r="AF54" i="25"/>
  <c r="AB54" i="25"/>
  <c r="X54" i="25"/>
  <c r="T54" i="25"/>
  <c r="P54" i="25"/>
  <c r="L54" i="25"/>
  <c r="H54" i="25"/>
  <c r="D54" i="25"/>
  <c r="AR53" i="25"/>
  <c r="AN53" i="25"/>
  <c r="AJ53" i="25"/>
  <c r="AF53" i="25"/>
  <c r="AB53" i="25"/>
  <c r="X53" i="25"/>
  <c r="T53" i="25"/>
  <c r="P53" i="25"/>
  <c r="L53" i="25"/>
  <c r="H53" i="25"/>
  <c r="D53" i="25"/>
  <c r="AP78" i="25"/>
  <c r="AL78" i="25"/>
  <c r="AH78" i="25"/>
  <c r="AD78" i="25"/>
  <c r="Z78" i="25"/>
  <c r="V78" i="25"/>
  <c r="R78" i="25"/>
  <c r="N78" i="25"/>
  <c r="J78" i="25"/>
  <c r="F78" i="25"/>
  <c r="B78" i="25"/>
  <c r="AP77" i="25"/>
  <c r="AL77" i="25"/>
  <c r="AH77" i="25"/>
  <c r="AD77" i="25"/>
  <c r="Z77" i="25"/>
  <c r="V77" i="25"/>
  <c r="R77" i="25"/>
  <c r="N77" i="25"/>
  <c r="J77" i="25"/>
  <c r="F77" i="25"/>
  <c r="B77" i="25"/>
  <c r="AP76" i="25"/>
  <c r="AL76" i="25"/>
  <c r="AH76" i="25"/>
  <c r="AD76" i="25"/>
  <c r="Z76" i="25"/>
  <c r="V76" i="25"/>
  <c r="R76" i="25"/>
  <c r="N76" i="25"/>
  <c r="J76" i="25"/>
  <c r="F76" i="25"/>
  <c r="B76" i="25"/>
  <c r="AP75" i="25"/>
  <c r="AL75" i="25"/>
  <c r="AH75" i="25"/>
  <c r="AD75" i="25"/>
  <c r="Z75" i="25"/>
  <c r="V75" i="25"/>
  <c r="R75" i="25"/>
  <c r="N75" i="25"/>
  <c r="J75" i="25"/>
  <c r="F75" i="25"/>
  <c r="B75" i="25"/>
  <c r="AP74" i="25"/>
  <c r="AL74" i="25"/>
  <c r="AH74" i="25"/>
  <c r="AD74" i="25"/>
  <c r="Z74" i="25"/>
  <c r="V74" i="25"/>
  <c r="R74" i="25"/>
  <c r="N74" i="25"/>
  <c r="J74" i="25"/>
  <c r="F74" i="25"/>
  <c r="B74" i="25"/>
  <c r="AP73" i="25"/>
  <c r="AL73" i="25"/>
  <c r="AH73" i="25"/>
  <c r="AD73" i="25"/>
  <c r="Z73" i="25"/>
  <c r="V73" i="25"/>
  <c r="R73" i="25"/>
  <c r="N73" i="25"/>
  <c r="J73" i="25"/>
  <c r="F73" i="25"/>
  <c r="B73" i="25"/>
  <c r="AP72" i="25"/>
  <c r="AL72" i="25"/>
  <c r="AH72" i="25"/>
  <c r="AD72" i="25"/>
  <c r="Z72" i="25"/>
  <c r="V72" i="25"/>
  <c r="R72" i="25"/>
  <c r="N72" i="25"/>
  <c r="J72" i="25"/>
  <c r="F72" i="25"/>
  <c r="B72" i="25"/>
  <c r="AP71" i="25"/>
  <c r="AL71" i="25"/>
  <c r="AH71" i="25"/>
  <c r="AD71" i="25"/>
  <c r="Z71" i="25"/>
  <c r="V71" i="25"/>
  <c r="R71" i="25"/>
  <c r="N71" i="25"/>
  <c r="J71" i="25"/>
  <c r="F71" i="25"/>
  <c r="B71" i="25"/>
  <c r="AP70" i="25"/>
  <c r="AL70" i="25"/>
  <c r="AH70" i="25"/>
  <c r="AD70" i="25"/>
  <c r="Z70" i="25"/>
  <c r="V70" i="25"/>
  <c r="R70" i="25"/>
  <c r="N70" i="25"/>
  <c r="J70" i="25"/>
  <c r="F70" i="25"/>
  <c r="B70" i="25"/>
  <c r="AP69" i="25"/>
  <c r="AL69" i="25"/>
  <c r="AH69" i="25"/>
  <c r="AD69" i="25"/>
  <c r="Z69" i="25"/>
  <c r="V69" i="25"/>
  <c r="R69" i="25"/>
  <c r="N69" i="25"/>
  <c r="J69" i="25"/>
  <c r="F69" i="25"/>
  <c r="B69" i="25"/>
  <c r="AP68" i="25"/>
  <c r="AL68" i="25"/>
  <c r="AH68" i="25"/>
  <c r="AD68" i="25"/>
  <c r="Z68" i="25"/>
  <c r="V68" i="25"/>
  <c r="R68" i="25"/>
  <c r="N68" i="25"/>
  <c r="J68" i="25"/>
  <c r="F68" i="25"/>
  <c r="B68" i="25"/>
  <c r="AP67" i="25"/>
  <c r="AL67" i="25"/>
  <c r="AH67" i="25"/>
  <c r="AD67" i="25"/>
  <c r="Z67" i="25"/>
  <c r="V67" i="25"/>
  <c r="R67" i="25"/>
  <c r="N67" i="25"/>
  <c r="J67" i="25"/>
  <c r="F67" i="25"/>
  <c r="B67" i="25"/>
  <c r="AP66" i="25"/>
  <c r="AL66" i="25"/>
  <c r="AH66" i="25"/>
  <c r="AD66" i="25"/>
  <c r="Z66" i="25"/>
  <c r="V66" i="25"/>
  <c r="R66" i="25"/>
  <c r="N66" i="25"/>
  <c r="J66" i="25"/>
  <c r="F66" i="25"/>
  <c r="B66" i="25"/>
  <c r="AP65" i="25"/>
  <c r="AL65" i="25"/>
  <c r="AH65" i="25"/>
  <c r="AD65" i="25"/>
  <c r="Z65" i="25"/>
  <c r="V65" i="25"/>
  <c r="R65" i="25"/>
  <c r="N65" i="25"/>
  <c r="J65" i="25"/>
  <c r="F65" i="25"/>
  <c r="B65" i="25"/>
  <c r="AP64" i="25"/>
  <c r="AL64" i="25"/>
  <c r="AH64" i="25"/>
  <c r="AD64" i="25"/>
  <c r="Z64" i="25"/>
  <c r="V64" i="25"/>
  <c r="R64" i="25"/>
  <c r="N64" i="25"/>
  <c r="J64" i="25"/>
  <c r="F64" i="25"/>
  <c r="B64" i="25"/>
  <c r="AP63" i="25"/>
  <c r="AL63" i="25"/>
  <c r="AH63" i="25"/>
  <c r="AD63" i="25"/>
  <c r="Z63" i="25"/>
  <c r="V63" i="25"/>
  <c r="R63" i="25"/>
  <c r="N63" i="25"/>
  <c r="J63" i="25"/>
  <c r="F63" i="25"/>
  <c r="B63" i="25"/>
  <c r="AP62" i="25"/>
  <c r="AL62" i="25"/>
  <c r="AH62" i="25"/>
  <c r="AD62" i="25"/>
  <c r="Z62" i="25"/>
  <c r="V62" i="25"/>
  <c r="R62" i="25"/>
  <c r="N62" i="25"/>
  <c r="J62" i="25"/>
  <c r="F62" i="25"/>
  <c r="B62" i="25"/>
  <c r="AP61" i="25"/>
  <c r="AL61" i="25"/>
  <c r="AH61" i="25"/>
  <c r="AD61" i="25"/>
  <c r="Z61" i="25"/>
  <c r="V61" i="25"/>
  <c r="R61" i="25"/>
  <c r="N61" i="25"/>
  <c r="J61" i="25"/>
  <c r="F61" i="25"/>
  <c r="B61" i="25"/>
  <c r="AP60" i="25"/>
  <c r="AL60" i="25"/>
  <c r="AH60" i="25"/>
  <c r="AD60" i="25"/>
  <c r="Z60" i="25"/>
  <c r="V60" i="25"/>
  <c r="R60" i="25"/>
  <c r="N60" i="25"/>
  <c r="J60" i="25"/>
  <c r="F60" i="25"/>
  <c r="B60" i="25"/>
  <c r="AP59" i="25"/>
  <c r="AL59" i="25"/>
  <c r="AH59" i="25"/>
  <c r="AD59" i="25"/>
  <c r="Z59" i="25"/>
  <c r="V59" i="25"/>
  <c r="R59" i="25"/>
  <c r="N59" i="25"/>
  <c r="J59" i="25"/>
  <c r="F59" i="25"/>
  <c r="B59" i="25"/>
  <c r="AP58" i="25"/>
  <c r="AL58" i="25"/>
  <c r="AH58" i="25"/>
  <c r="AD58" i="25"/>
  <c r="Z58" i="25"/>
  <c r="V58" i="25"/>
  <c r="R58" i="25"/>
  <c r="N58" i="25"/>
  <c r="J58" i="25"/>
  <c r="F58" i="25"/>
  <c r="B58" i="25"/>
  <c r="AP57" i="25"/>
  <c r="AL57" i="25"/>
  <c r="AH57" i="25"/>
  <c r="AD57" i="25"/>
  <c r="Z57" i="25"/>
  <c r="V57" i="25"/>
  <c r="R57" i="25"/>
  <c r="N57" i="25"/>
  <c r="J57" i="25"/>
  <c r="F57" i="25"/>
  <c r="B57" i="25"/>
  <c r="AP56" i="25"/>
  <c r="AL56" i="25"/>
  <c r="AH56" i="25"/>
  <c r="AD56" i="25"/>
  <c r="Z56" i="25"/>
  <c r="V56" i="25"/>
  <c r="R56" i="25"/>
  <c r="N56" i="25"/>
  <c r="J56" i="25"/>
  <c r="F56" i="25"/>
  <c r="B56" i="25"/>
  <c r="AP55" i="25"/>
  <c r="AL55" i="25"/>
  <c r="AH55" i="25"/>
  <c r="AD55" i="25"/>
  <c r="Z55" i="25"/>
  <c r="V55" i="25"/>
  <c r="R55" i="25"/>
  <c r="N55" i="25"/>
  <c r="J55" i="25"/>
  <c r="F55" i="25"/>
  <c r="B55" i="25"/>
  <c r="AP54" i="25"/>
  <c r="AL54" i="25"/>
  <c r="AH54" i="25"/>
  <c r="AD54" i="25"/>
  <c r="Z54" i="25"/>
  <c r="V54" i="25"/>
  <c r="R54" i="25"/>
  <c r="N54" i="25"/>
  <c r="J54" i="25"/>
  <c r="F54" i="25"/>
  <c r="B54" i="25"/>
  <c r="AP53" i="25"/>
  <c r="AL53" i="25"/>
  <c r="AH53" i="25"/>
  <c r="AD53" i="25"/>
  <c r="Z53" i="25"/>
  <c r="V53" i="25"/>
  <c r="R53" i="25"/>
  <c r="N53" i="25"/>
  <c r="J53" i="25"/>
  <c r="F53" i="25"/>
  <c r="B53" i="25"/>
  <c r="BR53" i="25"/>
  <c r="BR54" i="25"/>
  <c r="BQ332" i="26"/>
  <c r="BQ312" i="26"/>
  <c r="BQ292" i="26"/>
  <c r="BQ252" i="26"/>
  <c r="BQ232" i="26"/>
  <c r="BQ192" i="26"/>
  <c r="BQ152" i="26"/>
  <c r="BQ132" i="26"/>
  <c r="BQ92" i="26"/>
  <c r="BQ272" i="26"/>
  <c r="BQ212" i="26"/>
  <c r="BQ172" i="26"/>
  <c r="BQ112" i="26"/>
  <c r="BQ72" i="26"/>
  <c r="BM332" i="26"/>
  <c r="BM312" i="26"/>
  <c r="BM292" i="26"/>
  <c r="BM252" i="26"/>
  <c r="BM232" i="26"/>
  <c r="BM192" i="26"/>
  <c r="BM152" i="26"/>
  <c r="BM132" i="26"/>
  <c r="BM92" i="26"/>
  <c r="BM272" i="26"/>
  <c r="BM212" i="26"/>
  <c r="BM172" i="26"/>
  <c r="BM112" i="26"/>
  <c r="BM72" i="26"/>
  <c r="BI332" i="26"/>
  <c r="BI312" i="26"/>
  <c r="BI292" i="26"/>
  <c r="BI252" i="26"/>
  <c r="BI232" i="26"/>
  <c r="BI192" i="26"/>
  <c r="BI152" i="26"/>
  <c r="BI132" i="26"/>
  <c r="BI92" i="26"/>
  <c r="BI272" i="26"/>
  <c r="BI212" i="26"/>
  <c r="BI172" i="26"/>
  <c r="BI112" i="26"/>
  <c r="BI72" i="26"/>
  <c r="BR272" i="26"/>
  <c r="BR212" i="26"/>
  <c r="BR192" i="26"/>
  <c r="BR172" i="26"/>
  <c r="BR312" i="26"/>
  <c r="BR292" i="26"/>
  <c r="BR232" i="26"/>
  <c r="BR112" i="26"/>
  <c r="BR72" i="26"/>
  <c r="BR332" i="26"/>
  <c r="BR252" i="26"/>
  <c r="BR152" i="26"/>
  <c r="BR132" i="26"/>
  <c r="BR92" i="26"/>
  <c r="BN272" i="26"/>
  <c r="BN212" i="26"/>
  <c r="BN192" i="26"/>
  <c r="BN172" i="26"/>
  <c r="BN312" i="26"/>
  <c r="BN292" i="26"/>
  <c r="BN232" i="26"/>
  <c r="BN112" i="26"/>
  <c r="BN72" i="26"/>
  <c r="BN332" i="26"/>
  <c r="BN252" i="26"/>
  <c r="BN152" i="26"/>
  <c r="BN132" i="26"/>
  <c r="BN92" i="26"/>
  <c r="BJ272" i="26"/>
  <c r="BJ212" i="26"/>
  <c r="BJ192" i="26"/>
  <c r="BJ172" i="26"/>
  <c r="BJ312" i="26"/>
  <c r="BJ292" i="26"/>
  <c r="BJ232" i="26"/>
  <c r="BJ112" i="26"/>
  <c r="BJ72" i="26"/>
  <c r="BJ332" i="26"/>
  <c r="BJ252" i="26"/>
  <c r="BJ152" i="26"/>
  <c r="BJ132" i="26"/>
  <c r="BJ92" i="26"/>
  <c r="BS332" i="26"/>
  <c r="BS312" i="26"/>
  <c r="BS292" i="26"/>
  <c r="BS252" i="26"/>
  <c r="BS232" i="26"/>
  <c r="BS272" i="26"/>
  <c r="BS212" i="26"/>
  <c r="BS172" i="26"/>
  <c r="BS152" i="26"/>
  <c r="BS132" i="26"/>
  <c r="BS92" i="26"/>
  <c r="BS192" i="26"/>
  <c r="BS112" i="26"/>
  <c r="BS72" i="26"/>
  <c r="BO332" i="26"/>
  <c r="BO312" i="26"/>
  <c r="BO292" i="26"/>
  <c r="BO252" i="26"/>
  <c r="BO232" i="26"/>
  <c r="BO272" i="26"/>
  <c r="BO212" i="26"/>
  <c r="BO172" i="26"/>
  <c r="BO152" i="26"/>
  <c r="BO132" i="26"/>
  <c r="BO92" i="26"/>
  <c r="BO192" i="26"/>
  <c r="BO112" i="26"/>
  <c r="BO72" i="26"/>
  <c r="BK332" i="26"/>
  <c r="BK312" i="26"/>
  <c r="BK292" i="26"/>
  <c r="BK252" i="26"/>
  <c r="BK232" i="26"/>
  <c r="BK272" i="26"/>
  <c r="BK212" i="26"/>
  <c r="BK172" i="26"/>
  <c r="BK152" i="26"/>
  <c r="BK132" i="26"/>
  <c r="BK92" i="26"/>
  <c r="BK192" i="26"/>
  <c r="BK112" i="26"/>
  <c r="BK72" i="26"/>
  <c r="BP272" i="26"/>
  <c r="BP212" i="26"/>
  <c r="BP192" i="26"/>
  <c r="BP172" i="26"/>
  <c r="BP332" i="26"/>
  <c r="BP252" i="26"/>
  <c r="BP112" i="26"/>
  <c r="BP72" i="26"/>
  <c r="BP312" i="26"/>
  <c r="BP292" i="26"/>
  <c r="BP232" i="26"/>
  <c r="BP152" i="26"/>
  <c r="BP132" i="26"/>
  <c r="BP92" i="26"/>
  <c r="BL272" i="26"/>
  <c r="BL212" i="26"/>
  <c r="BL192" i="26"/>
  <c r="BL172" i="26"/>
  <c r="BL332" i="26"/>
  <c r="BL252" i="26"/>
  <c r="BL112" i="26"/>
  <c r="BL72" i="26"/>
  <c r="BL312" i="26"/>
  <c r="BL292" i="26"/>
  <c r="BL232" i="26"/>
  <c r="BL152" i="26"/>
  <c r="BL132" i="26"/>
  <c r="BL92" i="26"/>
  <c r="BH272" i="26"/>
  <c r="BH212" i="26"/>
  <c r="BH192" i="26"/>
  <c r="BH172" i="26"/>
  <c r="BH332" i="26"/>
  <c r="BH252" i="26"/>
  <c r="BH112" i="26"/>
  <c r="BH72" i="26"/>
  <c r="BH312" i="26"/>
  <c r="BH292" i="26"/>
  <c r="BH232" i="26"/>
  <c r="BH152" i="26"/>
  <c r="BH132" i="26"/>
  <c r="BH92" i="26"/>
  <c r="BO81" i="23"/>
  <c r="BO80" i="23"/>
  <c r="BO82" i="23" s="1"/>
  <c r="BO83" i="23" s="1"/>
  <c r="BK81" i="23"/>
  <c r="BK80" i="23"/>
  <c r="BK82" i="23" s="1"/>
  <c r="BK83" i="23" s="1"/>
  <c r="BM81" i="23"/>
  <c r="BM80" i="23"/>
  <c r="BM82" i="23" s="1"/>
  <c r="BM83" i="23" s="1"/>
  <c r="BI81" i="23"/>
  <c r="BI80" i="23"/>
  <c r="BL81" i="23"/>
  <c r="BL80" i="23"/>
  <c r="BL82" i="23" s="1"/>
  <c r="BL83" i="23" s="1"/>
  <c r="BH80" i="23"/>
  <c r="BH81" i="23"/>
  <c r="BR81" i="23"/>
  <c r="BR80" i="23"/>
  <c r="BR82" i="23" s="1"/>
  <c r="BR83" i="23" s="1"/>
  <c r="BP81" i="23"/>
  <c r="BP80" i="23"/>
  <c r="BP82" i="23" s="1"/>
  <c r="BP83" i="23" s="1"/>
  <c r="BN81" i="23"/>
  <c r="BN80" i="23"/>
  <c r="BN82" i="23" s="1"/>
  <c r="BN83" i="23" s="1"/>
  <c r="BJ81" i="23"/>
  <c r="BJ80" i="23"/>
  <c r="BJ82" i="23" s="1"/>
  <c r="BJ83" i="23" s="1"/>
  <c r="BQ81" i="23"/>
  <c r="BQ80" i="23"/>
  <c r="BQ82" i="23" s="1"/>
  <c r="BQ83" i="23" s="1"/>
  <c r="BS81" i="23"/>
  <c r="BS80" i="23"/>
  <c r="BS82" i="23" s="1"/>
  <c r="BS83" i="23" s="1"/>
  <c r="BT81" i="23"/>
  <c r="BT80" i="23"/>
  <c r="BT82" i="23" s="1"/>
  <c r="BT83" i="23" s="1"/>
  <c r="AR99" i="24"/>
  <c r="AR83" i="24"/>
  <c r="AR87" i="24"/>
  <c r="AR91" i="24"/>
  <c r="AR93" i="24"/>
  <c r="AR97" i="24"/>
  <c r="AR64" i="24"/>
  <c r="AR78" i="24"/>
  <c r="AR24" i="24"/>
  <c r="AR28" i="24"/>
  <c r="AR32" i="24"/>
  <c r="AR36" i="24"/>
  <c r="AR40" i="24"/>
  <c r="AR44" i="24"/>
  <c r="AR48" i="24"/>
  <c r="AR52" i="24"/>
  <c r="AR59" i="24"/>
  <c r="AR65" i="24"/>
  <c r="AR73" i="24"/>
  <c r="AP81" i="24"/>
  <c r="AP85" i="24"/>
  <c r="AP89" i="24"/>
  <c r="AP92" i="24"/>
  <c r="AP96" i="24"/>
  <c r="AP79" i="24"/>
  <c r="AP71" i="24"/>
  <c r="AP59" i="24"/>
  <c r="AP98" i="24"/>
  <c r="AP74" i="24"/>
  <c r="AP66" i="24"/>
  <c r="AP54" i="24"/>
  <c r="AP44" i="24"/>
  <c r="AP43" i="24"/>
  <c r="AP48" i="24"/>
  <c r="AP52" i="24"/>
  <c r="AP25" i="24"/>
  <c r="AP29" i="24"/>
  <c r="AP33" i="24"/>
  <c r="AN98" i="24"/>
  <c r="AN83" i="24"/>
  <c r="AN87" i="24"/>
  <c r="AN91" i="24"/>
  <c r="AN92" i="24"/>
  <c r="AN96" i="24"/>
  <c r="AN57" i="24"/>
  <c r="AN73" i="24"/>
  <c r="AN25" i="24"/>
  <c r="AN29" i="24"/>
  <c r="AN33" i="24"/>
  <c r="AN37" i="24"/>
  <c r="AN41" i="24"/>
  <c r="AN45" i="24"/>
  <c r="AN49" i="24"/>
  <c r="AN54" i="24"/>
  <c r="AN67" i="24"/>
  <c r="AN68" i="24"/>
  <c r="AN76" i="24"/>
  <c r="AL83" i="24"/>
  <c r="AL87" i="24"/>
  <c r="AL91" i="24"/>
  <c r="AL94" i="24"/>
  <c r="AL98" i="24"/>
  <c r="AL74" i="24"/>
  <c r="AL66" i="24"/>
  <c r="AL54" i="24"/>
  <c r="AL77" i="24"/>
  <c r="AL69" i="24"/>
  <c r="AL57" i="24"/>
  <c r="AL39" i="24"/>
  <c r="AL38" i="24"/>
  <c r="AL46" i="24"/>
  <c r="AL50" i="24"/>
  <c r="AL23" i="24"/>
  <c r="AL27" i="24"/>
  <c r="AL31" i="24"/>
  <c r="AL35" i="24"/>
  <c r="AJ81" i="24"/>
  <c r="AJ85" i="24"/>
  <c r="AJ89" i="24"/>
  <c r="AJ98" i="24"/>
  <c r="AJ95" i="24"/>
  <c r="AJ56" i="24"/>
  <c r="AJ72" i="24"/>
  <c r="AJ24" i="24"/>
  <c r="AJ28" i="24"/>
  <c r="AJ32" i="24"/>
  <c r="AJ36" i="24"/>
  <c r="AJ40" i="24"/>
  <c r="AJ44" i="24"/>
  <c r="AJ48" i="24"/>
  <c r="AJ52" i="24"/>
  <c r="AJ59" i="24"/>
  <c r="AJ78" i="24"/>
  <c r="AJ71" i="24"/>
  <c r="AJ79" i="24"/>
  <c r="AH83" i="24"/>
  <c r="AH87" i="24"/>
  <c r="AH91" i="24"/>
  <c r="AH94" i="24"/>
  <c r="AH99" i="24"/>
  <c r="AH75" i="24"/>
  <c r="AH67" i="24"/>
  <c r="AH55" i="24"/>
  <c r="AH78" i="24"/>
  <c r="AH70" i="24"/>
  <c r="AH58" i="24"/>
  <c r="AH40" i="24"/>
  <c r="AH39" i="24"/>
  <c r="AH46" i="24"/>
  <c r="AH50" i="24"/>
  <c r="AH23" i="24"/>
  <c r="AH27" i="24"/>
  <c r="AH31" i="24"/>
  <c r="AH35" i="24"/>
  <c r="AF81" i="24"/>
  <c r="AF85" i="24"/>
  <c r="AF89" i="24"/>
  <c r="AF101" i="24"/>
  <c r="AF95" i="24"/>
  <c r="AF53" i="24"/>
  <c r="AF67" i="24"/>
  <c r="AF23" i="24"/>
  <c r="AF27" i="24"/>
  <c r="AF31" i="24"/>
  <c r="AF35" i="24"/>
  <c r="AF39" i="24"/>
  <c r="AF43" i="24"/>
  <c r="AF47" i="24"/>
  <c r="AF51" i="24"/>
  <c r="AF58" i="24"/>
  <c r="AF73" i="24"/>
  <c r="AF72" i="24"/>
  <c r="AD81" i="24"/>
  <c r="AD85" i="24"/>
  <c r="AD89" i="24"/>
  <c r="AD93" i="24"/>
  <c r="AD97" i="24"/>
  <c r="AD78" i="24"/>
  <c r="AD70" i="24"/>
  <c r="AD58" i="24"/>
  <c r="AD101" i="24"/>
  <c r="AD73" i="24"/>
  <c r="AD65" i="24"/>
  <c r="AD53" i="24"/>
  <c r="AD43" i="24"/>
  <c r="AD42" i="24"/>
  <c r="AD48" i="24"/>
  <c r="AD52" i="24"/>
  <c r="AD25" i="24"/>
  <c r="AD29" i="24"/>
  <c r="AD33" i="24"/>
  <c r="AB99" i="24"/>
  <c r="AB84" i="24"/>
  <c r="AB88" i="24"/>
  <c r="AB98" i="24"/>
  <c r="AB94" i="24"/>
  <c r="AB54" i="24"/>
  <c r="AB66" i="24"/>
  <c r="AB22" i="24"/>
  <c r="AB26" i="24"/>
  <c r="AB30" i="24"/>
  <c r="AB34" i="24"/>
  <c r="AB38" i="24"/>
  <c r="AB42" i="24"/>
  <c r="AB46" i="24"/>
  <c r="AB50" i="24"/>
  <c r="AB55" i="24"/>
  <c r="AB72" i="24"/>
  <c r="AB65" i="24"/>
  <c r="AB73" i="24"/>
  <c r="Z82" i="24"/>
  <c r="Z86" i="24"/>
  <c r="Z90" i="24"/>
  <c r="Z94" i="24"/>
  <c r="Z99" i="24"/>
  <c r="Z75" i="24"/>
  <c r="Z67" i="24"/>
  <c r="Z55" i="24"/>
  <c r="Z80" i="24"/>
  <c r="Z72" i="24"/>
  <c r="Z64" i="24"/>
  <c r="Z38" i="24"/>
  <c r="Z37" i="24"/>
  <c r="Z45" i="24"/>
  <c r="Z49" i="24"/>
  <c r="Z22" i="24"/>
  <c r="Z26" i="24"/>
  <c r="Z30" i="24"/>
  <c r="Z34" i="24"/>
  <c r="X81" i="24"/>
  <c r="X85" i="24"/>
  <c r="X89" i="24"/>
  <c r="X99" i="24"/>
  <c r="X95" i="24"/>
  <c r="X55" i="24"/>
  <c r="X69" i="24"/>
  <c r="X22" i="24"/>
  <c r="X26" i="24"/>
  <c r="X30" i="24"/>
  <c r="X34" i="24"/>
  <c r="X38" i="24"/>
  <c r="X42" i="24"/>
  <c r="X46" i="24"/>
  <c r="X50" i="24"/>
  <c r="X56" i="24"/>
  <c r="X71" i="24"/>
  <c r="X66" i="24"/>
  <c r="X74" i="24"/>
  <c r="V83" i="24"/>
  <c r="V87" i="24"/>
  <c r="V91" i="24"/>
  <c r="V94" i="24"/>
  <c r="V98" i="24"/>
  <c r="V76" i="24"/>
  <c r="V68" i="24"/>
  <c r="V56" i="24"/>
  <c r="V79" i="24"/>
  <c r="V71" i="24"/>
  <c r="V59" i="24"/>
  <c r="V37" i="24"/>
  <c r="V45" i="24"/>
  <c r="V44" i="24"/>
  <c r="V49" i="24"/>
  <c r="V22" i="24"/>
  <c r="V26" i="24"/>
  <c r="V30" i="24"/>
  <c r="V34" i="24"/>
  <c r="T81" i="24"/>
  <c r="T85" i="24"/>
  <c r="T89" i="24"/>
  <c r="T99" i="24"/>
  <c r="T94" i="24"/>
  <c r="T54" i="24"/>
  <c r="T68" i="24"/>
  <c r="T22" i="24"/>
  <c r="T26" i="24"/>
  <c r="T30" i="24"/>
  <c r="T34" i="24"/>
  <c r="T38" i="24"/>
  <c r="T42" i="24"/>
  <c r="T46" i="24"/>
  <c r="T50" i="24"/>
  <c r="T55" i="24"/>
  <c r="T70" i="24"/>
  <c r="T65" i="24"/>
  <c r="T73" i="24"/>
  <c r="R83" i="24"/>
  <c r="R87" i="24"/>
  <c r="R91" i="24"/>
  <c r="R94" i="24"/>
  <c r="R99" i="24"/>
  <c r="R75" i="24"/>
  <c r="R67" i="24"/>
  <c r="R55" i="24"/>
  <c r="R78" i="24"/>
  <c r="R70" i="24"/>
  <c r="R58" i="24"/>
  <c r="R40" i="24"/>
  <c r="R41" i="24"/>
  <c r="R47" i="24"/>
  <c r="R51" i="24"/>
  <c r="R23" i="24"/>
  <c r="R27" i="24"/>
  <c r="R31" i="24"/>
  <c r="R35" i="24"/>
  <c r="P81" i="24"/>
  <c r="P85" i="24"/>
  <c r="P89" i="24"/>
  <c r="P101" i="24"/>
  <c r="P95" i="24"/>
  <c r="P57" i="24"/>
  <c r="P75" i="24"/>
  <c r="P25" i="24"/>
  <c r="P29" i="24"/>
  <c r="P33" i="24"/>
  <c r="P37" i="24"/>
  <c r="P41" i="24"/>
  <c r="P45" i="24"/>
  <c r="P49" i="24"/>
  <c r="P53" i="24"/>
  <c r="P64" i="24"/>
  <c r="P77" i="24"/>
  <c r="P72" i="24"/>
  <c r="P80" i="24"/>
  <c r="N85" i="24"/>
  <c r="N89" i="24"/>
  <c r="N81" i="24"/>
  <c r="N96" i="24"/>
  <c r="N80" i="24"/>
  <c r="N72" i="24"/>
  <c r="N64" i="24"/>
  <c r="N99" i="24"/>
  <c r="N75" i="24"/>
  <c r="N67" i="24"/>
  <c r="N55" i="24"/>
  <c r="N45" i="24"/>
  <c r="N44" i="24"/>
  <c r="N49" i="24"/>
  <c r="N53" i="24"/>
  <c r="N25" i="24"/>
  <c r="N29" i="24"/>
  <c r="N33" i="24"/>
  <c r="N37" i="24"/>
  <c r="L83" i="24"/>
  <c r="L87" i="24"/>
  <c r="L91" i="24"/>
  <c r="L93" i="24"/>
  <c r="L97" i="24"/>
  <c r="L64" i="24"/>
  <c r="L78" i="24"/>
  <c r="L24" i="24"/>
  <c r="L28" i="24"/>
  <c r="L32" i="24"/>
  <c r="L36" i="24"/>
  <c r="L40" i="24"/>
  <c r="L44" i="24"/>
  <c r="L48" i="24"/>
  <c r="L52" i="24"/>
  <c r="L59" i="24"/>
  <c r="L80" i="24"/>
  <c r="L71" i="24"/>
  <c r="L79" i="24"/>
  <c r="J85" i="24"/>
  <c r="J89" i="24"/>
  <c r="J81" i="24"/>
  <c r="J96" i="24"/>
  <c r="J79" i="24"/>
  <c r="J71" i="24"/>
  <c r="J59" i="24"/>
  <c r="J100" i="24"/>
  <c r="J74" i="24"/>
  <c r="J66" i="24"/>
  <c r="J54" i="24"/>
  <c r="J44" i="24"/>
  <c r="J45" i="24"/>
  <c r="J49" i="24"/>
  <c r="J53" i="24"/>
  <c r="J25" i="24"/>
  <c r="J29" i="24"/>
  <c r="J33" i="24"/>
  <c r="J37" i="24"/>
  <c r="H83" i="24"/>
  <c r="H87" i="24"/>
  <c r="H91" i="24"/>
  <c r="H93" i="24"/>
  <c r="H97" i="24"/>
  <c r="H59" i="24"/>
  <c r="H77" i="24"/>
  <c r="H25" i="24"/>
  <c r="H29" i="24"/>
  <c r="H33" i="24"/>
  <c r="H37" i="24"/>
  <c r="H41" i="24"/>
  <c r="H45" i="24"/>
  <c r="H49" i="24"/>
  <c r="H53" i="24"/>
  <c r="H64" i="24"/>
  <c r="H79" i="24"/>
  <c r="H70" i="24"/>
  <c r="H78" i="24"/>
  <c r="F85" i="24"/>
  <c r="F89" i="24"/>
  <c r="F81" i="24"/>
  <c r="F96" i="24"/>
  <c r="F80" i="24"/>
  <c r="F72" i="24"/>
  <c r="F64" i="24"/>
  <c r="F99" i="24"/>
  <c r="F75" i="24"/>
  <c r="F67" i="24"/>
  <c r="F55" i="24"/>
  <c r="F45" i="24"/>
  <c r="F44" i="24"/>
  <c r="F49" i="24"/>
  <c r="F53" i="24"/>
  <c r="F25" i="24"/>
  <c r="F29" i="24"/>
  <c r="F33" i="24"/>
  <c r="F37" i="24"/>
  <c r="D83" i="24"/>
  <c r="D87" i="24"/>
  <c r="D91" i="24"/>
  <c r="D94" i="24"/>
  <c r="D98" i="24"/>
  <c r="D64" i="24"/>
  <c r="D80" i="24"/>
  <c r="D25" i="24"/>
  <c r="D29" i="24"/>
  <c r="D33" i="24"/>
  <c r="D37" i="24"/>
  <c r="D41" i="24"/>
  <c r="D45" i="24"/>
  <c r="D49" i="24"/>
  <c r="D53" i="24"/>
  <c r="D65" i="24"/>
  <c r="D78" i="24"/>
  <c r="D73" i="24"/>
  <c r="B83" i="24"/>
  <c r="B87" i="24"/>
  <c r="B91" i="24"/>
  <c r="B94" i="24"/>
  <c r="B98" i="24"/>
  <c r="B77" i="24"/>
  <c r="B69" i="24"/>
  <c r="B57" i="24"/>
  <c r="B78" i="24"/>
  <c r="B70" i="24"/>
  <c r="B58" i="24"/>
  <c r="B40" i="24"/>
  <c r="B41" i="24"/>
  <c r="B47" i="24"/>
  <c r="B51" i="24"/>
  <c r="B23" i="24"/>
  <c r="B27" i="24"/>
  <c r="B31" i="24"/>
  <c r="B35" i="24"/>
  <c r="AQ59" i="24"/>
  <c r="AQ65" i="24"/>
  <c r="AQ58" i="24"/>
  <c r="AQ70" i="24"/>
  <c r="AQ74" i="24"/>
  <c r="AQ78" i="24"/>
  <c r="AQ85" i="24"/>
  <c r="AQ95" i="24"/>
  <c r="AQ86" i="24"/>
  <c r="AQ97" i="24"/>
  <c r="AQ98" i="24"/>
  <c r="AQ96" i="24"/>
  <c r="AQ47" i="24"/>
  <c r="AQ43" i="24"/>
  <c r="AQ39" i="24"/>
  <c r="AQ24" i="24"/>
  <c r="AQ32" i="24"/>
  <c r="AQ29" i="24"/>
  <c r="AQ35" i="24"/>
  <c r="AO95" i="24"/>
  <c r="AO56" i="24"/>
  <c r="AO64" i="24"/>
  <c r="AO68" i="24"/>
  <c r="AO72" i="24"/>
  <c r="AO76" i="24"/>
  <c r="AO92" i="24"/>
  <c r="AO99" i="24"/>
  <c r="AO87" i="24"/>
  <c r="AO85" i="24"/>
  <c r="AO50" i="24"/>
  <c r="AO46" i="24"/>
  <c r="AO42" i="24"/>
  <c r="AO38" i="24"/>
  <c r="AO24" i="24"/>
  <c r="AO28" i="24"/>
  <c r="AO32" i="24"/>
  <c r="AO36" i="24"/>
  <c r="AO86" i="24"/>
  <c r="AM56" i="24"/>
  <c r="AM53" i="24"/>
  <c r="AM65" i="24"/>
  <c r="AM72" i="24"/>
  <c r="AM76" i="24"/>
  <c r="AM80" i="24"/>
  <c r="AM88" i="24"/>
  <c r="AM83" i="24"/>
  <c r="AM91" i="24"/>
  <c r="AM52" i="24"/>
  <c r="AM100" i="24"/>
  <c r="AM48" i="24"/>
  <c r="AM44" i="24"/>
  <c r="AM40" i="24"/>
  <c r="AM22" i="24"/>
  <c r="AM29" i="24"/>
  <c r="AM26" i="24"/>
  <c r="AM34" i="24"/>
  <c r="AM97" i="24"/>
  <c r="AK94" i="24"/>
  <c r="AK56" i="24"/>
  <c r="AK64" i="24"/>
  <c r="AK68" i="24"/>
  <c r="AK72" i="24"/>
  <c r="AK76" i="24"/>
  <c r="AK93" i="24"/>
  <c r="AK99" i="24"/>
  <c r="AK86" i="24"/>
  <c r="AK84" i="24"/>
  <c r="AK50" i="24"/>
  <c r="AK46" i="24"/>
  <c r="AK42" i="24"/>
  <c r="AK38" i="24"/>
  <c r="AK24" i="24"/>
  <c r="AK28" i="24"/>
  <c r="AK32" i="24"/>
  <c r="AK36" i="24"/>
  <c r="AK85" i="24"/>
  <c r="AI55" i="24"/>
  <c r="AI54" i="24"/>
  <c r="AI66" i="24"/>
  <c r="AI72" i="24"/>
  <c r="AI76" i="24"/>
  <c r="AI81" i="24"/>
  <c r="AI89" i="24"/>
  <c r="AI80" i="24"/>
  <c r="AI88" i="24"/>
  <c r="AI51" i="24"/>
  <c r="AI101" i="24"/>
  <c r="AI48" i="24"/>
  <c r="AI44" i="24"/>
  <c r="AI40" i="24"/>
  <c r="AI22" i="24"/>
  <c r="AI30" i="24"/>
  <c r="AI27" i="24"/>
  <c r="AI34" i="24"/>
  <c r="AI96" i="24"/>
  <c r="AG55" i="24"/>
  <c r="AG59" i="24"/>
  <c r="AG67" i="24"/>
  <c r="AG71" i="24"/>
  <c r="AG75" i="24"/>
  <c r="AG79" i="24"/>
  <c r="AG96" i="24"/>
  <c r="AG101" i="24"/>
  <c r="AG97" i="24"/>
  <c r="AG52" i="24"/>
  <c r="AG48" i="24"/>
  <c r="AG44" i="24"/>
  <c r="AG40" i="24"/>
  <c r="AG22" i="24"/>
  <c r="AG26" i="24"/>
  <c r="AG30" i="24"/>
  <c r="AG34" i="24"/>
  <c r="AG82" i="24"/>
  <c r="AE64" i="24"/>
  <c r="AE66" i="24"/>
  <c r="AE57" i="24"/>
  <c r="AE69" i="24"/>
  <c r="AE74" i="24"/>
  <c r="AE78" i="24"/>
  <c r="AE84" i="24"/>
  <c r="AE92" i="24"/>
  <c r="AE85" i="24"/>
  <c r="AE94" i="24"/>
  <c r="AE98" i="24"/>
  <c r="AE97" i="24"/>
  <c r="AE47" i="24"/>
  <c r="AE43" i="24"/>
  <c r="AE39" i="24"/>
  <c r="AE23" i="24"/>
  <c r="AE31" i="24"/>
  <c r="AE28" i="24"/>
  <c r="AE35" i="24"/>
  <c r="AC53" i="24"/>
  <c r="AC57" i="24"/>
  <c r="AC65" i="24"/>
  <c r="AC69" i="24"/>
  <c r="AC73" i="24"/>
  <c r="AC77" i="24"/>
  <c r="AC93" i="24"/>
  <c r="AC98" i="24"/>
  <c r="AR81" i="24"/>
  <c r="AR85" i="24"/>
  <c r="AR89" i="24"/>
  <c r="AR100" i="24"/>
  <c r="AR95" i="24"/>
  <c r="AR56" i="24"/>
  <c r="AR70" i="24"/>
  <c r="AR22" i="24"/>
  <c r="AR26" i="24"/>
  <c r="AR30" i="24"/>
  <c r="AR34" i="24"/>
  <c r="AR38" i="24"/>
  <c r="AR42" i="24"/>
  <c r="AR46" i="24"/>
  <c r="AR50" i="24"/>
  <c r="AR55" i="24"/>
  <c r="AR72" i="24"/>
  <c r="AR69" i="24"/>
  <c r="AR77" i="24"/>
  <c r="AP83" i="24"/>
  <c r="AP87" i="24"/>
  <c r="AP91" i="24"/>
  <c r="AP94" i="24"/>
  <c r="AP99" i="24"/>
  <c r="AP75" i="24"/>
  <c r="AP67" i="24"/>
  <c r="AP55" i="24"/>
  <c r="AP78" i="24"/>
  <c r="AP70" i="24"/>
  <c r="AP58" i="24"/>
  <c r="AP40" i="24"/>
  <c r="AP39" i="24"/>
  <c r="AP46" i="24"/>
  <c r="AP50" i="24"/>
  <c r="AP23" i="24"/>
  <c r="AP27" i="24"/>
  <c r="AP31" i="24"/>
  <c r="AP35" i="24"/>
  <c r="AN81" i="24"/>
  <c r="AN85" i="24"/>
  <c r="AN89" i="24"/>
  <c r="AN100" i="24"/>
  <c r="AN94" i="24"/>
  <c r="AN53" i="24"/>
  <c r="AN65" i="24"/>
  <c r="AN23" i="24"/>
  <c r="AN27" i="24"/>
  <c r="AN31" i="24"/>
  <c r="AN35" i="24"/>
  <c r="AN39" i="24"/>
  <c r="AN43" i="24"/>
  <c r="AN47" i="24"/>
  <c r="AN51" i="24"/>
  <c r="AN58" i="24"/>
  <c r="AN75" i="24"/>
  <c r="AN72" i="24"/>
  <c r="AL81" i="24"/>
  <c r="AL85" i="24"/>
  <c r="AL89" i="24"/>
  <c r="AL92" i="24"/>
  <c r="AL96" i="24"/>
  <c r="AL78" i="24"/>
  <c r="AL70" i="24"/>
  <c r="AL58" i="24"/>
  <c r="AL101" i="24"/>
  <c r="AL73" i="24"/>
  <c r="AL65" i="24"/>
  <c r="AL53" i="24"/>
  <c r="AL43" i="24"/>
  <c r="AL42" i="24"/>
  <c r="AL48" i="24"/>
  <c r="AL52" i="24"/>
  <c r="AL25" i="24"/>
  <c r="AL29" i="24"/>
  <c r="AL33" i="24"/>
  <c r="AJ101" i="24"/>
  <c r="AJ83" i="24"/>
  <c r="AJ87" i="24"/>
  <c r="AJ91" i="24"/>
  <c r="AJ93" i="24"/>
  <c r="AJ97" i="24"/>
  <c r="AJ64" i="24"/>
  <c r="AJ22" i="24"/>
  <c r="AJ26" i="24"/>
  <c r="AJ30" i="24"/>
  <c r="AJ34" i="24"/>
  <c r="AJ38" i="24"/>
  <c r="AJ42" i="24"/>
  <c r="AJ46" i="24"/>
  <c r="AJ50" i="24"/>
  <c r="AJ55" i="24"/>
  <c r="AJ70" i="24"/>
  <c r="AJ67" i="24"/>
  <c r="AJ75" i="24"/>
  <c r="AH81" i="24"/>
  <c r="AH85" i="24"/>
  <c r="AH89" i="24"/>
  <c r="AH92" i="24"/>
  <c r="AH96" i="24"/>
  <c r="AH79" i="24"/>
  <c r="AH71" i="24"/>
  <c r="AH59" i="24"/>
  <c r="AH98" i="24"/>
  <c r="AH74" i="24"/>
  <c r="AH66" i="24"/>
  <c r="AH54" i="24"/>
  <c r="AH44" i="24"/>
  <c r="AH43" i="24"/>
  <c r="AH48" i="24"/>
  <c r="AH52" i="24"/>
  <c r="AH25" i="24"/>
  <c r="AH29" i="24"/>
  <c r="AH33" i="24"/>
  <c r="AF100" i="24"/>
  <c r="AF83" i="24"/>
  <c r="AF87" i="24"/>
  <c r="AF91" i="24"/>
  <c r="AF93" i="24"/>
  <c r="AF97" i="24"/>
  <c r="AF57" i="24"/>
  <c r="AF75" i="24"/>
  <c r="AF25" i="24"/>
  <c r="AF29" i="24"/>
  <c r="AF33" i="24"/>
  <c r="AF37" i="24"/>
  <c r="AF41" i="24"/>
  <c r="AF45" i="24"/>
  <c r="AF49" i="24"/>
  <c r="AF54" i="24"/>
  <c r="AF65" i="24"/>
  <c r="AF68" i="24"/>
  <c r="AF76" i="24"/>
  <c r="AD83" i="24"/>
  <c r="AD87" i="24"/>
  <c r="AD91" i="24"/>
  <c r="AD95" i="24"/>
  <c r="AD100" i="24"/>
  <c r="AD74" i="24"/>
  <c r="AD66" i="24"/>
  <c r="AD54" i="24"/>
  <c r="AD77" i="24"/>
  <c r="AD69" i="24"/>
  <c r="AD57" i="24"/>
  <c r="AD39" i="24"/>
  <c r="AD38" i="24"/>
  <c r="AD46" i="24"/>
  <c r="AD50" i="24"/>
  <c r="AD23" i="24"/>
  <c r="AD27" i="24"/>
  <c r="AD31" i="24"/>
  <c r="AD35" i="24"/>
  <c r="AB82" i="24"/>
  <c r="AB86" i="24"/>
  <c r="AB90" i="24"/>
  <c r="AB92" i="24"/>
  <c r="AB96" i="24"/>
  <c r="AB58" i="24"/>
  <c r="AB74" i="24"/>
  <c r="AB24" i="24"/>
  <c r="AB28" i="24"/>
  <c r="AB32" i="24"/>
  <c r="AB36" i="24"/>
  <c r="AB40" i="24"/>
  <c r="AB44" i="24"/>
  <c r="AB48" i="24"/>
  <c r="AB52" i="24"/>
  <c r="AB59" i="24"/>
  <c r="AB80" i="24"/>
  <c r="AB69" i="24"/>
  <c r="AB77" i="24"/>
  <c r="Z84" i="24"/>
  <c r="Z88" i="24"/>
  <c r="Z92" i="24"/>
  <c r="Z96" i="24"/>
  <c r="Z79" i="24"/>
  <c r="Z71" i="24"/>
  <c r="Z59" i="24"/>
  <c r="Z98" i="24"/>
  <c r="Z76" i="24"/>
  <c r="Z68" i="24"/>
  <c r="Z56" i="24"/>
  <c r="Z42" i="24"/>
  <c r="Z41" i="24"/>
  <c r="Z47" i="24"/>
  <c r="Z51" i="24"/>
  <c r="Z24" i="24"/>
  <c r="Z28" i="24"/>
  <c r="Z32" i="24"/>
  <c r="Z36" i="24"/>
  <c r="X83" i="24"/>
  <c r="X87" i="24"/>
  <c r="X91" i="24"/>
  <c r="X93" i="24"/>
  <c r="X97" i="24"/>
  <c r="X59" i="24"/>
  <c r="X77" i="24"/>
  <c r="X24" i="24"/>
  <c r="X28" i="24"/>
  <c r="X32" i="24"/>
  <c r="X36" i="24"/>
  <c r="X40" i="24"/>
  <c r="X44" i="24"/>
  <c r="X48" i="24"/>
  <c r="X52" i="24"/>
  <c r="X64" i="24"/>
  <c r="X79" i="24"/>
  <c r="X70" i="24"/>
  <c r="X78" i="24"/>
  <c r="V85" i="24"/>
  <c r="V89" i="24"/>
  <c r="V92" i="24"/>
  <c r="V96" i="24"/>
  <c r="V80" i="24"/>
  <c r="V72" i="24"/>
  <c r="V64" i="24"/>
  <c r="V99" i="24"/>
  <c r="V75" i="24"/>
  <c r="V67" i="24"/>
  <c r="V55" i="24"/>
  <c r="V41" i="24"/>
  <c r="V40" i="24"/>
  <c r="V47" i="24"/>
  <c r="V51" i="24"/>
  <c r="V24" i="24"/>
  <c r="V28" i="24"/>
  <c r="V32" i="24"/>
  <c r="V36" i="24"/>
  <c r="T83" i="24"/>
  <c r="T87" i="24"/>
  <c r="T91" i="24"/>
  <c r="T92" i="24"/>
  <c r="T96" i="24"/>
  <c r="T58" i="24"/>
  <c r="T76" i="24"/>
  <c r="T24" i="24"/>
  <c r="T28" i="24"/>
  <c r="T32" i="24"/>
  <c r="T36" i="24"/>
  <c r="T40" i="24"/>
  <c r="T44" i="24"/>
  <c r="T48" i="24"/>
  <c r="T52" i="24"/>
  <c r="T59" i="24"/>
  <c r="T78" i="24"/>
  <c r="T69" i="24"/>
  <c r="T77" i="24"/>
  <c r="R85" i="24"/>
  <c r="R89" i="24"/>
  <c r="R92" i="24"/>
  <c r="R96" i="24"/>
  <c r="R79" i="24"/>
  <c r="R71" i="24"/>
  <c r="R59" i="24"/>
  <c r="R100" i="24"/>
  <c r="R74" i="24"/>
  <c r="R66" i="24"/>
  <c r="R54" i="24"/>
  <c r="R44" i="24"/>
  <c r="R45" i="24"/>
  <c r="R49" i="24"/>
  <c r="R53" i="24"/>
  <c r="R25" i="24"/>
  <c r="R29" i="24"/>
  <c r="R33" i="24"/>
  <c r="R37" i="24"/>
  <c r="P83" i="24"/>
  <c r="P87" i="24"/>
  <c r="P91" i="24"/>
  <c r="P93" i="24"/>
  <c r="P97" i="24"/>
  <c r="P67" i="24"/>
  <c r="P23" i="24"/>
  <c r="P27" i="24"/>
  <c r="P31" i="24"/>
  <c r="P35" i="24"/>
  <c r="P39" i="24"/>
  <c r="P43" i="24"/>
  <c r="P47" i="24"/>
  <c r="P51" i="24"/>
  <c r="P56" i="24"/>
  <c r="P69" i="24"/>
  <c r="P68" i="24"/>
  <c r="P76" i="24"/>
  <c r="N83" i="24"/>
  <c r="N87" i="24"/>
  <c r="N91" i="24"/>
  <c r="N94" i="24"/>
  <c r="N98" i="24"/>
  <c r="N76" i="24"/>
  <c r="N68" i="24"/>
  <c r="N56" i="24"/>
  <c r="N79" i="24"/>
  <c r="N71" i="24"/>
  <c r="N59" i="24"/>
  <c r="N41" i="24"/>
  <c r="N40" i="24"/>
  <c r="N47" i="24"/>
  <c r="N51" i="24"/>
  <c r="N23" i="24"/>
  <c r="N27" i="24"/>
  <c r="N31" i="24"/>
  <c r="N35" i="24"/>
  <c r="L81" i="24"/>
  <c r="L85" i="24"/>
  <c r="L89" i="24"/>
  <c r="L98" i="24"/>
  <c r="L95" i="24"/>
  <c r="L56" i="24"/>
  <c r="L70" i="24"/>
  <c r="L22" i="24"/>
  <c r="L26" i="24"/>
  <c r="L30" i="24"/>
  <c r="L34" i="24"/>
  <c r="L38" i="24"/>
  <c r="L42" i="24"/>
  <c r="L46" i="24"/>
  <c r="L50" i="24"/>
  <c r="L55" i="24"/>
  <c r="L72" i="24"/>
  <c r="L67" i="24"/>
  <c r="L75" i="24"/>
  <c r="J83" i="24"/>
  <c r="J87" i="24"/>
  <c r="J91" i="24"/>
  <c r="J94" i="24"/>
  <c r="J99" i="24"/>
  <c r="J75" i="24"/>
  <c r="J67" i="24"/>
  <c r="J55" i="24"/>
  <c r="J78" i="24"/>
  <c r="J70" i="24"/>
  <c r="J58" i="24"/>
  <c r="J40" i="24"/>
  <c r="J41" i="24"/>
  <c r="J47" i="24"/>
  <c r="J51" i="24"/>
  <c r="J23" i="24"/>
  <c r="J27" i="24"/>
  <c r="J31" i="24"/>
  <c r="J35" i="24"/>
  <c r="H81" i="24"/>
  <c r="H85" i="24"/>
  <c r="H89" i="24"/>
  <c r="H101" i="24"/>
  <c r="H95" i="24"/>
  <c r="H55" i="24"/>
  <c r="H69" i="24"/>
  <c r="H23" i="24"/>
  <c r="H27" i="24"/>
  <c r="H31" i="24"/>
  <c r="H35" i="24"/>
  <c r="H39" i="24"/>
  <c r="H43" i="24"/>
  <c r="H47" i="24"/>
  <c r="H51" i="24"/>
  <c r="H56" i="24"/>
  <c r="H71" i="24"/>
  <c r="H66" i="24"/>
  <c r="H74" i="24"/>
  <c r="F83" i="24"/>
  <c r="F87" i="24"/>
  <c r="F91" i="24"/>
  <c r="F94" i="24"/>
  <c r="F98" i="24"/>
  <c r="F76" i="24"/>
  <c r="F68" i="24"/>
  <c r="F56" i="24"/>
  <c r="F79" i="24"/>
  <c r="F71" i="24"/>
  <c r="F59" i="24"/>
  <c r="F41" i="24"/>
  <c r="F40" i="24"/>
  <c r="F47" i="24"/>
  <c r="F51" i="24"/>
  <c r="F23" i="24"/>
  <c r="F27" i="24"/>
  <c r="F31" i="24"/>
  <c r="F35" i="24"/>
  <c r="D81" i="24"/>
  <c r="D85" i="24"/>
  <c r="D89" i="24"/>
  <c r="D100" i="24"/>
  <c r="D96" i="24"/>
  <c r="D56" i="24"/>
  <c r="D72" i="24"/>
  <c r="D23" i="24"/>
  <c r="D27" i="24"/>
  <c r="D31" i="24"/>
  <c r="D35" i="24"/>
  <c r="D39" i="24"/>
  <c r="D43" i="24"/>
  <c r="D47" i="24"/>
  <c r="D51" i="24"/>
  <c r="D57" i="24"/>
  <c r="D70" i="24"/>
  <c r="D69" i="24"/>
  <c r="D77" i="24"/>
  <c r="B85" i="24"/>
  <c r="B89" i="24"/>
  <c r="B81" i="24"/>
  <c r="B96" i="24"/>
  <c r="B101" i="24"/>
  <c r="B73" i="24"/>
  <c r="B65" i="24"/>
  <c r="B100" i="24"/>
  <c r="B74" i="24"/>
  <c r="B66" i="24"/>
  <c r="B54" i="24"/>
  <c r="B44" i="24"/>
  <c r="B45" i="24"/>
  <c r="B49" i="24"/>
  <c r="B53" i="24"/>
  <c r="B25" i="24"/>
  <c r="B29" i="24"/>
  <c r="B33" i="24"/>
  <c r="B37" i="24"/>
  <c r="AQ53" i="24"/>
  <c r="AQ54" i="24"/>
  <c r="AQ66" i="24"/>
  <c r="AQ72" i="24"/>
  <c r="AQ76" i="24"/>
  <c r="AQ81" i="24"/>
  <c r="AQ89" i="24"/>
  <c r="AQ82" i="24"/>
  <c r="AQ90" i="24"/>
  <c r="AQ52" i="24"/>
  <c r="AQ100" i="24"/>
  <c r="AQ49" i="24"/>
  <c r="AQ45" i="24"/>
  <c r="AQ41" i="24"/>
  <c r="AQ37" i="24"/>
  <c r="AQ28" i="24"/>
  <c r="AQ25" i="24"/>
  <c r="AQ33" i="24"/>
  <c r="AQ94" i="24"/>
  <c r="AO54" i="24"/>
  <c r="AO58" i="24"/>
  <c r="AO66" i="24"/>
  <c r="AO70" i="24"/>
  <c r="AO74" i="24"/>
  <c r="AO78" i="24"/>
  <c r="AO96" i="24"/>
  <c r="AO101" i="24"/>
  <c r="AO97" i="24"/>
  <c r="AO52" i="24"/>
  <c r="AO48" i="24"/>
  <c r="AO44" i="24"/>
  <c r="AO40" i="24"/>
  <c r="AO22" i="24"/>
  <c r="AO26" i="24"/>
  <c r="AO30" i="24"/>
  <c r="AO34" i="24"/>
  <c r="AO88" i="24"/>
  <c r="AM58" i="24"/>
  <c r="AM68" i="24"/>
  <c r="AM57" i="24"/>
  <c r="AM69" i="24"/>
  <c r="AM74" i="24"/>
  <c r="AM78" i="24"/>
  <c r="AM84" i="24"/>
  <c r="AM94" i="24"/>
  <c r="AM87" i="24"/>
  <c r="AM96" i="24"/>
  <c r="AM98" i="24"/>
  <c r="AM50" i="24"/>
  <c r="AM46" i="24"/>
  <c r="AM42" i="24"/>
  <c r="AM38" i="24"/>
  <c r="AM25" i="24"/>
  <c r="AM33" i="24"/>
  <c r="AM30" i="24"/>
  <c r="AM36" i="24"/>
  <c r="AM93" i="24"/>
  <c r="AK54" i="24"/>
  <c r="AK58" i="24"/>
  <c r="AK66" i="24"/>
  <c r="AK70" i="24"/>
  <c r="AK74" i="24"/>
  <c r="AK78" i="24"/>
  <c r="AK97" i="24"/>
  <c r="AK101" i="24"/>
  <c r="AK96" i="24"/>
  <c r="AK52" i="24"/>
  <c r="AK48" i="24"/>
  <c r="AK44" i="24"/>
  <c r="AK40" i="24"/>
  <c r="AK22" i="24"/>
  <c r="AK26" i="24"/>
  <c r="AK30" i="24"/>
  <c r="AK34" i="24"/>
  <c r="AK91" i="24"/>
  <c r="AI57" i="24"/>
  <c r="AI67" i="24"/>
  <c r="AI58" i="24"/>
  <c r="AI70" i="24"/>
  <c r="AI74" i="24"/>
  <c r="AI78" i="24"/>
  <c r="AI85" i="24"/>
  <c r="AI93" i="24"/>
  <c r="AI84" i="24"/>
  <c r="AI95" i="24"/>
  <c r="AI99" i="24"/>
  <c r="AI50" i="24"/>
  <c r="AI46" i="24"/>
  <c r="AI42" i="24"/>
  <c r="AI38" i="24"/>
  <c r="AI26" i="24"/>
  <c r="AI23" i="24"/>
  <c r="AI31" i="24"/>
  <c r="AI36" i="24"/>
  <c r="AG53" i="24"/>
  <c r="AG57" i="24"/>
  <c r="AG65" i="24"/>
  <c r="AG69" i="24"/>
  <c r="AG73" i="24"/>
  <c r="AG77" i="24"/>
  <c r="AG95" i="24"/>
  <c r="AG99" i="24"/>
  <c r="AG85" i="24"/>
  <c r="AG87" i="24"/>
  <c r="AG50" i="24"/>
  <c r="AG46" i="24"/>
  <c r="AG42" i="24"/>
  <c r="AG38" i="24"/>
  <c r="AG24" i="24"/>
  <c r="AG28" i="24"/>
  <c r="AG32" i="24"/>
  <c r="AG36" i="24"/>
  <c r="AG84" i="24"/>
  <c r="AE54" i="24"/>
  <c r="AE53" i="24"/>
  <c r="AE65" i="24"/>
  <c r="AE72" i="24"/>
  <c r="AE76" i="24"/>
  <c r="AE80" i="24"/>
  <c r="AE88" i="24"/>
  <c r="AE81" i="24"/>
  <c r="AE89" i="24"/>
  <c r="AE52" i="24"/>
  <c r="AE100" i="24"/>
  <c r="AE49" i="24"/>
  <c r="AE45" i="24"/>
  <c r="AE41" i="24"/>
  <c r="AE37" i="24"/>
  <c r="AE27" i="24"/>
  <c r="AE24" i="24"/>
  <c r="AE32" i="24"/>
  <c r="AE95" i="24"/>
  <c r="AC55" i="24"/>
  <c r="AC59" i="24"/>
  <c r="AC67" i="24"/>
  <c r="AC71" i="24"/>
  <c r="AC75" i="24"/>
  <c r="AC79" i="24"/>
  <c r="AC95" i="24"/>
  <c r="BB43" i="24"/>
  <c r="BD44" i="24" s="1"/>
  <c r="BD45" i="24" s="1"/>
  <c r="BP39" i="24"/>
  <c r="BP40" i="24" s="1"/>
  <c r="BL39" i="24"/>
  <c r="BL41" i="24" s="1"/>
  <c r="BH39" i="24"/>
  <c r="BH41" i="24" s="1"/>
  <c r="BS39" i="24"/>
  <c r="BS40" i="24" s="1"/>
  <c r="BO39" i="24"/>
  <c r="BO40" i="24" s="1"/>
  <c r="BK39" i="24"/>
  <c r="BK40" i="24" s="1"/>
  <c r="AR80" i="24"/>
  <c r="AR82" i="24"/>
  <c r="AR84" i="24"/>
  <c r="AR86" i="24"/>
  <c r="AR88" i="24"/>
  <c r="AR90" i="24"/>
  <c r="AR98" i="24"/>
  <c r="AR92" i="24"/>
  <c r="AR94" i="24"/>
  <c r="AR96" i="24"/>
  <c r="AR54" i="24"/>
  <c r="AR58" i="24"/>
  <c r="AR66" i="24"/>
  <c r="AR74" i="24"/>
  <c r="AR101" i="24"/>
  <c r="AR23" i="24"/>
  <c r="AR25" i="24"/>
  <c r="AR27" i="24"/>
  <c r="AR29" i="24"/>
  <c r="AR31" i="24"/>
  <c r="AR33" i="24"/>
  <c r="AR35" i="24"/>
  <c r="AR37" i="24"/>
  <c r="AR39" i="24"/>
  <c r="AR41" i="24"/>
  <c r="AR43" i="24"/>
  <c r="AR45" i="24"/>
  <c r="AR47" i="24"/>
  <c r="AR49" i="24"/>
  <c r="AR51" i="24"/>
  <c r="AR53" i="24"/>
  <c r="AR57" i="24"/>
  <c r="AR68" i="24"/>
  <c r="AR76" i="24"/>
  <c r="AR67" i="24"/>
  <c r="AR71" i="24"/>
  <c r="AR75" i="24"/>
  <c r="AR79" i="24"/>
  <c r="AP82" i="24"/>
  <c r="AP84" i="24"/>
  <c r="AP86" i="24"/>
  <c r="AP88" i="24"/>
  <c r="AP90" i="24"/>
  <c r="AP80" i="24"/>
  <c r="AP93" i="24"/>
  <c r="AP95" i="24"/>
  <c r="AP97" i="24"/>
  <c r="AP101" i="24"/>
  <c r="AP77" i="24"/>
  <c r="AP73" i="24"/>
  <c r="AP69" i="24"/>
  <c r="AP65" i="24"/>
  <c r="AP57" i="24"/>
  <c r="AP53" i="24"/>
  <c r="AP100" i="24"/>
  <c r="AP76" i="24"/>
  <c r="AP72" i="24"/>
  <c r="AP68" i="24"/>
  <c r="AP64" i="24"/>
  <c r="AP56" i="24"/>
  <c r="AP38" i="24"/>
  <c r="AP42" i="24"/>
  <c r="AP37" i="24"/>
  <c r="AP41" i="24"/>
  <c r="AP45" i="24"/>
  <c r="AP47" i="24"/>
  <c r="AP49" i="24"/>
  <c r="AP51" i="24"/>
  <c r="AP22" i="24"/>
  <c r="AP24" i="24"/>
  <c r="AP26" i="24"/>
  <c r="AP28" i="24"/>
  <c r="AP30" i="24"/>
  <c r="AP32" i="24"/>
  <c r="AP34" i="24"/>
  <c r="AP36" i="24"/>
  <c r="AN80" i="24"/>
  <c r="AN82" i="24"/>
  <c r="AN84" i="24"/>
  <c r="AN86" i="24"/>
  <c r="AN88" i="24"/>
  <c r="AN90" i="24"/>
  <c r="AN101" i="24"/>
  <c r="AN99" i="24"/>
  <c r="AN93" i="24"/>
  <c r="AN95" i="24"/>
  <c r="AN97" i="24"/>
  <c r="AN55" i="24"/>
  <c r="AN59" i="24"/>
  <c r="AN69" i="24"/>
  <c r="AN77" i="24"/>
  <c r="AN22" i="24"/>
  <c r="AN24" i="24"/>
  <c r="AN26" i="24"/>
  <c r="AN28" i="24"/>
  <c r="AN30" i="24"/>
  <c r="AN32" i="24"/>
  <c r="AN34" i="24"/>
  <c r="AN36" i="24"/>
  <c r="AN38" i="24"/>
  <c r="AN40" i="24"/>
  <c r="AN42" i="24"/>
  <c r="AN44" i="24"/>
  <c r="AN46" i="24"/>
  <c r="AN48" i="24"/>
  <c r="AN50" i="24"/>
  <c r="AN52" i="24"/>
  <c r="AN56" i="24"/>
  <c r="AN64" i="24"/>
  <c r="AN71" i="24"/>
  <c r="AN79" i="24"/>
  <c r="AN66" i="24"/>
  <c r="AN70" i="24"/>
  <c r="AN74" i="24"/>
  <c r="AN78" i="24"/>
  <c r="AL82" i="24"/>
  <c r="AL84" i="24"/>
  <c r="AL86" i="24"/>
  <c r="AL88" i="24"/>
  <c r="AL90" i="24"/>
  <c r="AL80" i="24"/>
  <c r="AL93" i="24"/>
  <c r="AL95" i="24"/>
  <c r="AL97" i="24"/>
  <c r="AL100" i="24"/>
  <c r="AL76" i="24"/>
  <c r="AL72" i="24"/>
  <c r="AL68" i="24"/>
  <c r="AL64" i="24"/>
  <c r="AL56" i="24"/>
  <c r="AL99" i="24"/>
  <c r="AL79" i="24"/>
  <c r="AL75" i="24"/>
  <c r="AL71" i="24"/>
  <c r="AL67" i="24"/>
  <c r="AL59" i="24"/>
  <c r="AL55" i="24"/>
  <c r="AL37" i="24"/>
  <c r="AL41" i="24"/>
  <c r="AL45" i="24"/>
  <c r="AL40" i="24"/>
  <c r="AL44" i="24"/>
  <c r="AL47" i="24"/>
  <c r="AL49" i="24"/>
  <c r="AL51" i="24"/>
  <c r="AL22" i="24"/>
  <c r="AL24" i="24"/>
  <c r="AL26" i="24"/>
  <c r="AL28" i="24"/>
  <c r="AL30" i="24"/>
  <c r="AL32" i="24"/>
  <c r="AL34" i="24"/>
  <c r="AL36" i="24"/>
  <c r="AJ80" i="24"/>
  <c r="AJ82" i="24"/>
  <c r="AJ84" i="24"/>
  <c r="AJ86" i="24"/>
  <c r="AJ88" i="24"/>
  <c r="AJ90" i="24"/>
  <c r="AJ100" i="24"/>
  <c r="AJ92" i="24"/>
  <c r="AJ94" i="24"/>
  <c r="AJ96" i="24"/>
  <c r="AJ54" i="24"/>
  <c r="AJ58" i="24"/>
  <c r="AJ68" i="24"/>
  <c r="AJ76" i="24"/>
  <c r="AJ23" i="24"/>
  <c r="AJ25" i="24"/>
  <c r="AJ27" i="24"/>
  <c r="AJ29" i="24"/>
  <c r="AJ31" i="24"/>
  <c r="AJ33" i="24"/>
  <c r="AJ35" i="24"/>
  <c r="AJ37" i="24"/>
  <c r="AJ39" i="24"/>
  <c r="AJ41" i="24"/>
  <c r="AJ43" i="24"/>
  <c r="AJ45" i="24"/>
  <c r="AJ47" i="24"/>
  <c r="AJ49" i="24"/>
  <c r="AJ51" i="24"/>
  <c r="AJ53" i="24"/>
  <c r="AJ57" i="24"/>
  <c r="AJ66" i="24"/>
  <c r="AJ74" i="24"/>
  <c r="AJ65" i="24"/>
  <c r="AJ69" i="24"/>
  <c r="AJ73" i="24"/>
  <c r="AJ77" i="24"/>
  <c r="AJ99" i="24"/>
  <c r="AH82" i="24"/>
  <c r="AH84" i="24"/>
  <c r="AH86" i="24"/>
  <c r="AH88" i="24"/>
  <c r="AH90" i="24"/>
  <c r="AH80" i="24"/>
  <c r="AH93" i="24"/>
  <c r="AH95" i="24"/>
  <c r="AH97" i="24"/>
  <c r="AH101" i="24"/>
  <c r="AH77" i="24"/>
  <c r="AH73" i="24"/>
  <c r="AH69" i="24"/>
  <c r="AH65" i="24"/>
  <c r="AH57" i="24"/>
  <c r="AH53" i="24"/>
  <c r="AH100" i="24"/>
  <c r="AH76" i="24"/>
  <c r="AH72" i="24"/>
  <c r="AH68" i="24"/>
  <c r="AH64" i="24"/>
  <c r="AH56" i="24"/>
  <c r="AH38" i="24"/>
  <c r="AH42" i="24"/>
  <c r="AH37" i="24"/>
  <c r="AH41" i="24"/>
  <c r="AH45" i="24"/>
  <c r="AH47" i="24"/>
  <c r="AH49" i="24"/>
  <c r="AH51" i="24"/>
  <c r="AH22" i="24"/>
  <c r="AH24" i="24"/>
  <c r="AH26" i="24"/>
  <c r="AH28" i="24"/>
  <c r="AH30" i="24"/>
  <c r="AH32" i="24"/>
  <c r="AH34" i="24"/>
  <c r="AH36" i="24"/>
  <c r="AF80" i="24"/>
  <c r="AF82" i="24"/>
  <c r="AF84" i="24"/>
  <c r="AF86" i="24"/>
  <c r="AF88" i="24"/>
  <c r="AF90" i="24"/>
  <c r="AF99" i="24"/>
  <c r="AF92" i="24"/>
  <c r="AF94" i="24"/>
  <c r="AF96" i="24"/>
  <c r="AF98" i="24"/>
  <c r="AF55" i="24"/>
  <c r="AF59" i="24"/>
  <c r="AF71" i="24"/>
  <c r="AF79" i="24"/>
  <c r="AF22" i="24"/>
  <c r="AF24" i="24"/>
  <c r="AF26" i="24"/>
  <c r="AF28" i="24"/>
  <c r="AF30" i="24"/>
  <c r="AF32" i="24"/>
  <c r="AF34" i="24"/>
  <c r="AF36" i="24"/>
  <c r="AF38" i="24"/>
  <c r="AF40" i="24"/>
  <c r="AF42" i="24"/>
  <c r="AF44" i="24"/>
  <c r="AF46" i="24"/>
  <c r="AF48" i="24"/>
  <c r="AF50" i="24"/>
  <c r="AF52" i="24"/>
  <c r="AF56" i="24"/>
  <c r="AF64" i="24"/>
  <c r="AF69" i="24"/>
  <c r="AF77" i="24"/>
  <c r="AF66" i="24"/>
  <c r="AF70" i="24"/>
  <c r="AF74" i="24"/>
  <c r="AF78" i="24"/>
  <c r="AD82" i="24"/>
  <c r="AD84" i="24"/>
  <c r="AD86" i="24"/>
  <c r="AD88" i="24"/>
  <c r="AD90" i="24"/>
  <c r="AD92" i="24"/>
  <c r="AD94" i="24"/>
  <c r="AD96" i="24"/>
  <c r="AD98" i="24"/>
  <c r="AD80" i="24"/>
  <c r="AD76" i="24"/>
  <c r="AD72" i="24"/>
  <c r="AD68" i="24"/>
  <c r="AD64" i="24"/>
  <c r="AD56" i="24"/>
  <c r="AD99" i="24"/>
  <c r="AD79" i="24"/>
  <c r="AD75" i="24"/>
  <c r="AD71" i="24"/>
  <c r="AD67" i="24"/>
  <c r="AD59" i="24"/>
  <c r="AD55" i="24"/>
  <c r="AD37" i="24"/>
  <c r="AD41" i="24"/>
  <c r="AD45" i="24"/>
  <c r="AD40" i="24"/>
  <c r="AD44" i="24"/>
  <c r="AD47" i="24"/>
  <c r="AD49" i="24"/>
  <c r="AD51" i="24"/>
  <c r="AD22" i="24"/>
  <c r="AD24" i="24"/>
  <c r="AD26" i="24"/>
  <c r="AD28" i="24"/>
  <c r="AD30" i="24"/>
  <c r="AD32" i="24"/>
  <c r="AD34" i="24"/>
  <c r="AD36" i="24"/>
  <c r="AB81" i="24"/>
  <c r="AB83" i="24"/>
  <c r="AB85" i="24"/>
  <c r="AB87" i="24"/>
  <c r="AB89" i="24"/>
  <c r="AB91" i="24"/>
  <c r="AB100" i="24"/>
  <c r="AB93" i="24"/>
  <c r="AB95" i="24"/>
  <c r="AB97" i="24"/>
  <c r="AB56" i="24"/>
  <c r="AB64" i="24"/>
  <c r="AB70" i="24"/>
  <c r="AB78" i="24"/>
  <c r="AB23" i="24"/>
  <c r="AB25" i="24"/>
  <c r="AB27" i="24"/>
  <c r="AB29" i="24"/>
  <c r="AB31" i="24"/>
  <c r="AB33" i="24"/>
  <c r="AB35" i="24"/>
  <c r="AB37" i="24"/>
  <c r="AB39" i="24"/>
  <c r="AB41" i="24"/>
  <c r="AB43" i="24"/>
  <c r="AB45" i="24"/>
  <c r="AB47" i="24"/>
  <c r="AB49" i="24"/>
  <c r="AB51" i="24"/>
  <c r="AB53" i="24"/>
  <c r="AB57" i="24"/>
  <c r="AB68" i="24"/>
  <c r="AB76" i="24"/>
  <c r="AB67" i="24"/>
  <c r="AB71" i="24"/>
  <c r="AB75" i="24"/>
  <c r="AB79" i="24"/>
  <c r="Z81" i="24"/>
  <c r="Z83" i="24"/>
  <c r="Z85" i="24"/>
  <c r="Z87" i="24"/>
  <c r="Z89" i="24"/>
  <c r="Z91" i="24"/>
  <c r="Z93" i="24"/>
  <c r="Z95" i="24"/>
  <c r="Z97" i="24"/>
  <c r="Z101" i="24"/>
  <c r="Z77" i="24"/>
  <c r="Z73" i="24"/>
  <c r="Z69" i="24"/>
  <c r="Z65" i="24"/>
  <c r="Z57" i="24"/>
  <c r="Z53" i="24"/>
  <c r="Z100" i="24"/>
  <c r="Z78" i="24"/>
  <c r="Z74" i="24"/>
  <c r="Z70" i="24"/>
  <c r="Z66" i="24"/>
  <c r="Z58" i="24"/>
  <c r="Z54" i="24"/>
  <c r="Z40" i="24"/>
  <c r="Z44" i="24"/>
  <c r="Z39" i="24"/>
  <c r="Z43" i="24"/>
  <c r="Z46" i="24"/>
  <c r="Z48" i="24"/>
  <c r="Z50" i="24"/>
  <c r="Z52" i="24"/>
  <c r="Z23" i="24"/>
  <c r="Z25" i="24"/>
  <c r="Z27" i="24"/>
  <c r="Z29" i="24"/>
  <c r="Z31" i="24"/>
  <c r="Z33" i="24"/>
  <c r="Z35" i="24"/>
  <c r="X98" i="24"/>
  <c r="X82" i="24"/>
  <c r="X84" i="24"/>
  <c r="X86" i="24"/>
  <c r="X88" i="24"/>
  <c r="X90" i="24"/>
  <c r="X101" i="24"/>
  <c r="X92" i="24"/>
  <c r="X94" i="24"/>
  <c r="X96" i="24"/>
  <c r="X53" i="24"/>
  <c r="X57" i="24"/>
  <c r="X65" i="24"/>
  <c r="X73" i="24"/>
  <c r="X23" i="24"/>
  <c r="X25" i="24"/>
  <c r="X27" i="24"/>
  <c r="X29" i="24"/>
  <c r="X31" i="24"/>
  <c r="X33" i="24"/>
  <c r="X35" i="24"/>
  <c r="X37" i="24"/>
  <c r="X39" i="24"/>
  <c r="X41" i="24"/>
  <c r="X43" i="24"/>
  <c r="X45" i="24"/>
  <c r="X47" i="24"/>
  <c r="X49" i="24"/>
  <c r="X51" i="24"/>
  <c r="X54" i="24"/>
  <c r="X58" i="24"/>
  <c r="X67" i="24"/>
  <c r="X75" i="24"/>
  <c r="X100" i="24"/>
  <c r="X68" i="24"/>
  <c r="X72" i="24"/>
  <c r="X76" i="24"/>
  <c r="X80" i="24"/>
  <c r="V82" i="24"/>
  <c r="V84" i="24"/>
  <c r="V86" i="24"/>
  <c r="V88" i="24"/>
  <c r="V90" i="24"/>
  <c r="V81" i="24"/>
  <c r="V93" i="24"/>
  <c r="V95" i="24"/>
  <c r="V97" i="24"/>
  <c r="V100" i="24"/>
  <c r="V78" i="24"/>
  <c r="V74" i="24"/>
  <c r="V70" i="24"/>
  <c r="V66" i="24"/>
  <c r="V58" i="24"/>
  <c r="V54" i="24"/>
  <c r="V101" i="24"/>
  <c r="V77" i="24"/>
  <c r="V73" i="24"/>
  <c r="V69" i="24"/>
  <c r="V65" i="24"/>
  <c r="V57" i="24"/>
  <c r="V53" i="24"/>
  <c r="V39" i="24"/>
  <c r="V43" i="24"/>
  <c r="V38" i="24"/>
  <c r="V42" i="24"/>
  <c r="V46" i="24"/>
  <c r="V48" i="24"/>
  <c r="V50" i="24"/>
  <c r="V52" i="24"/>
  <c r="V23" i="24"/>
  <c r="V25" i="24"/>
  <c r="V27" i="24"/>
  <c r="V29" i="24"/>
  <c r="V31" i="24"/>
  <c r="V33" i="24"/>
  <c r="V35" i="24"/>
  <c r="T101" i="24"/>
  <c r="T82" i="24"/>
  <c r="T84" i="24"/>
  <c r="T86" i="24"/>
  <c r="T88" i="24"/>
  <c r="T90" i="24"/>
  <c r="T100" i="24"/>
  <c r="T98" i="24"/>
  <c r="T93" i="24"/>
  <c r="T95" i="24"/>
  <c r="T97" i="24"/>
  <c r="T56" i="24"/>
  <c r="T64" i="24"/>
  <c r="T72" i="24"/>
  <c r="T80" i="24"/>
  <c r="T23" i="24"/>
  <c r="T25" i="24"/>
  <c r="T27" i="24"/>
  <c r="T29" i="24"/>
  <c r="T31" i="24"/>
  <c r="T33" i="24"/>
  <c r="T35" i="24"/>
  <c r="T37" i="24"/>
  <c r="T39" i="24"/>
  <c r="T41" i="24"/>
  <c r="T43" i="24"/>
  <c r="T45" i="24"/>
  <c r="T47" i="24"/>
  <c r="T49" i="24"/>
  <c r="T51" i="24"/>
  <c r="T53" i="24"/>
  <c r="T57" i="24"/>
  <c r="T66" i="24"/>
  <c r="T74" i="24"/>
  <c r="T67" i="24"/>
  <c r="T71" i="24"/>
  <c r="T75" i="24"/>
  <c r="T79" i="24"/>
  <c r="R82" i="24"/>
  <c r="R84" i="24"/>
  <c r="R86" i="24"/>
  <c r="R88" i="24"/>
  <c r="R90" i="24"/>
  <c r="R81" i="24"/>
  <c r="R93" i="24"/>
  <c r="R95" i="24"/>
  <c r="R97" i="24"/>
  <c r="R101" i="24"/>
  <c r="R77" i="24"/>
  <c r="R73" i="24"/>
  <c r="R69" i="24"/>
  <c r="R65" i="24"/>
  <c r="R57" i="24"/>
  <c r="R98" i="24"/>
  <c r="R80" i="24"/>
  <c r="R76" i="24"/>
  <c r="R72" i="24"/>
  <c r="R68" i="24"/>
  <c r="R64" i="24"/>
  <c r="R56" i="24"/>
  <c r="R38" i="24"/>
  <c r="R42" i="24"/>
  <c r="R39" i="24"/>
  <c r="R43" i="24"/>
  <c r="R46" i="24"/>
  <c r="R48" i="24"/>
  <c r="R50" i="24"/>
  <c r="R52" i="24"/>
  <c r="R22" i="24"/>
  <c r="R24" i="24"/>
  <c r="R26" i="24"/>
  <c r="R28" i="24"/>
  <c r="R30" i="24"/>
  <c r="R32" i="24"/>
  <c r="R34" i="24"/>
  <c r="R36" i="24"/>
  <c r="P100" i="24"/>
  <c r="P82" i="24"/>
  <c r="P84" i="24"/>
  <c r="P86" i="24"/>
  <c r="P88" i="24"/>
  <c r="P90" i="24"/>
  <c r="P99" i="24"/>
  <c r="P92" i="24"/>
  <c r="P94" i="24"/>
  <c r="P96" i="24"/>
  <c r="P55" i="24"/>
  <c r="P59" i="24"/>
  <c r="P71" i="24"/>
  <c r="P79" i="24"/>
  <c r="P22" i="24"/>
  <c r="P24" i="24"/>
  <c r="P26" i="24"/>
  <c r="P28" i="24"/>
  <c r="P30" i="24"/>
  <c r="P32" i="24"/>
  <c r="P34" i="24"/>
  <c r="P36" i="24"/>
  <c r="P38" i="24"/>
  <c r="P40" i="24"/>
  <c r="P42" i="24"/>
  <c r="P44" i="24"/>
  <c r="P46" i="24"/>
  <c r="P48" i="24"/>
  <c r="P50" i="24"/>
  <c r="P52" i="24"/>
  <c r="P54" i="24"/>
  <c r="P58" i="24"/>
  <c r="P65" i="24"/>
  <c r="P73" i="24"/>
  <c r="P66" i="24"/>
  <c r="P70" i="24"/>
  <c r="P74" i="24"/>
  <c r="P78" i="24"/>
  <c r="P98" i="24"/>
  <c r="N82" i="24"/>
  <c r="N84" i="24"/>
  <c r="N86" i="24"/>
  <c r="N88" i="24"/>
  <c r="N90" i="24"/>
  <c r="N92" i="24"/>
  <c r="N93" i="24"/>
  <c r="N95" i="24"/>
  <c r="N97" i="24"/>
  <c r="N100" i="24"/>
  <c r="N78" i="24"/>
  <c r="N74" i="24"/>
  <c r="N70" i="24"/>
  <c r="N66" i="24"/>
  <c r="N58" i="24"/>
  <c r="N54" i="24"/>
  <c r="N101" i="24"/>
  <c r="N77" i="24"/>
  <c r="N73" i="24"/>
  <c r="N69" i="24"/>
  <c r="N65" i="24"/>
  <c r="N57" i="24"/>
  <c r="N39" i="24"/>
  <c r="N43" i="24"/>
  <c r="N38" i="24"/>
  <c r="N42" i="24"/>
  <c r="N46" i="24"/>
  <c r="N48" i="24"/>
  <c r="N50" i="24"/>
  <c r="N52" i="24"/>
  <c r="N22" i="24"/>
  <c r="N24" i="24"/>
  <c r="N26" i="24"/>
  <c r="N28" i="24"/>
  <c r="N30" i="24"/>
  <c r="N32" i="24"/>
  <c r="N34" i="24"/>
  <c r="N36" i="24"/>
  <c r="L99" i="24"/>
  <c r="L82" i="24"/>
  <c r="L84" i="24"/>
  <c r="L86" i="24"/>
  <c r="L88" i="24"/>
  <c r="L90" i="24"/>
  <c r="L92" i="24"/>
  <c r="L100" i="24"/>
  <c r="L94" i="24"/>
  <c r="L96" i="24"/>
  <c r="L54" i="24"/>
  <c r="L58" i="24"/>
  <c r="L66" i="24"/>
  <c r="L74" i="24"/>
  <c r="L23" i="24"/>
  <c r="L25" i="24"/>
  <c r="L27" i="24"/>
  <c r="L29" i="24"/>
  <c r="L31" i="24"/>
  <c r="L33" i="24"/>
  <c r="L35" i="24"/>
  <c r="L37" i="24"/>
  <c r="L39" i="24"/>
  <c r="L41" i="24"/>
  <c r="L43" i="24"/>
  <c r="L45" i="24"/>
  <c r="L47" i="24"/>
  <c r="L49" i="24"/>
  <c r="L51" i="24"/>
  <c r="L53" i="24"/>
  <c r="L57" i="24"/>
  <c r="L68" i="24"/>
  <c r="L76" i="24"/>
  <c r="L65" i="24"/>
  <c r="L69" i="24"/>
  <c r="L73" i="24"/>
  <c r="L77" i="24"/>
  <c r="L101" i="24"/>
  <c r="J82" i="24"/>
  <c r="J84" i="24"/>
  <c r="J86" i="24"/>
  <c r="J88" i="24"/>
  <c r="J90" i="24"/>
  <c r="J92" i="24"/>
  <c r="J93" i="24"/>
  <c r="J95" i="24"/>
  <c r="J97" i="24"/>
  <c r="J101" i="24"/>
  <c r="J77" i="24"/>
  <c r="J73" i="24"/>
  <c r="J69" i="24"/>
  <c r="J65" i="24"/>
  <c r="J57" i="24"/>
  <c r="J98" i="24"/>
  <c r="J80" i="24"/>
  <c r="J76" i="24"/>
  <c r="J72" i="24"/>
  <c r="J68" i="24"/>
  <c r="J64" i="24"/>
  <c r="J56" i="24"/>
  <c r="J38" i="24"/>
  <c r="J42" i="24"/>
  <c r="J39" i="24"/>
  <c r="J43" i="24"/>
  <c r="J46" i="24"/>
  <c r="J48" i="24"/>
  <c r="J50" i="24"/>
  <c r="J52" i="24"/>
  <c r="J22" i="24"/>
  <c r="J24" i="24"/>
  <c r="J26" i="24"/>
  <c r="J28" i="24"/>
  <c r="J30" i="24"/>
  <c r="J32" i="24"/>
  <c r="J34" i="24"/>
  <c r="J36" i="24"/>
  <c r="H98" i="24"/>
  <c r="H82" i="24"/>
  <c r="H84" i="24"/>
  <c r="H86" i="24"/>
  <c r="H88" i="24"/>
  <c r="H90" i="24"/>
  <c r="H92" i="24"/>
  <c r="H99" i="24"/>
  <c r="H94" i="24"/>
  <c r="H96" i="24"/>
  <c r="H100" i="24"/>
  <c r="H57" i="24"/>
  <c r="H65" i="24"/>
  <c r="H73" i="24"/>
  <c r="H22" i="24"/>
  <c r="H24" i="24"/>
  <c r="H26" i="24"/>
  <c r="H28" i="24"/>
  <c r="H30" i="24"/>
  <c r="H32" i="24"/>
  <c r="H34" i="24"/>
  <c r="H36" i="24"/>
  <c r="H38" i="24"/>
  <c r="H40" i="24"/>
  <c r="H42" i="24"/>
  <c r="H44" i="24"/>
  <c r="H46" i="24"/>
  <c r="H48" i="24"/>
  <c r="H50" i="24"/>
  <c r="H52" i="24"/>
  <c r="H54" i="24"/>
  <c r="H58" i="24"/>
  <c r="H67" i="24"/>
  <c r="H75" i="24"/>
  <c r="H68" i="24"/>
  <c r="H72" i="24"/>
  <c r="H76" i="24"/>
  <c r="H80" i="24"/>
  <c r="F82" i="24"/>
  <c r="F84" i="24"/>
  <c r="F86" i="24"/>
  <c r="F88" i="24"/>
  <c r="F90" i="24"/>
  <c r="F92" i="24"/>
  <c r="F93" i="24"/>
  <c r="F95" i="24"/>
  <c r="F97" i="24"/>
  <c r="F100" i="24"/>
  <c r="F78" i="24"/>
  <c r="F74" i="24"/>
  <c r="F70" i="24"/>
  <c r="F66" i="24"/>
  <c r="F58" i="24"/>
  <c r="F54" i="24"/>
  <c r="F101" i="24"/>
  <c r="F77" i="24"/>
  <c r="F73" i="24"/>
  <c r="F69" i="24"/>
  <c r="F65" i="24"/>
  <c r="F57" i="24"/>
  <c r="F39" i="24"/>
  <c r="F43" i="24"/>
  <c r="F38" i="24"/>
  <c r="F42" i="24"/>
  <c r="F46" i="24"/>
  <c r="F48" i="24"/>
  <c r="F50" i="24"/>
  <c r="F52" i="24"/>
  <c r="F22" i="24"/>
  <c r="F24" i="24"/>
  <c r="F26" i="24"/>
  <c r="F28" i="24"/>
  <c r="F30" i="24"/>
  <c r="F32" i="24"/>
  <c r="F34" i="24"/>
  <c r="F36" i="24"/>
  <c r="D101" i="24"/>
  <c r="D82" i="24"/>
  <c r="D84" i="24"/>
  <c r="D86" i="24"/>
  <c r="D88" i="24"/>
  <c r="D90" i="24"/>
  <c r="D92" i="24"/>
  <c r="D93" i="24"/>
  <c r="D95" i="24"/>
  <c r="D97" i="24"/>
  <c r="D54" i="24"/>
  <c r="D58" i="24"/>
  <c r="D68" i="24"/>
  <c r="D76" i="24"/>
  <c r="D99" i="24"/>
  <c r="D22" i="24"/>
  <c r="D24" i="24"/>
  <c r="D26" i="24"/>
  <c r="D28" i="24"/>
  <c r="D30" i="24"/>
  <c r="D32" i="24"/>
  <c r="D34" i="24"/>
  <c r="D36" i="24"/>
  <c r="D38" i="24"/>
  <c r="D40" i="24"/>
  <c r="D42" i="24"/>
  <c r="D44" i="24"/>
  <c r="D46" i="24"/>
  <c r="D48" i="24"/>
  <c r="D50" i="24"/>
  <c r="D52" i="24"/>
  <c r="D55" i="24"/>
  <c r="D59" i="24"/>
  <c r="D66" i="24"/>
  <c r="D74" i="24"/>
  <c r="D67" i="24"/>
  <c r="D71" i="24"/>
  <c r="D75" i="24"/>
  <c r="D79" i="24"/>
  <c r="B82" i="24"/>
  <c r="B84" i="24"/>
  <c r="B86" i="24"/>
  <c r="B88" i="24"/>
  <c r="B90" i="24"/>
  <c r="B92" i="24"/>
  <c r="B93" i="24"/>
  <c r="B95" i="24"/>
  <c r="B97" i="24"/>
  <c r="B99" i="24"/>
  <c r="B79" i="24"/>
  <c r="B75" i="24"/>
  <c r="B71" i="24"/>
  <c r="B67" i="24"/>
  <c r="B59" i="24"/>
  <c r="B55" i="24"/>
  <c r="B80" i="24"/>
  <c r="B76" i="24"/>
  <c r="B72" i="24"/>
  <c r="B68" i="24"/>
  <c r="B64" i="24"/>
  <c r="B56" i="24"/>
  <c r="B38" i="24"/>
  <c r="B42" i="24"/>
  <c r="B39" i="24"/>
  <c r="B43" i="24"/>
  <c r="B46" i="24"/>
  <c r="B48" i="24"/>
  <c r="B50" i="24"/>
  <c r="B52" i="24"/>
  <c r="B22" i="24"/>
  <c r="B24" i="24"/>
  <c r="B26" i="24"/>
  <c r="B28" i="24"/>
  <c r="B30" i="24"/>
  <c r="B32" i="24"/>
  <c r="B34" i="24"/>
  <c r="B36" i="24"/>
  <c r="AQ55" i="24"/>
  <c r="AQ67" i="24"/>
  <c r="AQ57" i="24"/>
  <c r="AQ69" i="24"/>
  <c r="AQ56" i="24"/>
  <c r="AQ64" i="24"/>
  <c r="AQ68" i="24"/>
  <c r="AQ71" i="24"/>
  <c r="AQ73" i="24"/>
  <c r="AQ75" i="24"/>
  <c r="AQ77" i="24"/>
  <c r="AQ79" i="24"/>
  <c r="AQ83" i="24"/>
  <c r="AQ87" i="24"/>
  <c r="AQ91" i="24"/>
  <c r="AQ80" i="24"/>
  <c r="AQ84" i="24"/>
  <c r="AQ88" i="24"/>
  <c r="AQ93" i="24"/>
  <c r="AQ92" i="24"/>
  <c r="AQ51" i="24"/>
  <c r="AQ99" i="24"/>
  <c r="AQ101" i="24"/>
  <c r="AQ50" i="24"/>
  <c r="AQ48" i="24"/>
  <c r="AQ46" i="24"/>
  <c r="AQ44" i="24"/>
  <c r="AQ42" i="24"/>
  <c r="AQ40" i="24"/>
  <c r="AQ38" i="24"/>
  <c r="AQ22" i="24"/>
  <c r="AQ26" i="24"/>
  <c r="AQ30" i="24"/>
  <c r="AQ23" i="24"/>
  <c r="AQ27" i="24"/>
  <c r="AQ31" i="24"/>
  <c r="AQ34" i="24"/>
  <c r="AQ36" i="24"/>
  <c r="AO93" i="24"/>
  <c r="AO53" i="24"/>
  <c r="AO55" i="24"/>
  <c r="AO57" i="24"/>
  <c r="AO59" i="24"/>
  <c r="AO65" i="24"/>
  <c r="AO67" i="24"/>
  <c r="AO69" i="24"/>
  <c r="AO71" i="24"/>
  <c r="AO73" i="24"/>
  <c r="AO75" i="24"/>
  <c r="AO77" i="24"/>
  <c r="AO79" i="24"/>
  <c r="AO94" i="24"/>
  <c r="AO98" i="24"/>
  <c r="AO100" i="24"/>
  <c r="AO91" i="24"/>
  <c r="AO83" i="24"/>
  <c r="AO89" i="24"/>
  <c r="AO81" i="24"/>
  <c r="AO51" i="24"/>
  <c r="AO49" i="24"/>
  <c r="AO47" i="24"/>
  <c r="AO45" i="24"/>
  <c r="AO43" i="24"/>
  <c r="AO41" i="24"/>
  <c r="AO39" i="24"/>
  <c r="AO37" i="24"/>
  <c r="AO23" i="24"/>
  <c r="AO25" i="24"/>
  <c r="AO27" i="24"/>
  <c r="AO29" i="24"/>
  <c r="AO31" i="24"/>
  <c r="AO33" i="24"/>
  <c r="AO35" i="24"/>
  <c r="AO80" i="24"/>
  <c r="AO84" i="24"/>
  <c r="AO82" i="24"/>
  <c r="AO90" i="24"/>
  <c r="AM54" i="24"/>
  <c r="AM66" i="24"/>
  <c r="AM64" i="24"/>
  <c r="AM70" i="24"/>
  <c r="AM55" i="24"/>
  <c r="AM59" i="24"/>
  <c r="AM67" i="24"/>
  <c r="AM71" i="24"/>
  <c r="AM73" i="24"/>
  <c r="AM75" i="24"/>
  <c r="AM77" i="24"/>
  <c r="AM79" i="24"/>
  <c r="AM82" i="24"/>
  <c r="AM86" i="24"/>
  <c r="AM90" i="24"/>
  <c r="AM81" i="24"/>
  <c r="AM85" i="24"/>
  <c r="AM89" i="24"/>
  <c r="AM92" i="24"/>
  <c r="AM95" i="24"/>
  <c r="AM51" i="24"/>
  <c r="AM99" i="24"/>
  <c r="AM101" i="24"/>
  <c r="AM49" i="24"/>
  <c r="AM47" i="24"/>
  <c r="AM45" i="24"/>
  <c r="AM43" i="24"/>
  <c r="AM41" i="24"/>
  <c r="AM39" i="24"/>
  <c r="AM37" i="24"/>
  <c r="AM23" i="24"/>
  <c r="AM27" i="24"/>
  <c r="AM31" i="24"/>
  <c r="AM24" i="24"/>
  <c r="AM28" i="24"/>
  <c r="AM32" i="24"/>
  <c r="AM35" i="24"/>
  <c r="AK92" i="24"/>
  <c r="AK53" i="24"/>
  <c r="AK55" i="24"/>
  <c r="AK57" i="24"/>
  <c r="AK59" i="24"/>
  <c r="AK65" i="24"/>
  <c r="AK67" i="24"/>
  <c r="AK69" i="24"/>
  <c r="AK71" i="24"/>
  <c r="AK73" i="24"/>
  <c r="AK75" i="24"/>
  <c r="AK77" i="24"/>
  <c r="AK79" i="24"/>
  <c r="AK95" i="24"/>
  <c r="AK98" i="24"/>
  <c r="AK100" i="24"/>
  <c r="AK90" i="24"/>
  <c r="AK82" i="24"/>
  <c r="AK88" i="24"/>
  <c r="AK80" i="24"/>
  <c r="AK51" i="24"/>
  <c r="AK49" i="24"/>
  <c r="AK47" i="24"/>
  <c r="AK45" i="24"/>
  <c r="AK43" i="24"/>
  <c r="AK41" i="24"/>
  <c r="AK39" i="24"/>
  <c r="AK37" i="24"/>
  <c r="AK23" i="24"/>
  <c r="AK25" i="24"/>
  <c r="AK27" i="24"/>
  <c r="AK29" i="24"/>
  <c r="AK31" i="24"/>
  <c r="AK33" i="24"/>
  <c r="AK35" i="24"/>
  <c r="AK83" i="24"/>
  <c r="AK87" i="24"/>
  <c r="AK81" i="24"/>
  <c r="AK89" i="24"/>
  <c r="AI53" i="24"/>
  <c r="AI65" i="24"/>
  <c r="AI59" i="24"/>
  <c r="AI69" i="24"/>
  <c r="AI56" i="24"/>
  <c r="AI64" i="24"/>
  <c r="AI68" i="24"/>
  <c r="AI71" i="24"/>
  <c r="AI73" i="24"/>
  <c r="AI75" i="24"/>
  <c r="AI77" i="24"/>
  <c r="AI79" i="24"/>
  <c r="AI83" i="24"/>
  <c r="AI87" i="24"/>
  <c r="AI91" i="24"/>
  <c r="AI97" i="24"/>
  <c r="AI82" i="24"/>
  <c r="AI86" i="24"/>
  <c r="AI90" i="24"/>
  <c r="AI52" i="24"/>
  <c r="AI98" i="24"/>
  <c r="AI100" i="24"/>
  <c r="AI94" i="24"/>
  <c r="AI49" i="24"/>
  <c r="AI47" i="24"/>
  <c r="AI45" i="24"/>
  <c r="AI43" i="24"/>
  <c r="AI41" i="24"/>
  <c r="AI39" i="24"/>
  <c r="AI37" i="24"/>
  <c r="AI24" i="24"/>
  <c r="AI28" i="24"/>
  <c r="AI32" i="24"/>
  <c r="AI25" i="24"/>
  <c r="AI29" i="24"/>
  <c r="AI33" i="24"/>
  <c r="AI35" i="24"/>
  <c r="AI92" i="24"/>
  <c r="AG93" i="24"/>
  <c r="AG54" i="24"/>
  <c r="AG56" i="24"/>
  <c r="AG58" i="24"/>
  <c r="AG64" i="24"/>
  <c r="AG66" i="24"/>
  <c r="AG68" i="24"/>
  <c r="AG70" i="24"/>
  <c r="AG72" i="24"/>
  <c r="AG74" i="24"/>
  <c r="AG76" i="24"/>
  <c r="AG78" i="24"/>
  <c r="AG92" i="24"/>
  <c r="AG94" i="24"/>
  <c r="AG98" i="24"/>
  <c r="AG100" i="24"/>
  <c r="AG89" i="24"/>
  <c r="AG81" i="24"/>
  <c r="AG91" i="24"/>
  <c r="AG83" i="24"/>
  <c r="AG51" i="24"/>
  <c r="AG49" i="24"/>
  <c r="AG47" i="24"/>
  <c r="AG45" i="24"/>
  <c r="AG43" i="24"/>
  <c r="AG41" i="24"/>
  <c r="AG39" i="24"/>
  <c r="AG37" i="24"/>
  <c r="AG23" i="24"/>
  <c r="AG25" i="24"/>
  <c r="AG27" i="24"/>
  <c r="AG29" i="24"/>
  <c r="AG31" i="24"/>
  <c r="AG33" i="24"/>
  <c r="AG35" i="24"/>
  <c r="AG86" i="24"/>
  <c r="AG90" i="24"/>
  <c r="AG80" i="24"/>
  <c r="AG88" i="24"/>
  <c r="AE56" i="24"/>
  <c r="AE68" i="24"/>
  <c r="AE58" i="24"/>
  <c r="AE70" i="24"/>
  <c r="AE55" i="24"/>
  <c r="AE59" i="24"/>
  <c r="AE67" i="24"/>
  <c r="AE71" i="24"/>
  <c r="AE73" i="24"/>
  <c r="AE75" i="24"/>
  <c r="AE77" i="24"/>
  <c r="AE79" i="24"/>
  <c r="AE82" i="24"/>
  <c r="AE86" i="24"/>
  <c r="AE90" i="24"/>
  <c r="AE96" i="24"/>
  <c r="AE83" i="24"/>
  <c r="AE87" i="24"/>
  <c r="AE91" i="24"/>
  <c r="AE93" i="24"/>
  <c r="AE51" i="24"/>
  <c r="AE99" i="24"/>
  <c r="AE101" i="24"/>
  <c r="AE50" i="24"/>
  <c r="AE48" i="24"/>
  <c r="AE46" i="24"/>
  <c r="AE44" i="24"/>
  <c r="AE42" i="24"/>
  <c r="AE40" i="24"/>
  <c r="AE38" i="24"/>
  <c r="AE22" i="24"/>
  <c r="AE25" i="24"/>
  <c r="AE29" i="24"/>
  <c r="AE33" i="24"/>
  <c r="AE26" i="24"/>
  <c r="AE30" i="24"/>
  <c r="AE34" i="24"/>
  <c r="AE36" i="24"/>
  <c r="AC92" i="24"/>
  <c r="AC54" i="24"/>
  <c r="AC56" i="24"/>
  <c r="AC58" i="24"/>
  <c r="AC64" i="24"/>
  <c r="AC66" i="24"/>
  <c r="AC68" i="24"/>
  <c r="AC70" i="24"/>
  <c r="AC72" i="24"/>
  <c r="AC74" i="24"/>
  <c r="AC76" i="24"/>
  <c r="AC78" i="24"/>
  <c r="AC80" i="24"/>
  <c r="AC94" i="24"/>
  <c r="AC97" i="24"/>
  <c r="AC99" i="24"/>
  <c r="AC101" i="24"/>
  <c r="AC84" i="24"/>
  <c r="AC90" i="24"/>
  <c r="AC82" i="24"/>
  <c r="AC51" i="24"/>
  <c r="AC49" i="24"/>
  <c r="AC47" i="24"/>
  <c r="AC45" i="24"/>
  <c r="AC43" i="24"/>
  <c r="AC41" i="24"/>
  <c r="AC39" i="24"/>
  <c r="AC37" i="24"/>
  <c r="AC23" i="24"/>
  <c r="AC25" i="24"/>
  <c r="AC27" i="24"/>
  <c r="AC29" i="24"/>
  <c r="AC31" i="24"/>
  <c r="AC33" i="24"/>
  <c r="AC35" i="24"/>
  <c r="AC81" i="24"/>
  <c r="AC85" i="24"/>
  <c r="AC87" i="24"/>
  <c r="AA55" i="24"/>
  <c r="AA67" i="24"/>
  <c r="AA57" i="24"/>
  <c r="AA69" i="24"/>
  <c r="AA56" i="24"/>
  <c r="AA64" i="24"/>
  <c r="AA68" i="24"/>
  <c r="AA71" i="24"/>
  <c r="AA73" i="24"/>
  <c r="AA75" i="24"/>
  <c r="AA77" i="24"/>
  <c r="AA79" i="24"/>
  <c r="AA81" i="24"/>
  <c r="AA85" i="24"/>
  <c r="AA89" i="24"/>
  <c r="AA95" i="24"/>
  <c r="AA84" i="24"/>
  <c r="AA88" i="24"/>
  <c r="AA93" i="24"/>
  <c r="AA96" i="24"/>
  <c r="AA51" i="24"/>
  <c r="AA99" i="24"/>
  <c r="AA101" i="24"/>
  <c r="AA50" i="24"/>
  <c r="AA48" i="24"/>
  <c r="AA46" i="24"/>
  <c r="AA44" i="24"/>
  <c r="AA42" i="24"/>
  <c r="AA40" i="24"/>
  <c r="AA38" i="24"/>
  <c r="AA22" i="24"/>
  <c r="AA26" i="24"/>
  <c r="AA30" i="24"/>
  <c r="AA23" i="24"/>
  <c r="AA27" i="24"/>
  <c r="AA31" i="24"/>
  <c r="AA34" i="24"/>
  <c r="AA36" i="24"/>
  <c r="Y93" i="24"/>
  <c r="Y53" i="24"/>
  <c r="Y55" i="24"/>
  <c r="Y57" i="24"/>
  <c r="Y59" i="24"/>
  <c r="Y65" i="24"/>
  <c r="Y67" i="24"/>
  <c r="Y69" i="24"/>
  <c r="Y71" i="24"/>
  <c r="Y73" i="24"/>
  <c r="Y75" i="24"/>
  <c r="Y77" i="24"/>
  <c r="Y79" i="24"/>
  <c r="Y92" i="24"/>
  <c r="Y96" i="24"/>
  <c r="Y99" i="24"/>
  <c r="Y101" i="24"/>
  <c r="Y87" i="24"/>
  <c r="Y97" i="24"/>
  <c r="Y85" i="24"/>
  <c r="Y52" i="24"/>
  <c r="Y50" i="24"/>
  <c r="Y48" i="24"/>
  <c r="Y46" i="24"/>
  <c r="Y44" i="24"/>
  <c r="Y42" i="24"/>
  <c r="Y40" i="24"/>
  <c r="Y38" i="24"/>
  <c r="Y22" i="24"/>
  <c r="Y24" i="24"/>
  <c r="Y26" i="24"/>
  <c r="Y28" i="24"/>
  <c r="Y30" i="24"/>
  <c r="Y32" i="24"/>
  <c r="Y34" i="24"/>
  <c r="Y36" i="24"/>
  <c r="Y86" i="24"/>
  <c r="W54" i="24"/>
  <c r="W66" i="24"/>
  <c r="W64" i="24"/>
  <c r="W70" i="24"/>
  <c r="W55" i="24"/>
  <c r="W59" i="24"/>
  <c r="W67" i="24"/>
  <c r="W71" i="24"/>
  <c r="W73" i="24"/>
  <c r="W75" i="24"/>
  <c r="W77" i="24"/>
  <c r="W79" i="24"/>
  <c r="W82" i="24"/>
  <c r="W86" i="24"/>
  <c r="W90" i="24"/>
  <c r="W81" i="24"/>
  <c r="W85" i="24"/>
  <c r="W89" i="24"/>
  <c r="W92" i="24"/>
  <c r="W52" i="24"/>
  <c r="W99" i="24"/>
  <c r="W101" i="24"/>
  <c r="W51" i="24"/>
  <c r="W49" i="24"/>
  <c r="W47" i="24"/>
  <c r="W45" i="24"/>
  <c r="W43" i="24"/>
  <c r="W41" i="24"/>
  <c r="W39" i="24"/>
  <c r="W37" i="24"/>
  <c r="W23" i="24"/>
  <c r="W27" i="24"/>
  <c r="W31" i="24"/>
  <c r="W24" i="24"/>
  <c r="W28" i="24"/>
  <c r="W32" i="24"/>
  <c r="W35" i="24"/>
  <c r="U92" i="24"/>
  <c r="U53" i="24"/>
  <c r="U55" i="24"/>
  <c r="U57" i="24"/>
  <c r="U59" i="24"/>
  <c r="U65" i="24"/>
  <c r="U67" i="24"/>
  <c r="U69" i="24"/>
  <c r="U71" i="24"/>
  <c r="U73" i="24"/>
  <c r="U75" i="24"/>
  <c r="U77" i="24"/>
  <c r="U79" i="24"/>
  <c r="U93" i="24"/>
  <c r="U97" i="24"/>
  <c r="U99" i="24"/>
  <c r="U101" i="24"/>
  <c r="U86" i="24"/>
  <c r="U51" i="24"/>
  <c r="U88" i="24"/>
  <c r="U52" i="24"/>
  <c r="U49" i="24"/>
  <c r="U47" i="24"/>
  <c r="U45" i="24"/>
  <c r="U43" i="24"/>
  <c r="U41" i="24"/>
  <c r="U39" i="24"/>
  <c r="U37" i="24"/>
  <c r="U23" i="24"/>
  <c r="U25" i="24"/>
  <c r="U27" i="24"/>
  <c r="U29" i="24"/>
  <c r="U31" i="24"/>
  <c r="U33" i="24"/>
  <c r="U35" i="24"/>
  <c r="U87" i="24"/>
  <c r="U91" i="24"/>
  <c r="U85" i="24"/>
  <c r="S57" i="24"/>
  <c r="S69" i="24"/>
  <c r="S59" i="24"/>
  <c r="S54" i="24"/>
  <c r="S58" i="24"/>
  <c r="S66" i="24"/>
  <c r="S70" i="24"/>
  <c r="S72" i="24"/>
  <c r="S74" i="24"/>
  <c r="S76" i="24"/>
  <c r="S78" i="24"/>
  <c r="S80" i="24"/>
  <c r="S83" i="24"/>
  <c r="S87" i="24"/>
  <c r="S91" i="24"/>
  <c r="S97" i="24"/>
  <c r="S84" i="24"/>
  <c r="S88" i="24"/>
  <c r="S95" i="24"/>
  <c r="S53" i="24"/>
  <c r="S98" i="24"/>
  <c r="S100" i="24"/>
  <c r="S51" i="24"/>
  <c r="S49" i="24"/>
  <c r="S47" i="24"/>
  <c r="S45" i="24"/>
  <c r="S43" i="24"/>
  <c r="S41" i="24"/>
  <c r="S39" i="24"/>
  <c r="S22" i="24"/>
  <c r="S26" i="24"/>
  <c r="S30" i="24"/>
  <c r="S23" i="24"/>
  <c r="S27" i="24"/>
  <c r="S31" i="24"/>
  <c r="S34" i="24"/>
  <c r="S36" i="24"/>
  <c r="Q93" i="24"/>
  <c r="Q55" i="24"/>
  <c r="Q57" i="24"/>
  <c r="Q59" i="24"/>
  <c r="Q65" i="24"/>
  <c r="Q67" i="24"/>
  <c r="Q69" i="24"/>
  <c r="Q71" i="24"/>
  <c r="Q73" i="24"/>
  <c r="Q75" i="24"/>
  <c r="Q77" i="24"/>
  <c r="Q79" i="24"/>
  <c r="Q92" i="24"/>
  <c r="Q94" i="24"/>
  <c r="Q98" i="24"/>
  <c r="Q100" i="24"/>
  <c r="Q89" i="24"/>
  <c r="Q81" i="24"/>
  <c r="Q91" i="24"/>
  <c r="Q83" i="24"/>
  <c r="Q52" i="24"/>
  <c r="Q50" i="24"/>
  <c r="Q48" i="24"/>
  <c r="Q46" i="24"/>
  <c r="Q44" i="24"/>
  <c r="Q42" i="24"/>
  <c r="Q40" i="24"/>
  <c r="Q38" i="24"/>
  <c r="Q23" i="24"/>
  <c r="Q25" i="24"/>
  <c r="Q27" i="24"/>
  <c r="Q29" i="24"/>
  <c r="Q31" i="24"/>
  <c r="Q33" i="24"/>
  <c r="Q35" i="24"/>
  <c r="Q37" i="24"/>
  <c r="Q90" i="24"/>
  <c r="Q86" i="24"/>
  <c r="Q84" i="24"/>
  <c r="O56" i="24"/>
  <c r="O68" i="24"/>
  <c r="O58" i="24"/>
  <c r="O70" i="24"/>
  <c r="O57" i="24"/>
  <c r="O65" i="24"/>
  <c r="O69" i="24"/>
  <c r="O72" i="24"/>
  <c r="O74" i="24"/>
  <c r="O76" i="24"/>
  <c r="O78" i="24"/>
  <c r="O80" i="24"/>
  <c r="O84" i="24"/>
  <c r="O88" i="24"/>
  <c r="O92" i="24"/>
  <c r="O81" i="24"/>
  <c r="O85" i="24"/>
  <c r="O89" i="24"/>
  <c r="O94" i="24"/>
  <c r="O53" i="24"/>
  <c r="O98" i="24"/>
  <c r="O100" i="24"/>
  <c r="O93" i="24"/>
  <c r="O50" i="24"/>
  <c r="O48" i="24"/>
  <c r="O46" i="24"/>
  <c r="O44" i="24"/>
  <c r="O42" i="24"/>
  <c r="O40" i="24"/>
  <c r="O38" i="24"/>
  <c r="O23" i="24"/>
  <c r="O27" i="24"/>
  <c r="O31" i="24"/>
  <c r="O24" i="24"/>
  <c r="O28" i="24"/>
  <c r="O32" i="24"/>
  <c r="O35" i="24"/>
  <c r="O37" i="24"/>
  <c r="M54" i="24"/>
  <c r="M56" i="24"/>
  <c r="M58" i="24"/>
  <c r="M64" i="24"/>
  <c r="M66" i="24"/>
  <c r="M68" i="24"/>
  <c r="M70" i="24"/>
  <c r="M72" i="24"/>
  <c r="M74" i="24"/>
  <c r="M76" i="24"/>
  <c r="M78" i="24"/>
  <c r="M80" i="24"/>
  <c r="M94" i="24"/>
  <c r="M97" i="24"/>
  <c r="M99" i="24"/>
  <c r="M101" i="24"/>
  <c r="M88" i="24"/>
  <c r="M96" i="24"/>
  <c r="M86" i="24"/>
  <c r="M53" i="24"/>
  <c r="M51" i="24"/>
  <c r="M49" i="24"/>
  <c r="M47" i="24"/>
  <c r="M45" i="24"/>
  <c r="M43" i="24"/>
  <c r="M41" i="24"/>
  <c r="M39" i="24"/>
  <c r="M22" i="24"/>
  <c r="M24" i="24"/>
  <c r="M26" i="24"/>
  <c r="M28" i="24"/>
  <c r="M30" i="24"/>
  <c r="M32" i="24"/>
  <c r="M34" i="24"/>
  <c r="M36" i="24"/>
  <c r="M85" i="24"/>
  <c r="M89" i="24"/>
  <c r="M83" i="24"/>
  <c r="M91" i="24"/>
  <c r="K55" i="24"/>
  <c r="K67" i="24"/>
  <c r="K65" i="24"/>
  <c r="K71" i="24"/>
  <c r="K56" i="24"/>
  <c r="K64" i="24"/>
  <c r="K68" i="24"/>
  <c r="K72" i="24"/>
  <c r="K74" i="24"/>
  <c r="K76" i="24"/>
  <c r="K78" i="24"/>
  <c r="K80" i="24"/>
  <c r="K83" i="24"/>
  <c r="K87" i="24"/>
  <c r="K91" i="24"/>
  <c r="K82" i="24"/>
  <c r="K86" i="24"/>
  <c r="K90" i="24"/>
  <c r="K93" i="24"/>
  <c r="K53" i="24"/>
  <c r="K98" i="24"/>
  <c r="K100" i="24"/>
  <c r="K96" i="24"/>
  <c r="K50" i="24"/>
  <c r="K48" i="24"/>
  <c r="K46" i="24"/>
  <c r="K44" i="24"/>
  <c r="K42" i="24"/>
  <c r="K40" i="24"/>
  <c r="K38" i="24"/>
  <c r="K24" i="24"/>
  <c r="K28" i="24"/>
  <c r="K32" i="24"/>
  <c r="K25" i="24"/>
  <c r="K29" i="24"/>
  <c r="K33" i="24"/>
  <c r="K35" i="24"/>
  <c r="K37" i="24"/>
  <c r="I93" i="24"/>
  <c r="I54" i="24"/>
  <c r="I56" i="24"/>
  <c r="I58" i="24"/>
  <c r="I64" i="24"/>
  <c r="I66" i="24"/>
  <c r="I68" i="24"/>
  <c r="I70" i="24"/>
  <c r="I72" i="24"/>
  <c r="I74" i="24"/>
  <c r="I76" i="24"/>
  <c r="I78" i="24"/>
  <c r="I80" i="24"/>
  <c r="I96" i="24"/>
  <c r="I99" i="24"/>
  <c r="I101" i="24"/>
  <c r="I87" i="24"/>
  <c r="I97" i="24"/>
  <c r="I85" i="24"/>
  <c r="I53" i="24"/>
  <c r="I51" i="24"/>
  <c r="I49" i="24"/>
  <c r="I47" i="24"/>
  <c r="I45" i="24"/>
  <c r="I43" i="24"/>
  <c r="I41" i="24"/>
  <c r="I39" i="24"/>
  <c r="I22" i="24"/>
  <c r="I24" i="24"/>
  <c r="I26" i="24"/>
  <c r="I28" i="24"/>
  <c r="I30" i="24"/>
  <c r="I32" i="24"/>
  <c r="I34" i="24"/>
  <c r="I36" i="24"/>
  <c r="I88" i="24"/>
  <c r="I92" i="24"/>
  <c r="I82" i="24"/>
  <c r="I90" i="24"/>
  <c r="G54" i="24"/>
  <c r="G66" i="24"/>
  <c r="G64" i="24"/>
  <c r="G70" i="24"/>
  <c r="G57" i="24"/>
  <c r="G65" i="24"/>
  <c r="G69" i="24"/>
  <c r="G72" i="24"/>
  <c r="G74" i="24"/>
  <c r="G76" i="24"/>
  <c r="G78" i="24"/>
  <c r="G80" i="24"/>
  <c r="G84" i="24"/>
  <c r="G88" i="24"/>
  <c r="G92" i="24"/>
  <c r="G81" i="24"/>
  <c r="G85" i="24"/>
  <c r="G89" i="24"/>
  <c r="G96" i="24"/>
  <c r="G53" i="24"/>
  <c r="G98" i="24"/>
  <c r="G100" i="24"/>
  <c r="G51" i="24"/>
  <c r="G49" i="24"/>
  <c r="G47" i="24"/>
  <c r="G45" i="24"/>
  <c r="G43" i="24"/>
  <c r="G41" i="24"/>
  <c r="G39" i="24"/>
  <c r="G22" i="24"/>
  <c r="G25" i="24"/>
  <c r="G29" i="24"/>
  <c r="G33" i="24"/>
  <c r="G26" i="24"/>
  <c r="G30" i="24"/>
  <c r="G34" i="24"/>
  <c r="G36" i="24"/>
  <c r="G97" i="24"/>
  <c r="E94" i="24"/>
  <c r="E55" i="24"/>
  <c r="E57" i="24"/>
  <c r="E59" i="24"/>
  <c r="E65" i="24"/>
  <c r="E67" i="24"/>
  <c r="E69" i="24"/>
  <c r="E71" i="24"/>
  <c r="E73" i="24"/>
  <c r="E75" i="24"/>
  <c r="E77" i="24"/>
  <c r="E79" i="24"/>
  <c r="E93" i="24"/>
  <c r="E95" i="24"/>
  <c r="E99" i="24"/>
  <c r="E101" i="24"/>
  <c r="E86" i="24"/>
  <c r="E98" i="24"/>
  <c r="E88" i="24"/>
  <c r="E53" i="24"/>
  <c r="E51" i="24"/>
  <c r="E49" i="24"/>
  <c r="E47" i="24"/>
  <c r="E45" i="24"/>
  <c r="E43" i="24"/>
  <c r="E41" i="24"/>
  <c r="E39" i="24"/>
  <c r="E22" i="24"/>
  <c r="E24" i="24"/>
  <c r="E26" i="24"/>
  <c r="E28" i="24"/>
  <c r="E30" i="24"/>
  <c r="E32" i="24"/>
  <c r="E34" i="24"/>
  <c r="E36" i="24"/>
  <c r="E83" i="24"/>
  <c r="E87" i="24"/>
  <c r="E81" i="24"/>
  <c r="E89" i="24"/>
  <c r="C57" i="24"/>
  <c r="C69" i="24"/>
  <c r="C59" i="24"/>
  <c r="C71" i="24"/>
  <c r="C56" i="24"/>
  <c r="C64" i="24"/>
  <c r="C68" i="24"/>
  <c r="C72" i="24"/>
  <c r="C74" i="24"/>
  <c r="C76" i="24"/>
  <c r="C78" i="24"/>
  <c r="C80" i="24"/>
  <c r="C83" i="24"/>
  <c r="C87" i="24"/>
  <c r="C91" i="24"/>
  <c r="C97" i="24"/>
  <c r="C84" i="24"/>
  <c r="C88" i="24"/>
  <c r="C92" i="24"/>
  <c r="C98" i="24"/>
  <c r="C52" i="24"/>
  <c r="C100" i="24"/>
  <c r="C94" i="24"/>
  <c r="C50" i="24"/>
  <c r="C48" i="24"/>
  <c r="C46" i="24"/>
  <c r="C44" i="24"/>
  <c r="C42" i="24"/>
  <c r="C40" i="24"/>
  <c r="C38" i="24"/>
  <c r="C24" i="24"/>
  <c r="C28" i="24"/>
  <c r="C32" i="24"/>
  <c r="C25" i="24"/>
  <c r="C29" i="24"/>
  <c r="C33" i="24"/>
  <c r="C35" i="24"/>
  <c r="C37" i="24"/>
  <c r="A93" i="24"/>
  <c r="A55" i="24"/>
  <c r="A57" i="24"/>
  <c r="A59" i="24"/>
  <c r="A65" i="24"/>
  <c r="A67" i="24"/>
  <c r="A69" i="24"/>
  <c r="A71" i="24"/>
  <c r="A73" i="24"/>
  <c r="A75" i="24"/>
  <c r="A77" i="24"/>
  <c r="A79" i="24"/>
  <c r="A94" i="24"/>
  <c r="A96" i="24"/>
  <c r="A99" i="24"/>
  <c r="A101" i="24"/>
  <c r="A85" i="24"/>
  <c r="A97" i="24"/>
  <c r="A87" i="24"/>
  <c r="A53" i="24"/>
  <c r="A51" i="24"/>
  <c r="A49" i="24"/>
  <c r="A47" i="24"/>
  <c r="A45" i="24"/>
  <c r="A43" i="24"/>
  <c r="A41" i="24"/>
  <c r="A39" i="24"/>
  <c r="A22" i="24"/>
  <c r="A24" i="24"/>
  <c r="A26" i="24"/>
  <c r="A28" i="24"/>
  <c r="A30" i="24"/>
  <c r="A32" i="24"/>
  <c r="A34" i="24"/>
  <c r="A36" i="24"/>
  <c r="A86" i="24"/>
  <c r="A90" i="24"/>
  <c r="A84" i="24"/>
  <c r="A92" i="24"/>
  <c r="BN39" i="24"/>
  <c r="BN41" i="24" s="1"/>
  <c r="BJ39" i="24"/>
  <c r="BQ39" i="24"/>
  <c r="BQ40" i="24" s="1"/>
  <c r="BM39" i="24"/>
  <c r="BI39" i="24"/>
  <c r="BI40" i="24" s="1"/>
  <c r="AC100" i="24"/>
  <c r="AC88" i="24"/>
  <c r="AC96" i="24"/>
  <c r="AC86" i="24"/>
  <c r="AC52" i="24"/>
  <c r="AC50" i="24"/>
  <c r="AC48" i="24"/>
  <c r="AC46" i="24"/>
  <c r="AC44" i="24"/>
  <c r="AC42" i="24"/>
  <c r="AC40" i="24"/>
  <c r="AC38" i="24"/>
  <c r="AC22" i="24"/>
  <c r="AC24" i="24"/>
  <c r="AC26" i="24"/>
  <c r="AC28" i="24"/>
  <c r="AC30" i="24"/>
  <c r="AC32" i="24"/>
  <c r="AC34" i="24"/>
  <c r="AC36" i="24"/>
  <c r="AC89" i="24"/>
  <c r="AC83" i="24"/>
  <c r="AC91" i="24"/>
  <c r="AA59" i="24"/>
  <c r="AA53" i="24"/>
  <c r="AA65" i="24"/>
  <c r="AA54" i="24"/>
  <c r="AA58" i="24"/>
  <c r="AA66" i="24"/>
  <c r="AA70" i="24"/>
  <c r="AA72" i="24"/>
  <c r="AA74" i="24"/>
  <c r="AA76" i="24"/>
  <c r="AA78" i="24"/>
  <c r="AA80" i="24"/>
  <c r="AA83" i="24"/>
  <c r="AA87" i="24"/>
  <c r="AA91" i="24"/>
  <c r="AA82" i="24"/>
  <c r="AA86" i="24"/>
  <c r="AA90" i="24"/>
  <c r="AA97" i="24"/>
  <c r="AA52" i="24"/>
  <c r="AA98" i="24"/>
  <c r="AA100" i="24"/>
  <c r="AA92" i="24"/>
  <c r="AA49" i="24"/>
  <c r="AA47" i="24"/>
  <c r="AA45" i="24"/>
  <c r="AA43" i="24"/>
  <c r="AA41" i="24"/>
  <c r="AA39" i="24"/>
  <c r="AA37" i="24"/>
  <c r="AA24" i="24"/>
  <c r="AA28" i="24"/>
  <c r="AA32" i="24"/>
  <c r="AA25" i="24"/>
  <c r="AA29" i="24"/>
  <c r="AA33" i="24"/>
  <c r="AA35" i="24"/>
  <c r="AA94" i="24"/>
  <c r="Y95" i="24"/>
  <c r="Y54" i="24"/>
  <c r="Y56" i="24"/>
  <c r="Y58" i="24"/>
  <c r="Y64" i="24"/>
  <c r="Y66" i="24"/>
  <c r="Y68" i="24"/>
  <c r="Y70" i="24"/>
  <c r="Y72" i="24"/>
  <c r="Y74" i="24"/>
  <c r="Y76" i="24"/>
  <c r="Y78" i="24"/>
  <c r="Y80" i="24"/>
  <c r="Y94" i="24"/>
  <c r="Y98" i="24"/>
  <c r="Y100" i="24"/>
  <c r="Y91" i="24"/>
  <c r="Y83" i="24"/>
  <c r="Y89" i="24"/>
  <c r="Y81" i="24"/>
  <c r="Y51" i="24"/>
  <c r="Y49" i="24"/>
  <c r="Y47" i="24"/>
  <c r="Y45" i="24"/>
  <c r="Y43" i="24"/>
  <c r="Y41" i="24"/>
  <c r="Y39" i="24"/>
  <c r="Y37" i="24"/>
  <c r="Y23" i="24"/>
  <c r="Y25" i="24"/>
  <c r="Y27" i="24"/>
  <c r="Y29" i="24"/>
  <c r="Y31" i="24"/>
  <c r="Y33" i="24"/>
  <c r="Y35" i="24"/>
  <c r="Y84" i="24"/>
  <c r="Y88" i="24"/>
  <c r="Y82" i="24"/>
  <c r="Y90" i="24"/>
  <c r="W58" i="24"/>
  <c r="W56" i="24"/>
  <c r="W68" i="24"/>
  <c r="W53" i="24"/>
  <c r="W57" i="24"/>
  <c r="W65" i="24"/>
  <c r="W69" i="24"/>
  <c r="W72" i="24"/>
  <c r="W74" i="24"/>
  <c r="W76" i="24"/>
  <c r="W78" i="24"/>
  <c r="W80" i="24"/>
  <c r="W84" i="24"/>
  <c r="W88" i="24"/>
  <c r="W94" i="24"/>
  <c r="W83" i="24"/>
  <c r="W87" i="24"/>
  <c r="W91" i="24"/>
  <c r="W96" i="24"/>
  <c r="W98" i="24"/>
  <c r="W100" i="24"/>
  <c r="W95" i="24"/>
  <c r="W50" i="24"/>
  <c r="W48" i="24"/>
  <c r="W46" i="24"/>
  <c r="W44" i="24"/>
  <c r="W42" i="24"/>
  <c r="W40" i="24"/>
  <c r="W38" i="24"/>
  <c r="W22" i="24"/>
  <c r="W25" i="24"/>
  <c r="W29" i="24"/>
  <c r="W33" i="24"/>
  <c r="W26" i="24"/>
  <c r="W30" i="24"/>
  <c r="W34" i="24"/>
  <c r="W36" i="24"/>
  <c r="W93" i="24"/>
  <c r="W97" i="24"/>
  <c r="U94" i="24"/>
  <c r="U54" i="24"/>
  <c r="U56" i="24"/>
  <c r="U58" i="24"/>
  <c r="U64" i="24"/>
  <c r="U66" i="24"/>
  <c r="U68" i="24"/>
  <c r="U70" i="24"/>
  <c r="U72" i="24"/>
  <c r="U74" i="24"/>
  <c r="U76" i="24"/>
  <c r="U78" i="24"/>
  <c r="U80" i="24"/>
  <c r="U95" i="24"/>
  <c r="U98" i="24"/>
  <c r="U100" i="24"/>
  <c r="U90" i="24"/>
  <c r="U82" i="24"/>
  <c r="U96" i="24"/>
  <c r="U84" i="24"/>
  <c r="U50" i="24"/>
  <c r="U48" i="24"/>
  <c r="U46" i="24"/>
  <c r="U44" i="24"/>
  <c r="U42" i="24"/>
  <c r="U40" i="24"/>
  <c r="U38" i="24"/>
  <c r="U22" i="24"/>
  <c r="U24" i="24"/>
  <c r="U26" i="24"/>
  <c r="U28" i="24"/>
  <c r="U30" i="24"/>
  <c r="U32" i="24"/>
  <c r="U34" i="24"/>
  <c r="U36" i="24"/>
  <c r="U83" i="24"/>
  <c r="U81" i="24"/>
  <c r="U89" i="24"/>
  <c r="S65" i="24"/>
  <c r="S55" i="24"/>
  <c r="S67" i="24"/>
  <c r="S56" i="24"/>
  <c r="S64" i="24"/>
  <c r="S68" i="24"/>
  <c r="S71" i="24"/>
  <c r="S73" i="24"/>
  <c r="S75" i="24"/>
  <c r="S77" i="24"/>
  <c r="S79" i="24"/>
  <c r="S81" i="24"/>
  <c r="S85" i="24"/>
  <c r="S89" i="24"/>
  <c r="S93" i="24"/>
  <c r="S82" i="24"/>
  <c r="S86" i="24"/>
  <c r="S90" i="24"/>
  <c r="S94" i="24"/>
  <c r="S52" i="24"/>
  <c r="S99" i="24"/>
  <c r="S101" i="24"/>
  <c r="S50" i="24"/>
  <c r="S48" i="24"/>
  <c r="S46" i="24"/>
  <c r="S44" i="24"/>
  <c r="S42" i="24"/>
  <c r="S40" i="24"/>
  <c r="S38" i="24"/>
  <c r="S24" i="24"/>
  <c r="S28" i="24"/>
  <c r="S32" i="24"/>
  <c r="S25" i="24"/>
  <c r="S29" i="24"/>
  <c r="S33" i="24"/>
  <c r="S35" i="24"/>
  <c r="S37" i="24"/>
  <c r="S96" i="24"/>
  <c r="S92" i="24"/>
  <c r="Q54" i="24"/>
  <c r="Q56" i="24"/>
  <c r="Q58" i="24"/>
  <c r="Q64" i="24"/>
  <c r="Q66" i="24"/>
  <c r="Q68" i="24"/>
  <c r="Q70" i="24"/>
  <c r="Q72" i="24"/>
  <c r="Q74" i="24"/>
  <c r="Q76" i="24"/>
  <c r="Q78" i="24"/>
  <c r="Q80" i="24"/>
  <c r="Q95" i="24"/>
  <c r="Q96" i="24"/>
  <c r="Q99" i="24"/>
  <c r="Q101" i="24"/>
  <c r="Q85" i="24"/>
  <c r="Q97" i="24"/>
  <c r="Q87" i="24"/>
  <c r="Q53" i="24"/>
  <c r="Q51" i="24"/>
  <c r="Q49" i="24"/>
  <c r="Q47" i="24"/>
  <c r="Q45" i="24"/>
  <c r="Q43" i="24"/>
  <c r="Q41" i="24"/>
  <c r="Q39" i="24"/>
  <c r="Q22" i="24"/>
  <c r="Q24" i="24"/>
  <c r="Q26" i="24"/>
  <c r="Q28" i="24"/>
  <c r="Q30" i="24"/>
  <c r="Q32" i="24"/>
  <c r="Q34" i="24"/>
  <c r="Q36" i="24"/>
  <c r="Q82" i="24"/>
  <c r="Q88" i="24"/>
  <c r="O64" i="24"/>
  <c r="O54" i="24"/>
  <c r="O66" i="24"/>
  <c r="O55" i="24"/>
  <c r="O59" i="24"/>
  <c r="O67" i="24"/>
  <c r="O71" i="24"/>
  <c r="O73" i="24"/>
  <c r="O75" i="24"/>
  <c r="O77" i="24"/>
  <c r="O79" i="24"/>
  <c r="O82" i="24"/>
  <c r="O86" i="24"/>
  <c r="O90" i="24"/>
  <c r="O96" i="24"/>
  <c r="O83" i="24"/>
  <c r="O87" i="24"/>
  <c r="O91" i="24"/>
  <c r="O97" i="24"/>
  <c r="O52" i="24"/>
  <c r="O99" i="24"/>
  <c r="O101" i="24"/>
  <c r="O51" i="24"/>
  <c r="O49" i="24"/>
  <c r="O47" i="24"/>
  <c r="O45" i="24"/>
  <c r="O43" i="24"/>
  <c r="O41" i="24"/>
  <c r="O39" i="24"/>
  <c r="O22" i="24"/>
  <c r="O25" i="24"/>
  <c r="O29" i="24"/>
  <c r="O33" i="24"/>
  <c r="O26" i="24"/>
  <c r="O30" i="24"/>
  <c r="O34" i="24"/>
  <c r="O36" i="24"/>
  <c r="O95" i="24"/>
  <c r="M55" i="24"/>
  <c r="M57" i="24"/>
  <c r="M59" i="24"/>
  <c r="M65" i="24"/>
  <c r="M67" i="24"/>
  <c r="M69" i="24"/>
  <c r="M71" i="24"/>
  <c r="M73" i="24"/>
  <c r="M75" i="24"/>
  <c r="M77" i="24"/>
  <c r="M79" i="24"/>
  <c r="M93" i="24"/>
  <c r="M95" i="24"/>
  <c r="M98" i="24"/>
  <c r="M100" i="24"/>
  <c r="M92" i="24"/>
  <c r="M84" i="24"/>
  <c r="M90" i="24"/>
  <c r="M82" i="24"/>
  <c r="M52" i="24"/>
  <c r="M50" i="24"/>
  <c r="M48" i="24"/>
  <c r="M46" i="24"/>
  <c r="M44" i="24"/>
  <c r="M42" i="24"/>
  <c r="M40" i="24"/>
  <c r="M38" i="24"/>
  <c r="M23" i="24"/>
  <c r="M25" i="24"/>
  <c r="M27" i="24"/>
  <c r="M29" i="24"/>
  <c r="M31" i="24"/>
  <c r="M33" i="24"/>
  <c r="M35" i="24"/>
  <c r="M37" i="24"/>
  <c r="M81" i="24"/>
  <c r="M87" i="24"/>
  <c r="K59" i="24"/>
  <c r="K57" i="24"/>
  <c r="K69" i="24"/>
  <c r="K54" i="24"/>
  <c r="K58" i="24"/>
  <c r="K66" i="24"/>
  <c r="K70" i="24"/>
  <c r="K73" i="24"/>
  <c r="K75" i="24"/>
  <c r="K77" i="24"/>
  <c r="K79" i="24"/>
  <c r="K81" i="24"/>
  <c r="K85" i="24"/>
  <c r="K89" i="24"/>
  <c r="K95" i="24"/>
  <c r="K84" i="24"/>
  <c r="K88" i="24"/>
  <c r="K92" i="24"/>
  <c r="K97" i="24"/>
  <c r="K52" i="24"/>
  <c r="K99" i="24"/>
  <c r="K101" i="24"/>
  <c r="K51" i="24"/>
  <c r="K49" i="24"/>
  <c r="K47" i="24"/>
  <c r="K45" i="24"/>
  <c r="K43" i="24"/>
  <c r="K41" i="24"/>
  <c r="K39" i="24"/>
  <c r="K22" i="24"/>
  <c r="K26" i="24"/>
  <c r="K30" i="24"/>
  <c r="K23" i="24"/>
  <c r="K27" i="24"/>
  <c r="K31" i="24"/>
  <c r="K34" i="24"/>
  <c r="K36" i="24"/>
  <c r="K94" i="24"/>
  <c r="I95" i="24"/>
  <c r="I55" i="24"/>
  <c r="I57" i="24"/>
  <c r="I59" i="24"/>
  <c r="I65" i="24"/>
  <c r="I67" i="24"/>
  <c r="I69" i="24"/>
  <c r="I71" i="24"/>
  <c r="I73" i="24"/>
  <c r="I75" i="24"/>
  <c r="I77" i="24"/>
  <c r="I79" i="24"/>
  <c r="I94" i="24"/>
  <c r="I98" i="24"/>
  <c r="I100" i="24"/>
  <c r="I91" i="24"/>
  <c r="I83" i="24"/>
  <c r="I89" i="24"/>
  <c r="I81" i="24"/>
  <c r="I52" i="24"/>
  <c r="I50" i="24"/>
  <c r="I48" i="24"/>
  <c r="I46" i="24"/>
  <c r="I44" i="24"/>
  <c r="I42" i="24"/>
  <c r="I40" i="24"/>
  <c r="I38" i="24"/>
  <c r="I23" i="24"/>
  <c r="I25" i="24"/>
  <c r="I27" i="24"/>
  <c r="I29" i="24"/>
  <c r="I31" i="24"/>
  <c r="I33" i="24"/>
  <c r="I35" i="24"/>
  <c r="I37" i="24"/>
  <c r="I84" i="24"/>
  <c r="I86" i="24"/>
  <c r="G58" i="24"/>
  <c r="G56" i="24"/>
  <c r="G68" i="24"/>
  <c r="G55" i="24"/>
  <c r="G59" i="24"/>
  <c r="G67" i="24"/>
  <c r="G71" i="24"/>
  <c r="G73" i="24"/>
  <c r="G75" i="24"/>
  <c r="G77" i="24"/>
  <c r="G79" i="24"/>
  <c r="G82" i="24"/>
  <c r="G86" i="24"/>
  <c r="G90" i="24"/>
  <c r="G94" i="24"/>
  <c r="G83" i="24"/>
  <c r="G87" i="24"/>
  <c r="G91" i="24"/>
  <c r="G95" i="24"/>
  <c r="G52" i="24"/>
  <c r="G99" i="24"/>
  <c r="G101" i="24"/>
  <c r="G50" i="24"/>
  <c r="G48" i="24"/>
  <c r="G46" i="24"/>
  <c r="G44" i="24"/>
  <c r="G42" i="24"/>
  <c r="G40" i="24"/>
  <c r="G38" i="24"/>
  <c r="G23" i="24"/>
  <c r="G27" i="24"/>
  <c r="G31" i="24"/>
  <c r="G24" i="24"/>
  <c r="G28" i="24"/>
  <c r="G32" i="24"/>
  <c r="G35" i="24"/>
  <c r="G37" i="24"/>
  <c r="G93" i="24"/>
  <c r="E54" i="24"/>
  <c r="E56" i="24"/>
  <c r="E58" i="24"/>
  <c r="E64" i="24"/>
  <c r="E66" i="24"/>
  <c r="E68" i="24"/>
  <c r="E70" i="24"/>
  <c r="E72" i="24"/>
  <c r="E74" i="24"/>
  <c r="E76" i="24"/>
  <c r="E78" i="24"/>
  <c r="E80" i="24"/>
  <c r="E96" i="24"/>
  <c r="E97" i="24"/>
  <c r="E100" i="24"/>
  <c r="E90" i="24"/>
  <c r="E82" i="24"/>
  <c r="E92" i="24"/>
  <c r="E84" i="24"/>
  <c r="E52" i="24"/>
  <c r="E50" i="24"/>
  <c r="E48" i="24"/>
  <c r="E46" i="24"/>
  <c r="E44" i="24"/>
  <c r="E42" i="24"/>
  <c r="E40" i="24"/>
  <c r="E38" i="24"/>
  <c r="E23" i="24"/>
  <c r="E25" i="24"/>
  <c r="E27" i="24"/>
  <c r="E29" i="24"/>
  <c r="E31" i="24"/>
  <c r="E33" i="24"/>
  <c r="E35" i="24"/>
  <c r="E37" i="24"/>
  <c r="E91" i="24"/>
  <c r="E85" i="24"/>
  <c r="C65" i="24"/>
  <c r="C55" i="24"/>
  <c r="C67" i="24"/>
  <c r="C54" i="24"/>
  <c r="C58" i="24"/>
  <c r="C66" i="24"/>
  <c r="C70" i="24"/>
  <c r="C73" i="24"/>
  <c r="C75" i="24"/>
  <c r="C77" i="24"/>
  <c r="C79" i="24"/>
  <c r="C81" i="24"/>
  <c r="C85" i="24"/>
  <c r="C89" i="24"/>
  <c r="C93" i="24"/>
  <c r="C82" i="24"/>
  <c r="C86" i="24"/>
  <c r="C90" i="24"/>
  <c r="C95" i="24"/>
  <c r="C53" i="24"/>
  <c r="C99" i="24"/>
  <c r="C101" i="24"/>
  <c r="C51" i="24"/>
  <c r="C49" i="24"/>
  <c r="C47" i="24"/>
  <c r="C45" i="24"/>
  <c r="C43" i="24"/>
  <c r="C41" i="24"/>
  <c r="C39" i="24"/>
  <c r="C22" i="24"/>
  <c r="C26" i="24"/>
  <c r="C30" i="24"/>
  <c r="C23" i="24"/>
  <c r="C27" i="24"/>
  <c r="C31" i="24"/>
  <c r="C34" i="24"/>
  <c r="C36" i="24"/>
  <c r="C96" i="24"/>
  <c r="A54" i="24"/>
  <c r="A56" i="24"/>
  <c r="A58" i="24"/>
  <c r="A64" i="24"/>
  <c r="A66" i="24"/>
  <c r="A68" i="24"/>
  <c r="A70" i="24"/>
  <c r="A72" i="24"/>
  <c r="A74" i="24"/>
  <c r="A76" i="24"/>
  <c r="A78" i="24"/>
  <c r="A80" i="24"/>
  <c r="A95" i="24"/>
  <c r="A98" i="24"/>
  <c r="A100" i="24"/>
  <c r="A89" i="24"/>
  <c r="A81" i="24"/>
  <c r="A91" i="24"/>
  <c r="A83" i="24"/>
  <c r="A52" i="24"/>
  <c r="A50" i="24"/>
  <c r="A48" i="24"/>
  <c r="A46" i="24"/>
  <c r="A44" i="24"/>
  <c r="A42" i="24"/>
  <c r="A40" i="24"/>
  <c r="A38" i="24"/>
  <c r="A23" i="24"/>
  <c r="A25" i="24"/>
  <c r="A27" i="24"/>
  <c r="A29" i="24"/>
  <c r="A31" i="24"/>
  <c r="A33" i="24"/>
  <c r="A35" i="24"/>
  <c r="A37" i="24"/>
  <c r="A82" i="24"/>
  <c r="AZ82" i="24" s="1"/>
  <c r="A88" i="24"/>
  <c r="BN40" i="24"/>
  <c r="BJ41" i="24"/>
  <c r="BJ40" i="24"/>
  <c r="BM40" i="24"/>
  <c r="BM41" i="24"/>
  <c r="BP41" i="24"/>
  <c r="BH40" i="24"/>
  <c r="BS41" i="24"/>
  <c r="BO41" i="24"/>
  <c r="AR73" i="26"/>
  <c r="AR74" i="26"/>
  <c r="AR76" i="26"/>
  <c r="AR78" i="26"/>
  <c r="AR80" i="26"/>
  <c r="AR82" i="26"/>
  <c r="AR84" i="26"/>
  <c r="AR86" i="26"/>
  <c r="AR88" i="26"/>
  <c r="AP73" i="26"/>
  <c r="AP75" i="26"/>
  <c r="AP78" i="26"/>
  <c r="AP80" i="26"/>
  <c r="AP82" i="26"/>
  <c r="AP84" i="26"/>
  <c r="AP86" i="26"/>
  <c r="AP88" i="26"/>
  <c r="AN74" i="26"/>
  <c r="AN76" i="26"/>
  <c r="AN77" i="26"/>
  <c r="AN79" i="26"/>
  <c r="AN81" i="26"/>
  <c r="AN83" i="26"/>
  <c r="AN85" i="26"/>
  <c r="AN87" i="26"/>
  <c r="AL74" i="26"/>
  <c r="AL76" i="26"/>
  <c r="AL78" i="26"/>
  <c r="AL80" i="26"/>
  <c r="AL82" i="26"/>
  <c r="AL84" i="26"/>
  <c r="AL86" i="26"/>
  <c r="AL88" i="26"/>
  <c r="AJ75" i="26"/>
  <c r="AJ77" i="26"/>
  <c r="AJ73" i="26"/>
  <c r="AJ79" i="26"/>
  <c r="AJ81" i="26"/>
  <c r="AJ83" i="26"/>
  <c r="AJ85" i="26"/>
  <c r="AJ87" i="26"/>
  <c r="AH74" i="26"/>
  <c r="AH76" i="26"/>
  <c r="AH78" i="26"/>
  <c r="AH80" i="26"/>
  <c r="AH82" i="26"/>
  <c r="AH84" i="26"/>
  <c r="AH86" i="26"/>
  <c r="AH88" i="26"/>
  <c r="AF75" i="26"/>
  <c r="AF77" i="26"/>
  <c r="AF78" i="26"/>
  <c r="AF80" i="26"/>
  <c r="AF82" i="26"/>
  <c r="AF84" i="26"/>
  <c r="AF86" i="26"/>
  <c r="AF88" i="26"/>
  <c r="AD75" i="26"/>
  <c r="AD73" i="26"/>
  <c r="AD81" i="26"/>
  <c r="A88" i="26"/>
  <c r="A86" i="26"/>
  <c r="A84" i="26"/>
  <c r="A82" i="26"/>
  <c r="A80" i="26"/>
  <c r="A78" i="26"/>
  <c r="A76" i="26"/>
  <c r="A74" i="26"/>
  <c r="C88" i="26"/>
  <c r="C86" i="26"/>
  <c r="C84" i="26"/>
  <c r="C82" i="26"/>
  <c r="C80" i="26"/>
  <c r="C78" i="26"/>
  <c r="C76" i="26"/>
  <c r="C74" i="26"/>
  <c r="E88" i="26"/>
  <c r="E86" i="26"/>
  <c r="E84" i="26"/>
  <c r="E82" i="26"/>
  <c r="E80" i="26"/>
  <c r="E78" i="26"/>
  <c r="E76" i="26"/>
  <c r="E74" i="26"/>
  <c r="G88" i="26"/>
  <c r="G86" i="26"/>
  <c r="G84" i="26"/>
  <c r="G82" i="26"/>
  <c r="G80" i="26"/>
  <c r="G78" i="26"/>
  <c r="G76" i="26"/>
  <c r="G74" i="26"/>
  <c r="I88" i="26"/>
  <c r="I86" i="26"/>
  <c r="I84" i="26"/>
  <c r="I82" i="26"/>
  <c r="I80" i="26"/>
  <c r="I78" i="26"/>
  <c r="I76" i="26"/>
  <c r="I74" i="26"/>
  <c r="K88" i="26"/>
  <c r="K86" i="26"/>
  <c r="K84" i="26"/>
  <c r="K82" i="26"/>
  <c r="K80" i="26"/>
  <c r="K78" i="26"/>
  <c r="K76" i="26"/>
  <c r="K74" i="26"/>
  <c r="M88" i="26"/>
  <c r="M86" i="26"/>
  <c r="M84" i="26"/>
  <c r="M82" i="26"/>
  <c r="M80" i="26"/>
  <c r="M78" i="26"/>
  <c r="M76" i="26"/>
  <c r="M74" i="26"/>
  <c r="O88" i="26"/>
  <c r="O86" i="26"/>
  <c r="O84" i="26"/>
  <c r="O82" i="26"/>
  <c r="O80" i="26"/>
  <c r="O78" i="26"/>
  <c r="O76" i="26"/>
  <c r="O74" i="26"/>
  <c r="Q88" i="26"/>
  <c r="Q86" i="26"/>
  <c r="Q84" i="26"/>
  <c r="Q82" i="26"/>
  <c r="Q80" i="26"/>
  <c r="Q78" i="26"/>
  <c r="Q76" i="26"/>
  <c r="Q74" i="26"/>
  <c r="S87" i="26"/>
  <c r="S85" i="26"/>
  <c r="S83" i="26"/>
  <c r="S81" i="26"/>
  <c r="S79" i="26"/>
  <c r="S77" i="26"/>
  <c r="S75" i="26"/>
  <c r="S73" i="26"/>
  <c r="U88" i="26"/>
  <c r="U86" i="26"/>
  <c r="U84" i="26"/>
  <c r="U82" i="26"/>
  <c r="U80" i="26"/>
  <c r="U78" i="26"/>
  <c r="U76" i="26"/>
  <c r="U74" i="26"/>
  <c r="W87" i="26"/>
  <c r="W85" i="26"/>
  <c r="W83" i="26"/>
  <c r="W81" i="26"/>
  <c r="W79" i="26"/>
  <c r="W77" i="26"/>
  <c r="W75" i="26"/>
  <c r="W73" i="26"/>
  <c r="Y88" i="26"/>
  <c r="Y86" i="26"/>
  <c r="Y84" i="26"/>
  <c r="Y82" i="26"/>
  <c r="Y80" i="26"/>
  <c r="Y78" i="26"/>
  <c r="Y76" i="26"/>
  <c r="Y74" i="26"/>
  <c r="A87" i="26"/>
  <c r="A85" i="26"/>
  <c r="A83" i="26"/>
  <c r="A81" i="26"/>
  <c r="A79" i="26"/>
  <c r="A77" i="26"/>
  <c r="A75" i="26"/>
  <c r="A73" i="26"/>
  <c r="C87" i="26"/>
  <c r="C85" i="26"/>
  <c r="C83" i="26"/>
  <c r="C81" i="26"/>
  <c r="C79" i="26"/>
  <c r="C77" i="26"/>
  <c r="C75" i="26"/>
  <c r="C73" i="26"/>
  <c r="E87" i="26"/>
  <c r="E85" i="26"/>
  <c r="E83" i="26"/>
  <c r="E81" i="26"/>
  <c r="E79" i="26"/>
  <c r="E77" i="26"/>
  <c r="E75" i="26"/>
  <c r="E73" i="26"/>
  <c r="G87" i="26"/>
  <c r="G85" i="26"/>
  <c r="G83" i="26"/>
  <c r="G81" i="26"/>
  <c r="G79" i="26"/>
  <c r="G77" i="26"/>
  <c r="G75" i="26"/>
  <c r="G73" i="26"/>
  <c r="I87" i="26"/>
  <c r="I85" i="26"/>
  <c r="I83" i="26"/>
  <c r="I81" i="26"/>
  <c r="I79" i="26"/>
  <c r="I77" i="26"/>
  <c r="I75" i="26"/>
  <c r="I73" i="26"/>
  <c r="K87" i="26"/>
  <c r="K85" i="26"/>
  <c r="K83" i="26"/>
  <c r="K81" i="26"/>
  <c r="K79" i="26"/>
  <c r="K77" i="26"/>
  <c r="K75" i="26"/>
  <c r="K73" i="26"/>
  <c r="M87" i="26"/>
  <c r="M85" i="26"/>
  <c r="M83" i="26"/>
  <c r="M81" i="26"/>
  <c r="M79" i="26"/>
  <c r="M77" i="26"/>
  <c r="M75" i="26"/>
  <c r="M73" i="26"/>
  <c r="O87" i="26"/>
  <c r="O85" i="26"/>
  <c r="O83" i="26"/>
  <c r="O81" i="26"/>
  <c r="O79" i="26"/>
  <c r="O77" i="26"/>
  <c r="O75" i="26"/>
  <c r="O73" i="26"/>
  <c r="Q87" i="26"/>
  <c r="Q85" i="26"/>
  <c r="Q83" i="26"/>
  <c r="Q81" i="26"/>
  <c r="Q79" i="26"/>
  <c r="Q77" i="26"/>
  <c r="Q75" i="26"/>
  <c r="Q73" i="26"/>
  <c r="S88" i="26"/>
  <c r="S86" i="26"/>
  <c r="S84" i="26"/>
  <c r="S82" i="26"/>
  <c r="S80" i="26"/>
  <c r="S78" i="26"/>
  <c r="S76" i="26"/>
  <c r="S74" i="26"/>
  <c r="U87" i="26"/>
  <c r="U85" i="26"/>
  <c r="U83" i="26"/>
  <c r="U81" i="26"/>
  <c r="U79" i="26"/>
  <c r="U77" i="26"/>
  <c r="U75" i="26"/>
  <c r="U73" i="26"/>
  <c r="W88" i="26"/>
  <c r="W86" i="26"/>
  <c r="W84" i="26"/>
  <c r="W82" i="26"/>
  <c r="W80" i="26"/>
  <c r="W78" i="26"/>
  <c r="W76" i="26"/>
  <c r="W74" i="26"/>
  <c r="Y85" i="26"/>
  <c r="Y81" i="26"/>
  <c r="Y77" i="26"/>
  <c r="Y73" i="26"/>
  <c r="AA87" i="26"/>
  <c r="AA85" i="26"/>
  <c r="AA83" i="26"/>
  <c r="AA81" i="26"/>
  <c r="AA79" i="26"/>
  <c r="AA77" i="26"/>
  <c r="AA75" i="26"/>
  <c r="AA73" i="26"/>
  <c r="AC87" i="26"/>
  <c r="AC85" i="26"/>
  <c r="AC83" i="26"/>
  <c r="AC81" i="26"/>
  <c r="AC79" i="26"/>
  <c r="AC77" i="26"/>
  <c r="AC75" i="26"/>
  <c r="AC73" i="26"/>
  <c r="AE87" i="26"/>
  <c r="AE85" i="26"/>
  <c r="AE83" i="26"/>
  <c r="AE81" i="26"/>
  <c r="AE79" i="26"/>
  <c r="AE77" i="26"/>
  <c r="AE75" i="26"/>
  <c r="AE73" i="26"/>
  <c r="AG87" i="26"/>
  <c r="AG85" i="26"/>
  <c r="AG83" i="26"/>
  <c r="AG81" i="26"/>
  <c r="AG79" i="26"/>
  <c r="AG77" i="26"/>
  <c r="AG75" i="26"/>
  <c r="AG73" i="26"/>
  <c r="AI87" i="26"/>
  <c r="AI85" i="26"/>
  <c r="AI83" i="26"/>
  <c r="AI81" i="26"/>
  <c r="AI79" i="26"/>
  <c r="AI77" i="26"/>
  <c r="AI75" i="26"/>
  <c r="AI73" i="26"/>
  <c r="AK87" i="26"/>
  <c r="AK85" i="26"/>
  <c r="AK83" i="26"/>
  <c r="AK81" i="26"/>
  <c r="AK79" i="26"/>
  <c r="AK77" i="26"/>
  <c r="AK75" i="26"/>
  <c r="AK73" i="26"/>
  <c r="AM87" i="26"/>
  <c r="AM85" i="26"/>
  <c r="AM83" i="26"/>
  <c r="AM81" i="26"/>
  <c r="AM79" i="26"/>
  <c r="AM77" i="26"/>
  <c r="AM75" i="26"/>
  <c r="AM73" i="26"/>
  <c r="AO87" i="26"/>
  <c r="AO85" i="26"/>
  <c r="AO83" i="26"/>
  <c r="AO81" i="26"/>
  <c r="AO79" i="26"/>
  <c r="AO77" i="26"/>
  <c r="AO75" i="26"/>
  <c r="AO73" i="26"/>
  <c r="AQ87" i="26"/>
  <c r="AQ85" i="26"/>
  <c r="AQ83" i="26"/>
  <c r="AQ81" i="26"/>
  <c r="AQ79" i="26"/>
  <c r="AQ77" i="26"/>
  <c r="AQ75" i="26"/>
  <c r="AQ73" i="26"/>
  <c r="B88" i="26"/>
  <c r="B86" i="26"/>
  <c r="B84" i="26"/>
  <c r="B82" i="26"/>
  <c r="B80" i="26"/>
  <c r="B78" i="26"/>
  <c r="B77" i="26"/>
  <c r="B75" i="26"/>
  <c r="D88" i="26"/>
  <c r="D86" i="26"/>
  <c r="D84" i="26"/>
  <c r="D82" i="26"/>
  <c r="D80" i="26"/>
  <c r="D78" i="26"/>
  <c r="D76" i="26"/>
  <c r="D74" i="26"/>
  <c r="F88" i="26"/>
  <c r="F86" i="26"/>
  <c r="F84" i="26"/>
  <c r="F82" i="26"/>
  <c r="F80" i="26"/>
  <c r="F78" i="26"/>
  <c r="F76" i="26"/>
  <c r="F74" i="26"/>
  <c r="H87" i="26"/>
  <c r="H85" i="26"/>
  <c r="H83" i="26"/>
  <c r="H81" i="26"/>
  <c r="H79" i="26"/>
  <c r="H73" i="26"/>
  <c r="H76" i="26"/>
  <c r="H74" i="26"/>
  <c r="J87" i="26"/>
  <c r="J85" i="26"/>
  <c r="J83" i="26"/>
  <c r="J81" i="26"/>
  <c r="J79" i="26"/>
  <c r="J73" i="26"/>
  <c r="J77" i="26"/>
  <c r="J75" i="26"/>
  <c r="L87" i="26"/>
  <c r="L85" i="26"/>
  <c r="L83" i="26"/>
  <c r="L81" i="26"/>
  <c r="L79" i="26"/>
  <c r="L73" i="26"/>
  <c r="L77" i="26"/>
  <c r="L75" i="26"/>
  <c r="N87" i="26"/>
  <c r="N85" i="26"/>
  <c r="N83" i="26"/>
  <c r="N81" i="26"/>
  <c r="N79" i="26"/>
  <c r="N73" i="26"/>
  <c r="N77" i="26"/>
  <c r="N75" i="26"/>
  <c r="P88" i="26"/>
  <c r="P86" i="26"/>
  <c r="P84" i="26"/>
  <c r="P82" i="26"/>
  <c r="P80" i="26"/>
  <c r="P78" i="26"/>
  <c r="P76" i="26"/>
  <c r="P74" i="26"/>
  <c r="R87" i="26"/>
  <c r="R85" i="26"/>
  <c r="R83" i="26"/>
  <c r="R81" i="26"/>
  <c r="R79" i="26"/>
  <c r="R73" i="26"/>
  <c r="R76" i="26"/>
  <c r="R74" i="26"/>
  <c r="T88" i="26"/>
  <c r="T86" i="26"/>
  <c r="T84" i="26"/>
  <c r="T82" i="26"/>
  <c r="T80" i="26"/>
  <c r="T78" i="26"/>
  <c r="T76" i="26"/>
  <c r="T74" i="26"/>
  <c r="V88" i="26"/>
  <c r="V86" i="26"/>
  <c r="V84" i="26"/>
  <c r="V82" i="26"/>
  <c r="V80" i="26"/>
  <c r="V78" i="26"/>
  <c r="V77" i="26"/>
  <c r="V75" i="26"/>
  <c r="X88" i="26"/>
  <c r="X86" i="26"/>
  <c r="X84" i="26"/>
  <c r="X82" i="26"/>
  <c r="X80" i="26"/>
  <c r="X78" i="26"/>
  <c r="X76" i="26"/>
  <c r="X74" i="26"/>
  <c r="Z87" i="26"/>
  <c r="Z85" i="26"/>
  <c r="Z83" i="26"/>
  <c r="Z81" i="26"/>
  <c r="Z79" i="26"/>
  <c r="Z73" i="26"/>
  <c r="Z77" i="26"/>
  <c r="Z75" i="26"/>
  <c r="AB88" i="26"/>
  <c r="AB86" i="26"/>
  <c r="AB84" i="26"/>
  <c r="AB82" i="26"/>
  <c r="AB80" i="26"/>
  <c r="AB78" i="26"/>
  <c r="AB77" i="26"/>
  <c r="AB75" i="26"/>
  <c r="Y87" i="26"/>
  <c r="Y83" i="26"/>
  <c r="Y79" i="26"/>
  <c r="Y75" i="26"/>
  <c r="AA88" i="26"/>
  <c r="AA86" i="26"/>
  <c r="AA84" i="26"/>
  <c r="AA82" i="26"/>
  <c r="AA80" i="26"/>
  <c r="AA78" i="26"/>
  <c r="AA76" i="26"/>
  <c r="AA74" i="26"/>
  <c r="AC88" i="26"/>
  <c r="AC86" i="26"/>
  <c r="AC84" i="26"/>
  <c r="AC82" i="26"/>
  <c r="AC80" i="26"/>
  <c r="AC78" i="26"/>
  <c r="AC76" i="26"/>
  <c r="AC74" i="26"/>
  <c r="AE88" i="26"/>
  <c r="AE86" i="26"/>
  <c r="AE84" i="26"/>
  <c r="AE82" i="26"/>
  <c r="AE80" i="26"/>
  <c r="AE78" i="26"/>
  <c r="AE76" i="26"/>
  <c r="AE74" i="26"/>
  <c r="AG88" i="26"/>
  <c r="AG86" i="26"/>
  <c r="AG84" i="26"/>
  <c r="AG82" i="26"/>
  <c r="AG80" i="26"/>
  <c r="AG78" i="26"/>
  <c r="AG76" i="26"/>
  <c r="AG74" i="26"/>
  <c r="AI88" i="26"/>
  <c r="AI86" i="26"/>
  <c r="AI84" i="26"/>
  <c r="AI82" i="26"/>
  <c r="AI80" i="26"/>
  <c r="AI78" i="26"/>
  <c r="AI76" i="26"/>
  <c r="AI74" i="26"/>
  <c r="AK88" i="26"/>
  <c r="AK86" i="26"/>
  <c r="AK84" i="26"/>
  <c r="AK82" i="26"/>
  <c r="AK80" i="26"/>
  <c r="AK78" i="26"/>
  <c r="AK76" i="26"/>
  <c r="AK74" i="26"/>
  <c r="AM88" i="26"/>
  <c r="AM86" i="26"/>
  <c r="AM84" i="26"/>
  <c r="AM82" i="26"/>
  <c r="AM80" i="26"/>
  <c r="AM78" i="26"/>
  <c r="AM76" i="26"/>
  <c r="AM74" i="26"/>
  <c r="AO88" i="26"/>
  <c r="AO86" i="26"/>
  <c r="AO84" i="26"/>
  <c r="AO82" i="26"/>
  <c r="AO80" i="26"/>
  <c r="AO78" i="26"/>
  <c r="AO76" i="26"/>
  <c r="AO74" i="26"/>
  <c r="AQ88" i="26"/>
  <c r="AQ86" i="26"/>
  <c r="AQ84" i="26"/>
  <c r="AQ82" i="26"/>
  <c r="AQ80" i="26"/>
  <c r="AQ78" i="26"/>
  <c r="AQ76" i="26"/>
  <c r="AQ74" i="26"/>
  <c r="B87" i="26"/>
  <c r="B85" i="26"/>
  <c r="B83" i="26"/>
  <c r="B81" i="26"/>
  <c r="B79" i="26"/>
  <c r="B73" i="26"/>
  <c r="B76" i="26"/>
  <c r="B74" i="26"/>
  <c r="D87" i="26"/>
  <c r="D85" i="26"/>
  <c r="D83" i="26"/>
  <c r="D81" i="26"/>
  <c r="D79" i="26"/>
  <c r="D73" i="26"/>
  <c r="D77" i="26"/>
  <c r="D75" i="26"/>
  <c r="F87" i="26"/>
  <c r="F85" i="26"/>
  <c r="F83" i="26"/>
  <c r="F81" i="26"/>
  <c r="F79" i="26"/>
  <c r="F73" i="26"/>
  <c r="F77" i="26"/>
  <c r="F75" i="26"/>
  <c r="H88" i="26"/>
  <c r="H86" i="26"/>
  <c r="H84" i="26"/>
  <c r="H82" i="26"/>
  <c r="H80" i="26"/>
  <c r="H78" i="26"/>
  <c r="H77" i="26"/>
  <c r="H75" i="26"/>
  <c r="J88" i="26"/>
  <c r="J86" i="26"/>
  <c r="J84" i="26"/>
  <c r="J82" i="26"/>
  <c r="J80" i="26"/>
  <c r="J78" i="26"/>
  <c r="J76" i="26"/>
  <c r="J74" i="26"/>
  <c r="L88" i="26"/>
  <c r="L86" i="26"/>
  <c r="L84" i="26"/>
  <c r="L82" i="26"/>
  <c r="L80" i="26"/>
  <c r="L78" i="26"/>
  <c r="L76" i="26"/>
  <c r="L74" i="26"/>
  <c r="N88" i="26"/>
  <c r="N86" i="26"/>
  <c r="N84" i="26"/>
  <c r="N82" i="26"/>
  <c r="N80" i="26"/>
  <c r="N78" i="26"/>
  <c r="N76" i="26"/>
  <c r="N74" i="26"/>
  <c r="P87" i="26"/>
  <c r="P85" i="26"/>
  <c r="P83" i="26"/>
  <c r="P81" i="26"/>
  <c r="P79" i="26"/>
  <c r="P73" i="26"/>
  <c r="P77" i="26"/>
  <c r="P75" i="26"/>
  <c r="R88" i="26"/>
  <c r="R86" i="26"/>
  <c r="R84" i="26"/>
  <c r="R82" i="26"/>
  <c r="R80" i="26"/>
  <c r="R78" i="26"/>
  <c r="R77" i="26"/>
  <c r="R75" i="26"/>
  <c r="T87" i="26"/>
  <c r="T85" i="26"/>
  <c r="T83" i="26"/>
  <c r="T81" i="26"/>
  <c r="T79" i="26"/>
  <c r="T73" i="26"/>
  <c r="T77" i="26"/>
  <c r="T75" i="26"/>
  <c r="V87" i="26"/>
  <c r="V85" i="26"/>
  <c r="V83" i="26"/>
  <c r="V81" i="26"/>
  <c r="V79" i="26"/>
  <c r="V73" i="26"/>
  <c r="V76" i="26"/>
  <c r="V74" i="26"/>
  <c r="X87" i="26"/>
  <c r="X85" i="26"/>
  <c r="X83" i="26"/>
  <c r="X81" i="26"/>
  <c r="X79" i="26"/>
  <c r="X73" i="26"/>
  <c r="X77" i="26"/>
  <c r="X75" i="26"/>
  <c r="Z88" i="26"/>
  <c r="Z86" i="26"/>
  <c r="Z84" i="26"/>
  <c r="Z82" i="26"/>
  <c r="Z80" i="26"/>
  <c r="Z78" i="26"/>
  <c r="Z76" i="26"/>
  <c r="Z74" i="26"/>
  <c r="AB87" i="26"/>
  <c r="AB85" i="26"/>
  <c r="AB83" i="26"/>
  <c r="AB81" i="26"/>
  <c r="AB79" i="26"/>
  <c r="AB73" i="26"/>
  <c r="AB76" i="26"/>
  <c r="AB74" i="26"/>
  <c r="AD88" i="26"/>
  <c r="AD86" i="26"/>
  <c r="AD84" i="26"/>
  <c r="AD82" i="26"/>
  <c r="AD80" i="26"/>
  <c r="AD78" i="26"/>
  <c r="AD76" i="26"/>
  <c r="AD74" i="26"/>
  <c r="AR75" i="26"/>
  <c r="AR77" i="26"/>
  <c r="AR79" i="26"/>
  <c r="AR81" i="26"/>
  <c r="AR83" i="26"/>
  <c r="AR85" i="26"/>
  <c r="AR87" i="26"/>
  <c r="AP74" i="26"/>
  <c r="AP76" i="26"/>
  <c r="AP77" i="26"/>
  <c r="AP79" i="26"/>
  <c r="AP81" i="26"/>
  <c r="AP83" i="26"/>
  <c r="AP85" i="26"/>
  <c r="AP87" i="26"/>
  <c r="AN73" i="26"/>
  <c r="AN75" i="26"/>
  <c r="AN78" i="26"/>
  <c r="AN80" i="26"/>
  <c r="AN82" i="26"/>
  <c r="AN84" i="26"/>
  <c r="AN86" i="26"/>
  <c r="AN88" i="26"/>
  <c r="AL73" i="26"/>
  <c r="AL75" i="26"/>
  <c r="AL77" i="26"/>
  <c r="AL79" i="26"/>
  <c r="AL81" i="26"/>
  <c r="AL83" i="26"/>
  <c r="AL85" i="26"/>
  <c r="AL87" i="26"/>
  <c r="AJ74" i="26"/>
  <c r="AJ76" i="26"/>
  <c r="AJ78" i="26"/>
  <c r="AJ80" i="26"/>
  <c r="AJ82" i="26"/>
  <c r="AJ84" i="26"/>
  <c r="AJ86" i="26"/>
  <c r="AJ88" i="26"/>
  <c r="AH75" i="26"/>
  <c r="AH77" i="26"/>
  <c r="AH73" i="26"/>
  <c r="AH79" i="26"/>
  <c r="AH81" i="26"/>
  <c r="AH83" i="26"/>
  <c r="AH85" i="26"/>
  <c r="AH87" i="26"/>
  <c r="AF74" i="26"/>
  <c r="AF76" i="26"/>
  <c r="AF73" i="26"/>
  <c r="AF79" i="26"/>
  <c r="AF81" i="26"/>
  <c r="AF83" i="26"/>
  <c r="AF85" i="26"/>
  <c r="AF87" i="26"/>
  <c r="AD77" i="26"/>
  <c r="AD79" i="26"/>
  <c r="AD83" i="26"/>
  <c r="AD87" i="26"/>
  <c r="AQ124" i="23"/>
  <c r="AO107" i="23"/>
  <c r="AO111" i="23"/>
  <c r="AM81" i="23"/>
  <c r="AG97" i="23"/>
  <c r="AE115" i="23"/>
  <c r="AE124" i="23"/>
  <c r="AC103" i="23"/>
  <c r="AC107" i="23"/>
  <c r="Y121" i="23"/>
  <c r="Y127" i="23"/>
  <c r="W95" i="23"/>
  <c r="W99" i="23"/>
  <c r="Q81" i="23"/>
  <c r="Q89" i="23"/>
  <c r="O129" i="23"/>
  <c r="K81" i="23"/>
  <c r="K85" i="23"/>
  <c r="K89" i="23"/>
  <c r="K93" i="23"/>
  <c r="K97" i="23"/>
  <c r="K101" i="23"/>
  <c r="K105" i="23"/>
  <c r="K109" i="23"/>
  <c r="K113" i="23"/>
  <c r="K117" i="23"/>
  <c r="K121" i="23"/>
  <c r="K125" i="23"/>
  <c r="K129" i="23"/>
  <c r="I84" i="23"/>
  <c r="I92" i="23"/>
  <c r="I100" i="23"/>
  <c r="I108" i="23"/>
  <c r="I116" i="23"/>
  <c r="B129" i="23"/>
  <c r="B127" i="23"/>
  <c r="B125" i="23"/>
  <c r="B123" i="23"/>
  <c r="B121" i="23"/>
  <c r="B119" i="23"/>
  <c r="B117" i="23"/>
  <c r="B115" i="23"/>
  <c r="B113" i="23"/>
  <c r="B111" i="23"/>
  <c r="B109" i="23"/>
  <c r="B107" i="23"/>
  <c r="B105" i="23"/>
  <c r="B103" i="23"/>
  <c r="B101" i="23"/>
  <c r="B99" i="23"/>
  <c r="B97" i="23"/>
  <c r="B95" i="23"/>
  <c r="B93" i="23"/>
  <c r="B91" i="23"/>
  <c r="B89" i="23"/>
  <c r="B87" i="23"/>
  <c r="B85" i="23"/>
  <c r="B83" i="23"/>
  <c r="B81" i="23"/>
  <c r="D129" i="23"/>
  <c r="D127" i="23"/>
  <c r="D125" i="23"/>
  <c r="D123" i="23"/>
  <c r="D121" i="23"/>
  <c r="D119" i="23"/>
  <c r="D117" i="23"/>
  <c r="D115" i="23"/>
  <c r="D113" i="23"/>
  <c r="D111" i="23"/>
  <c r="D109" i="23"/>
  <c r="D107" i="23"/>
  <c r="D105" i="23"/>
  <c r="D103" i="23"/>
  <c r="D101" i="23"/>
  <c r="D99" i="23"/>
  <c r="D97" i="23"/>
  <c r="D95" i="23"/>
  <c r="D93" i="23"/>
  <c r="D91" i="23"/>
  <c r="D89" i="23"/>
  <c r="D87" i="23"/>
  <c r="D85" i="23"/>
  <c r="D83" i="23"/>
  <c r="D81" i="23"/>
  <c r="F129" i="23"/>
  <c r="F127" i="23"/>
  <c r="F125" i="23"/>
  <c r="F123" i="23"/>
  <c r="F121" i="23"/>
  <c r="F119" i="23"/>
  <c r="F117" i="23"/>
  <c r="F115" i="23"/>
  <c r="F113" i="23"/>
  <c r="F111" i="23"/>
  <c r="F109" i="23"/>
  <c r="F107" i="23"/>
  <c r="F105" i="23"/>
  <c r="F103" i="23"/>
  <c r="F101" i="23"/>
  <c r="F99" i="23"/>
  <c r="F97" i="23"/>
  <c r="F95" i="23"/>
  <c r="F93" i="23"/>
  <c r="F91" i="23"/>
  <c r="F89" i="23"/>
  <c r="F87" i="23"/>
  <c r="F85" i="23"/>
  <c r="F83" i="23"/>
  <c r="F81" i="23"/>
  <c r="H129" i="23"/>
  <c r="H127" i="23"/>
  <c r="H125" i="23"/>
  <c r="H123" i="23"/>
  <c r="H121" i="23"/>
  <c r="H119" i="23"/>
  <c r="H117" i="23"/>
  <c r="H115" i="23"/>
  <c r="H113" i="23"/>
  <c r="H111" i="23"/>
  <c r="H109" i="23"/>
  <c r="H107" i="23"/>
  <c r="H105" i="23"/>
  <c r="H103" i="23"/>
  <c r="H101" i="23"/>
  <c r="H99" i="23"/>
  <c r="H97" i="23"/>
  <c r="H95" i="23"/>
  <c r="H93" i="23"/>
  <c r="H91" i="23"/>
  <c r="H89" i="23"/>
  <c r="H87" i="23"/>
  <c r="H85" i="23"/>
  <c r="H83" i="23"/>
  <c r="H81" i="23"/>
  <c r="J129" i="23"/>
  <c r="J127" i="23"/>
  <c r="J125" i="23"/>
  <c r="J123" i="23"/>
  <c r="J121" i="23"/>
  <c r="J119" i="23"/>
  <c r="J117" i="23"/>
  <c r="J115" i="23"/>
  <c r="J113" i="23"/>
  <c r="J111" i="23"/>
  <c r="J109" i="23"/>
  <c r="J107" i="23"/>
  <c r="J105" i="23"/>
  <c r="J103" i="23"/>
  <c r="J101" i="23"/>
  <c r="J99" i="23"/>
  <c r="J97" i="23"/>
  <c r="J95" i="23"/>
  <c r="J93" i="23"/>
  <c r="J91" i="23"/>
  <c r="J89" i="23"/>
  <c r="J87" i="23"/>
  <c r="J85" i="23"/>
  <c r="J83" i="23"/>
  <c r="J81" i="23"/>
  <c r="L129" i="23"/>
  <c r="L127" i="23"/>
  <c r="L125" i="23"/>
  <c r="L123" i="23"/>
  <c r="L121" i="23"/>
  <c r="L119" i="23"/>
  <c r="L117" i="23"/>
  <c r="L115" i="23"/>
  <c r="L113" i="23"/>
  <c r="L111" i="23"/>
  <c r="L109" i="23"/>
  <c r="L107" i="23"/>
  <c r="L105" i="23"/>
  <c r="L103" i="23"/>
  <c r="L101" i="23"/>
  <c r="L99" i="23"/>
  <c r="L97" i="23"/>
  <c r="L95" i="23"/>
  <c r="L93" i="23"/>
  <c r="L91" i="23"/>
  <c r="L89" i="23"/>
  <c r="L87" i="23"/>
  <c r="L85" i="23"/>
  <c r="L83" i="23"/>
  <c r="L81" i="23"/>
  <c r="N129" i="23"/>
  <c r="N127" i="23"/>
  <c r="N125" i="23"/>
  <c r="N123" i="23"/>
  <c r="N121" i="23"/>
  <c r="N119" i="23"/>
  <c r="N117" i="23"/>
  <c r="N115" i="23"/>
  <c r="N113" i="23"/>
  <c r="N111" i="23"/>
  <c r="N109" i="23"/>
  <c r="N107" i="23"/>
  <c r="N105" i="23"/>
  <c r="N103" i="23"/>
  <c r="N101" i="23"/>
  <c r="N99" i="23"/>
  <c r="N97" i="23"/>
  <c r="N95" i="23"/>
  <c r="N93" i="23"/>
  <c r="N91" i="23"/>
  <c r="N89" i="23"/>
  <c r="N87" i="23"/>
  <c r="N85" i="23"/>
  <c r="N83" i="23"/>
  <c r="N81" i="23"/>
  <c r="P129" i="23"/>
  <c r="P127" i="23"/>
  <c r="P125" i="23"/>
  <c r="P123" i="23"/>
  <c r="P121" i="23"/>
  <c r="P119" i="23"/>
  <c r="P117" i="23"/>
  <c r="P115" i="23"/>
  <c r="P113" i="23"/>
  <c r="P111" i="23"/>
  <c r="P109" i="23"/>
  <c r="P107" i="23"/>
  <c r="P105" i="23"/>
  <c r="P103" i="23"/>
  <c r="P101" i="23"/>
  <c r="P99" i="23"/>
  <c r="P97" i="23"/>
  <c r="P95" i="23"/>
  <c r="P93" i="23"/>
  <c r="P91" i="23"/>
  <c r="P89" i="23"/>
  <c r="P87" i="23"/>
  <c r="P85" i="23"/>
  <c r="P83" i="23"/>
  <c r="P81" i="23"/>
  <c r="R129" i="23"/>
  <c r="R127" i="23"/>
  <c r="R125" i="23"/>
  <c r="R123" i="23"/>
  <c r="R121" i="23"/>
  <c r="R119" i="23"/>
  <c r="R117" i="23"/>
  <c r="R115" i="23"/>
  <c r="R113" i="23"/>
  <c r="R111" i="23"/>
  <c r="R109" i="23"/>
  <c r="R107" i="23"/>
  <c r="R105" i="23"/>
  <c r="R103" i="23"/>
  <c r="R101" i="23"/>
  <c r="R99" i="23"/>
  <c r="R97" i="23"/>
  <c r="R95" i="23"/>
  <c r="R93" i="23"/>
  <c r="R91" i="23"/>
  <c r="R89" i="23"/>
  <c r="R87" i="23"/>
  <c r="R85" i="23"/>
  <c r="R83" i="23"/>
  <c r="R81" i="23"/>
  <c r="T129" i="23"/>
  <c r="T127" i="23"/>
  <c r="T125" i="23"/>
  <c r="T123" i="23"/>
  <c r="T121" i="23"/>
  <c r="T119" i="23"/>
  <c r="T117" i="23"/>
  <c r="T115" i="23"/>
  <c r="T113" i="23"/>
  <c r="T111" i="23"/>
  <c r="T109" i="23"/>
  <c r="T107" i="23"/>
  <c r="T105" i="23"/>
  <c r="T103" i="23"/>
  <c r="T101" i="23"/>
  <c r="T99" i="23"/>
  <c r="T97" i="23"/>
  <c r="T95" i="23"/>
  <c r="T93" i="23"/>
  <c r="T91" i="23"/>
  <c r="T89" i="23"/>
  <c r="T87" i="23"/>
  <c r="T85" i="23"/>
  <c r="T83" i="23"/>
  <c r="T81" i="23"/>
  <c r="V129" i="23"/>
  <c r="V127" i="23"/>
  <c r="V125" i="23"/>
  <c r="V123" i="23"/>
  <c r="V121" i="23"/>
  <c r="V119" i="23"/>
  <c r="V117" i="23"/>
  <c r="V115" i="23"/>
  <c r="V113" i="23"/>
  <c r="V111" i="23"/>
  <c r="V109" i="23"/>
  <c r="V107" i="23"/>
  <c r="V105" i="23"/>
  <c r="V103" i="23"/>
  <c r="V101" i="23"/>
  <c r="V99" i="23"/>
  <c r="V97" i="23"/>
  <c r="V95" i="23"/>
  <c r="V93" i="23"/>
  <c r="V91" i="23"/>
  <c r="V89" i="23"/>
  <c r="V87" i="23"/>
  <c r="V85" i="23"/>
  <c r="V83" i="23"/>
  <c r="V81" i="23"/>
  <c r="X129" i="23"/>
  <c r="X127" i="23"/>
  <c r="X125" i="23"/>
  <c r="X123" i="23"/>
  <c r="X121" i="23"/>
  <c r="X119" i="23"/>
  <c r="X117" i="23"/>
  <c r="X115" i="23"/>
  <c r="X113" i="23"/>
  <c r="X111" i="23"/>
  <c r="X109" i="23"/>
  <c r="X107" i="23"/>
  <c r="X105" i="23"/>
  <c r="X103" i="23"/>
  <c r="X101" i="23"/>
  <c r="X99" i="23"/>
  <c r="X97" i="23"/>
  <c r="X95" i="23"/>
  <c r="X93" i="23"/>
  <c r="X91" i="23"/>
  <c r="X89" i="23"/>
  <c r="X87" i="23"/>
  <c r="X85" i="23"/>
  <c r="X83" i="23"/>
  <c r="X81" i="23"/>
  <c r="Z129" i="23"/>
  <c r="Z127" i="23"/>
  <c r="Z125" i="23"/>
  <c r="Z123" i="23"/>
  <c r="Z121" i="23"/>
  <c r="Z119" i="23"/>
  <c r="Z117" i="23"/>
  <c r="Z115" i="23"/>
  <c r="Z113" i="23"/>
  <c r="Z111" i="23"/>
  <c r="Z109" i="23"/>
  <c r="Z107" i="23"/>
  <c r="Z105" i="23"/>
  <c r="Z103" i="23"/>
  <c r="Z101" i="23"/>
  <c r="Z99" i="23"/>
  <c r="Z97" i="23"/>
  <c r="Z95" i="23"/>
  <c r="Z93" i="23"/>
  <c r="Z91" i="23"/>
  <c r="Z89" i="23"/>
  <c r="Z87" i="23"/>
  <c r="Z85" i="23"/>
  <c r="Z83" i="23"/>
  <c r="Z81" i="23"/>
  <c r="AB129" i="23"/>
  <c r="AB127" i="23"/>
  <c r="AB125" i="23"/>
  <c r="AB123" i="23"/>
  <c r="AB121" i="23"/>
  <c r="AB119" i="23"/>
  <c r="AB117" i="23"/>
  <c r="AB115" i="23"/>
  <c r="AB113" i="23"/>
  <c r="AB111" i="23"/>
  <c r="AB109" i="23"/>
  <c r="AB107" i="23"/>
  <c r="AB105" i="23"/>
  <c r="AB103" i="23"/>
  <c r="AB101" i="23"/>
  <c r="AB99" i="23"/>
  <c r="AB97" i="23"/>
  <c r="AB95" i="23"/>
  <c r="AB93" i="23"/>
  <c r="AB91" i="23"/>
  <c r="AB89" i="23"/>
  <c r="AB87" i="23"/>
  <c r="AB85" i="23"/>
  <c r="AB83" i="23"/>
  <c r="AB81" i="23"/>
  <c r="AD129" i="23"/>
  <c r="AD127" i="23"/>
  <c r="AD125" i="23"/>
  <c r="AD123" i="23"/>
  <c r="AD121" i="23"/>
  <c r="AD119" i="23"/>
  <c r="AD117" i="23"/>
  <c r="AD115" i="23"/>
  <c r="AD113" i="23"/>
  <c r="AD111" i="23"/>
  <c r="AD109" i="23"/>
  <c r="AD107" i="23"/>
  <c r="AD105" i="23"/>
  <c r="AD103" i="23"/>
  <c r="AD101" i="23"/>
  <c r="AD99" i="23"/>
  <c r="AD97" i="23"/>
  <c r="AD95" i="23"/>
  <c r="AD93" i="23"/>
  <c r="AD91" i="23"/>
  <c r="AD89" i="23"/>
  <c r="AD87" i="23"/>
  <c r="AD85" i="23"/>
  <c r="AD83" i="23"/>
  <c r="AD81" i="23"/>
  <c r="AF129" i="23"/>
  <c r="AF127" i="23"/>
  <c r="AF125" i="23"/>
  <c r="AF123" i="23"/>
  <c r="AF121" i="23"/>
  <c r="AF119" i="23"/>
  <c r="AF117" i="23"/>
  <c r="AF115" i="23"/>
  <c r="AF113" i="23"/>
  <c r="AF111" i="23"/>
  <c r="AF109" i="23"/>
  <c r="AF107" i="23"/>
  <c r="AF105" i="23"/>
  <c r="AF103" i="23"/>
  <c r="AF101" i="23"/>
  <c r="AF99" i="23"/>
  <c r="AF97" i="23"/>
  <c r="AF95" i="23"/>
  <c r="AF93" i="23"/>
  <c r="AF91" i="23"/>
  <c r="AF89" i="23"/>
  <c r="AF87" i="23"/>
  <c r="AF85" i="23"/>
  <c r="AF83" i="23"/>
  <c r="AF81" i="23"/>
  <c r="AH129" i="23"/>
  <c r="AH127" i="23"/>
  <c r="AH125" i="23"/>
  <c r="AH123" i="23"/>
  <c r="AH121" i="23"/>
  <c r="AH119" i="23"/>
  <c r="AH117" i="23"/>
  <c r="AH115" i="23"/>
  <c r="AH113" i="23"/>
  <c r="AH111" i="23"/>
  <c r="AH109" i="23"/>
  <c r="AH107" i="23"/>
  <c r="AH105" i="23"/>
  <c r="AH103" i="23"/>
  <c r="AH101" i="23"/>
  <c r="AH99" i="23"/>
  <c r="AH97" i="23"/>
  <c r="AH95" i="23"/>
  <c r="AH93" i="23"/>
  <c r="AH91" i="23"/>
  <c r="AH89" i="23"/>
  <c r="AH87" i="23"/>
  <c r="AH85" i="23"/>
  <c r="AH83" i="23"/>
  <c r="AH81" i="23"/>
  <c r="AJ129" i="23"/>
  <c r="AJ127" i="23"/>
  <c r="AJ125" i="23"/>
  <c r="AJ123" i="23"/>
  <c r="AJ121" i="23"/>
  <c r="AJ119" i="23"/>
  <c r="AJ117" i="23"/>
  <c r="AJ115" i="23"/>
  <c r="AJ113" i="23"/>
  <c r="AJ111" i="23"/>
  <c r="AJ109" i="23"/>
  <c r="AJ107" i="23"/>
  <c r="AJ105" i="23"/>
  <c r="AJ103" i="23"/>
  <c r="AJ101" i="23"/>
  <c r="AJ99" i="23"/>
  <c r="AJ97" i="23"/>
  <c r="AJ95" i="23"/>
  <c r="AJ93" i="23"/>
  <c r="AJ91" i="23"/>
  <c r="AJ89" i="23"/>
  <c r="AJ87" i="23"/>
  <c r="AJ85" i="23"/>
  <c r="AJ83" i="23"/>
  <c r="AJ81" i="23"/>
  <c r="AL129" i="23"/>
  <c r="AL127" i="23"/>
  <c r="AL125" i="23"/>
  <c r="AL123" i="23"/>
  <c r="AL121" i="23"/>
  <c r="AL119" i="23"/>
  <c r="AL117" i="23"/>
  <c r="AL115" i="23"/>
  <c r="AL113" i="23"/>
  <c r="AL111" i="23"/>
  <c r="AL109" i="23"/>
  <c r="AL107" i="23"/>
  <c r="AL105" i="23"/>
  <c r="AL103" i="23"/>
  <c r="AL101" i="23"/>
  <c r="AL99" i="23"/>
  <c r="AL97" i="23"/>
  <c r="AL95" i="23"/>
  <c r="AL93" i="23"/>
  <c r="AL91" i="23"/>
  <c r="AL89" i="23"/>
  <c r="AL87" i="23"/>
  <c r="AL85" i="23"/>
  <c r="AL83" i="23"/>
  <c r="AL81" i="23"/>
  <c r="AN129" i="23"/>
  <c r="AN127" i="23"/>
  <c r="AN125" i="23"/>
  <c r="AN123" i="23"/>
  <c r="AN121" i="23"/>
  <c r="AN119" i="23"/>
  <c r="AN117" i="23"/>
  <c r="AN115" i="23"/>
  <c r="AN113" i="23"/>
  <c r="AN111" i="23"/>
  <c r="AN109" i="23"/>
  <c r="AN107" i="23"/>
  <c r="AN105" i="23"/>
  <c r="AN103" i="23"/>
  <c r="AN101" i="23"/>
  <c r="AN99" i="23"/>
  <c r="AN97" i="23"/>
  <c r="AN95" i="23"/>
  <c r="AN93" i="23"/>
  <c r="AN91" i="23"/>
  <c r="AN89" i="23"/>
  <c r="AN87" i="23"/>
  <c r="AN85" i="23"/>
  <c r="AN83" i="23"/>
  <c r="AN81" i="23"/>
  <c r="AP129" i="23"/>
  <c r="AP127" i="23"/>
  <c r="AP125" i="23"/>
  <c r="AP123" i="23"/>
  <c r="AP121" i="23"/>
  <c r="AP119" i="23"/>
  <c r="AP117" i="23"/>
  <c r="AP115" i="23"/>
  <c r="AP113" i="23"/>
  <c r="AP111" i="23"/>
  <c r="AP109" i="23"/>
  <c r="AP107" i="23"/>
  <c r="AP105" i="23"/>
  <c r="AP103" i="23"/>
  <c r="AP101" i="23"/>
  <c r="AP99" i="23"/>
  <c r="AP97" i="23"/>
  <c r="AP95" i="23"/>
  <c r="AP93" i="23"/>
  <c r="AP91" i="23"/>
  <c r="AP89" i="23"/>
  <c r="AP87" i="23"/>
  <c r="AP85" i="23"/>
  <c r="AP83" i="23"/>
  <c r="AP81" i="23"/>
  <c r="AR129" i="23"/>
  <c r="AR127" i="23"/>
  <c r="AR125" i="23"/>
  <c r="AR123" i="23"/>
  <c r="AR121" i="23"/>
  <c r="AR119" i="23"/>
  <c r="AR117" i="23"/>
  <c r="AR115" i="23"/>
  <c r="AR113" i="23"/>
  <c r="AR111" i="23"/>
  <c r="AR109" i="23"/>
  <c r="AR107" i="23"/>
  <c r="AR105" i="23"/>
  <c r="AR103" i="23"/>
  <c r="AR101" i="23"/>
  <c r="AR99" i="23"/>
  <c r="AR97" i="23"/>
  <c r="AR95" i="23"/>
  <c r="AR93" i="23"/>
  <c r="AR91" i="23"/>
  <c r="AR89" i="23"/>
  <c r="AR87" i="23"/>
  <c r="AR85" i="23"/>
  <c r="AR83" i="23"/>
  <c r="AR81" i="23"/>
  <c r="A128" i="23"/>
  <c r="A126" i="23"/>
  <c r="A124" i="23"/>
  <c r="A121" i="23"/>
  <c r="A119" i="23"/>
  <c r="A117" i="23"/>
  <c r="A115" i="23"/>
  <c r="A113" i="23"/>
  <c r="A111" i="23"/>
  <c r="A109" i="23"/>
  <c r="A107" i="23"/>
  <c r="A105" i="23"/>
  <c r="A103" i="23"/>
  <c r="A101" i="23"/>
  <c r="A99" i="23"/>
  <c r="A97" i="23"/>
  <c r="A95" i="23"/>
  <c r="A93" i="23"/>
  <c r="A91" i="23"/>
  <c r="A89" i="23"/>
  <c r="A87" i="23"/>
  <c r="A85" i="23"/>
  <c r="A83" i="23"/>
  <c r="A81" i="23"/>
  <c r="C129" i="23"/>
  <c r="C127" i="23"/>
  <c r="C125" i="23"/>
  <c r="C123" i="23"/>
  <c r="C121" i="23"/>
  <c r="C119" i="23"/>
  <c r="C117" i="23"/>
  <c r="C115" i="23"/>
  <c r="C113" i="23"/>
  <c r="C111" i="23"/>
  <c r="C109" i="23"/>
  <c r="C107" i="23"/>
  <c r="C105" i="23"/>
  <c r="C103" i="23"/>
  <c r="C101" i="23"/>
  <c r="C99" i="23"/>
  <c r="C97" i="23"/>
  <c r="C95" i="23"/>
  <c r="C93" i="23"/>
  <c r="C91" i="23"/>
  <c r="C89" i="23"/>
  <c r="C87" i="23"/>
  <c r="C85" i="23"/>
  <c r="C83" i="23"/>
  <c r="C81" i="23"/>
  <c r="E128" i="23"/>
  <c r="E126" i="23"/>
  <c r="E124" i="23"/>
  <c r="E121" i="23"/>
  <c r="E119" i="23"/>
  <c r="E117" i="23"/>
  <c r="E115" i="23"/>
  <c r="E113" i="23"/>
  <c r="E111" i="23"/>
  <c r="E109" i="23"/>
  <c r="E107" i="23"/>
  <c r="E105" i="23"/>
  <c r="E103" i="23"/>
  <c r="E101" i="23"/>
  <c r="E99" i="23"/>
  <c r="E97" i="23"/>
  <c r="E95" i="23"/>
  <c r="E93" i="23"/>
  <c r="E91" i="23"/>
  <c r="E89" i="23"/>
  <c r="E87" i="23"/>
  <c r="E85" i="23"/>
  <c r="E83" i="23"/>
  <c r="E81" i="23"/>
  <c r="G129" i="23"/>
  <c r="G127" i="23"/>
  <c r="G125" i="23"/>
  <c r="G123" i="23"/>
  <c r="G121" i="23"/>
  <c r="G119" i="23"/>
  <c r="G117" i="23"/>
  <c r="G115" i="23"/>
  <c r="G113" i="23"/>
  <c r="G111" i="23"/>
  <c r="G109" i="23"/>
  <c r="G107" i="23"/>
  <c r="G105" i="23"/>
  <c r="G103" i="23"/>
  <c r="G101" i="23"/>
  <c r="G99" i="23"/>
  <c r="G97" i="23"/>
  <c r="G95" i="23"/>
  <c r="G93" i="23"/>
  <c r="G91" i="23"/>
  <c r="G89" i="23"/>
  <c r="G87" i="23"/>
  <c r="G85" i="23"/>
  <c r="G83" i="23"/>
  <c r="G81" i="23"/>
  <c r="I128" i="23"/>
  <c r="I126" i="23"/>
  <c r="I124" i="23"/>
  <c r="I121" i="23"/>
  <c r="I119" i="23"/>
  <c r="I117" i="23"/>
  <c r="I115" i="23"/>
  <c r="I113" i="23"/>
  <c r="I111" i="23"/>
  <c r="I109" i="23"/>
  <c r="I107" i="23"/>
  <c r="I105" i="23"/>
  <c r="I103" i="23"/>
  <c r="I101" i="23"/>
  <c r="I99" i="23"/>
  <c r="I97" i="23"/>
  <c r="I95" i="23"/>
  <c r="I93" i="23"/>
  <c r="I91" i="23"/>
  <c r="I89" i="23"/>
  <c r="I87" i="23"/>
  <c r="I85" i="23"/>
  <c r="I83" i="23"/>
  <c r="I81" i="23"/>
  <c r="B128" i="23"/>
  <c r="B126" i="23"/>
  <c r="B124" i="23"/>
  <c r="B122" i="23"/>
  <c r="B120" i="23"/>
  <c r="B118" i="23"/>
  <c r="B116" i="23"/>
  <c r="B114" i="23"/>
  <c r="B112" i="23"/>
  <c r="B110" i="23"/>
  <c r="B108" i="23"/>
  <c r="B106" i="23"/>
  <c r="B104" i="23"/>
  <c r="B102" i="23"/>
  <c r="B100" i="23"/>
  <c r="B98" i="23"/>
  <c r="B96" i="23"/>
  <c r="B94" i="23"/>
  <c r="B92" i="23"/>
  <c r="B90" i="23"/>
  <c r="B88" i="23"/>
  <c r="B86" i="23"/>
  <c r="B84" i="23"/>
  <c r="B82" i="23"/>
  <c r="B80" i="23"/>
  <c r="D128" i="23"/>
  <c r="D126" i="23"/>
  <c r="D124" i="23"/>
  <c r="D122" i="23"/>
  <c r="D120" i="23"/>
  <c r="D118" i="23"/>
  <c r="D116" i="23"/>
  <c r="D114" i="23"/>
  <c r="D112" i="23"/>
  <c r="D110" i="23"/>
  <c r="D108" i="23"/>
  <c r="D106" i="23"/>
  <c r="D104" i="23"/>
  <c r="D102" i="23"/>
  <c r="D100" i="23"/>
  <c r="D98" i="23"/>
  <c r="D96" i="23"/>
  <c r="D94" i="23"/>
  <c r="D92" i="23"/>
  <c r="D90" i="23"/>
  <c r="D88" i="23"/>
  <c r="D86" i="23"/>
  <c r="D84" i="23"/>
  <c r="D82" i="23"/>
  <c r="D80" i="23"/>
  <c r="F128" i="23"/>
  <c r="F126" i="23"/>
  <c r="F124" i="23"/>
  <c r="F122" i="23"/>
  <c r="F120" i="23"/>
  <c r="F118" i="23"/>
  <c r="F116" i="23"/>
  <c r="F114" i="23"/>
  <c r="F112" i="23"/>
  <c r="F110" i="23"/>
  <c r="F108" i="23"/>
  <c r="F106" i="23"/>
  <c r="F104" i="23"/>
  <c r="F102" i="23"/>
  <c r="F100" i="23"/>
  <c r="F98" i="23"/>
  <c r="F96" i="23"/>
  <c r="F94" i="23"/>
  <c r="F92" i="23"/>
  <c r="F90" i="23"/>
  <c r="F88" i="23"/>
  <c r="F86" i="23"/>
  <c r="F84" i="23"/>
  <c r="F82" i="23"/>
  <c r="F80" i="23"/>
  <c r="H128" i="23"/>
  <c r="H126" i="23"/>
  <c r="H124" i="23"/>
  <c r="H122" i="23"/>
  <c r="H120" i="23"/>
  <c r="H118" i="23"/>
  <c r="H116" i="23"/>
  <c r="H114" i="23"/>
  <c r="H112" i="23"/>
  <c r="H110" i="23"/>
  <c r="H108" i="23"/>
  <c r="H106" i="23"/>
  <c r="H104" i="23"/>
  <c r="H102" i="23"/>
  <c r="H100" i="23"/>
  <c r="H98" i="23"/>
  <c r="H96" i="23"/>
  <c r="H94" i="23"/>
  <c r="H92" i="23"/>
  <c r="H90" i="23"/>
  <c r="H88" i="23"/>
  <c r="H86" i="23"/>
  <c r="H84" i="23"/>
  <c r="H82" i="23"/>
  <c r="H80" i="23"/>
  <c r="J128" i="23"/>
  <c r="J126" i="23"/>
  <c r="J124" i="23"/>
  <c r="J122" i="23"/>
  <c r="J120" i="23"/>
  <c r="J118" i="23"/>
  <c r="J116" i="23"/>
  <c r="J114" i="23"/>
  <c r="J112" i="23"/>
  <c r="J110" i="23"/>
  <c r="J108" i="23"/>
  <c r="J106" i="23"/>
  <c r="J104" i="23"/>
  <c r="J102" i="23"/>
  <c r="J100" i="23"/>
  <c r="J98" i="23"/>
  <c r="J96" i="23"/>
  <c r="J94" i="23"/>
  <c r="J92" i="23"/>
  <c r="J90" i="23"/>
  <c r="J88" i="23"/>
  <c r="J86" i="23"/>
  <c r="J84" i="23"/>
  <c r="J82" i="23"/>
  <c r="J80" i="23"/>
  <c r="L128" i="23"/>
  <c r="L126" i="23"/>
  <c r="L124" i="23"/>
  <c r="L122" i="23"/>
  <c r="L120" i="23"/>
  <c r="L118" i="23"/>
  <c r="L116" i="23"/>
  <c r="L114" i="23"/>
  <c r="L112" i="23"/>
  <c r="L110" i="23"/>
  <c r="L108" i="23"/>
  <c r="L106" i="23"/>
  <c r="L104" i="23"/>
  <c r="L102" i="23"/>
  <c r="L100" i="23"/>
  <c r="L98" i="23"/>
  <c r="L96" i="23"/>
  <c r="L94" i="23"/>
  <c r="L92" i="23"/>
  <c r="L90" i="23"/>
  <c r="L88" i="23"/>
  <c r="L86" i="23"/>
  <c r="L84" i="23"/>
  <c r="L82" i="23"/>
  <c r="L80" i="23"/>
  <c r="N128" i="23"/>
  <c r="N126" i="23"/>
  <c r="N124" i="23"/>
  <c r="N122" i="23"/>
  <c r="N120" i="23"/>
  <c r="N118" i="23"/>
  <c r="N116" i="23"/>
  <c r="N114" i="23"/>
  <c r="N112" i="23"/>
  <c r="N110" i="23"/>
  <c r="N108" i="23"/>
  <c r="N106" i="23"/>
  <c r="N104" i="23"/>
  <c r="N102" i="23"/>
  <c r="N100" i="23"/>
  <c r="N98" i="23"/>
  <c r="N96" i="23"/>
  <c r="N94" i="23"/>
  <c r="N92" i="23"/>
  <c r="N90" i="23"/>
  <c r="N88" i="23"/>
  <c r="N86" i="23"/>
  <c r="N84" i="23"/>
  <c r="N82" i="23"/>
  <c r="N80" i="23"/>
  <c r="P128" i="23"/>
  <c r="P126" i="23"/>
  <c r="P124" i="23"/>
  <c r="P122" i="23"/>
  <c r="P120" i="23"/>
  <c r="P118" i="23"/>
  <c r="P116" i="23"/>
  <c r="P114" i="23"/>
  <c r="P112" i="23"/>
  <c r="P110" i="23"/>
  <c r="P108" i="23"/>
  <c r="P106" i="23"/>
  <c r="P104" i="23"/>
  <c r="P102" i="23"/>
  <c r="P100" i="23"/>
  <c r="P98" i="23"/>
  <c r="P96" i="23"/>
  <c r="P94" i="23"/>
  <c r="P92" i="23"/>
  <c r="P90" i="23"/>
  <c r="P88" i="23"/>
  <c r="P86" i="23"/>
  <c r="P84" i="23"/>
  <c r="P82" i="23"/>
  <c r="P80" i="23"/>
  <c r="R128" i="23"/>
  <c r="R126" i="23"/>
  <c r="R124" i="23"/>
  <c r="R122" i="23"/>
  <c r="R120" i="23"/>
  <c r="R118" i="23"/>
  <c r="R116" i="23"/>
  <c r="R114" i="23"/>
  <c r="R112" i="23"/>
  <c r="R110" i="23"/>
  <c r="R108" i="23"/>
  <c r="R106" i="23"/>
  <c r="R104" i="23"/>
  <c r="R102" i="23"/>
  <c r="R100" i="23"/>
  <c r="R98" i="23"/>
  <c r="R96" i="23"/>
  <c r="R94" i="23"/>
  <c r="R92" i="23"/>
  <c r="R90" i="23"/>
  <c r="R88" i="23"/>
  <c r="R86" i="23"/>
  <c r="R84" i="23"/>
  <c r="R82" i="23"/>
  <c r="R80" i="23"/>
  <c r="T128" i="23"/>
  <c r="T126" i="23"/>
  <c r="T124" i="23"/>
  <c r="T122" i="23"/>
  <c r="T120" i="23"/>
  <c r="T118" i="23"/>
  <c r="T116" i="23"/>
  <c r="T114" i="23"/>
  <c r="T112" i="23"/>
  <c r="T110" i="23"/>
  <c r="T108" i="23"/>
  <c r="T106" i="23"/>
  <c r="T104" i="23"/>
  <c r="T102" i="23"/>
  <c r="T100" i="23"/>
  <c r="T98" i="23"/>
  <c r="T96" i="23"/>
  <c r="T94" i="23"/>
  <c r="T92" i="23"/>
  <c r="T90" i="23"/>
  <c r="T88" i="23"/>
  <c r="T86" i="23"/>
  <c r="T84" i="23"/>
  <c r="T82" i="23"/>
  <c r="T80" i="23"/>
  <c r="V128" i="23"/>
  <c r="V126" i="23"/>
  <c r="V124" i="23"/>
  <c r="V122" i="23"/>
  <c r="V120" i="23"/>
  <c r="V118" i="23"/>
  <c r="V116" i="23"/>
  <c r="V114" i="23"/>
  <c r="V112" i="23"/>
  <c r="V110" i="23"/>
  <c r="V108" i="23"/>
  <c r="V106" i="23"/>
  <c r="V104" i="23"/>
  <c r="V102" i="23"/>
  <c r="V100" i="23"/>
  <c r="V98" i="23"/>
  <c r="V96" i="23"/>
  <c r="V94" i="23"/>
  <c r="V92" i="23"/>
  <c r="V90" i="23"/>
  <c r="V88" i="23"/>
  <c r="V86" i="23"/>
  <c r="V84" i="23"/>
  <c r="V82" i="23"/>
  <c r="V80" i="23"/>
  <c r="X128" i="23"/>
  <c r="X124" i="23"/>
  <c r="X120" i="23"/>
  <c r="X116" i="23"/>
  <c r="X112" i="23"/>
  <c r="X108" i="23"/>
  <c r="X104" i="23"/>
  <c r="X100" i="23"/>
  <c r="X96" i="23"/>
  <c r="X92" i="23"/>
  <c r="X88" i="23"/>
  <c r="X84" i="23"/>
  <c r="X80" i="23"/>
  <c r="Z128" i="23"/>
  <c r="Z124" i="23"/>
  <c r="Z120" i="23"/>
  <c r="Z116" i="23"/>
  <c r="Z112" i="23"/>
  <c r="Z108" i="23"/>
  <c r="Z104" i="23"/>
  <c r="Z100" i="23"/>
  <c r="Z96" i="23"/>
  <c r="Z92" i="23"/>
  <c r="Z88" i="23"/>
  <c r="Z84" i="23"/>
  <c r="Z80" i="23"/>
  <c r="AB128" i="23"/>
  <c r="AB124" i="23"/>
  <c r="AB120" i="23"/>
  <c r="AB116" i="23"/>
  <c r="AB112" i="23"/>
  <c r="AB108" i="23"/>
  <c r="AB104" i="23"/>
  <c r="AB100" i="23"/>
  <c r="AB96" i="23"/>
  <c r="AB92" i="23"/>
  <c r="AB88" i="23"/>
  <c r="AB84" i="23"/>
  <c r="AB80" i="23"/>
  <c r="AD128" i="23"/>
  <c r="AD124" i="23"/>
  <c r="AD120" i="23"/>
  <c r="AD116" i="23"/>
  <c r="AD112" i="23"/>
  <c r="AD108" i="23"/>
  <c r="AD104" i="23"/>
  <c r="AD100" i="23"/>
  <c r="AD96" i="23"/>
  <c r="AD92" i="23"/>
  <c r="AD88" i="23"/>
  <c r="AD84" i="23"/>
  <c r="AD80" i="23"/>
  <c r="AF128" i="23"/>
  <c r="AF124" i="23"/>
  <c r="AF120" i="23"/>
  <c r="AF116" i="23"/>
  <c r="AF112" i="23"/>
  <c r="AF108" i="23"/>
  <c r="AF104" i="23"/>
  <c r="AF100" i="23"/>
  <c r="AF96" i="23"/>
  <c r="AF92" i="23"/>
  <c r="AF88" i="23"/>
  <c r="AF84" i="23"/>
  <c r="AF80" i="23"/>
  <c r="AH128" i="23"/>
  <c r="AH124" i="23"/>
  <c r="AH120" i="23"/>
  <c r="AH116" i="23"/>
  <c r="AH112" i="23"/>
  <c r="AH108" i="23"/>
  <c r="AH104" i="23"/>
  <c r="AH100" i="23"/>
  <c r="AH96" i="23"/>
  <c r="AH92" i="23"/>
  <c r="AH88" i="23"/>
  <c r="AH84" i="23"/>
  <c r="AH80" i="23"/>
  <c r="AJ128" i="23"/>
  <c r="AJ124" i="23"/>
  <c r="AJ120" i="23"/>
  <c r="AJ116" i="23"/>
  <c r="AJ112" i="23"/>
  <c r="AJ108" i="23"/>
  <c r="AJ104" i="23"/>
  <c r="AJ100" i="23"/>
  <c r="AJ96" i="23"/>
  <c r="AJ92" i="23"/>
  <c r="AJ88" i="23"/>
  <c r="AJ84" i="23"/>
  <c r="AJ80" i="23"/>
  <c r="AL128" i="23"/>
  <c r="AL124" i="23"/>
  <c r="AL120" i="23"/>
  <c r="AL116" i="23"/>
  <c r="AL112" i="23"/>
  <c r="AL108" i="23"/>
  <c r="AL104" i="23"/>
  <c r="AL100" i="23"/>
  <c r="AL96" i="23"/>
  <c r="AL92" i="23"/>
  <c r="AL88" i="23"/>
  <c r="AL84" i="23"/>
  <c r="AL80" i="23"/>
  <c r="AN128" i="23"/>
  <c r="AN124" i="23"/>
  <c r="AN120" i="23"/>
  <c r="AN116" i="23"/>
  <c r="AN112" i="23"/>
  <c r="AN108" i="23"/>
  <c r="AN104" i="23"/>
  <c r="AN100" i="23"/>
  <c r="AN96" i="23"/>
  <c r="AN92" i="23"/>
  <c r="AN88" i="23"/>
  <c r="AN84" i="23"/>
  <c r="AN80" i="23"/>
  <c r="AP128" i="23"/>
  <c r="AP124" i="23"/>
  <c r="AP120" i="23"/>
  <c r="AP116" i="23"/>
  <c r="AP112" i="23"/>
  <c r="AP108" i="23"/>
  <c r="AP104" i="23"/>
  <c r="AP100" i="23"/>
  <c r="AP96" i="23"/>
  <c r="AP92" i="23"/>
  <c r="AP88" i="23"/>
  <c r="AP84" i="23"/>
  <c r="AP80" i="23"/>
  <c r="AR128" i="23"/>
  <c r="AR124" i="23"/>
  <c r="AR120" i="23"/>
  <c r="AR116" i="23"/>
  <c r="AR112" i="23"/>
  <c r="AR108" i="23"/>
  <c r="AR104" i="23"/>
  <c r="AR100" i="23"/>
  <c r="AR96" i="23"/>
  <c r="AR92" i="23"/>
  <c r="AR88" i="23"/>
  <c r="AR84" i="23"/>
  <c r="AR80" i="23"/>
  <c r="A127" i="23"/>
  <c r="A123" i="23"/>
  <c r="A120" i="23"/>
  <c r="A116" i="23"/>
  <c r="A112" i="23"/>
  <c r="A108" i="23"/>
  <c r="A104" i="23"/>
  <c r="A100" i="23"/>
  <c r="A96" i="23"/>
  <c r="A92" i="23"/>
  <c r="A88" i="23"/>
  <c r="A84" i="23"/>
  <c r="A80" i="23"/>
  <c r="C128" i="23"/>
  <c r="C124" i="23"/>
  <c r="C120" i="23"/>
  <c r="C116" i="23"/>
  <c r="C112" i="23"/>
  <c r="C108" i="23"/>
  <c r="C104" i="23"/>
  <c r="C100" i="23"/>
  <c r="C96" i="23"/>
  <c r="C92" i="23"/>
  <c r="C88" i="23"/>
  <c r="C84" i="23"/>
  <c r="C80" i="23"/>
  <c r="E127" i="23"/>
  <c r="E123" i="23"/>
  <c r="E120" i="23"/>
  <c r="E116" i="23"/>
  <c r="E112" i="23"/>
  <c r="E108" i="23"/>
  <c r="E104" i="23"/>
  <c r="E100" i="23"/>
  <c r="E96" i="23"/>
  <c r="E92" i="23"/>
  <c r="E88" i="23"/>
  <c r="E84" i="23"/>
  <c r="E80" i="23"/>
  <c r="G128" i="23"/>
  <c r="G124" i="23"/>
  <c r="G120" i="23"/>
  <c r="G116" i="23"/>
  <c r="G112" i="23"/>
  <c r="G108" i="23"/>
  <c r="G104" i="23"/>
  <c r="G100" i="23"/>
  <c r="G96" i="23"/>
  <c r="G92" i="23"/>
  <c r="G88" i="23"/>
  <c r="G84" i="23"/>
  <c r="G80" i="23"/>
  <c r="X126" i="23"/>
  <c r="X122" i="23"/>
  <c r="X118" i="23"/>
  <c r="X114" i="23"/>
  <c r="X110" i="23"/>
  <c r="X106" i="23"/>
  <c r="X102" i="23"/>
  <c r="X98" i="23"/>
  <c r="X94" i="23"/>
  <c r="X90" i="23"/>
  <c r="X86" i="23"/>
  <c r="X82" i="23"/>
  <c r="Z126" i="23"/>
  <c r="Z122" i="23"/>
  <c r="Z118" i="23"/>
  <c r="Z114" i="23"/>
  <c r="Z110" i="23"/>
  <c r="Z106" i="23"/>
  <c r="Z102" i="23"/>
  <c r="Z98" i="23"/>
  <c r="Z94" i="23"/>
  <c r="Z90" i="23"/>
  <c r="Z86" i="23"/>
  <c r="Z82" i="23"/>
  <c r="AB126" i="23"/>
  <c r="AB122" i="23"/>
  <c r="AB118" i="23"/>
  <c r="AB114" i="23"/>
  <c r="AB110" i="23"/>
  <c r="AB106" i="23"/>
  <c r="AB102" i="23"/>
  <c r="AB98" i="23"/>
  <c r="AB94" i="23"/>
  <c r="AB90" i="23"/>
  <c r="AB86" i="23"/>
  <c r="AB82" i="23"/>
  <c r="AD126" i="23"/>
  <c r="AD122" i="23"/>
  <c r="AD118" i="23"/>
  <c r="AD114" i="23"/>
  <c r="AD110" i="23"/>
  <c r="AD106" i="23"/>
  <c r="AD102" i="23"/>
  <c r="AD98" i="23"/>
  <c r="AD94" i="23"/>
  <c r="AD90" i="23"/>
  <c r="AD86" i="23"/>
  <c r="AD82" i="23"/>
  <c r="AF126" i="23"/>
  <c r="AF122" i="23"/>
  <c r="AF118" i="23"/>
  <c r="AF114" i="23"/>
  <c r="AF110" i="23"/>
  <c r="AF106" i="23"/>
  <c r="AF102" i="23"/>
  <c r="AF98" i="23"/>
  <c r="AF94" i="23"/>
  <c r="AF90" i="23"/>
  <c r="AF86" i="23"/>
  <c r="AF82" i="23"/>
  <c r="AH126" i="23"/>
  <c r="AH122" i="23"/>
  <c r="AH118" i="23"/>
  <c r="AH114" i="23"/>
  <c r="AH110" i="23"/>
  <c r="AH106" i="23"/>
  <c r="AH102" i="23"/>
  <c r="AH98" i="23"/>
  <c r="AH94" i="23"/>
  <c r="AH90" i="23"/>
  <c r="AH86" i="23"/>
  <c r="AH82" i="23"/>
  <c r="AJ126" i="23"/>
  <c r="AJ122" i="23"/>
  <c r="AJ118" i="23"/>
  <c r="AJ114" i="23"/>
  <c r="AJ110" i="23"/>
  <c r="AJ106" i="23"/>
  <c r="AJ102" i="23"/>
  <c r="AJ98" i="23"/>
  <c r="AJ94" i="23"/>
  <c r="AJ90" i="23"/>
  <c r="AJ86" i="23"/>
  <c r="AJ82" i="23"/>
  <c r="AL126" i="23"/>
  <c r="AL122" i="23"/>
  <c r="AL118" i="23"/>
  <c r="AL114" i="23"/>
  <c r="AL110" i="23"/>
  <c r="AL106" i="23"/>
  <c r="AL102" i="23"/>
  <c r="AL98" i="23"/>
  <c r="AL94" i="23"/>
  <c r="AL90" i="23"/>
  <c r="AL86" i="23"/>
  <c r="AL82" i="23"/>
  <c r="AN126" i="23"/>
  <c r="AN122" i="23"/>
  <c r="AN118" i="23"/>
  <c r="AN114" i="23"/>
  <c r="AN110" i="23"/>
  <c r="AN106" i="23"/>
  <c r="AN102" i="23"/>
  <c r="AN98" i="23"/>
  <c r="AN94" i="23"/>
  <c r="AN90" i="23"/>
  <c r="AN86" i="23"/>
  <c r="AN82" i="23"/>
  <c r="AP126" i="23"/>
  <c r="AP122" i="23"/>
  <c r="AP118" i="23"/>
  <c r="AP114" i="23"/>
  <c r="AP110" i="23"/>
  <c r="AP106" i="23"/>
  <c r="AP102" i="23"/>
  <c r="AP98" i="23"/>
  <c r="AP94" i="23"/>
  <c r="AP90" i="23"/>
  <c r="AP86" i="23"/>
  <c r="AP82" i="23"/>
  <c r="AR126" i="23"/>
  <c r="AR122" i="23"/>
  <c r="AR118" i="23"/>
  <c r="AR114" i="23"/>
  <c r="AR110" i="23"/>
  <c r="AR106" i="23"/>
  <c r="AR102" i="23"/>
  <c r="AR98" i="23"/>
  <c r="AR94" i="23"/>
  <c r="AR90" i="23"/>
  <c r="AR86" i="23"/>
  <c r="AR82" i="23"/>
  <c r="A129" i="23"/>
  <c r="A125" i="23"/>
  <c r="A122" i="23"/>
  <c r="A118" i="23"/>
  <c r="A114" i="23"/>
  <c r="A110" i="23"/>
  <c r="A106" i="23"/>
  <c r="A102" i="23"/>
  <c r="A98" i="23"/>
  <c r="A94" i="23"/>
  <c r="A90" i="23"/>
  <c r="A86" i="23"/>
  <c r="A82" i="23"/>
  <c r="C126" i="23"/>
  <c r="C122" i="23"/>
  <c r="C118" i="23"/>
  <c r="C114" i="23"/>
  <c r="C110" i="23"/>
  <c r="C106" i="23"/>
  <c r="C102" i="23"/>
  <c r="C98" i="23"/>
  <c r="C94" i="23"/>
  <c r="C90" i="23"/>
  <c r="C86" i="23"/>
  <c r="C82" i="23"/>
  <c r="E129" i="23"/>
  <c r="E125" i="23"/>
  <c r="E122" i="23"/>
  <c r="E118" i="23"/>
  <c r="E114" i="23"/>
  <c r="E110" i="23"/>
  <c r="E106" i="23"/>
  <c r="E102" i="23"/>
  <c r="E98" i="23"/>
  <c r="E94" i="23"/>
  <c r="E90" i="23"/>
  <c r="E86" i="23"/>
  <c r="E82" i="23"/>
  <c r="G126" i="23"/>
  <c r="G122" i="23"/>
  <c r="G118" i="23"/>
  <c r="G114" i="23"/>
  <c r="G110" i="23"/>
  <c r="G106" i="23"/>
  <c r="G102" i="23"/>
  <c r="G98" i="23"/>
  <c r="G94" i="23"/>
  <c r="G90" i="23"/>
  <c r="G86" i="23"/>
  <c r="G82" i="23"/>
  <c r="I129" i="23"/>
  <c r="I125" i="23"/>
  <c r="I122" i="23"/>
  <c r="I118" i="23"/>
  <c r="I114" i="23"/>
  <c r="I110" i="23"/>
  <c r="I106" i="23"/>
  <c r="I102" i="23"/>
  <c r="I98" i="23"/>
  <c r="I94" i="23"/>
  <c r="I90" i="23"/>
  <c r="I86" i="23"/>
  <c r="I82" i="23"/>
  <c r="K128" i="23"/>
  <c r="K126" i="23"/>
  <c r="K124" i="23"/>
  <c r="K122" i="23"/>
  <c r="K120" i="23"/>
  <c r="K118" i="23"/>
  <c r="K116" i="23"/>
  <c r="K114" i="23"/>
  <c r="K112" i="23"/>
  <c r="K110" i="23"/>
  <c r="K108" i="23"/>
  <c r="K106" i="23"/>
  <c r="K104" i="23"/>
  <c r="K102" i="23"/>
  <c r="K100" i="23"/>
  <c r="K98" i="23"/>
  <c r="K96" i="23"/>
  <c r="K94" i="23"/>
  <c r="K92" i="23"/>
  <c r="K90" i="23"/>
  <c r="K88" i="23"/>
  <c r="K86" i="23"/>
  <c r="K84" i="23"/>
  <c r="K82" i="23"/>
  <c r="K80" i="23"/>
  <c r="M129" i="23"/>
  <c r="M127" i="23"/>
  <c r="M125" i="23"/>
  <c r="M123" i="23"/>
  <c r="M122" i="23"/>
  <c r="M120" i="23"/>
  <c r="M118" i="23"/>
  <c r="M116" i="23"/>
  <c r="M114" i="23"/>
  <c r="M112" i="23"/>
  <c r="M110" i="23"/>
  <c r="M108" i="23"/>
  <c r="M106" i="23"/>
  <c r="M104" i="23"/>
  <c r="M102" i="23"/>
  <c r="M100" i="23"/>
  <c r="M98" i="23"/>
  <c r="M96" i="23"/>
  <c r="M94" i="23"/>
  <c r="M92" i="23"/>
  <c r="M90" i="23"/>
  <c r="M88" i="23"/>
  <c r="M86" i="23"/>
  <c r="M84" i="23"/>
  <c r="M82" i="23"/>
  <c r="M80" i="23"/>
  <c r="O128" i="23"/>
  <c r="O126" i="23"/>
  <c r="O124" i="23"/>
  <c r="O122" i="23"/>
  <c r="O120" i="23"/>
  <c r="O118" i="23"/>
  <c r="O116" i="23"/>
  <c r="O114" i="23"/>
  <c r="O112" i="23"/>
  <c r="O110" i="23"/>
  <c r="O108" i="23"/>
  <c r="O106" i="23"/>
  <c r="O104" i="23"/>
  <c r="O102" i="23"/>
  <c r="O100" i="23"/>
  <c r="O98" i="23"/>
  <c r="O96" i="23"/>
  <c r="O94" i="23"/>
  <c r="O92" i="23"/>
  <c r="O90" i="23"/>
  <c r="O88" i="23"/>
  <c r="O86" i="23"/>
  <c r="O84" i="23"/>
  <c r="O82" i="23"/>
  <c r="O80" i="23"/>
  <c r="Q128" i="23"/>
  <c r="Q126" i="23"/>
  <c r="Q124" i="23"/>
  <c r="Q122" i="23"/>
  <c r="Q120" i="23"/>
  <c r="Q118" i="23"/>
  <c r="Q116" i="23"/>
  <c r="Q114" i="23"/>
  <c r="Q112" i="23"/>
  <c r="Q110" i="23"/>
  <c r="Q108" i="23"/>
  <c r="Q106" i="23"/>
  <c r="Q104" i="23"/>
  <c r="Q102" i="23"/>
  <c r="Q100" i="23"/>
  <c r="Q98" i="23"/>
  <c r="Q96" i="23"/>
  <c r="Q94" i="23"/>
  <c r="Q92" i="23"/>
  <c r="Q90" i="23"/>
  <c r="Q88" i="23"/>
  <c r="Q86" i="23"/>
  <c r="Q84" i="23"/>
  <c r="Q82" i="23"/>
  <c r="Q80" i="23"/>
  <c r="S128" i="23"/>
  <c r="S126" i="23"/>
  <c r="S124" i="23"/>
  <c r="S122" i="23"/>
  <c r="S120" i="23"/>
  <c r="S118" i="23"/>
  <c r="S116" i="23"/>
  <c r="S114" i="23"/>
  <c r="S112" i="23"/>
  <c r="S110" i="23"/>
  <c r="S108" i="23"/>
  <c r="S106" i="23"/>
  <c r="S104" i="23"/>
  <c r="S102" i="23"/>
  <c r="S100" i="23"/>
  <c r="S98" i="23"/>
  <c r="S96" i="23"/>
  <c r="S94" i="23"/>
  <c r="S92" i="23"/>
  <c r="S90" i="23"/>
  <c r="S88" i="23"/>
  <c r="S86" i="23"/>
  <c r="S84" i="23"/>
  <c r="S82" i="23"/>
  <c r="S80" i="23"/>
  <c r="U128" i="23"/>
  <c r="U126" i="23"/>
  <c r="U124" i="23"/>
  <c r="U122" i="23"/>
  <c r="U120" i="23"/>
  <c r="U118" i="23"/>
  <c r="U116" i="23"/>
  <c r="U114" i="23"/>
  <c r="U112" i="23"/>
  <c r="U110" i="23"/>
  <c r="U108" i="23"/>
  <c r="U106" i="23"/>
  <c r="U104" i="23"/>
  <c r="U102" i="23"/>
  <c r="U100" i="23"/>
  <c r="U98" i="23"/>
  <c r="U96" i="23"/>
  <c r="U94" i="23"/>
  <c r="U92" i="23"/>
  <c r="U90" i="23"/>
  <c r="U88" i="23"/>
  <c r="U86" i="23"/>
  <c r="U84" i="23"/>
  <c r="U82" i="23"/>
  <c r="U80" i="23"/>
  <c r="AQ81" i="23"/>
  <c r="AQ83" i="23"/>
  <c r="AQ85" i="23"/>
  <c r="AQ87" i="23"/>
  <c r="AQ89" i="23"/>
  <c r="AQ91" i="23"/>
  <c r="AQ93" i="23"/>
  <c r="AQ95" i="23"/>
  <c r="AQ97" i="23"/>
  <c r="AQ99" i="23"/>
  <c r="AQ101" i="23"/>
  <c r="AQ103" i="23"/>
  <c r="AQ105" i="23"/>
  <c r="AQ107" i="23"/>
  <c r="AQ109" i="23"/>
  <c r="AQ111" i="23"/>
  <c r="AQ113" i="23"/>
  <c r="AQ115" i="23"/>
  <c r="AQ117" i="23"/>
  <c r="AQ119" i="23"/>
  <c r="AQ121" i="23"/>
  <c r="AQ122" i="23"/>
  <c r="AQ126" i="23"/>
  <c r="AQ128" i="23"/>
  <c r="AO81" i="23"/>
  <c r="AO83" i="23"/>
  <c r="AO85" i="23"/>
  <c r="AO87" i="23"/>
  <c r="AO89" i="23"/>
  <c r="AO91" i="23"/>
  <c r="AO93" i="23"/>
  <c r="AO95" i="23"/>
  <c r="AO97" i="23"/>
  <c r="AO99" i="23"/>
  <c r="AO101" i="23"/>
  <c r="AO103" i="23"/>
  <c r="AO105" i="23"/>
  <c r="AO109" i="23"/>
  <c r="AO113" i="23"/>
  <c r="AO115" i="23"/>
  <c r="AO117" i="23"/>
  <c r="AO119" i="23"/>
  <c r="AO121" i="23"/>
  <c r="AO123" i="23"/>
  <c r="AO125" i="23"/>
  <c r="AO127" i="23"/>
  <c r="AO129" i="23"/>
  <c r="AM83" i="23"/>
  <c r="AM85" i="23"/>
  <c r="AM87" i="23"/>
  <c r="AM89" i="23"/>
  <c r="AM91" i="23"/>
  <c r="AM93" i="23"/>
  <c r="AM95" i="23"/>
  <c r="AM97" i="23"/>
  <c r="AM99" i="23"/>
  <c r="AM101" i="23"/>
  <c r="AM103" i="23"/>
  <c r="AM105" i="23"/>
  <c r="AM107" i="23"/>
  <c r="AM109" i="23"/>
  <c r="AM111" i="23"/>
  <c r="AM113" i="23"/>
  <c r="AM115" i="23"/>
  <c r="AM117" i="23"/>
  <c r="AM119" i="23"/>
  <c r="AM121" i="23"/>
  <c r="AM122" i="23"/>
  <c r="AM124" i="23"/>
  <c r="AM126" i="23"/>
  <c r="AM128" i="23"/>
  <c r="AK81" i="23"/>
  <c r="AK83" i="23"/>
  <c r="AK85" i="23"/>
  <c r="AK87" i="23"/>
  <c r="AK89" i="23"/>
  <c r="AK91" i="23"/>
  <c r="AK93" i="23"/>
  <c r="AK95" i="23"/>
  <c r="AK97" i="23"/>
  <c r="AK99" i="23"/>
  <c r="AK101" i="23"/>
  <c r="AK103" i="23"/>
  <c r="AK105" i="23"/>
  <c r="AK107" i="23"/>
  <c r="AK109" i="23"/>
  <c r="AK111" i="23"/>
  <c r="AK113" i="23"/>
  <c r="AK115" i="23"/>
  <c r="AK117" i="23"/>
  <c r="AK119" i="23"/>
  <c r="AK121" i="23"/>
  <c r="AK123" i="23"/>
  <c r="AK125" i="23"/>
  <c r="AK127" i="23"/>
  <c r="AK129" i="23"/>
  <c r="AI81" i="23"/>
  <c r="AI83" i="23"/>
  <c r="AI85" i="23"/>
  <c r="AI87" i="23"/>
  <c r="AI89" i="23"/>
  <c r="AI91" i="23"/>
  <c r="AI93" i="23"/>
  <c r="AI95" i="23"/>
  <c r="AI97" i="23"/>
  <c r="AI99" i="23"/>
  <c r="AI101" i="23"/>
  <c r="AI103" i="23"/>
  <c r="AI105" i="23"/>
  <c r="AI107" i="23"/>
  <c r="AI109" i="23"/>
  <c r="AI111" i="23"/>
  <c r="AI113" i="23"/>
  <c r="AI115" i="23"/>
  <c r="AI117" i="23"/>
  <c r="AI119" i="23"/>
  <c r="AI121" i="23"/>
  <c r="AI124" i="23"/>
  <c r="AI126" i="23"/>
  <c r="AI128" i="23"/>
  <c r="AG81" i="23"/>
  <c r="AG83" i="23"/>
  <c r="AG85" i="23"/>
  <c r="AG87" i="23"/>
  <c r="AG89" i="23"/>
  <c r="AG91" i="23"/>
  <c r="AG93" i="23"/>
  <c r="AG95" i="23"/>
  <c r="AG99" i="23"/>
  <c r="AG101" i="23"/>
  <c r="AG103" i="23"/>
  <c r="AG105" i="23"/>
  <c r="AG107" i="23"/>
  <c r="AG109" i="23"/>
  <c r="AG111" i="23"/>
  <c r="AG113" i="23"/>
  <c r="AG115" i="23"/>
  <c r="AG117" i="23"/>
  <c r="AG119" i="23"/>
  <c r="AG121" i="23"/>
  <c r="AG123" i="23"/>
  <c r="AG125" i="23"/>
  <c r="AG127" i="23"/>
  <c r="AG129" i="23"/>
  <c r="AE81" i="23"/>
  <c r="AE83" i="23"/>
  <c r="AE85" i="23"/>
  <c r="AE87" i="23"/>
  <c r="AE89" i="23"/>
  <c r="AE91" i="23"/>
  <c r="AE93" i="23"/>
  <c r="AE95" i="23"/>
  <c r="AE97" i="23"/>
  <c r="AE99" i="23"/>
  <c r="AE101" i="23"/>
  <c r="AE103" i="23"/>
  <c r="AE105" i="23"/>
  <c r="AE107" i="23"/>
  <c r="AE109" i="23"/>
  <c r="AE111" i="23"/>
  <c r="AE113" i="23"/>
  <c r="AE117" i="23"/>
  <c r="AE119" i="23"/>
  <c r="AE121" i="23"/>
  <c r="AE126" i="23"/>
  <c r="AE128" i="23"/>
  <c r="AC81" i="23"/>
  <c r="AC83" i="23"/>
  <c r="AC85" i="23"/>
  <c r="AC87" i="23"/>
  <c r="AC89" i="23"/>
  <c r="AC91" i="23"/>
  <c r="AC93" i="23"/>
  <c r="AC95" i="23"/>
  <c r="AC97" i="23"/>
  <c r="AC99" i="23"/>
  <c r="AC101" i="23"/>
  <c r="AC105" i="23"/>
  <c r="AC109" i="23"/>
  <c r="AC111" i="23"/>
  <c r="AC113" i="23"/>
  <c r="AC115" i="23"/>
  <c r="AC117" i="23"/>
  <c r="AC119" i="23"/>
  <c r="AC121" i="23"/>
  <c r="AC123" i="23"/>
  <c r="AC125" i="23"/>
  <c r="AC127" i="23"/>
  <c r="AC129" i="23"/>
  <c r="AA81" i="23"/>
  <c r="AA83" i="23"/>
  <c r="AA85" i="23"/>
  <c r="AA87" i="23"/>
  <c r="AA89" i="23"/>
  <c r="AA91" i="23"/>
  <c r="AA93" i="23"/>
  <c r="AA95" i="23"/>
  <c r="AA97" i="23"/>
  <c r="AA99" i="23"/>
  <c r="AA101" i="23"/>
  <c r="AA103" i="23"/>
  <c r="AA105" i="23"/>
  <c r="AA107" i="23"/>
  <c r="AA109" i="23"/>
  <c r="AA111" i="23"/>
  <c r="AA113" i="23"/>
  <c r="AA115" i="23"/>
  <c r="AA117" i="23"/>
  <c r="AA119" i="23"/>
  <c r="AA121" i="23"/>
  <c r="AA124" i="23"/>
  <c r="AA126" i="23"/>
  <c r="AA128" i="23"/>
  <c r="Y81" i="23"/>
  <c r="Y83" i="23"/>
  <c r="Y85" i="23"/>
  <c r="Y87" i="23"/>
  <c r="Y89" i="23"/>
  <c r="Y91" i="23"/>
  <c r="Y93" i="23"/>
  <c r="Y95" i="23"/>
  <c r="Y97" i="23"/>
  <c r="Y99" i="23"/>
  <c r="Y101" i="23"/>
  <c r="Y103" i="23"/>
  <c r="Y105" i="23"/>
  <c r="Y107" i="23"/>
  <c r="Y109" i="23"/>
  <c r="Y111" i="23"/>
  <c r="Y113" i="23"/>
  <c r="Y115" i="23"/>
  <c r="Y117" i="23"/>
  <c r="Y119" i="23"/>
  <c r="Y123" i="23"/>
  <c r="Y125" i="23"/>
  <c r="Y129" i="23"/>
  <c r="W81" i="23"/>
  <c r="W83" i="23"/>
  <c r="W85" i="23"/>
  <c r="W87" i="23"/>
  <c r="W89" i="23"/>
  <c r="W91" i="23"/>
  <c r="W93" i="23"/>
  <c r="W97" i="23"/>
  <c r="W101" i="23"/>
  <c r="W103" i="23"/>
  <c r="W105" i="23"/>
  <c r="W107" i="23"/>
  <c r="W109" i="23"/>
  <c r="W111" i="23"/>
  <c r="W113" i="23"/>
  <c r="W115" i="23"/>
  <c r="W117" i="23"/>
  <c r="W119" i="23"/>
  <c r="W121" i="23"/>
  <c r="W123" i="23"/>
  <c r="W125" i="23"/>
  <c r="W127" i="23"/>
  <c r="W129" i="23"/>
  <c r="U81" i="23"/>
  <c r="U85" i="23"/>
  <c r="U89" i="23"/>
  <c r="U93" i="23"/>
  <c r="U97" i="23"/>
  <c r="U101" i="23"/>
  <c r="U105" i="23"/>
  <c r="U109" i="23"/>
  <c r="U113" i="23"/>
  <c r="U117" i="23"/>
  <c r="U121" i="23"/>
  <c r="U125" i="23"/>
  <c r="U129" i="23"/>
  <c r="S81" i="23"/>
  <c r="S85" i="23"/>
  <c r="S89" i="23"/>
  <c r="S93" i="23"/>
  <c r="S97" i="23"/>
  <c r="S101" i="23"/>
  <c r="S105" i="23"/>
  <c r="S109" i="23"/>
  <c r="S113" i="23"/>
  <c r="S117" i="23"/>
  <c r="S121" i="23"/>
  <c r="S125" i="23"/>
  <c r="S129" i="23"/>
  <c r="Q85" i="23"/>
  <c r="Q93" i="23"/>
  <c r="Q97" i="23"/>
  <c r="Q101" i="23"/>
  <c r="Q105" i="23"/>
  <c r="Q109" i="23"/>
  <c r="Q113" i="23"/>
  <c r="Q117" i="23"/>
  <c r="Q121" i="23"/>
  <c r="Q125" i="23"/>
  <c r="Q129" i="23"/>
  <c r="O81" i="23"/>
  <c r="O85" i="23"/>
  <c r="O89" i="23"/>
  <c r="O93" i="23"/>
  <c r="O97" i="23"/>
  <c r="O101" i="23"/>
  <c r="O105" i="23"/>
  <c r="O109" i="23"/>
  <c r="O113" i="23"/>
  <c r="O117" i="23"/>
  <c r="O121" i="23"/>
  <c r="O125" i="23"/>
  <c r="M81" i="23"/>
  <c r="M85" i="23"/>
  <c r="M89" i="23"/>
  <c r="M93" i="23"/>
  <c r="M97" i="23"/>
  <c r="M101" i="23"/>
  <c r="M105" i="23"/>
  <c r="M109" i="23"/>
  <c r="M113" i="23"/>
  <c r="M117" i="23"/>
  <c r="M121" i="23"/>
  <c r="M124" i="23"/>
  <c r="M128" i="23"/>
  <c r="AQ80" i="23"/>
  <c r="AQ82" i="23"/>
  <c r="AQ84" i="23"/>
  <c r="AQ86" i="23"/>
  <c r="AQ88" i="23"/>
  <c r="AQ90" i="23"/>
  <c r="AQ92" i="23"/>
  <c r="AQ94" i="23"/>
  <c r="AQ96" i="23"/>
  <c r="AQ98" i="23"/>
  <c r="AQ100" i="23"/>
  <c r="AQ102" i="23"/>
  <c r="AQ104" i="23"/>
  <c r="AQ106" i="23"/>
  <c r="AQ108" i="23"/>
  <c r="AQ110" i="23"/>
  <c r="AQ112" i="23"/>
  <c r="AQ114" i="23"/>
  <c r="AQ116" i="23"/>
  <c r="AQ118" i="23"/>
  <c r="AQ120" i="23"/>
  <c r="AQ123" i="23"/>
  <c r="AQ125" i="23"/>
  <c r="AQ127" i="23"/>
  <c r="AQ129" i="23"/>
  <c r="AO80" i="23"/>
  <c r="AO82" i="23"/>
  <c r="AO84" i="23"/>
  <c r="AO86" i="23"/>
  <c r="AO88" i="23"/>
  <c r="AO90" i="23"/>
  <c r="AO92" i="23"/>
  <c r="AO94" i="23"/>
  <c r="AO96" i="23"/>
  <c r="AO98" i="23"/>
  <c r="AO100" i="23"/>
  <c r="AO102" i="23"/>
  <c r="AO104" i="23"/>
  <c r="AO106" i="23"/>
  <c r="AO108" i="23"/>
  <c r="AO110" i="23"/>
  <c r="AO112" i="23"/>
  <c r="AO114" i="23"/>
  <c r="AO116" i="23"/>
  <c r="AO118" i="23"/>
  <c r="AO120" i="23"/>
  <c r="AO122" i="23"/>
  <c r="AO124" i="23"/>
  <c r="AO126" i="23"/>
  <c r="AO128" i="23"/>
  <c r="AM80" i="23"/>
  <c r="AM82" i="23"/>
  <c r="AM84" i="23"/>
  <c r="AM86" i="23"/>
  <c r="AM88" i="23"/>
  <c r="AM90" i="23"/>
  <c r="AM92" i="23"/>
  <c r="AM94" i="23"/>
  <c r="AM96" i="23"/>
  <c r="AM98" i="23"/>
  <c r="AM100" i="23"/>
  <c r="AM102" i="23"/>
  <c r="AM104" i="23"/>
  <c r="AM106" i="23"/>
  <c r="AM108" i="23"/>
  <c r="AM110" i="23"/>
  <c r="AM112" i="23"/>
  <c r="AM114" i="23"/>
  <c r="AM116" i="23"/>
  <c r="AM118" i="23"/>
  <c r="AM120" i="23"/>
  <c r="AM123" i="23"/>
  <c r="AM125" i="23"/>
  <c r="AM127" i="23"/>
  <c r="AM129" i="23"/>
  <c r="AK80" i="23"/>
  <c r="AK82" i="23"/>
  <c r="AK84" i="23"/>
  <c r="AK86" i="23"/>
  <c r="AK88" i="23"/>
  <c r="AK90" i="23"/>
  <c r="AK92" i="23"/>
  <c r="AK94" i="23"/>
  <c r="AK96" i="23"/>
  <c r="AK98" i="23"/>
  <c r="AK100" i="23"/>
  <c r="AK102" i="23"/>
  <c r="AK104" i="23"/>
  <c r="AK106" i="23"/>
  <c r="AK108" i="23"/>
  <c r="AK110" i="23"/>
  <c r="AK112" i="23"/>
  <c r="AK114" i="23"/>
  <c r="AK116" i="23"/>
  <c r="AK118" i="23"/>
  <c r="AK120" i="23"/>
  <c r="AK122" i="23"/>
  <c r="AK124" i="23"/>
  <c r="AK126" i="23"/>
  <c r="AK128" i="23"/>
  <c r="AI80" i="23"/>
  <c r="AI82" i="23"/>
  <c r="AI84" i="23"/>
  <c r="AI86" i="23"/>
  <c r="AI88" i="23"/>
  <c r="AI90" i="23"/>
  <c r="AI92" i="23"/>
  <c r="AI94" i="23"/>
  <c r="AI96" i="23"/>
  <c r="AI98" i="23"/>
  <c r="AI100" i="23"/>
  <c r="AI102" i="23"/>
  <c r="AI104" i="23"/>
  <c r="AI106" i="23"/>
  <c r="AI108" i="23"/>
  <c r="AI110" i="23"/>
  <c r="AI112" i="23"/>
  <c r="AI114" i="23"/>
  <c r="AI116" i="23"/>
  <c r="AI118" i="23"/>
  <c r="AI120" i="23"/>
  <c r="AI122" i="23"/>
  <c r="AI123" i="23"/>
  <c r="AI125" i="23"/>
  <c r="AI127" i="23"/>
  <c r="AI129" i="23"/>
  <c r="AG80" i="23"/>
  <c r="AG82" i="23"/>
  <c r="AG84" i="23"/>
  <c r="AG86" i="23"/>
  <c r="AG88" i="23"/>
  <c r="AG90" i="23"/>
  <c r="AG92" i="23"/>
  <c r="AG94" i="23"/>
  <c r="AG96" i="23"/>
  <c r="AG98" i="23"/>
  <c r="AG100" i="23"/>
  <c r="AG102" i="23"/>
  <c r="AG104" i="23"/>
  <c r="AG106" i="23"/>
  <c r="AG108" i="23"/>
  <c r="AG110" i="23"/>
  <c r="AG112" i="23"/>
  <c r="AG114" i="23"/>
  <c r="AG116" i="23"/>
  <c r="AG118" i="23"/>
  <c r="AG120" i="23"/>
  <c r="AG122" i="23"/>
  <c r="AG124" i="23"/>
  <c r="AG126" i="23"/>
  <c r="AG128" i="23"/>
  <c r="AE80" i="23"/>
  <c r="AE82" i="23"/>
  <c r="AE84" i="23"/>
  <c r="AE86" i="23"/>
  <c r="AE88" i="23"/>
  <c r="AE90" i="23"/>
  <c r="AE92" i="23"/>
  <c r="AE94" i="23"/>
  <c r="AE96" i="23"/>
  <c r="AE98" i="23"/>
  <c r="AE100" i="23"/>
  <c r="AE102" i="23"/>
  <c r="AE104" i="23"/>
  <c r="AE106" i="23"/>
  <c r="AE108" i="23"/>
  <c r="AE110" i="23"/>
  <c r="AE112" i="23"/>
  <c r="AE114" i="23"/>
  <c r="AE116" i="23"/>
  <c r="AE118" i="23"/>
  <c r="AE120" i="23"/>
  <c r="AE122" i="23"/>
  <c r="AE123" i="23"/>
  <c r="AE125" i="23"/>
  <c r="AE127" i="23"/>
  <c r="AE129" i="23"/>
  <c r="AC80" i="23"/>
  <c r="AC82" i="23"/>
  <c r="AC84" i="23"/>
  <c r="AC86" i="23"/>
  <c r="AC88" i="23"/>
  <c r="AC90" i="23"/>
  <c r="AC92" i="23"/>
  <c r="AC94" i="23"/>
  <c r="AC96" i="23"/>
  <c r="AC98" i="23"/>
  <c r="AC100" i="23"/>
  <c r="AC102" i="23"/>
  <c r="AC104" i="23"/>
  <c r="AC106" i="23"/>
  <c r="AC108" i="23"/>
  <c r="AC110" i="23"/>
  <c r="AC112" i="23"/>
  <c r="AC114" i="23"/>
  <c r="AC116" i="23"/>
  <c r="AC118" i="23"/>
  <c r="AC120" i="23"/>
  <c r="AC122" i="23"/>
  <c r="AC124" i="23"/>
  <c r="AC126" i="23"/>
  <c r="AC128" i="23"/>
  <c r="AA80" i="23"/>
  <c r="AA82" i="23"/>
  <c r="AA84" i="23"/>
  <c r="AA86" i="23"/>
  <c r="AA88" i="23"/>
  <c r="AA90" i="23"/>
  <c r="AA92" i="23"/>
  <c r="AA94" i="23"/>
  <c r="AA96" i="23"/>
  <c r="AA98" i="23"/>
  <c r="AA100" i="23"/>
  <c r="AA102" i="23"/>
  <c r="AA104" i="23"/>
  <c r="AA106" i="23"/>
  <c r="AA108" i="23"/>
  <c r="AA110" i="23"/>
  <c r="AA112" i="23"/>
  <c r="AA114" i="23"/>
  <c r="AA116" i="23"/>
  <c r="AA118" i="23"/>
  <c r="AA120" i="23"/>
  <c r="AA122" i="23"/>
  <c r="AA123" i="23"/>
  <c r="AA125" i="23"/>
  <c r="AA127" i="23"/>
  <c r="AA129" i="23"/>
  <c r="Y80" i="23"/>
  <c r="Y82" i="23"/>
  <c r="Y84" i="23"/>
  <c r="Y86" i="23"/>
  <c r="Y88" i="23"/>
  <c r="Y90" i="23"/>
  <c r="Y92" i="23"/>
  <c r="Y94" i="23"/>
  <c r="Y96" i="23"/>
  <c r="Y98" i="23"/>
  <c r="Y100" i="23"/>
  <c r="Y102" i="23"/>
  <c r="Y104" i="23"/>
  <c r="Y106" i="23"/>
  <c r="Y108" i="23"/>
  <c r="Y110" i="23"/>
  <c r="Y112" i="23"/>
  <c r="Y114" i="23"/>
  <c r="Y116" i="23"/>
  <c r="Y118" i="23"/>
  <c r="Y120" i="23"/>
  <c r="Y122" i="23"/>
  <c r="Y124" i="23"/>
  <c r="Y126" i="23"/>
  <c r="Y128" i="23"/>
  <c r="W80" i="23"/>
  <c r="W82" i="23"/>
  <c r="W84" i="23"/>
  <c r="W86" i="23"/>
  <c r="W88" i="23"/>
  <c r="W90" i="23"/>
  <c r="W92" i="23"/>
  <c r="W94" i="23"/>
  <c r="W96" i="23"/>
  <c r="W98" i="23"/>
  <c r="W100" i="23"/>
  <c r="W102" i="23"/>
  <c r="W104" i="23"/>
  <c r="W106" i="23"/>
  <c r="W108" i="23"/>
  <c r="W110" i="23"/>
  <c r="W112" i="23"/>
  <c r="W114" i="23"/>
  <c r="W116" i="23"/>
  <c r="W118" i="23"/>
  <c r="W120" i="23"/>
  <c r="W122" i="23"/>
  <c r="W124" i="23"/>
  <c r="W126" i="23"/>
  <c r="W128" i="23"/>
  <c r="U83" i="23"/>
  <c r="U87" i="23"/>
  <c r="U91" i="23"/>
  <c r="U95" i="23"/>
  <c r="U99" i="23"/>
  <c r="U103" i="23"/>
  <c r="U107" i="23"/>
  <c r="U111" i="23"/>
  <c r="U115" i="23"/>
  <c r="U119" i="23"/>
  <c r="U123" i="23"/>
  <c r="U127" i="23"/>
  <c r="S83" i="23"/>
  <c r="S87" i="23"/>
  <c r="S91" i="23"/>
  <c r="S95" i="23"/>
  <c r="S99" i="23"/>
  <c r="S103" i="23"/>
  <c r="S107" i="23"/>
  <c r="S111" i="23"/>
  <c r="S115" i="23"/>
  <c r="S119" i="23"/>
  <c r="S123" i="23"/>
  <c r="S127" i="23"/>
  <c r="Q83" i="23"/>
  <c r="Q87" i="23"/>
  <c r="Q91" i="23"/>
  <c r="Q95" i="23"/>
  <c r="Q99" i="23"/>
  <c r="Q103" i="23"/>
  <c r="Q107" i="23"/>
  <c r="Q111" i="23"/>
  <c r="Q115" i="23"/>
  <c r="Q119" i="23"/>
  <c r="Q123" i="23"/>
  <c r="Q127" i="23"/>
  <c r="O83" i="23"/>
  <c r="O87" i="23"/>
  <c r="O91" i="23"/>
  <c r="O95" i="23"/>
  <c r="O99" i="23"/>
  <c r="O103" i="23"/>
  <c r="O107" i="23"/>
  <c r="O111" i="23"/>
  <c r="O115" i="23"/>
  <c r="O119" i="23"/>
  <c r="O123" i="23"/>
  <c r="O127" i="23"/>
  <c r="M83" i="23"/>
  <c r="M87" i="23"/>
  <c r="M91" i="23"/>
  <c r="M95" i="23"/>
  <c r="M99" i="23"/>
  <c r="M103" i="23"/>
  <c r="M107" i="23"/>
  <c r="M111" i="23"/>
  <c r="M115" i="23"/>
  <c r="M119" i="23"/>
  <c r="M126" i="23"/>
  <c r="K83" i="23"/>
  <c r="K87" i="23"/>
  <c r="K91" i="23"/>
  <c r="K95" i="23"/>
  <c r="K99" i="23"/>
  <c r="K103" i="23"/>
  <c r="K107" i="23"/>
  <c r="K111" i="23"/>
  <c r="K115" i="23"/>
  <c r="K119" i="23"/>
  <c r="K123" i="23"/>
  <c r="K127" i="23"/>
  <c r="I80" i="23"/>
  <c r="I88" i="23"/>
  <c r="I96" i="23"/>
  <c r="I104" i="23"/>
  <c r="I112" i="23"/>
  <c r="I120" i="23"/>
  <c r="I127" i="23"/>
  <c r="BB29" i="23"/>
  <c r="BT28" i="23"/>
  <c r="BT133" i="23" s="1"/>
  <c r="BC59" i="26"/>
  <c r="BC60" i="26" s="1"/>
  <c r="BB59" i="26"/>
  <c r="BB60" i="26" s="1"/>
  <c r="BD59" i="26"/>
  <c r="BD60" i="26" s="1"/>
  <c r="BB40" i="26"/>
  <c r="BS39" i="26"/>
  <c r="BQ39" i="26"/>
  <c r="BO39" i="26"/>
  <c r="BM39" i="26"/>
  <c r="BK39" i="26"/>
  <c r="BI39" i="26"/>
  <c r="BG39" i="26"/>
  <c r="BC39" i="26" s="1"/>
  <c r="BD39" i="26" s="1"/>
  <c r="Q91" i="26" s="1"/>
  <c r="BR39" i="26"/>
  <c r="BP39" i="26"/>
  <c r="BN39" i="26"/>
  <c r="BL39" i="26"/>
  <c r="BJ39" i="26"/>
  <c r="BH39" i="26"/>
  <c r="BN17" i="25"/>
  <c r="BN52" i="25" s="1"/>
  <c r="BJ17" i="25"/>
  <c r="BJ52" i="25" s="1"/>
  <c r="BQ17" i="25"/>
  <c r="BQ52" i="25" s="1"/>
  <c r="BM17" i="25"/>
  <c r="BM52" i="25" s="1"/>
  <c r="BI17" i="25"/>
  <c r="BI52" i="25" s="1"/>
  <c r="BB37" i="25"/>
  <c r="BB19" i="25"/>
  <c r="BS18" i="25"/>
  <c r="BS82" i="25" s="1"/>
  <c r="BQ18" i="25"/>
  <c r="BQ82" i="25" s="1"/>
  <c r="BO18" i="25"/>
  <c r="BO82" i="25" s="1"/>
  <c r="BM18" i="25"/>
  <c r="BM82" i="25" s="1"/>
  <c r="BK18" i="25"/>
  <c r="BK82" i="25" s="1"/>
  <c r="BI18" i="25"/>
  <c r="BI82" i="25" s="1"/>
  <c r="BG18" i="25"/>
  <c r="BC18" i="25" s="1"/>
  <c r="BD18" i="25" s="1"/>
  <c r="Q81" i="25" s="1"/>
  <c r="BR18" i="25"/>
  <c r="BR82" i="25" s="1"/>
  <c r="BP18" i="25"/>
  <c r="BP82" i="25" s="1"/>
  <c r="BN18" i="25"/>
  <c r="BN82" i="25" s="1"/>
  <c r="BL18" i="25"/>
  <c r="BL82" i="25" s="1"/>
  <c r="BJ18" i="25"/>
  <c r="BJ82" i="25" s="1"/>
  <c r="BH18" i="25"/>
  <c r="BH82" i="25" s="1"/>
  <c r="BC44" i="24"/>
  <c r="BC45" i="24" s="1"/>
  <c r="BB44" i="24"/>
  <c r="BB45" i="24" s="1"/>
  <c r="BB24" i="24"/>
  <c r="BS23" i="24"/>
  <c r="BS63" i="24" s="1"/>
  <c r="BQ23" i="24"/>
  <c r="BQ63" i="24" s="1"/>
  <c r="BO23" i="24"/>
  <c r="BO63" i="24" s="1"/>
  <c r="BM23" i="24"/>
  <c r="BM63" i="24" s="1"/>
  <c r="BK23" i="24"/>
  <c r="BK63" i="24" s="1"/>
  <c r="BI23" i="24"/>
  <c r="BI63" i="24" s="1"/>
  <c r="BG23" i="24"/>
  <c r="BC23" i="24" s="1"/>
  <c r="BD23" i="24" s="1"/>
  <c r="BR23" i="24"/>
  <c r="BR63" i="24" s="1"/>
  <c r="BR65" i="24" s="1"/>
  <c r="BP23" i="24"/>
  <c r="BP63" i="24" s="1"/>
  <c r="BN23" i="24"/>
  <c r="BN63" i="24" s="1"/>
  <c r="BL23" i="24"/>
  <c r="BL63" i="24" s="1"/>
  <c r="BJ23" i="24"/>
  <c r="BJ63" i="24" s="1"/>
  <c r="BH23" i="24"/>
  <c r="BH63" i="24" s="1"/>
  <c r="BO28" i="23"/>
  <c r="BO133" i="23" s="1"/>
  <c r="BL28" i="23"/>
  <c r="BL133" i="23" s="1"/>
  <c r="BK28" i="23"/>
  <c r="BK133" i="23" s="1"/>
  <c r="BN28" i="23"/>
  <c r="BN133" i="23" s="1"/>
  <c r="BG28" i="23"/>
  <c r="BC28" i="23" s="1"/>
  <c r="BD28" i="23" s="1"/>
  <c r="Q132" i="23" s="1"/>
  <c r="BR28" i="23"/>
  <c r="BR133" i="23" s="1"/>
  <c r="BP28" i="23"/>
  <c r="BP133" i="23" s="1"/>
  <c r="BS28" i="23"/>
  <c r="BS133" i="23" s="1"/>
  <c r="BQ28" i="23"/>
  <c r="BQ133" i="23" s="1"/>
  <c r="BJ28" i="23"/>
  <c r="BJ133" i="23" s="1"/>
  <c r="BH28" i="23"/>
  <c r="BH133" i="23" s="1"/>
  <c r="BI28" i="23"/>
  <c r="BI133" i="23" s="1"/>
  <c r="BM28" i="23"/>
  <c r="BM133" i="23" s="1"/>
  <c r="BL29" i="23"/>
  <c r="BL187" i="23" s="1"/>
  <c r="BC48" i="23"/>
  <c r="BC49" i="23" s="1"/>
  <c r="BD48" i="23"/>
  <c r="BD49" i="23" s="1"/>
  <c r="BB48" i="23"/>
  <c r="BB49" i="23" s="1"/>
  <c r="BN29" i="23"/>
  <c r="BN187" i="23" s="1"/>
  <c r="BL53" i="25" l="1"/>
  <c r="BS53" i="25"/>
  <c r="BO55" i="25"/>
  <c r="BO56" i="25" s="1"/>
  <c r="BO58" i="25" s="1"/>
  <c r="BO61" i="25" s="1"/>
  <c r="BP55" i="25"/>
  <c r="BP56" i="25" s="1"/>
  <c r="BL55" i="25"/>
  <c r="BL56" i="25" s="1"/>
  <c r="BL57" i="25" s="1"/>
  <c r="BL60" i="25" s="1"/>
  <c r="BR64" i="24"/>
  <c r="BI41" i="24"/>
  <c r="BU81" i="23"/>
  <c r="BU80" i="23"/>
  <c r="BU82" i="23" s="1"/>
  <c r="BU83" i="23" s="1"/>
  <c r="BW134" i="23"/>
  <c r="BW135" i="23"/>
  <c r="BW136" i="23" s="1"/>
  <c r="BW137" i="23" s="1"/>
  <c r="BW49" i="23"/>
  <c r="BW52" i="23" s="1"/>
  <c r="BW48" i="23"/>
  <c r="BW51" i="23" s="1"/>
  <c r="BW56" i="23" s="1"/>
  <c r="BW50" i="23"/>
  <c r="BW53" i="23" s="1"/>
  <c r="BI29" i="23"/>
  <c r="BI187" i="23" s="1"/>
  <c r="BW29" i="23"/>
  <c r="BW187" i="23" s="1"/>
  <c r="BU29" i="23"/>
  <c r="BU187" i="23" s="1"/>
  <c r="BV29" i="23"/>
  <c r="BV187" i="23" s="1"/>
  <c r="BV50" i="23"/>
  <c r="BV53" i="23" s="1"/>
  <c r="BV49" i="23"/>
  <c r="BV52" i="23" s="1"/>
  <c r="BV48" i="23"/>
  <c r="BV51" i="23" s="1"/>
  <c r="BV56" i="23" s="1"/>
  <c r="BU50" i="23"/>
  <c r="BU53" i="23" s="1"/>
  <c r="BU49" i="23"/>
  <c r="BU52" i="23" s="1"/>
  <c r="BU48" i="23"/>
  <c r="BU51" i="23" s="1"/>
  <c r="BV80" i="23"/>
  <c r="BV81" i="23"/>
  <c r="BW81" i="23"/>
  <c r="BW80" i="23"/>
  <c r="BU134" i="23"/>
  <c r="BU135" i="23"/>
  <c r="BV135" i="23"/>
  <c r="BV134" i="23"/>
  <c r="AZ53" i="25"/>
  <c r="AZ54" i="25"/>
  <c r="AZ55" i="25"/>
  <c r="AZ56" i="25"/>
  <c r="AZ57" i="25"/>
  <c r="AZ58" i="25"/>
  <c r="AZ59" i="25"/>
  <c r="AZ60" i="25"/>
  <c r="AZ61" i="25"/>
  <c r="AZ62" i="25"/>
  <c r="AZ63" i="25"/>
  <c r="AZ64" i="25"/>
  <c r="AZ65" i="25"/>
  <c r="AZ66" i="25"/>
  <c r="AZ67" i="25"/>
  <c r="AZ68" i="25"/>
  <c r="AZ69" i="25"/>
  <c r="AZ70" i="25"/>
  <c r="AZ71" i="25"/>
  <c r="AZ72" i="25"/>
  <c r="AZ73" i="25"/>
  <c r="AZ74" i="25"/>
  <c r="AZ75" i="25"/>
  <c r="AZ76" i="25"/>
  <c r="AZ77" i="25"/>
  <c r="AZ78" i="25"/>
  <c r="BH55" i="25"/>
  <c r="BH56" i="25" s="1"/>
  <c r="BK55" i="25"/>
  <c r="BK56" i="25" s="1"/>
  <c r="BS55" i="25"/>
  <c r="BS56" i="25" s="1"/>
  <c r="BH84" i="25"/>
  <c r="BH83" i="25"/>
  <c r="BL84" i="25"/>
  <c r="BL83" i="25"/>
  <c r="BP84" i="25"/>
  <c r="BP83" i="25"/>
  <c r="AQ108" i="25"/>
  <c r="AO108" i="25"/>
  <c r="AM108" i="25"/>
  <c r="AK108" i="25"/>
  <c r="AI108" i="25"/>
  <c r="AG108" i="25"/>
  <c r="AE108" i="25"/>
  <c r="AC108" i="25"/>
  <c r="AA108" i="25"/>
  <c r="Y108" i="25"/>
  <c r="W108" i="25"/>
  <c r="U108" i="25"/>
  <c r="S108" i="25"/>
  <c r="Q108" i="25"/>
  <c r="O108" i="25"/>
  <c r="M108" i="25"/>
  <c r="K108" i="25"/>
  <c r="I108" i="25"/>
  <c r="G108" i="25"/>
  <c r="E108" i="25"/>
  <c r="C108" i="25"/>
  <c r="A108" i="25"/>
  <c r="AQ107" i="25"/>
  <c r="AO107" i="25"/>
  <c r="AM107" i="25"/>
  <c r="AK107" i="25"/>
  <c r="AI107" i="25"/>
  <c r="AG107" i="25"/>
  <c r="AE107" i="25"/>
  <c r="AC107" i="25"/>
  <c r="AA107" i="25"/>
  <c r="Y107" i="25"/>
  <c r="W107" i="25"/>
  <c r="U107" i="25"/>
  <c r="S107" i="25"/>
  <c r="Q107" i="25"/>
  <c r="O107" i="25"/>
  <c r="M107" i="25"/>
  <c r="K107" i="25"/>
  <c r="I107" i="25"/>
  <c r="G107" i="25"/>
  <c r="E107" i="25"/>
  <c r="C107" i="25"/>
  <c r="A107" i="25"/>
  <c r="AQ106" i="25"/>
  <c r="AO106" i="25"/>
  <c r="AM106" i="25"/>
  <c r="AK106" i="25"/>
  <c r="AI106" i="25"/>
  <c r="AG106" i="25"/>
  <c r="AE106" i="25"/>
  <c r="AC106" i="25"/>
  <c r="AA106" i="25"/>
  <c r="Y106" i="25"/>
  <c r="W106" i="25"/>
  <c r="U106" i="25"/>
  <c r="S106" i="25"/>
  <c r="Q106" i="25"/>
  <c r="O106" i="25"/>
  <c r="M106" i="25"/>
  <c r="K106" i="25"/>
  <c r="I106" i="25"/>
  <c r="G106" i="25"/>
  <c r="E106" i="25"/>
  <c r="C106" i="25"/>
  <c r="A106" i="25"/>
  <c r="AQ105" i="25"/>
  <c r="AO105" i="25"/>
  <c r="AM105" i="25"/>
  <c r="AK105" i="25"/>
  <c r="AI105" i="25"/>
  <c r="AG105" i="25"/>
  <c r="AE105" i="25"/>
  <c r="AC105" i="25"/>
  <c r="AA105" i="25"/>
  <c r="Y105" i="25"/>
  <c r="W105" i="25"/>
  <c r="U105" i="25"/>
  <c r="S105" i="25"/>
  <c r="Q105" i="25"/>
  <c r="O105" i="25"/>
  <c r="AP108" i="25"/>
  <c r="AL108" i="25"/>
  <c r="AH108" i="25"/>
  <c r="AD108" i="25"/>
  <c r="Z108" i="25"/>
  <c r="V108" i="25"/>
  <c r="R108" i="25"/>
  <c r="N108" i="25"/>
  <c r="J108" i="25"/>
  <c r="F108" i="25"/>
  <c r="B108" i="25"/>
  <c r="AP107" i="25"/>
  <c r="AL107" i="25"/>
  <c r="AH107" i="25"/>
  <c r="AD107" i="25"/>
  <c r="Z107" i="25"/>
  <c r="V107" i="25"/>
  <c r="R107" i="25"/>
  <c r="N107" i="25"/>
  <c r="J107" i="25"/>
  <c r="F107" i="25"/>
  <c r="B107" i="25"/>
  <c r="AP106" i="25"/>
  <c r="AL106" i="25"/>
  <c r="AH106" i="25"/>
  <c r="AD106" i="25"/>
  <c r="Z106" i="25"/>
  <c r="V106" i="25"/>
  <c r="R106" i="25"/>
  <c r="N106" i="25"/>
  <c r="J106" i="25"/>
  <c r="F106" i="25"/>
  <c r="B106" i="25"/>
  <c r="AP105" i="25"/>
  <c r="AL105" i="25"/>
  <c r="AH105" i="25"/>
  <c r="AD105" i="25"/>
  <c r="Z105" i="25"/>
  <c r="V105" i="25"/>
  <c r="R105" i="25"/>
  <c r="N105" i="25"/>
  <c r="L105" i="25"/>
  <c r="J105" i="25"/>
  <c r="H105" i="25"/>
  <c r="F105" i="25"/>
  <c r="D105" i="25"/>
  <c r="B105" i="25"/>
  <c r="AR104" i="25"/>
  <c r="AP104" i="25"/>
  <c r="AN104" i="25"/>
  <c r="AL104" i="25"/>
  <c r="AJ104" i="25"/>
  <c r="AH104" i="25"/>
  <c r="AF104" i="25"/>
  <c r="AD104" i="25"/>
  <c r="AB104" i="25"/>
  <c r="Z104" i="25"/>
  <c r="X104" i="25"/>
  <c r="V104" i="25"/>
  <c r="T104" i="25"/>
  <c r="R104" i="25"/>
  <c r="P104" i="25"/>
  <c r="N104" i="25"/>
  <c r="L104" i="25"/>
  <c r="J104" i="25"/>
  <c r="H104" i="25"/>
  <c r="F104" i="25"/>
  <c r="D104" i="25"/>
  <c r="B104" i="25"/>
  <c r="AR103" i="25"/>
  <c r="AP103" i="25"/>
  <c r="AN103" i="25"/>
  <c r="AL103" i="25"/>
  <c r="AJ103" i="25"/>
  <c r="AH103" i="25"/>
  <c r="AF103" i="25"/>
  <c r="AD103" i="25"/>
  <c r="AB103" i="25"/>
  <c r="Z103" i="25"/>
  <c r="X103" i="25"/>
  <c r="V103" i="25"/>
  <c r="T103" i="25"/>
  <c r="R103" i="25"/>
  <c r="P103" i="25"/>
  <c r="N103" i="25"/>
  <c r="L103" i="25"/>
  <c r="J103" i="25"/>
  <c r="H103" i="25"/>
  <c r="F103" i="25"/>
  <c r="D103" i="25"/>
  <c r="B103" i="25"/>
  <c r="AR102" i="25"/>
  <c r="AP102" i="25"/>
  <c r="AN102" i="25"/>
  <c r="AL102" i="25"/>
  <c r="AJ102" i="25"/>
  <c r="AH102" i="25"/>
  <c r="AF102" i="25"/>
  <c r="AD102" i="25"/>
  <c r="AB102" i="25"/>
  <c r="Z102" i="25"/>
  <c r="X102" i="25"/>
  <c r="V102" i="25"/>
  <c r="T102" i="25"/>
  <c r="R102" i="25"/>
  <c r="P102" i="25"/>
  <c r="N102" i="25"/>
  <c r="L102" i="25"/>
  <c r="J102" i="25"/>
  <c r="H102" i="25"/>
  <c r="F102" i="25"/>
  <c r="D102" i="25"/>
  <c r="B102" i="25"/>
  <c r="AR101" i="25"/>
  <c r="AP101" i="25"/>
  <c r="AN101" i="25"/>
  <c r="AL101" i="25"/>
  <c r="AJ101" i="25"/>
  <c r="AH101" i="25"/>
  <c r="AF101" i="25"/>
  <c r="AD101" i="25"/>
  <c r="AB101" i="25"/>
  <c r="Z101" i="25"/>
  <c r="X101" i="25"/>
  <c r="V101" i="25"/>
  <c r="T101" i="25"/>
  <c r="R101" i="25"/>
  <c r="P101" i="25"/>
  <c r="N101" i="25"/>
  <c r="L101" i="25"/>
  <c r="J101" i="25"/>
  <c r="H101" i="25"/>
  <c r="F101" i="25"/>
  <c r="D101" i="25"/>
  <c r="B101" i="25"/>
  <c r="AR100" i="25"/>
  <c r="AP100" i="25"/>
  <c r="AN100" i="25"/>
  <c r="AL100" i="25"/>
  <c r="AJ100" i="25"/>
  <c r="AH100" i="25"/>
  <c r="AF100" i="25"/>
  <c r="AD100" i="25"/>
  <c r="AB100" i="25"/>
  <c r="Z100" i="25"/>
  <c r="X100" i="25"/>
  <c r="V100" i="25"/>
  <c r="T100" i="25"/>
  <c r="R100" i="25"/>
  <c r="P100" i="25"/>
  <c r="N100" i="25"/>
  <c r="L100" i="25"/>
  <c r="J100" i="25"/>
  <c r="H100" i="25"/>
  <c r="F100" i="25"/>
  <c r="D100" i="25"/>
  <c r="B100" i="25"/>
  <c r="AR99" i="25"/>
  <c r="AP99" i="25"/>
  <c r="AN99" i="25"/>
  <c r="AL99" i="25"/>
  <c r="AJ99" i="25"/>
  <c r="AH99" i="25"/>
  <c r="AF99" i="25"/>
  <c r="AD99" i="25"/>
  <c r="AB99" i="25"/>
  <c r="Z99" i="25"/>
  <c r="X99" i="25"/>
  <c r="AN108" i="25"/>
  <c r="AF108" i="25"/>
  <c r="X108" i="25"/>
  <c r="P108" i="25"/>
  <c r="H108" i="25"/>
  <c r="AR107" i="25"/>
  <c r="AJ107" i="25"/>
  <c r="AB107" i="25"/>
  <c r="T107" i="25"/>
  <c r="L107" i="25"/>
  <c r="D107" i="25"/>
  <c r="AN106" i="25"/>
  <c r="AF106" i="25"/>
  <c r="X106" i="25"/>
  <c r="P106" i="25"/>
  <c r="H106" i="25"/>
  <c r="AR105" i="25"/>
  <c r="AJ105" i="25"/>
  <c r="AB105" i="25"/>
  <c r="T105" i="25"/>
  <c r="M105" i="25"/>
  <c r="I105" i="25"/>
  <c r="E105" i="25"/>
  <c r="A105" i="25"/>
  <c r="AO104" i="25"/>
  <c r="AK104" i="25"/>
  <c r="AG104" i="25"/>
  <c r="AC104" i="25"/>
  <c r="Y104" i="25"/>
  <c r="U104" i="25"/>
  <c r="Q104" i="25"/>
  <c r="M104" i="25"/>
  <c r="I104" i="25"/>
  <c r="E104" i="25"/>
  <c r="A104" i="25"/>
  <c r="AO103" i="25"/>
  <c r="AK103" i="25"/>
  <c r="AG103" i="25"/>
  <c r="AC103" i="25"/>
  <c r="Y103" i="25"/>
  <c r="U103" i="25"/>
  <c r="Q103" i="25"/>
  <c r="M103" i="25"/>
  <c r="I103" i="25"/>
  <c r="E103" i="25"/>
  <c r="A103" i="25"/>
  <c r="AO102" i="25"/>
  <c r="AK102" i="25"/>
  <c r="AG102" i="25"/>
  <c r="AC102" i="25"/>
  <c r="Y102" i="25"/>
  <c r="U102" i="25"/>
  <c r="Q102" i="25"/>
  <c r="M102" i="25"/>
  <c r="I102" i="25"/>
  <c r="E102" i="25"/>
  <c r="A102" i="25"/>
  <c r="AO101" i="25"/>
  <c r="AK101" i="25"/>
  <c r="AG101" i="25"/>
  <c r="AC101" i="25"/>
  <c r="Y101" i="25"/>
  <c r="U101" i="25"/>
  <c r="Q101" i="25"/>
  <c r="M101" i="25"/>
  <c r="I101" i="25"/>
  <c r="E101" i="25"/>
  <c r="A101" i="25"/>
  <c r="AO100" i="25"/>
  <c r="AK100" i="25"/>
  <c r="AG100" i="25"/>
  <c r="AC100" i="25"/>
  <c r="Y100" i="25"/>
  <c r="U100" i="25"/>
  <c r="Q100" i="25"/>
  <c r="M100" i="25"/>
  <c r="I100" i="25"/>
  <c r="E100" i="25"/>
  <c r="A100" i="25"/>
  <c r="AO99" i="25"/>
  <c r="AK99" i="25"/>
  <c r="AG99" i="25"/>
  <c r="AC99" i="25"/>
  <c r="Y99" i="25"/>
  <c r="V99" i="25"/>
  <c r="T99" i="25"/>
  <c r="R99" i="25"/>
  <c r="P99" i="25"/>
  <c r="N99" i="25"/>
  <c r="L99" i="25"/>
  <c r="J99" i="25"/>
  <c r="H99" i="25"/>
  <c r="F99" i="25"/>
  <c r="D99" i="25"/>
  <c r="B99" i="25"/>
  <c r="AR98" i="25"/>
  <c r="AP98" i="25"/>
  <c r="AN98" i="25"/>
  <c r="AL98" i="25"/>
  <c r="AJ98" i="25"/>
  <c r="AH98" i="25"/>
  <c r="AF98" i="25"/>
  <c r="AD98" i="25"/>
  <c r="AB98" i="25"/>
  <c r="Z98" i="25"/>
  <c r="X98" i="25"/>
  <c r="V98" i="25"/>
  <c r="T98" i="25"/>
  <c r="R98" i="25"/>
  <c r="P98" i="25"/>
  <c r="N98" i="25"/>
  <c r="L98" i="25"/>
  <c r="J98" i="25"/>
  <c r="H98" i="25"/>
  <c r="F98" i="25"/>
  <c r="D98" i="25"/>
  <c r="B98" i="25"/>
  <c r="AR97" i="25"/>
  <c r="AP97" i="25"/>
  <c r="AN97" i="25"/>
  <c r="AL97" i="25"/>
  <c r="AJ97" i="25"/>
  <c r="AH97" i="25"/>
  <c r="AF97" i="25"/>
  <c r="AD97" i="25"/>
  <c r="AB97" i="25"/>
  <c r="Z97" i="25"/>
  <c r="X97" i="25"/>
  <c r="V97" i="25"/>
  <c r="T97" i="25"/>
  <c r="R97" i="25"/>
  <c r="P97" i="25"/>
  <c r="N97" i="25"/>
  <c r="L97" i="25"/>
  <c r="J97" i="25"/>
  <c r="H97" i="25"/>
  <c r="F97" i="25"/>
  <c r="D97" i="25"/>
  <c r="B97" i="25"/>
  <c r="AR96" i="25"/>
  <c r="AP96" i="25"/>
  <c r="AN96" i="25"/>
  <c r="AL96" i="25"/>
  <c r="AJ96" i="25"/>
  <c r="AH96" i="25"/>
  <c r="AF96" i="25"/>
  <c r="AD96" i="25"/>
  <c r="AB96" i="25"/>
  <c r="Z96" i="25"/>
  <c r="X96" i="25"/>
  <c r="V96" i="25"/>
  <c r="T96" i="25"/>
  <c r="R96" i="25"/>
  <c r="P96" i="25"/>
  <c r="N96" i="25"/>
  <c r="L96" i="25"/>
  <c r="J96" i="25"/>
  <c r="H96" i="25"/>
  <c r="F96" i="25"/>
  <c r="D96" i="25"/>
  <c r="B96" i="25"/>
  <c r="AR95" i="25"/>
  <c r="AP95" i="25"/>
  <c r="AN95" i="25"/>
  <c r="AL95" i="25"/>
  <c r="AJ95" i="25"/>
  <c r="AH95" i="25"/>
  <c r="AF95" i="25"/>
  <c r="AD95" i="25"/>
  <c r="AB95" i="25"/>
  <c r="Z95" i="25"/>
  <c r="X95" i="25"/>
  <c r="V95" i="25"/>
  <c r="T95" i="25"/>
  <c r="R95" i="25"/>
  <c r="P95" i="25"/>
  <c r="N95" i="25"/>
  <c r="L95" i="25"/>
  <c r="J95" i="25"/>
  <c r="H95" i="25"/>
  <c r="F95" i="25"/>
  <c r="D95" i="25"/>
  <c r="B95" i="25"/>
  <c r="AR94" i="25"/>
  <c r="AP94" i="25"/>
  <c r="AN94" i="25"/>
  <c r="AL94" i="25"/>
  <c r="AJ94" i="25"/>
  <c r="AH94" i="25"/>
  <c r="AF94" i="25"/>
  <c r="AD94" i="25"/>
  <c r="AB94" i="25"/>
  <c r="Z94" i="25"/>
  <c r="X94" i="25"/>
  <c r="V94" i="25"/>
  <c r="T94" i="25"/>
  <c r="R94" i="25"/>
  <c r="P94" i="25"/>
  <c r="N94" i="25"/>
  <c r="L94" i="25"/>
  <c r="J94" i="25"/>
  <c r="H94" i="25"/>
  <c r="F94" i="25"/>
  <c r="D94" i="25"/>
  <c r="B94" i="25"/>
  <c r="AR93" i="25"/>
  <c r="AP93" i="25"/>
  <c r="AN93" i="25"/>
  <c r="AL93" i="25"/>
  <c r="AJ93" i="25"/>
  <c r="AH93" i="25"/>
  <c r="AF93" i="25"/>
  <c r="AD93" i="25"/>
  <c r="AB93" i="25"/>
  <c r="Z93" i="25"/>
  <c r="X93" i="25"/>
  <c r="V93" i="25"/>
  <c r="T93" i="25"/>
  <c r="R93" i="25"/>
  <c r="P93" i="25"/>
  <c r="N93" i="25"/>
  <c r="L93" i="25"/>
  <c r="J93" i="25"/>
  <c r="H93" i="25"/>
  <c r="F93" i="25"/>
  <c r="D93" i="25"/>
  <c r="B93" i="25"/>
  <c r="AR92" i="25"/>
  <c r="AP92" i="25"/>
  <c r="AN92" i="25"/>
  <c r="AL92" i="25"/>
  <c r="AJ92" i="25"/>
  <c r="AH92" i="25"/>
  <c r="AF92" i="25"/>
  <c r="AD92" i="25"/>
  <c r="AB92" i="25"/>
  <c r="Z92" i="25"/>
  <c r="X92" i="25"/>
  <c r="V92" i="25"/>
  <c r="T92" i="25"/>
  <c r="R92" i="25"/>
  <c r="P92" i="25"/>
  <c r="N92" i="25"/>
  <c r="L92" i="25"/>
  <c r="J92" i="25"/>
  <c r="H92" i="25"/>
  <c r="F92" i="25"/>
  <c r="D92" i="25"/>
  <c r="B92" i="25"/>
  <c r="AR91" i="25"/>
  <c r="AP91" i="25"/>
  <c r="AN91" i="25"/>
  <c r="AL91" i="25"/>
  <c r="AJ91" i="25"/>
  <c r="AH91" i="25"/>
  <c r="AF91" i="25"/>
  <c r="AD91" i="25"/>
  <c r="AB91" i="25"/>
  <c r="Z91" i="25"/>
  <c r="X91" i="25"/>
  <c r="V91" i="25"/>
  <c r="T91" i="25"/>
  <c r="R91" i="25"/>
  <c r="P91" i="25"/>
  <c r="N91" i="25"/>
  <c r="L91" i="25"/>
  <c r="J91" i="25"/>
  <c r="H91" i="25"/>
  <c r="F91" i="25"/>
  <c r="D91" i="25"/>
  <c r="B91" i="25"/>
  <c r="AR90" i="25"/>
  <c r="AP90" i="25"/>
  <c r="AN90" i="25"/>
  <c r="AL90" i="25"/>
  <c r="AJ90" i="25"/>
  <c r="AH90" i="25"/>
  <c r="AF90" i="25"/>
  <c r="AD90" i="25"/>
  <c r="AB90" i="25"/>
  <c r="Z90" i="25"/>
  <c r="X90" i="25"/>
  <c r="V90" i="25"/>
  <c r="T90" i="25"/>
  <c r="R90" i="25"/>
  <c r="P90" i="25"/>
  <c r="N90" i="25"/>
  <c r="L90" i="25"/>
  <c r="J90" i="25"/>
  <c r="H90" i="25"/>
  <c r="F90" i="25"/>
  <c r="D90" i="25"/>
  <c r="B90" i="25"/>
  <c r="AR89" i="25"/>
  <c r="AP89" i="25"/>
  <c r="AN89" i="25"/>
  <c r="AL89" i="25"/>
  <c r="AJ89" i="25"/>
  <c r="AH89" i="25"/>
  <c r="AF89" i="25"/>
  <c r="AD89" i="25"/>
  <c r="AB89" i="25"/>
  <c r="Z89" i="25"/>
  <c r="X89" i="25"/>
  <c r="V89" i="25"/>
  <c r="T89" i="25"/>
  <c r="R89" i="25"/>
  <c r="P89" i="25"/>
  <c r="N89" i="25"/>
  <c r="L89" i="25"/>
  <c r="J89" i="25"/>
  <c r="H89" i="25"/>
  <c r="F89" i="25"/>
  <c r="D89" i="25"/>
  <c r="B89" i="25"/>
  <c r="AR88" i="25"/>
  <c r="AP88" i="25"/>
  <c r="AN88" i="25"/>
  <c r="AL88" i="25"/>
  <c r="AJ88" i="25"/>
  <c r="AH88" i="25"/>
  <c r="AF88" i="25"/>
  <c r="AD88" i="25"/>
  <c r="AB88" i="25"/>
  <c r="Z88" i="25"/>
  <c r="X88" i="25"/>
  <c r="V88" i="25"/>
  <c r="T88" i="25"/>
  <c r="R88" i="25"/>
  <c r="P88" i="25"/>
  <c r="N88" i="25"/>
  <c r="L88" i="25"/>
  <c r="J88" i="25"/>
  <c r="H88" i="25"/>
  <c r="F88" i="25"/>
  <c r="D88" i="25"/>
  <c r="B88" i="25"/>
  <c r="AR87" i="25"/>
  <c r="AP87" i="25"/>
  <c r="AN87" i="25"/>
  <c r="AR108" i="25"/>
  <c r="AB108" i="25"/>
  <c r="L108" i="25"/>
  <c r="AN107" i="25"/>
  <c r="X107" i="25"/>
  <c r="H107" i="25"/>
  <c r="AJ106" i="25"/>
  <c r="T106" i="25"/>
  <c r="D106" i="25"/>
  <c r="AF105" i="25"/>
  <c r="P105" i="25"/>
  <c r="G105" i="25"/>
  <c r="AQ104" i="25"/>
  <c r="AI104" i="25"/>
  <c r="AA104" i="25"/>
  <c r="S104" i="25"/>
  <c r="K104" i="25"/>
  <c r="C104" i="25"/>
  <c r="AM103" i="25"/>
  <c r="AE103" i="25"/>
  <c r="W103" i="25"/>
  <c r="O103" i="25"/>
  <c r="G103" i="25"/>
  <c r="AQ102" i="25"/>
  <c r="AI102" i="25"/>
  <c r="AA102" i="25"/>
  <c r="S102" i="25"/>
  <c r="K102" i="25"/>
  <c r="C102" i="25"/>
  <c r="AM101" i="25"/>
  <c r="AE101" i="25"/>
  <c r="W101" i="25"/>
  <c r="O101" i="25"/>
  <c r="G101" i="25"/>
  <c r="AQ100" i="25"/>
  <c r="AI100" i="25"/>
  <c r="AA100" i="25"/>
  <c r="S100" i="25"/>
  <c r="K100" i="25"/>
  <c r="C100" i="25"/>
  <c r="AM99" i="25"/>
  <c r="AE99" i="25"/>
  <c r="W99" i="25"/>
  <c r="S99" i="25"/>
  <c r="O99" i="25"/>
  <c r="K99" i="25"/>
  <c r="G99" i="25"/>
  <c r="C99" i="25"/>
  <c r="AQ98" i="25"/>
  <c r="AM98" i="25"/>
  <c r="AI98" i="25"/>
  <c r="AE98" i="25"/>
  <c r="AA98" i="25"/>
  <c r="W98" i="25"/>
  <c r="S98" i="25"/>
  <c r="O98" i="25"/>
  <c r="K98" i="25"/>
  <c r="G98" i="25"/>
  <c r="C98" i="25"/>
  <c r="AQ97" i="25"/>
  <c r="AM97" i="25"/>
  <c r="AI97" i="25"/>
  <c r="AE97" i="25"/>
  <c r="AA97" i="25"/>
  <c r="W97" i="25"/>
  <c r="S97" i="25"/>
  <c r="O97" i="25"/>
  <c r="K97" i="25"/>
  <c r="G97" i="25"/>
  <c r="C97" i="25"/>
  <c r="AQ96" i="25"/>
  <c r="AM96" i="25"/>
  <c r="AI96" i="25"/>
  <c r="AE96" i="25"/>
  <c r="AA96" i="25"/>
  <c r="W96" i="25"/>
  <c r="S96" i="25"/>
  <c r="O96" i="25"/>
  <c r="K96" i="25"/>
  <c r="G96" i="25"/>
  <c r="C96" i="25"/>
  <c r="AQ95" i="25"/>
  <c r="AM95" i="25"/>
  <c r="AI95" i="25"/>
  <c r="AE95" i="25"/>
  <c r="AA95" i="25"/>
  <c r="W95" i="25"/>
  <c r="S95" i="25"/>
  <c r="O95" i="25"/>
  <c r="K95" i="25"/>
  <c r="G95" i="25"/>
  <c r="C95" i="25"/>
  <c r="AQ94" i="25"/>
  <c r="AM94" i="25"/>
  <c r="AI94" i="25"/>
  <c r="AE94" i="25"/>
  <c r="AA94" i="25"/>
  <c r="W94" i="25"/>
  <c r="S94" i="25"/>
  <c r="O94" i="25"/>
  <c r="K94" i="25"/>
  <c r="G94" i="25"/>
  <c r="C94" i="25"/>
  <c r="AQ93" i="25"/>
  <c r="AM93" i="25"/>
  <c r="AI93" i="25"/>
  <c r="AE93" i="25"/>
  <c r="AA93" i="25"/>
  <c r="W93" i="25"/>
  <c r="S93" i="25"/>
  <c r="O93" i="25"/>
  <c r="K93" i="25"/>
  <c r="G93" i="25"/>
  <c r="C93" i="25"/>
  <c r="AQ92" i="25"/>
  <c r="AM92" i="25"/>
  <c r="AI92" i="25"/>
  <c r="AE92" i="25"/>
  <c r="AA92" i="25"/>
  <c r="W92" i="25"/>
  <c r="S92" i="25"/>
  <c r="O92" i="25"/>
  <c r="K92" i="25"/>
  <c r="G92" i="25"/>
  <c r="C92" i="25"/>
  <c r="AQ91" i="25"/>
  <c r="AM91" i="25"/>
  <c r="AI91" i="25"/>
  <c r="AE91" i="25"/>
  <c r="AA91" i="25"/>
  <c r="W91" i="25"/>
  <c r="S91" i="25"/>
  <c r="O91" i="25"/>
  <c r="K91" i="25"/>
  <c r="G91" i="25"/>
  <c r="C91" i="25"/>
  <c r="AQ90" i="25"/>
  <c r="AM90" i="25"/>
  <c r="AI90" i="25"/>
  <c r="AE90" i="25"/>
  <c r="AA90" i="25"/>
  <c r="W90" i="25"/>
  <c r="S90" i="25"/>
  <c r="O90" i="25"/>
  <c r="K90" i="25"/>
  <c r="G90" i="25"/>
  <c r="C90" i="25"/>
  <c r="AQ89" i="25"/>
  <c r="AM89" i="25"/>
  <c r="AI89" i="25"/>
  <c r="AE89" i="25"/>
  <c r="AA89" i="25"/>
  <c r="W89" i="25"/>
  <c r="S89" i="25"/>
  <c r="O89" i="25"/>
  <c r="K89" i="25"/>
  <c r="G89" i="25"/>
  <c r="C89" i="25"/>
  <c r="AQ88" i="25"/>
  <c r="AM88" i="25"/>
  <c r="AI88" i="25"/>
  <c r="AE88" i="25"/>
  <c r="AA88" i="25"/>
  <c r="W88" i="25"/>
  <c r="S88" i="25"/>
  <c r="O88" i="25"/>
  <c r="K88" i="25"/>
  <c r="G88" i="25"/>
  <c r="C88" i="25"/>
  <c r="AQ87" i="25"/>
  <c r="AM87" i="25"/>
  <c r="AK87" i="25"/>
  <c r="AI87" i="25"/>
  <c r="AG87" i="25"/>
  <c r="AE87" i="25"/>
  <c r="AC87" i="25"/>
  <c r="AA87" i="25"/>
  <c r="Y87" i="25"/>
  <c r="W87" i="25"/>
  <c r="U87" i="25"/>
  <c r="S87" i="25"/>
  <c r="Q87" i="25"/>
  <c r="O87" i="25"/>
  <c r="M87" i="25"/>
  <c r="K87" i="25"/>
  <c r="I87" i="25"/>
  <c r="G87" i="25"/>
  <c r="E87" i="25"/>
  <c r="C87" i="25"/>
  <c r="A87" i="25"/>
  <c r="AQ86" i="25"/>
  <c r="AO86" i="25"/>
  <c r="AM86" i="25"/>
  <c r="AK86" i="25"/>
  <c r="AI86" i="25"/>
  <c r="AG86" i="25"/>
  <c r="AE86" i="25"/>
  <c r="AC86" i="25"/>
  <c r="AA86" i="25"/>
  <c r="Y86" i="25"/>
  <c r="W86" i="25"/>
  <c r="U86" i="25"/>
  <c r="S86" i="25"/>
  <c r="Q86" i="25"/>
  <c r="O86" i="25"/>
  <c r="M86" i="25"/>
  <c r="K86" i="25"/>
  <c r="I86" i="25"/>
  <c r="G86" i="25"/>
  <c r="E86" i="25"/>
  <c r="C86" i="25"/>
  <c r="A86" i="25"/>
  <c r="AQ85" i="25"/>
  <c r="AO85" i="25"/>
  <c r="AM85" i="25"/>
  <c r="AK85" i="25"/>
  <c r="AI85" i="25"/>
  <c r="AG85" i="25"/>
  <c r="AE85" i="25"/>
  <c r="AC85" i="25"/>
  <c r="AA85" i="25"/>
  <c r="Y85" i="25"/>
  <c r="W85" i="25"/>
  <c r="U85" i="25"/>
  <c r="S85" i="25"/>
  <c r="Q85" i="25"/>
  <c r="O85" i="25"/>
  <c r="M85" i="25"/>
  <c r="K85" i="25"/>
  <c r="I85" i="25"/>
  <c r="G85" i="25"/>
  <c r="E85" i="25"/>
  <c r="C85" i="25"/>
  <c r="A85" i="25"/>
  <c r="AQ84" i="25"/>
  <c r="AO84" i="25"/>
  <c r="AM84" i="25"/>
  <c r="AK84" i="25"/>
  <c r="AI84" i="25"/>
  <c r="AG84" i="25"/>
  <c r="AE84" i="25"/>
  <c r="AC84" i="25"/>
  <c r="AA84" i="25"/>
  <c r="Y84" i="25"/>
  <c r="W84" i="25"/>
  <c r="U84" i="25"/>
  <c r="S84" i="25"/>
  <c r="Q84" i="25"/>
  <c r="O84" i="25"/>
  <c r="M84" i="25"/>
  <c r="K84" i="25"/>
  <c r="I84" i="25"/>
  <c r="G84" i="25"/>
  <c r="E84" i="25"/>
  <c r="C84" i="25"/>
  <c r="A84" i="25"/>
  <c r="AQ83" i="25"/>
  <c r="AO83" i="25"/>
  <c r="AM83" i="25"/>
  <c r="AK83" i="25"/>
  <c r="AI83" i="25"/>
  <c r="AG83" i="25"/>
  <c r="AE83" i="25"/>
  <c r="AC83" i="25"/>
  <c r="AA83" i="25"/>
  <c r="Y83" i="25"/>
  <c r="W83" i="25"/>
  <c r="U83" i="25"/>
  <c r="S83" i="25"/>
  <c r="Q83" i="25"/>
  <c r="O83" i="25"/>
  <c r="M83" i="25"/>
  <c r="K83" i="25"/>
  <c r="I83" i="25"/>
  <c r="G83" i="25"/>
  <c r="E83" i="25"/>
  <c r="C83" i="25"/>
  <c r="A83" i="25"/>
  <c r="AJ108" i="25"/>
  <c r="D108" i="25"/>
  <c r="P107" i="25"/>
  <c r="AB106" i="25"/>
  <c r="AN105" i="25"/>
  <c r="K105" i="25"/>
  <c r="AM104" i="25"/>
  <c r="W104" i="25"/>
  <c r="G104" i="25"/>
  <c r="AI103" i="25"/>
  <c r="S103" i="25"/>
  <c r="C103" i="25"/>
  <c r="AE102" i="25"/>
  <c r="O102" i="25"/>
  <c r="AQ101" i="25"/>
  <c r="AA101" i="25"/>
  <c r="K101" i="25"/>
  <c r="AM100" i="25"/>
  <c r="W100" i="25"/>
  <c r="G100" i="25"/>
  <c r="AI99" i="25"/>
  <c r="U99" i="25"/>
  <c r="M99" i="25"/>
  <c r="E99" i="25"/>
  <c r="AO98" i="25"/>
  <c r="AG98" i="25"/>
  <c r="Y98" i="25"/>
  <c r="Q98" i="25"/>
  <c r="I98" i="25"/>
  <c r="A98" i="25"/>
  <c r="AK97" i="25"/>
  <c r="AC97" i="25"/>
  <c r="U97" i="25"/>
  <c r="M97" i="25"/>
  <c r="E97" i="25"/>
  <c r="AO96" i="25"/>
  <c r="AG96" i="25"/>
  <c r="Y96" i="25"/>
  <c r="Q96" i="25"/>
  <c r="I96" i="25"/>
  <c r="A96" i="25"/>
  <c r="AK95" i="25"/>
  <c r="AC95" i="25"/>
  <c r="U95" i="25"/>
  <c r="M95" i="25"/>
  <c r="E95" i="25"/>
  <c r="AO94" i="25"/>
  <c r="AG94" i="25"/>
  <c r="Y94" i="25"/>
  <c r="Q94" i="25"/>
  <c r="I94" i="25"/>
  <c r="A94" i="25"/>
  <c r="AK93" i="25"/>
  <c r="AC93" i="25"/>
  <c r="U93" i="25"/>
  <c r="M93" i="25"/>
  <c r="E93" i="25"/>
  <c r="AO92" i="25"/>
  <c r="AG92" i="25"/>
  <c r="Y92" i="25"/>
  <c r="Q92" i="25"/>
  <c r="I92" i="25"/>
  <c r="A92" i="25"/>
  <c r="AK91" i="25"/>
  <c r="AC91" i="25"/>
  <c r="U91" i="25"/>
  <c r="M91" i="25"/>
  <c r="E91" i="25"/>
  <c r="AO90" i="25"/>
  <c r="AG90" i="25"/>
  <c r="Y90" i="25"/>
  <c r="Q90" i="25"/>
  <c r="I90" i="25"/>
  <c r="A90" i="25"/>
  <c r="AK89" i="25"/>
  <c r="AC89" i="25"/>
  <c r="U89" i="25"/>
  <c r="M89" i="25"/>
  <c r="E89" i="25"/>
  <c r="AO88" i="25"/>
  <c r="AG88" i="25"/>
  <c r="Y88" i="25"/>
  <c r="Q88" i="25"/>
  <c r="I88" i="25"/>
  <c r="A88" i="25"/>
  <c r="AL87" i="25"/>
  <c r="AH87" i="25"/>
  <c r="AD87" i="25"/>
  <c r="Z87" i="25"/>
  <c r="V87" i="25"/>
  <c r="R87" i="25"/>
  <c r="N87" i="25"/>
  <c r="J87" i="25"/>
  <c r="F87" i="25"/>
  <c r="B87" i="25"/>
  <c r="AP86" i="25"/>
  <c r="AL86" i="25"/>
  <c r="AH86" i="25"/>
  <c r="AD86" i="25"/>
  <c r="Z86" i="25"/>
  <c r="V86" i="25"/>
  <c r="R86" i="25"/>
  <c r="N86" i="25"/>
  <c r="J86" i="25"/>
  <c r="F86" i="25"/>
  <c r="B86" i="25"/>
  <c r="AP85" i="25"/>
  <c r="AL85" i="25"/>
  <c r="AH85" i="25"/>
  <c r="AD85" i="25"/>
  <c r="Z85" i="25"/>
  <c r="V85" i="25"/>
  <c r="R85" i="25"/>
  <c r="N85" i="25"/>
  <c r="J85" i="25"/>
  <c r="F85" i="25"/>
  <c r="B85" i="25"/>
  <c r="AP84" i="25"/>
  <c r="AL84" i="25"/>
  <c r="AH84" i="25"/>
  <c r="AD84" i="25"/>
  <c r="Z84" i="25"/>
  <c r="V84" i="25"/>
  <c r="R84" i="25"/>
  <c r="N84" i="25"/>
  <c r="J84" i="25"/>
  <c r="F84" i="25"/>
  <c r="B84" i="25"/>
  <c r="AP83" i="25"/>
  <c r="AL83" i="25"/>
  <c r="AH83" i="25"/>
  <c r="AD83" i="25"/>
  <c r="Z83" i="25"/>
  <c r="V83" i="25"/>
  <c r="R83" i="25"/>
  <c r="N83" i="25"/>
  <c r="J83" i="25"/>
  <c r="F83" i="25"/>
  <c r="B83" i="25"/>
  <c r="T108" i="25"/>
  <c r="AR106" i="25"/>
  <c r="X105" i="25"/>
  <c r="AE104" i="25"/>
  <c r="AQ103" i="25"/>
  <c r="K103" i="25"/>
  <c r="W102" i="25"/>
  <c r="AI101" i="25"/>
  <c r="C101" i="25"/>
  <c r="O100" i="25"/>
  <c r="AA99" i="25"/>
  <c r="I99" i="25"/>
  <c r="AK98" i="25"/>
  <c r="U98" i="25"/>
  <c r="E98" i="25"/>
  <c r="AG97" i="25"/>
  <c r="Q97" i="25"/>
  <c r="A97" i="25"/>
  <c r="AC96" i="25"/>
  <c r="M96" i="25"/>
  <c r="AO95" i="25"/>
  <c r="Y95" i="25"/>
  <c r="I95" i="25"/>
  <c r="AK94" i="25"/>
  <c r="U94" i="25"/>
  <c r="E94" i="25"/>
  <c r="AG93" i="25"/>
  <c r="Q93" i="25"/>
  <c r="A93" i="25"/>
  <c r="AC92" i="25"/>
  <c r="M92" i="25"/>
  <c r="AO91" i="25"/>
  <c r="Y91" i="25"/>
  <c r="I91" i="25"/>
  <c r="AK90" i="25"/>
  <c r="U90" i="25"/>
  <c r="E90" i="25"/>
  <c r="AG89" i="25"/>
  <c r="Q89" i="25"/>
  <c r="A89" i="25"/>
  <c r="AC88" i="25"/>
  <c r="M88" i="25"/>
  <c r="AO87" i="25"/>
  <c r="AF87" i="25"/>
  <c r="X87" i="25"/>
  <c r="P87" i="25"/>
  <c r="H87" i="25"/>
  <c r="AR86" i="25"/>
  <c r="AJ86" i="25"/>
  <c r="AB86" i="25"/>
  <c r="T86" i="25"/>
  <c r="L86" i="25"/>
  <c r="D86" i="25"/>
  <c r="AN85" i="25"/>
  <c r="AF85" i="25"/>
  <c r="X85" i="25"/>
  <c r="P85" i="25"/>
  <c r="H85" i="25"/>
  <c r="AR84" i="25"/>
  <c r="AJ84" i="25"/>
  <c r="AB84" i="25"/>
  <c r="T84" i="25"/>
  <c r="L84" i="25"/>
  <c r="D84" i="25"/>
  <c r="AN83" i="25"/>
  <c r="AF83" i="25"/>
  <c r="X83" i="25"/>
  <c r="P83" i="25"/>
  <c r="H83" i="25"/>
  <c r="AF107" i="25"/>
  <c r="L106" i="25"/>
  <c r="C105" i="25"/>
  <c r="O104" i="25"/>
  <c r="AA103" i="25"/>
  <c r="AM102" i="25"/>
  <c r="G102" i="25"/>
  <c r="S101" i="25"/>
  <c r="AE100" i="25"/>
  <c r="AQ99" i="25"/>
  <c r="Q99" i="25"/>
  <c r="A99" i="25"/>
  <c r="AC98" i="25"/>
  <c r="M98" i="25"/>
  <c r="AO97" i="25"/>
  <c r="Y97" i="25"/>
  <c r="I97" i="25"/>
  <c r="AK96" i="25"/>
  <c r="U96" i="25"/>
  <c r="E96" i="25"/>
  <c r="AG95" i="25"/>
  <c r="Q95" i="25"/>
  <c r="A95" i="25"/>
  <c r="AC94" i="25"/>
  <c r="M94" i="25"/>
  <c r="AO93" i="25"/>
  <c r="Y93" i="25"/>
  <c r="I93" i="25"/>
  <c r="AK92" i="25"/>
  <c r="U92" i="25"/>
  <c r="E92" i="25"/>
  <c r="AG91" i="25"/>
  <c r="Q91" i="25"/>
  <c r="A91" i="25"/>
  <c r="AC90" i="25"/>
  <c r="M90" i="25"/>
  <c r="AO89" i="25"/>
  <c r="Y89" i="25"/>
  <c r="I89" i="25"/>
  <c r="AK88" i="25"/>
  <c r="U88" i="25"/>
  <c r="E88" i="25"/>
  <c r="AJ87" i="25"/>
  <c r="AB87" i="25"/>
  <c r="T87" i="25"/>
  <c r="L87" i="25"/>
  <c r="D87" i="25"/>
  <c r="AN86" i="25"/>
  <c r="AF86" i="25"/>
  <c r="X86" i="25"/>
  <c r="P86" i="25"/>
  <c r="H86" i="25"/>
  <c r="AR85" i="25"/>
  <c r="AJ85" i="25"/>
  <c r="AB85" i="25"/>
  <c r="T85" i="25"/>
  <c r="L85" i="25"/>
  <c r="D85" i="25"/>
  <c r="AN84" i="25"/>
  <c r="AF84" i="25"/>
  <c r="X84" i="25"/>
  <c r="P84" i="25"/>
  <c r="H84" i="25"/>
  <c r="AR83" i="25"/>
  <c r="AJ83" i="25"/>
  <c r="AB83" i="25"/>
  <c r="T83" i="25"/>
  <c r="L83" i="25"/>
  <c r="D83" i="25"/>
  <c r="BK83" i="25"/>
  <c r="BK84" i="25"/>
  <c r="BO83" i="25"/>
  <c r="BO84" i="25"/>
  <c r="BS83" i="25"/>
  <c r="BS84" i="25"/>
  <c r="BM54" i="25"/>
  <c r="BM53" i="25"/>
  <c r="BJ53" i="25"/>
  <c r="BJ54" i="25"/>
  <c r="BJ84" i="25"/>
  <c r="BJ83" i="25"/>
  <c r="BN84" i="25"/>
  <c r="BN83" i="25"/>
  <c r="BR84" i="25"/>
  <c r="BR83" i="25"/>
  <c r="BI83" i="25"/>
  <c r="BI84" i="25"/>
  <c r="BM83" i="25"/>
  <c r="BM84" i="25"/>
  <c r="BQ83" i="25"/>
  <c r="BQ84" i="25"/>
  <c r="BI54" i="25"/>
  <c r="BI53" i="25"/>
  <c r="BQ54" i="25"/>
  <c r="BQ53" i="25"/>
  <c r="BN53" i="25"/>
  <c r="BN54" i="25"/>
  <c r="BR55" i="25"/>
  <c r="BR56" i="25" s="1"/>
  <c r="BO59" i="25"/>
  <c r="BO62" i="25" s="1"/>
  <c r="BP59" i="25"/>
  <c r="BP62" i="25" s="1"/>
  <c r="BP57" i="25"/>
  <c r="BP60" i="25" s="1"/>
  <c r="BP58" i="25"/>
  <c r="BP61" i="25" s="1"/>
  <c r="BL58" i="25"/>
  <c r="BL61" i="25" s="1"/>
  <c r="BR66" i="24"/>
  <c r="BR67" i="24" s="1"/>
  <c r="BK41" i="24"/>
  <c r="BL40" i="24"/>
  <c r="BQ41" i="24"/>
  <c r="AZ83" i="24"/>
  <c r="AZ81" i="24"/>
  <c r="AZ100" i="24"/>
  <c r="AZ95" i="24"/>
  <c r="AZ78" i="24"/>
  <c r="AZ74" i="24"/>
  <c r="AZ70" i="24"/>
  <c r="AZ66" i="24"/>
  <c r="BH94" i="26"/>
  <c r="BH93" i="26"/>
  <c r="BH95" i="26" s="1"/>
  <c r="BH96" i="26" s="1"/>
  <c r="BH153" i="26"/>
  <c r="BH154" i="26"/>
  <c r="BH293" i="26"/>
  <c r="BH294" i="26"/>
  <c r="BH295" i="26" s="1"/>
  <c r="BH296" i="26" s="1"/>
  <c r="BH74" i="26"/>
  <c r="BH73" i="26"/>
  <c r="BH75" i="26" s="1"/>
  <c r="BH76" i="26" s="1"/>
  <c r="BH254" i="26"/>
  <c r="BH253" i="26"/>
  <c r="BH255" i="26" s="1"/>
  <c r="BH256" i="26" s="1"/>
  <c r="BH173" i="26"/>
  <c r="BH174" i="26"/>
  <c r="BH175" i="26" s="1"/>
  <c r="BH176" i="26" s="1"/>
  <c r="BH214" i="26"/>
  <c r="BH213" i="26"/>
  <c r="BH215" i="26" s="1"/>
  <c r="BH216" i="26" s="1"/>
  <c r="BL94" i="26"/>
  <c r="BL93" i="26"/>
  <c r="BL95" i="26" s="1"/>
  <c r="BL96" i="26" s="1"/>
  <c r="BL153" i="26"/>
  <c r="BL154" i="26"/>
  <c r="BL293" i="26"/>
  <c r="BL294" i="26"/>
  <c r="BL295" i="26" s="1"/>
  <c r="BL296" i="26" s="1"/>
  <c r="BL74" i="26"/>
  <c r="BL73" i="26"/>
  <c r="BL75" i="26" s="1"/>
  <c r="BL76" i="26" s="1"/>
  <c r="BL254" i="26"/>
  <c r="BL253" i="26"/>
  <c r="BL255" i="26" s="1"/>
  <c r="BL256" i="26" s="1"/>
  <c r="BL173" i="26"/>
  <c r="BL174" i="26"/>
  <c r="BL175" i="26" s="1"/>
  <c r="BL176" i="26" s="1"/>
  <c r="BL214" i="26"/>
  <c r="BL213" i="26"/>
  <c r="BL215" i="26" s="1"/>
  <c r="BL216" i="26" s="1"/>
  <c r="BP94" i="26"/>
  <c r="BP93" i="26"/>
  <c r="BP95" i="26" s="1"/>
  <c r="BP96" i="26" s="1"/>
  <c r="BP153" i="26"/>
  <c r="BP154" i="26"/>
  <c r="BP293" i="26"/>
  <c r="BP294" i="26"/>
  <c r="BP295" i="26" s="1"/>
  <c r="BP296" i="26" s="1"/>
  <c r="BP74" i="26"/>
  <c r="BP73" i="26"/>
  <c r="BP75" i="26" s="1"/>
  <c r="BP76" i="26" s="1"/>
  <c r="BP254" i="26"/>
  <c r="BP253" i="26"/>
  <c r="BP255" i="26" s="1"/>
  <c r="BP256" i="26" s="1"/>
  <c r="BP173" i="26"/>
  <c r="BP174" i="26"/>
  <c r="BP214" i="26"/>
  <c r="BP213" i="26"/>
  <c r="BP215" i="26" s="1"/>
  <c r="BP216" i="26" s="1"/>
  <c r="BK73" i="26"/>
  <c r="BK74" i="26"/>
  <c r="BK194" i="26"/>
  <c r="BK193" i="26"/>
  <c r="BK195" i="26" s="1"/>
  <c r="BK196" i="26" s="1"/>
  <c r="BK133" i="26"/>
  <c r="BK134" i="26"/>
  <c r="BK174" i="26"/>
  <c r="BK173" i="26"/>
  <c r="BK175" i="26" s="1"/>
  <c r="BK176" i="26" s="1"/>
  <c r="BK274" i="26"/>
  <c r="BK273" i="26"/>
  <c r="BK275" i="26" s="1"/>
  <c r="BK276" i="26" s="1"/>
  <c r="BK254" i="26"/>
  <c r="BK253" i="26"/>
  <c r="BK255" i="26" s="1"/>
  <c r="BK256" i="26" s="1"/>
  <c r="BK314" i="26"/>
  <c r="BK313" i="26"/>
  <c r="BK315" i="26" s="1"/>
  <c r="BK316" i="26" s="1"/>
  <c r="BO73" i="26"/>
  <c r="BO74" i="26"/>
  <c r="BO194" i="26"/>
  <c r="BO193" i="26"/>
  <c r="BO195" i="26" s="1"/>
  <c r="BO196" i="26" s="1"/>
  <c r="BO133" i="26"/>
  <c r="BO134" i="26"/>
  <c r="BO174" i="26"/>
  <c r="BO173" i="26"/>
  <c r="BO175" i="26" s="1"/>
  <c r="BO176" i="26" s="1"/>
  <c r="BO274" i="26"/>
  <c r="BO273" i="26"/>
  <c r="BO275" i="26" s="1"/>
  <c r="BO276" i="26" s="1"/>
  <c r="BO254" i="26"/>
  <c r="BO253" i="26"/>
  <c r="BO255" i="26" s="1"/>
  <c r="BO256" i="26" s="1"/>
  <c r="BO314" i="26"/>
  <c r="BO313" i="26"/>
  <c r="BO315" i="26" s="1"/>
  <c r="BO316" i="26" s="1"/>
  <c r="BS73" i="26"/>
  <c r="BS74" i="26"/>
  <c r="BS194" i="26"/>
  <c r="BS193" i="26"/>
  <c r="BS195" i="26" s="1"/>
  <c r="BS196" i="26" s="1"/>
  <c r="BS133" i="26"/>
  <c r="BS134" i="26"/>
  <c r="BS174" i="26"/>
  <c r="BS173" i="26"/>
  <c r="BS175" i="26" s="1"/>
  <c r="BS176" i="26" s="1"/>
  <c r="BS274" i="26"/>
  <c r="BS273" i="26"/>
  <c r="BS275" i="26" s="1"/>
  <c r="BS276" i="26" s="1"/>
  <c r="BS254" i="26"/>
  <c r="BS253" i="26"/>
  <c r="BS255" i="26" s="1"/>
  <c r="BS256" i="26" s="1"/>
  <c r="BS314" i="26"/>
  <c r="BS313" i="26"/>
  <c r="BS315" i="26" s="1"/>
  <c r="BS316" i="26" s="1"/>
  <c r="BJ94" i="26"/>
  <c r="BJ93" i="26"/>
  <c r="BJ95" i="26" s="1"/>
  <c r="BJ96" i="26" s="1"/>
  <c r="BJ153" i="26"/>
  <c r="BJ154" i="26"/>
  <c r="BJ155" i="26" s="1"/>
  <c r="BJ156" i="26" s="1"/>
  <c r="BJ333" i="26"/>
  <c r="BJ334" i="26"/>
  <c r="BJ335" i="26" s="1"/>
  <c r="BJ336" i="26" s="1"/>
  <c r="BJ114" i="26"/>
  <c r="BJ113" i="26"/>
  <c r="BJ115" i="26" s="1"/>
  <c r="BJ116" i="26" s="1"/>
  <c r="BJ293" i="26"/>
  <c r="BJ294" i="26"/>
  <c r="BJ295" i="26" s="1"/>
  <c r="BJ296" i="26" s="1"/>
  <c r="BJ173" i="26"/>
  <c r="BJ174" i="26"/>
  <c r="BJ175" i="26" s="1"/>
  <c r="BJ176" i="26" s="1"/>
  <c r="BJ214" i="26"/>
  <c r="BJ213" i="26"/>
  <c r="BJ215" i="26" s="1"/>
  <c r="BJ216" i="26" s="1"/>
  <c r="BN94" i="26"/>
  <c r="BN93" i="26"/>
  <c r="BN95" i="26" s="1"/>
  <c r="BN96" i="26" s="1"/>
  <c r="BN153" i="26"/>
  <c r="BN154" i="26"/>
  <c r="BN155" i="26" s="1"/>
  <c r="BN156" i="26" s="1"/>
  <c r="BN333" i="26"/>
  <c r="BN334" i="26"/>
  <c r="BN335" i="26" s="1"/>
  <c r="BN336" i="26" s="1"/>
  <c r="BN114" i="26"/>
  <c r="BN113" i="26"/>
  <c r="BN115" i="26" s="1"/>
  <c r="BN116" i="26" s="1"/>
  <c r="BN293" i="26"/>
  <c r="BN294" i="26"/>
  <c r="BN295" i="26" s="1"/>
  <c r="BN296" i="26" s="1"/>
  <c r="BN173" i="26"/>
  <c r="BN174" i="26"/>
  <c r="BN175" i="26" s="1"/>
  <c r="BN176" i="26" s="1"/>
  <c r="BN214" i="26"/>
  <c r="BN213" i="26"/>
  <c r="BN215" i="26" s="1"/>
  <c r="BN216" i="26" s="1"/>
  <c r="BR94" i="26"/>
  <c r="BR93" i="26"/>
  <c r="BR95" i="26" s="1"/>
  <c r="BR96" i="26" s="1"/>
  <c r="BR153" i="26"/>
  <c r="BR154" i="26"/>
  <c r="BR155" i="26" s="1"/>
  <c r="BR156" i="26" s="1"/>
  <c r="BR333" i="26"/>
  <c r="BR334" i="26"/>
  <c r="BR335" i="26" s="1"/>
  <c r="BR336" i="26" s="1"/>
  <c r="BR114" i="26"/>
  <c r="BR113" i="26"/>
  <c r="BR115" i="26" s="1"/>
  <c r="BR116" i="26" s="1"/>
  <c r="BR293" i="26"/>
  <c r="BR294" i="26"/>
  <c r="BR295" i="26" s="1"/>
  <c r="BR296" i="26" s="1"/>
  <c r="BR173" i="26"/>
  <c r="BR174" i="26"/>
  <c r="BR175" i="26" s="1"/>
  <c r="BR176" i="26" s="1"/>
  <c r="BR214" i="26"/>
  <c r="BR213" i="26"/>
  <c r="BR215" i="26" s="1"/>
  <c r="BR216" i="26" s="1"/>
  <c r="BI73" i="26"/>
  <c r="BI74" i="26"/>
  <c r="BI174" i="26"/>
  <c r="BI173" i="26"/>
  <c r="BI175" i="26" s="1"/>
  <c r="BI176" i="26" s="1"/>
  <c r="BI274" i="26"/>
  <c r="BI273" i="26"/>
  <c r="BI275" i="26" s="1"/>
  <c r="BI276" i="26" s="1"/>
  <c r="BI133" i="26"/>
  <c r="BI134" i="26"/>
  <c r="BI135" i="26" s="1"/>
  <c r="BI136" i="26" s="1"/>
  <c r="BI194" i="26"/>
  <c r="BI193" i="26"/>
  <c r="BI195" i="26" s="1"/>
  <c r="BI196" i="26" s="1"/>
  <c r="BI254" i="26"/>
  <c r="BI253" i="26"/>
  <c r="BI255" i="26" s="1"/>
  <c r="BI256" i="26" s="1"/>
  <c r="BI314" i="26"/>
  <c r="BI313" i="26"/>
  <c r="BI315" i="26" s="1"/>
  <c r="BI316" i="26" s="1"/>
  <c r="BM73" i="26"/>
  <c r="BM74" i="26"/>
  <c r="BM174" i="26"/>
  <c r="BM173" i="26"/>
  <c r="BM175" i="26" s="1"/>
  <c r="BM176" i="26" s="1"/>
  <c r="BM274" i="26"/>
  <c r="BM273" i="26"/>
  <c r="BM275" i="26" s="1"/>
  <c r="BM276" i="26" s="1"/>
  <c r="BM133" i="26"/>
  <c r="BM134" i="26"/>
  <c r="BM135" i="26" s="1"/>
  <c r="BM136" i="26" s="1"/>
  <c r="BM194" i="26"/>
  <c r="BM193" i="26"/>
  <c r="BM195" i="26" s="1"/>
  <c r="BM196" i="26" s="1"/>
  <c r="BM254" i="26"/>
  <c r="BM253" i="26"/>
  <c r="BM255" i="26" s="1"/>
  <c r="BM256" i="26" s="1"/>
  <c r="BM314" i="26"/>
  <c r="BM313" i="26"/>
  <c r="BM315" i="26" s="1"/>
  <c r="BM316" i="26" s="1"/>
  <c r="BQ73" i="26"/>
  <c r="BQ74" i="26"/>
  <c r="BQ174" i="26"/>
  <c r="BQ173" i="26"/>
  <c r="BQ175" i="26" s="1"/>
  <c r="BQ176" i="26" s="1"/>
  <c r="BQ274" i="26"/>
  <c r="BQ273" i="26"/>
  <c r="BQ275" i="26" s="1"/>
  <c r="BQ276" i="26" s="1"/>
  <c r="BQ133" i="26"/>
  <c r="BQ134" i="26"/>
  <c r="BQ135" i="26" s="1"/>
  <c r="BQ136" i="26" s="1"/>
  <c r="BQ194" i="26"/>
  <c r="BQ193" i="26"/>
  <c r="BQ195" i="26" s="1"/>
  <c r="BQ196" i="26" s="1"/>
  <c r="BQ254" i="26"/>
  <c r="BQ253" i="26"/>
  <c r="BQ255" i="26" s="1"/>
  <c r="BQ256" i="26" s="1"/>
  <c r="BQ314" i="26"/>
  <c r="BQ313" i="26"/>
  <c r="BQ315" i="26" s="1"/>
  <c r="BQ316" i="26" s="1"/>
  <c r="BH134" i="26"/>
  <c r="BH133" i="26"/>
  <c r="BH135" i="26" s="1"/>
  <c r="BH136" i="26" s="1"/>
  <c r="BH233" i="26"/>
  <c r="BH234" i="26"/>
  <c r="BH235" i="26" s="1"/>
  <c r="BH236" i="26" s="1"/>
  <c r="BH313" i="26"/>
  <c r="BH314" i="26"/>
  <c r="BH315" i="26" s="1"/>
  <c r="BH316" i="26" s="1"/>
  <c r="BH114" i="26"/>
  <c r="BH113" i="26"/>
  <c r="BH115" i="26" s="1"/>
  <c r="BH116" i="26" s="1"/>
  <c r="BH333" i="26"/>
  <c r="BH334" i="26"/>
  <c r="BH193" i="26"/>
  <c r="BH194" i="26"/>
  <c r="BH195" i="26" s="1"/>
  <c r="BH196" i="26" s="1"/>
  <c r="BH274" i="26"/>
  <c r="BH273" i="26"/>
  <c r="BH275" i="26" s="1"/>
  <c r="BH276" i="26" s="1"/>
  <c r="BL134" i="26"/>
  <c r="BL133" i="26"/>
  <c r="BL135" i="26" s="1"/>
  <c r="BL136" i="26" s="1"/>
  <c r="BL233" i="26"/>
  <c r="BL234" i="26"/>
  <c r="BL313" i="26"/>
  <c r="BL314" i="26"/>
  <c r="BL315" i="26" s="1"/>
  <c r="BL316" i="26" s="1"/>
  <c r="BL114" i="26"/>
  <c r="BL113" i="26"/>
  <c r="BL115" i="26" s="1"/>
  <c r="BL116" i="26" s="1"/>
  <c r="BL333" i="26"/>
  <c r="BL334" i="26"/>
  <c r="BL193" i="26"/>
  <c r="BL194" i="26"/>
  <c r="BL195" i="26" s="1"/>
  <c r="BL196" i="26" s="1"/>
  <c r="BL274" i="26"/>
  <c r="BL273" i="26"/>
  <c r="BL275" i="26" s="1"/>
  <c r="BL276" i="26" s="1"/>
  <c r="BP134" i="26"/>
  <c r="BP133" i="26"/>
  <c r="BP135" i="26" s="1"/>
  <c r="BP136" i="26" s="1"/>
  <c r="BP233" i="26"/>
  <c r="BP234" i="26"/>
  <c r="BP235" i="26" s="1"/>
  <c r="BP236" i="26" s="1"/>
  <c r="BP313" i="26"/>
  <c r="BP314" i="26"/>
  <c r="BP315" i="26" s="1"/>
  <c r="BP316" i="26" s="1"/>
  <c r="BP114" i="26"/>
  <c r="BP113" i="26"/>
  <c r="BP115" i="26" s="1"/>
  <c r="BP116" i="26" s="1"/>
  <c r="BP333" i="26"/>
  <c r="BP334" i="26"/>
  <c r="BP193" i="26"/>
  <c r="BP194" i="26"/>
  <c r="BP195" i="26" s="1"/>
  <c r="BP196" i="26" s="1"/>
  <c r="BP274" i="26"/>
  <c r="BP273" i="26"/>
  <c r="BP275" i="26" s="1"/>
  <c r="BP276" i="26" s="1"/>
  <c r="BK113" i="26"/>
  <c r="BK114" i="26"/>
  <c r="BK115" i="26" s="1"/>
  <c r="BK116" i="26" s="1"/>
  <c r="BK94" i="26"/>
  <c r="BK93" i="26"/>
  <c r="BK95" i="26" s="1"/>
  <c r="BK96" i="26" s="1"/>
  <c r="BK154" i="26"/>
  <c r="BK153" i="26"/>
  <c r="BK214" i="26"/>
  <c r="BK213" i="26"/>
  <c r="BK215" i="26" s="1"/>
  <c r="BK216" i="26" s="1"/>
  <c r="BK234" i="26"/>
  <c r="BK233" i="26"/>
  <c r="BK235" i="26" s="1"/>
  <c r="BK236" i="26" s="1"/>
  <c r="BK294" i="26"/>
  <c r="BK293" i="26"/>
  <c r="BK295" i="26" s="1"/>
  <c r="BK296" i="26" s="1"/>
  <c r="BK334" i="26"/>
  <c r="BK333" i="26"/>
  <c r="BO113" i="26"/>
  <c r="BO114" i="26"/>
  <c r="BO115" i="26" s="1"/>
  <c r="BO116" i="26" s="1"/>
  <c r="BO94" i="26"/>
  <c r="BO93" i="26"/>
  <c r="BO95" i="26" s="1"/>
  <c r="BO96" i="26" s="1"/>
  <c r="BO154" i="26"/>
  <c r="BO153" i="26"/>
  <c r="BO214" i="26"/>
  <c r="BO213" i="26"/>
  <c r="BO215" i="26" s="1"/>
  <c r="BO216" i="26" s="1"/>
  <c r="BO234" i="26"/>
  <c r="BO233" i="26"/>
  <c r="BO235" i="26" s="1"/>
  <c r="BO236" i="26" s="1"/>
  <c r="BO294" i="26"/>
  <c r="BO293" i="26"/>
  <c r="BO295" i="26" s="1"/>
  <c r="BO296" i="26" s="1"/>
  <c r="BO334" i="26"/>
  <c r="BO333" i="26"/>
  <c r="BS113" i="26"/>
  <c r="BS114" i="26"/>
  <c r="BS115" i="26" s="1"/>
  <c r="BS116" i="26" s="1"/>
  <c r="BS94" i="26"/>
  <c r="BS93" i="26"/>
  <c r="BS95" i="26" s="1"/>
  <c r="BS96" i="26" s="1"/>
  <c r="BS154" i="26"/>
  <c r="BS153" i="26"/>
  <c r="BS214" i="26"/>
  <c r="BS213" i="26"/>
  <c r="BS215" i="26" s="1"/>
  <c r="BS216" i="26" s="1"/>
  <c r="BS234" i="26"/>
  <c r="BS233" i="26"/>
  <c r="BS235" i="26" s="1"/>
  <c r="BS236" i="26" s="1"/>
  <c r="BS294" i="26"/>
  <c r="BS293" i="26"/>
  <c r="BS295" i="26" s="1"/>
  <c r="BS296" i="26" s="1"/>
  <c r="BS334" i="26"/>
  <c r="BS333" i="26"/>
  <c r="BJ134" i="26"/>
  <c r="BJ133" i="26"/>
  <c r="BJ254" i="26"/>
  <c r="BJ253" i="26"/>
  <c r="BJ255" i="26" s="1"/>
  <c r="BJ256" i="26" s="1"/>
  <c r="BJ74" i="26"/>
  <c r="BJ73" i="26"/>
  <c r="BJ233" i="26"/>
  <c r="BJ234" i="26"/>
  <c r="BJ313" i="26"/>
  <c r="BJ314" i="26"/>
  <c r="BJ193" i="26"/>
  <c r="BJ194" i="26"/>
  <c r="BJ195" i="26" s="1"/>
  <c r="BJ196" i="26" s="1"/>
  <c r="BJ274" i="26"/>
  <c r="BJ273" i="26"/>
  <c r="BJ275" i="26" s="1"/>
  <c r="BJ276" i="26" s="1"/>
  <c r="BN134" i="26"/>
  <c r="BN133" i="26"/>
  <c r="BN254" i="26"/>
  <c r="BN253" i="26"/>
  <c r="BN255" i="26" s="1"/>
  <c r="BN256" i="26" s="1"/>
  <c r="BN74" i="26"/>
  <c r="BN73" i="26"/>
  <c r="BN75" i="26" s="1"/>
  <c r="BN76" i="26" s="1"/>
  <c r="BN233" i="26"/>
  <c r="BN234" i="26"/>
  <c r="BN235" i="26" s="1"/>
  <c r="BN236" i="26" s="1"/>
  <c r="BN313" i="26"/>
  <c r="BN314" i="26"/>
  <c r="BN193" i="26"/>
  <c r="BN194" i="26"/>
  <c r="BN195" i="26" s="1"/>
  <c r="BN196" i="26" s="1"/>
  <c r="BN274" i="26"/>
  <c r="BN273" i="26"/>
  <c r="BN275" i="26" s="1"/>
  <c r="BN276" i="26" s="1"/>
  <c r="BR134" i="26"/>
  <c r="BR133" i="26"/>
  <c r="BR254" i="26"/>
  <c r="BR253" i="26"/>
  <c r="BR255" i="26" s="1"/>
  <c r="BR256" i="26" s="1"/>
  <c r="BR74" i="26"/>
  <c r="BR73" i="26"/>
  <c r="BR75" i="26" s="1"/>
  <c r="BR76" i="26" s="1"/>
  <c r="BR233" i="26"/>
  <c r="BR234" i="26"/>
  <c r="BR235" i="26" s="1"/>
  <c r="BR236" i="26" s="1"/>
  <c r="BR313" i="26"/>
  <c r="BR314" i="26"/>
  <c r="BR193" i="26"/>
  <c r="BR194" i="26"/>
  <c r="BR195" i="26" s="1"/>
  <c r="BR196" i="26" s="1"/>
  <c r="BR274" i="26"/>
  <c r="BR273" i="26"/>
  <c r="BR275" i="26" s="1"/>
  <c r="BR276" i="26" s="1"/>
  <c r="BI113" i="26"/>
  <c r="BI114" i="26"/>
  <c r="BI115" i="26" s="1"/>
  <c r="BI116" i="26" s="1"/>
  <c r="BI214" i="26"/>
  <c r="BI213" i="26"/>
  <c r="BI215" i="26" s="1"/>
  <c r="BI216" i="26" s="1"/>
  <c r="BI94" i="26"/>
  <c r="BI93" i="26"/>
  <c r="BI95" i="26" s="1"/>
  <c r="BI96" i="26" s="1"/>
  <c r="BI154" i="26"/>
  <c r="BI153" i="26"/>
  <c r="BI155" i="26" s="1"/>
  <c r="BI156" i="26" s="1"/>
  <c r="BI234" i="26"/>
  <c r="BI233" i="26"/>
  <c r="BI235" i="26" s="1"/>
  <c r="BI236" i="26" s="1"/>
  <c r="BI294" i="26"/>
  <c r="BI293" i="26"/>
  <c r="BI295" i="26" s="1"/>
  <c r="BI296" i="26" s="1"/>
  <c r="BI334" i="26"/>
  <c r="BI333" i="26"/>
  <c r="BI335" i="26" s="1"/>
  <c r="BI336" i="26" s="1"/>
  <c r="BM113" i="26"/>
  <c r="BM114" i="26"/>
  <c r="BM115" i="26" s="1"/>
  <c r="BM116" i="26" s="1"/>
  <c r="BM214" i="26"/>
  <c r="BM213" i="26"/>
  <c r="BM215" i="26" s="1"/>
  <c r="BM216" i="26" s="1"/>
  <c r="BM94" i="26"/>
  <c r="BM93" i="26"/>
  <c r="BM95" i="26" s="1"/>
  <c r="BM96" i="26" s="1"/>
  <c r="BM154" i="26"/>
  <c r="BM153" i="26"/>
  <c r="BM155" i="26" s="1"/>
  <c r="BM156" i="26" s="1"/>
  <c r="BM234" i="26"/>
  <c r="BM233" i="26"/>
  <c r="BM235" i="26" s="1"/>
  <c r="BM236" i="26" s="1"/>
  <c r="BM294" i="26"/>
  <c r="BM293" i="26"/>
  <c r="BM295" i="26" s="1"/>
  <c r="BM296" i="26" s="1"/>
  <c r="BM334" i="26"/>
  <c r="BM333" i="26"/>
  <c r="BM335" i="26" s="1"/>
  <c r="BM336" i="26" s="1"/>
  <c r="BQ113" i="26"/>
  <c r="BQ114" i="26"/>
  <c r="BQ115" i="26" s="1"/>
  <c r="BQ116" i="26" s="1"/>
  <c r="BQ214" i="26"/>
  <c r="BQ213" i="26"/>
  <c r="BQ215" i="26" s="1"/>
  <c r="BQ216" i="26" s="1"/>
  <c r="BQ94" i="26"/>
  <c r="BQ93" i="26"/>
  <c r="BQ95" i="26" s="1"/>
  <c r="BQ96" i="26" s="1"/>
  <c r="BQ154" i="26"/>
  <c r="BQ153" i="26"/>
  <c r="BQ155" i="26" s="1"/>
  <c r="BQ156" i="26" s="1"/>
  <c r="BQ234" i="26"/>
  <c r="BQ233" i="26"/>
  <c r="BQ235" i="26" s="1"/>
  <c r="BQ236" i="26" s="1"/>
  <c r="BQ294" i="26"/>
  <c r="BQ293" i="26"/>
  <c r="BQ295" i="26" s="1"/>
  <c r="BQ296" i="26" s="1"/>
  <c r="BQ334" i="26"/>
  <c r="BQ333" i="26"/>
  <c r="BQ335" i="26" s="1"/>
  <c r="BQ336" i="26" s="1"/>
  <c r="BI189" i="23"/>
  <c r="BI188" i="23"/>
  <c r="BL189" i="23"/>
  <c r="BL188" i="23"/>
  <c r="BL190" i="23" s="1"/>
  <c r="BL191" i="23" s="1"/>
  <c r="BJ135" i="23"/>
  <c r="BJ134" i="23"/>
  <c r="BJ136" i="23" s="1"/>
  <c r="BJ137" i="23" s="1"/>
  <c r="BR135" i="23"/>
  <c r="BR134" i="23"/>
  <c r="BR136" i="23" s="1"/>
  <c r="BR137" i="23" s="1"/>
  <c r="BN135" i="23"/>
  <c r="BN134" i="23"/>
  <c r="BN136" i="23" s="1"/>
  <c r="BN137" i="23" s="1"/>
  <c r="BL135" i="23"/>
  <c r="BL134" i="23"/>
  <c r="BL136" i="23" s="1"/>
  <c r="BL137" i="23" s="1"/>
  <c r="BN189" i="23"/>
  <c r="BN188" i="23"/>
  <c r="BN190" i="23" s="1"/>
  <c r="BN191" i="23" s="1"/>
  <c r="BI135" i="23"/>
  <c r="BI134" i="23"/>
  <c r="BS135" i="23"/>
  <c r="BS134" i="23"/>
  <c r="BS136" i="23" s="1"/>
  <c r="BS137" i="23" s="1"/>
  <c r="BM135" i="23"/>
  <c r="BM134" i="23"/>
  <c r="BM136" i="23" s="1"/>
  <c r="BM137" i="23" s="1"/>
  <c r="BH134" i="23"/>
  <c r="BH135" i="23"/>
  <c r="BQ135" i="23"/>
  <c r="BQ134" i="23"/>
  <c r="BQ136" i="23" s="1"/>
  <c r="BQ137" i="23" s="1"/>
  <c r="BP135" i="23"/>
  <c r="BP134" i="23"/>
  <c r="BP136" i="23" s="1"/>
  <c r="BP137" i="23" s="1"/>
  <c r="BK135" i="23"/>
  <c r="BK134" i="23"/>
  <c r="BK136" i="23" s="1"/>
  <c r="BK137" i="23" s="1"/>
  <c r="BO135" i="23"/>
  <c r="BO134" i="23"/>
  <c r="BO136" i="23" s="1"/>
  <c r="BO137" i="23" s="1"/>
  <c r="BT135" i="23"/>
  <c r="BT134" i="23"/>
  <c r="BT136" i="23" s="1"/>
  <c r="BT137" i="23" s="1"/>
  <c r="BR70" i="24"/>
  <c r="BR73" i="24" s="1"/>
  <c r="BR68" i="24"/>
  <c r="BR71" i="24" s="1"/>
  <c r="BR69" i="24"/>
  <c r="BR72" i="24" s="1"/>
  <c r="BO65" i="24"/>
  <c r="BO64" i="24"/>
  <c r="BL65" i="24"/>
  <c r="BL64" i="24"/>
  <c r="AZ88" i="24"/>
  <c r="AZ91" i="24"/>
  <c r="AZ89" i="24"/>
  <c r="AZ98" i="24"/>
  <c r="AZ80" i="24"/>
  <c r="AZ76" i="24"/>
  <c r="AZ72" i="24"/>
  <c r="AZ68" i="24"/>
  <c r="AZ64" i="24"/>
  <c r="BI65" i="24"/>
  <c r="BI64" i="24"/>
  <c r="BQ65" i="24"/>
  <c r="BQ64" i="24"/>
  <c r="BJ65" i="24"/>
  <c r="BJ64" i="24"/>
  <c r="AZ92" i="24"/>
  <c r="AZ87" i="24"/>
  <c r="AZ85" i="24"/>
  <c r="AZ99" i="24"/>
  <c r="AZ94" i="24"/>
  <c r="AZ77" i="24"/>
  <c r="AZ73" i="24"/>
  <c r="AZ69" i="24"/>
  <c r="AZ65" i="24"/>
  <c r="AZ93" i="24"/>
  <c r="BK65" i="24"/>
  <c r="BK64" i="24"/>
  <c r="BS65" i="24"/>
  <c r="BS64" i="24"/>
  <c r="BH65" i="24"/>
  <c r="BH64" i="24"/>
  <c r="BP65" i="24"/>
  <c r="BP64" i="24"/>
  <c r="Q62" i="24"/>
  <c r="BM65" i="24"/>
  <c r="BM64" i="24"/>
  <c r="BN65" i="24"/>
  <c r="BN64" i="24"/>
  <c r="AZ84" i="24"/>
  <c r="AZ90" i="24"/>
  <c r="AZ86" i="24"/>
  <c r="AZ97" i="24"/>
  <c r="AZ101" i="24"/>
  <c r="AZ96" i="24"/>
  <c r="AZ79" i="24"/>
  <c r="AZ75" i="24"/>
  <c r="AZ71" i="24"/>
  <c r="AZ67" i="24"/>
  <c r="A108" i="26"/>
  <c r="A106" i="26"/>
  <c r="A104" i="26"/>
  <c r="A102" i="26"/>
  <c r="A100" i="26"/>
  <c r="A98" i="26"/>
  <c r="A96" i="26"/>
  <c r="A94" i="26"/>
  <c r="C108" i="26"/>
  <c r="C106" i="26"/>
  <c r="C104" i="26"/>
  <c r="C102" i="26"/>
  <c r="C100" i="26"/>
  <c r="C98" i="26"/>
  <c r="C96" i="26"/>
  <c r="C94" i="26"/>
  <c r="E108" i="26"/>
  <c r="E106" i="26"/>
  <c r="E104" i="26"/>
  <c r="E102" i="26"/>
  <c r="E100" i="26"/>
  <c r="E98" i="26"/>
  <c r="E96" i="26"/>
  <c r="E94" i="26"/>
  <c r="G108" i="26"/>
  <c r="G106" i="26"/>
  <c r="G104" i="26"/>
  <c r="G102" i="26"/>
  <c r="G100" i="26"/>
  <c r="G98" i="26"/>
  <c r="G96" i="26"/>
  <c r="G94" i="26"/>
  <c r="I108" i="26"/>
  <c r="I106" i="26"/>
  <c r="I104" i="26"/>
  <c r="I102" i="26"/>
  <c r="I100" i="26"/>
  <c r="I98" i="26"/>
  <c r="I96" i="26"/>
  <c r="I94" i="26"/>
  <c r="K108" i="26"/>
  <c r="K106" i="26"/>
  <c r="K104" i="26"/>
  <c r="K102" i="26"/>
  <c r="K100" i="26"/>
  <c r="K98" i="26"/>
  <c r="K96" i="26"/>
  <c r="K94" i="26"/>
  <c r="M108" i="26"/>
  <c r="M106" i="26"/>
  <c r="M104" i="26"/>
  <c r="M102" i="26"/>
  <c r="M100" i="26"/>
  <c r="M98" i="26"/>
  <c r="M96" i="26"/>
  <c r="M94" i="26"/>
  <c r="O108" i="26"/>
  <c r="O106" i="26"/>
  <c r="O104" i="26"/>
  <c r="O102" i="26"/>
  <c r="O100" i="26"/>
  <c r="O98" i="26"/>
  <c r="O96" i="26"/>
  <c r="O94" i="26"/>
  <c r="Q108" i="26"/>
  <c r="Q106" i="26"/>
  <c r="Q104" i="26"/>
  <c r="Q102" i="26"/>
  <c r="Q100" i="26"/>
  <c r="Q98" i="26"/>
  <c r="Q96" i="26"/>
  <c r="Q94" i="26"/>
  <c r="S108" i="26"/>
  <c r="S106" i="26"/>
  <c r="S104" i="26"/>
  <c r="S102" i="26"/>
  <c r="S100" i="26"/>
  <c r="S98" i="26"/>
  <c r="S96" i="26"/>
  <c r="S94" i="26"/>
  <c r="U108" i="26"/>
  <c r="U106" i="26"/>
  <c r="U104" i="26"/>
  <c r="U102" i="26"/>
  <c r="U100" i="26"/>
  <c r="U98" i="26"/>
  <c r="U96" i="26"/>
  <c r="U94" i="26"/>
  <c r="W108" i="26"/>
  <c r="W106" i="26"/>
  <c r="W104" i="26"/>
  <c r="W102" i="26"/>
  <c r="W100" i="26"/>
  <c r="W98" i="26"/>
  <c r="W96" i="26"/>
  <c r="W94" i="26"/>
  <c r="Y108" i="26"/>
  <c r="Y106" i="26"/>
  <c r="Y104" i="26"/>
  <c r="Y102" i="26"/>
  <c r="Y100" i="26"/>
  <c r="Y98" i="26"/>
  <c r="Y96" i="26"/>
  <c r="Y94" i="26"/>
  <c r="A107" i="26"/>
  <c r="A105" i="26"/>
  <c r="A103" i="26"/>
  <c r="A101" i="26"/>
  <c r="A99" i="26"/>
  <c r="A97" i="26"/>
  <c r="A95" i="26"/>
  <c r="A93" i="26"/>
  <c r="C107" i="26"/>
  <c r="C105" i="26"/>
  <c r="C103" i="26"/>
  <c r="C101" i="26"/>
  <c r="C99" i="26"/>
  <c r="C97" i="26"/>
  <c r="C95" i="26"/>
  <c r="C93" i="26"/>
  <c r="E107" i="26"/>
  <c r="E105" i="26"/>
  <c r="E103" i="26"/>
  <c r="E101" i="26"/>
  <c r="E99" i="26"/>
  <c r="E97" i="26"/>
  <c r="E95" i="26"/>
  <c r="E93" i="26"/>
  <c r="G107" i="26"/>
  <c r="G105" i="26"/>
  <c r="G103" i="26"/>
  <c r="G101" i="26"/>
  <c r="G99" i="26"/>
  <c r="G97" i="26"/>
  <c r="G95" i="26"/>
  <c r="G93" i="26"/>
  <c r="I107" i="26"/>
  <c r="I105" i="26"/>
  <c r="I103" i="26"/>
  <c r="I101" i="26"/>
  <c r="I99" i="26"/>
  <c r="I97" i="26"/>
  <c r="I95" i="26"/>
  <c r="I93" i="26"/>
  <c r="K107" i="26"/>
  <c r="K105" i="26"/>
  <c r="K103" i="26"/>
  <c r="K101" i="26"/>
  <c r="K99" i="26"/>
  <c r="K97" i="26"/>
  <c r="K95" i="26"/>
  <c r="K93" i="26"/>
  <c r="M107" i="26"/>
  <c r="M105" i="26"/>
  <c r="M103" i="26"/>
  <c r="M101" i="26"/>
  <c r="M99" i="26"/>
  <c r="M97" i="26"/>
  <c r="M95" i="26"/>
  <c r="M93" i="26"/>
  <c r="O107" i="26"/>
  <c r="O105" i="26"/>
  <c r="O103" i="26"/>
  <c r="O101" i="26"/>
  <c r="O99" i="26"/>
  <c r="O97" i="26"/>
  <c r="O95" i="26"/>
  <c r="O93" i="26"/>
  <c r="Q107" i="26"/>
  <c r="Q105" i="26"/>
  <c r="Q103" i="26"/>
  <c r="Q101" i="26"/>
  <c r="Q99" i="26"/>
  <c r="Q97" i="26"/>
  <c r="Q95" i="26"/>
  <c r="Q93" i="26"/>
  <c r="S107" i="26"/>
  <c r="S105" i="26"/>
  <c r="S103" i="26"/>
  <c r="S101" i="26"/>
  <c r="S99" i="26"/>
  <c r="S97" i="26"/>
  <c r="S95" i="26"/>
  <c r="S93" i="26"/>
  <c r="U107" i="26"/>
  <c r="U105" i="26"/>
  <c r="U103" i="26"/>
  <c r="U101" i="26"/>
  <c r="U99" i="26"/>
  <c r="U97" i="26"/>
  <c r="U95" i="26"/>
  <c r="U93" i="26"/>
  <c r="W107" i="26"/>
  <c r="W105" i="26"/>
  <c r="W103" i="26"/>
  <c r="W101" i="26"/>
  <c r="W99" i="26"/>
  <c r="W97" i="26"/>
  <c r="W95" i="26"/>
  <c r="W93" i="26"/>
  <c r="Y107" i="26"/>
  <c r="Y105" i="26"/>
  <c r="Y103" i="26"/>
  <c r="Y101" i="26"/>
  <c r="Y99" i="26"/>
  <c r="Y97" i="26"/>
  <c r="Y95" i="26"/>
  <c r="Y93" i="26"/>
  <c r="AA107" i="26"/>
  <c r="AA105" i="26"/>
  <c r="AA103" i="26"/>
  <c r="AA101" i="26"/>
  <c r="AA99" i="26"/>
  <c r="AA97" i="26"/>
  <c r="AA95" i="26"/>
  <c r="AA93" i="26"/>
  <c r="AC107" i="26"/>
  <c r="AC105" i="26"/>
  <c r="AC103" i="26"/>
  <c r="AC101" i="26"/>
  <c r="AC99" i="26"/>
  <c r="AC97" i="26"/>
  <c r="AC95" i="26"/>
  <c r="AC93" i="26"/>
  <c r="AE107" i="26"/>
  <c r="AE105" i="26"/>
  <c r="AE103" i="26"/>
  <c r="AE101" i="26"/>
  <c r="AE99" i="26"/>
  <c r="AE97" i="26"/>
  <c r="AE95" i="26"/>
  <c r="AE93" i="26"/>
  <c r="AG107" i="26"/>
  <c r="AG105" i="26"/>
  <c r="AG103" i="26"/>
  <c r="AG101" i="26"/>
  <c r="AG99" i="26"/>
  <c r="AG97" i="26"/>
  <c r="AG95" i="26"/>
  <c r="AG93" i="26"/>
  <c r="AI107" i="26"/>
  <c r="AI105" i="26"/>
  <c r="AI103" i="26"/>
  <c r="AI101" i="26"/>
  <c r="AI99" i="26"/>
  <c r="AI97" i="26"/>
  <c r="AI95" i="26"/>
  <c r="AI93" i="26"/>
  <c r="AK107" i="26"/>
  <c r="AK105" i="26"/>
  <c r="AK103" i="26"/>
  <c r="AK101" i="26"/>
  <c r="AK99" i="26"/>
  <c r="AK97" i="26"/>
  <c r="AK95" i="26"/>
  <c r="AK93" i="26"/>
  <c r="AM107" i="26"/>
  <c r="AM105" i="26"/>
  <c r="AM103" i="26"/>
  <c r="AM101" i="26"/>
  <c r="AM99" i="26"/>
  <c r="AM97" i="26"/>
  <c r="AM95" i="26"/>
  <c r="AM93" i="26"/>
  <c r="AO107" i="26"/>
  <c r="AO105" i="26"/>
  <c r="AO103" i="26"/>
  <c r="AO101" i="26"/>
  <c r="AO99" i="26"/>
  <c r="AO97" i="26"/>
  <c r="AO95" i="26"/>
  <c r="AO93" i="26"/>
  <c r="AQ107" i="26"/>
  <c r="AQ105" i="26"/>
  <c r="AQ103" i="26"/>
  <c r="AQ101" i="26"/>
  <c r="AQ99" i="26"/>
  <c r="AQ97" i="26"/>
  <c r="AQ95" i="26"/>
  <c r="AQ93" i="26"/>
  <c r="B107" i="26"/>
  <c r="B105" i="26"/>
  <c r="B103" i="26"/>
  <c r="B101" i="26"/>
  <c r="B99" i="26"/>
  <c r="B97" i="26"/>
  <c r="B95" i="26"/>
  <c r="B93" i="26"/>
  <c r="D107" i="26"/>
  <c r="D105" i="26"/>
  <c r="D103" i="26"/>
  <c r="D101" i="26"/>
  <c r="D99" i="26"/>
  <c r="D97" i="26"/>
  <c r="D95" i="26"/>
  <c r="D93" i="26"/>
  <c r="F107" i="26"/>
  <c r="F105" i="26"/>
  <c r="F103" i="26"/>
  <c r="F101" i="26"/>
  <c r="F99" i="26"/>
  <c r="F97" i="26"/>
  <c r="F95" i="26"/>
  <c r="F94" i="26"/>
  <c r="H107" i="26"/>
  <c r="H105" i="26"/>
  <c r="H103" i="26"/>
  <c r="H101" i="26"/>
  <c r="H99" i="26"/>
  <c r="H97" i="26"/>
  <c r="H95" i="26"/>
  <c r="H93" i="26"/>
  <c r="J107" i="26"/>
  <c r="J105" i="26"/>
  <c r="J103" i="26"/>
  <c r="J101" i="26"/>
  <c r="J99" i="26"/>
  <c r="J97" i="26"/>
  <c r="J95" i="26"/>
  <c r="J93" i="26"/>
  <c r="L107" i="26"/>
  <c r="L105" i="26"/>
  <c r="L103" i="26"/>
  <c r="L101" i="26"/>
  <c r="L99" i="26"/>
  <c r="L97" i="26"/>
  <c r="L95" i="26"/>
  <c r="L93" i="26"/>
  <c r="N107" i="26"/>
  <c r="N105" i="26"/>
  <c r="N103" i="26"/>
  <c r="N101" i="26"/>
  <c r="N99" i="26"/>
  <c r="N97" i="26"/>
  <c r="N95" i="26"/>
  <c r="N93" i="26"/>
  <c r="P107" i="26"/>
  <c r="P105" i="26"/>
  <c r="P103" i="26"/>
  <c r="P101" i="26"/>
  <c r="P99" i="26"/>
  <c r="P97" i="26"/>
  <c r="P95" i="26"/>
  <c r="P93" i="26"/>
  <c r="R107" i="26"/>
  <c r="R105" i="26"/>
  <c r="R103" i="26"/>
  <c r="R101" i="26"/>
  <c r="R99" i="26"/>
  <c r="R97" i="26"/>
  <c r="R95" i="26"/>
  <c r="R93" i="26"/>
  <c r="T107" i="26"/>
  <c r="T105" i="26"/>
  <c r="T103" i="26"/>
  <c r="T101" i="26"/>
  <c r="T99" i="26"/>
  <c r="T97" i="26"/>
  <c r="T95" i="26"/>
  <c r="T93" i="26"/>
  <c r="V107" i="26"/>
  <c r="V105" i="26"/>
  <c r="V103" i="26"/>
  <c r="V101" i="26"/>
  <c r="V99" i="26"/>
  <c r="V97" i="26"/>
  <c r="V95" i="26"/>
  <c r="V93" i="26"/>
  <c r="X107" i="26"/>
  <c r="X105" i="26"/>
  <c r="X103" i="26"/>
  <c r="X101" i="26"/>
  <c r="X99" i="26"/>
  <c r="X97" i="26"/>
  <c r="X95" i="26"/>
  <c r="X93" i="26"/>
  <c r="Z107" i="26"/>
  <c r="Z105" i="26"/>
  <c r="Z103" i="26"/>
  <c r="Z101" i="26"/>
  <c r="Z99" i="26"/>
  <c r="Z97" i="26"/>
  <c r="Z95" i="26"/>
  <c r="Z93" i="26"/>
  <c r="AB107" i="26"/>
  <c r="AB105" i="26"/>
  <c r="AB103" i="26"/>
  <c r="AB101" i="26"/>
  <c r="AB99" i="26"/>
  <c r="AB97" i="26"/>
  <c r="AB95" i="26"/>
  <c r="AB93" i="26"/>
  <c r="AD107" i="26"/>
  <c r="AD105" i="26"/>
  <c r="AD103" i="26"/>
  <c r="AD101" i="26"/>
  <c r="AD99" i="26"/>
  <c r="AD97" i="26"/>
  <c r="AD95" i="26"/>
  <c r="AD93" i="26"/>
  <c r="AA108" i="26"/>
  <c r="AA106" i="26"/>
  <c r="AA104" i="26"/>
  <c r="AA102" i="26"/>
  <c r="AA100" i="26"/>
  <c r="AA98" i="26"/>
  <c r="AA96" i="26"/>
  <c r="AA94" i="26"/>
  <c r="AC108" i="26"/>
  <c r="AC106" i="26"/>
  <c r="AC104" i="26"/>
  <c r="AC102" i="26"/>
  <c r="AC100" i="26"/>
  <c r="AC98" i="26"/>
  <c r="AC96" i="26"/>
  <c r="AC94" i="26"/>
  <c r="AE108" i="26"/>
  <c r="AE106" i="26"/>
  <c r="AE104" i="26"/>
  <c r="AE102" i="26"/>
  <c r="AE100" i="26"/>
  <c r="AE98" i="26"/>
  <c r="AE96" i="26"/>
  <c r="AE94" i="26"/>
  <c r="AG108" i="26"/>
  <c r="AG106" i="26"/>
  <c r="AG104" i="26"/>
  <c r="AG102" i="26"/>
  <c r="AG100" i="26"/>
  <c r="AG98" i="26"/>
  <c r="AG96" i="26"/>
  <c r="AG94" i="26"/>
  <c r="AI108" i="26"/>
  <c r="AI106" i="26"/>
  <c r="AI104" i="26"/>
  <c r="AI102" i="26"/>
  <c r="AI100" i="26"/>
  <c r="AI98" i="26"/>
  <c r="AI96" i="26"/>
  <c r="AI94" i="26"/>
  <c r="AK108" i="26"/>
  <c r="AK106" i="26"/>
  <c r="AK104" i="26"/>
  <c r="AK102" i="26"/>
  <c r="AK100" i="26"/>
  <c r="AK98" i="26"/>
  <c r="AK96" i="26"/>
  <c r="AK94" i="26"/>
  <c r="AM108" i="26"/>
  <c r="AM106" i="26"/>
  <c r="AM104" i="26"/>
  <c r="AM102" i="26"/>
  <c r="AM100" i="26"/>
  <c r="AM98" i="26"/>
  <c r="AM96" i="26"/>
  <c r="AM94" i="26"/>
  <c r="AO108" i="26"/>
  <c r="AO106" i="26"/>
  <c r="AO104" i="26"/>
  <c r="AO102" i="26"/>
  <c r="AO100" i="26"/>
  <c r="AO98" i="26"/>
  <c r="AO96" i="26"/>
  <c r="AO94" i="26"/>
  <c r="AQ108" i="26"/>
  <c r="AQ106" i="26"/>
  <c r="AQ104" i="26"/>
  <c r="AQ102" i="26"/>
  <c r="AQ100" i="26"/>
  <c r="AQ98" i="26"/>
  <c r="AQ96" i="26"/>
  <c r="AQ94" i="26"/>
  <c r="B108" i="26"/>
  <c r="B106" i="26"/>
  <c r="B104" i="26"/>
  <c r="B102" i="26"/>
  <c r="B100" i="26"/>
  <c r="B98" i="26"/>
  <c r="B96" i="26"/>
  <c r="B94" i="26"/>
  <c r="D108" i="26"/>
  <c r="D106" i="26"/>
  <c r="D104" i="26"/>
  <c r="D102" i="26"/>
  <c r="D100" i="26"/>
  <c r="D98" i="26"/>
  <c r="D96" i="26"/>
  <c r="D94" i="26"/>
  <c r="F108" i="26"/>
  <c r="F106" i="26"/>
  <c r="F104" i="26"/>
  <c r="F102" i="26"/>
  <c r="F100" i="26"/>
  <c r="F98" i="26"/>
  <c r="F96" i="26"/>
  <c r="F93" i="26"/>
  <c r="H108" i="26"/>
  <c r="H106" i="26"/>
  <c r="H104" i="26"/>
  <c r="H102" i="26"/>
  <c r="H100" i="26"/>
  <c r="H98" i="26"/>
  <c r="H96" i="26"/>
  <c r="H94" i="26"/>
  <c r="J108" i="26"/>
  <c r="J106" i="26"/>
  <c r="J104" i="26"/>
  <c r="J102" i="26"/>
  <c r="J100" i="26"/>
  <c r="J98" i="26"/>
  <c r="J96" i="26"/>
  <c r="J94" i="26"/>
  <c r="L108" i="26"/>
  <c r="L106" i="26"/>
  <c r="L104" i="26"/>
  <c r="L102" i="26"/>
  <c r="L100" i="26"/>
  <c r="L98" i="26"/>
  <c r="L96" i="26"/>
  <c r="L94" i="26"/>
  <c r="N108" i="26"/>
  <c r="N106" i="26"/>
  <c r="N104" i="26"/>
  <c r="N102" i="26"/>
  <c r="N100" i="26"/>
  <c r="N98" i="26"/>
  <c r="N96" i="26"/>
  <c r="N94" i="26"/>
  <c r="P108" i="26"/>
  <c r="P106" i="26"/>
  <c r="P104" i="26"/>
  <c r="P102" i="26"/>
  <c r="P100" i="26"/>
  <c r="P98" i="26"/>
  <c r="P96" i="26"/>
  <c r="P94" i="26"/>
  <c r="R108" i="26"/>
  <c r="R106" i="26"/>
  <c r="R104" i="26"/>
  <c r="R102" i="26"/>
  <c r="R100" i="26"/>
  <c r="R98" i="26"/>
  <c r="R96" i="26"/>
  <c r="R94" i="26"/>
  <c r="T108" i="26"/>
  <c r="T106" i="26"/>
  <c r="T104" i="26"/>
  <c r="T102" i="26"/>
  <c r="T100" i="26"/>
  <c r="T98" i="26"/>
  <c r="T96" i="26"/>
  <c r="T94" i="26"/>
  <c r="V108" i="26"/>
  <c r="V106" i="26"/>
  <c r="V104" i="26"/>
  <c r="V102" i="26"/>
  <c r="V100" i="26"/>
  <c r="V98" i="26"/>
  <c r="V96" i="26"/>
  <c r="V94" i="26"/>
  <c r="X108" i="26"/>
  <c r="X106" i="26"/>
  <c r="X104" i="26"/>
  <c r="X102" i="26"/>
  <c r="X100" i="26"/>
  <c r="X98" i="26"/>
  <c r="X96" i="26"/>
  <c r="X94" i="26"/>
  <c r="Z108" i="26"/>
  <c r="Z106" i="26"/>
  <c r="Z104" i="26"/>
  <c r="Z102" i="26"/>
  <c r="Z100" i="26"/>
  <c r="Z98" i="26"/>
  <c r="Z96" i="26"/>
  <c r="Z94" i="26"/>
  <c r="AB108" i="26"/>
  <c r="AB106" i="26"/>
  <c r="AB104" i="26"/>
  <c r="AB102" i="26"/>
  <c r="AB100" i="26"/>
  <c r="AB98" i="26"/>
  <c r="AB96" i="26"/>
  <c r="AB94" i="26"/>
  <c r="AD108" i="26"/>
  <c r="AD106" i="26"/>
  <c r="AD104" i="26"/>
  <c r="AD102" i="26"/>
  <c r="AD100" i="26"/>
  <c r="AD98" i="26"/>
  <c r="AD96" i="26"/>
  <c r="AD94" i="26"/>
  <c r="AF108" i="26"/>
  <c r="AF106" i="26"/>
  <c r="AF104" i="26"/>
  <c r="AF102" i="26"/>
  <c r="AF100" i="26"/>
  <c r="AF98" i="26"/>
  <c r="AF96" i="26"/>
  <c r="AF94" i="26"/>
  <c r="AH108" i="26"/>
  <c r="AH106" i="26"/>
  <c r="AH104" i="26"/>
  <c r="AH102" i="26"/>
  <c r="AH100" i="26"/>
  <c r="AH98" i="26"/>
  <c r="AH96" i="26"/>
  <c r="AH94" i="26"/>
  <c r="AJ108" i="26"/>
  <c r="AJ106" i="26"/>
  <c r="AJ104" i="26"/>
  <c r="AJ102" i="26"/>
  <c r="AJ100" i="26"/>
  <c r="AJ98" i="26"/>
  <c r="AJ96" i="26"/>
  <c r="AJ94" i="26"/>
  <c r="AL108" i="26"/>
  <c r="AL106" i="26"/>
  <c r="AL104" i="26"/>
  <c r="AL102" i="26"/>
  <c r="AL100" i="26"/>
  <c r="AL98" i="26"/>
  <c r="AL96" i="26"/>
  <c r="AL94" i="26"/>
  <c r="AN108" i="26"/>
  <c r="AN106" i="26"/>
  <c r="AN104" i="26"/>
  <c r="AN102" i="26"/>
  <c r="AN100" i="26"/>
  <c r="AN98" i="26"/>
  <c r="AN96" i="26"/>
  <c r="AN94" i="26"/>
  <c r="AP108" i="26"/>
  <c r="AP106" i="26"/>
  <c r="AP104" i="26"/>
  <c r="AP102" i="26"/>
  <c r="AP100" i="26"/>
  <c r="AP98" i="26"/>
  <c r="AP96" i="26"/>
  <c r="AP94" i="26"/>
  <c r="AR108" i="26"/>
  <c r="AR106" i="26"/>
  <c r="AR104" i="26"/>
  <c r="AR102" i="26"/>
  <c r="AR100" i="26"/>
  <c r="AR98" i="26"/>
  <c r="AR96" i="26"/>
  <c r="AR94" i="26"/>
  <c r="AF107" i="26"/>
  <c r="AF105" i="26"/>
  <c r="AF103" i="26"/>
  <c r="AF101" i="26"/>
  <c r="AF99" i="26"/>
  <c r="AF97" i="26"/>
  <c r="AF95" i="26"/>
  <c r="AF93" i="26"/>
  <c r="AH107" i="26"/>
  <c r="AH105" i="26"/>
  <c r="AH103" i="26"/>
  <c r="AH101" i="26"/>
  <c r="AH99" i="26"/>
  <c r="AH97" i="26"/>
  <c r="AH95" i="26"/>
  <c r="AH93" i="26"/>
  <c r="AJ107" i="26"/>
  <c r="AJ105" i="26"/>
  <c r="AJ103" i="26"/>
  <c r="AJ101" i="26"/>
  <c r="AJ99" i="26"/>
  <c r="AJ97" i="26"/>
  <c r="AJ95" i="26"/>
  <c r="AJ93" i="26"/>
  <c r="AL107" i="26"/>
  <c r="AL105" i="26"/>
  <c r="AL103" i="26"/>
  <c r="AL101" i="26"/>
  <c r="AL99" i="26"/>
  <c r="AL97" i="26"/>
  <c r="AL95" i="26"/>
  <c r="AL93" i="26"/>
  <c r="AN107" i="26"/>
  <c r="AN105" i="26"/>
  <c r="AN103" i="26"/>
  <c r="AN101" i="26"/>
  <c r="AN99" i="26"/>
  <c r="AN97" i="26"/>
  <c r="AN95" i="26"/>
  <c r="AN93" i="26"/>
  <c r="AP107" i="26"/>
  <c r="AP105" i="26"/>
  <c r="AP103" i="26"/>
  <c r="AP101" i="26"/>
  <c r="AP99" i="26"/>
  <c r="AP97" i="26"/>
  <c r="AP95" i="26"/>
  <c r="AP93" i="26"/>
  <c r="AR107" i="26"/>
  <c r="AR105" i="26"/>
  <c r="AR103" i="26"/>
  <c r="AR101" i="26"/>
  <c r="AR99" i="26"/>
  <c r="AR97" i="26"/>
  <c r="AR95" i="26"/>
  <c r="AR93" i="26"/>
  <c r="B183" i="23"/>
  <c r="B181" i="23"/>
  <c r="B179" i="23"/>
  <c r="B177" i="23"/>
  <c r="B175" i="23"/>
  <c r="B173" i="23"/>
  <c r="B171" i="23"/>
  <c r="B169" i="23"/>
  <c r="B167" i="23"/>
  <c r="B165" i="23"/>
  <c r="B163" i="23"/>
  <c r="B161" i="23"/>
  <c r="B159" i="23"/>
  <c r="B157" i="23"/>
  <c r="B155" i="23"/>
  <c r="B153" i="23"/>
  <c r="B151" i="23"/>
  <c r="B149" i="23"/>
  <c r="B147" i="23"/>
  <c r="B145" i="23"/>
  <c r="B143" i="23"/>
  <c r="B141" i="23"/>
  <c r="B139" i="23"/>
  <c r="B137" i="23"/>
  <c r="B135" i="23"/>
  <c r="D183" i="23"/>
  <c r="D181" i="23"/>
  <c r="D179" i="23"/>
  <c r="D177" i="23"/>
  <c r="D175" i="23"/>
  <c r="D173" i="23"/>
  <c r="D171" i="23"/>
  <c r="D169" i="23"/>
  <c r="D167" i="23"/>
  <c r="D165" i="23"/>
  <c r="D163" i="23"/>
  <c r="D161" i="23"/>
  <c r="D159" i="23"/>
  <c r="D157" i="23"/>
  <c r="D155" i="23"/>
  <c r="D153" i="23"/>
  <c r="D151" i="23"/>
  <c r="D149" i="23"/>
  <c r="D147" i="23"/>
  <c r="D145" i="23"/>
  <c r="D143" i="23"/>
  <c r="D141" i="23"/>
  <c r="D139" i="23"/>
  <c r="D137" i="23"/>
  <c r="D135" i="23"/>
  <c r="F183" i="23"/>
  <c r="F181" i="23"/>
  <c r="F179" i="23"/>
  <c r="F177" i="23"/>
  <c r="F175" i="23"/>
  <c r="F173" i="23"/>
  <c r="F171" i="23"/>
  <c r="F169" i="23"/>
  <c r="F167" i="23"/>
  <c r="F165" i="23"/>
  <c r="F163" i="23"/>
  <c r="F161" i="23"/>
  <c r="F159" i="23"/>
  <c r="F157" i="23"/>
  <c r="F155" i="23"/>
  <c r="F153" i="23"/>
  <c r="F151" i="23"/>
  <c r="F149" i="23"/>
  <c r="F147" i="23"/>
  <c r="F145" i="23"/>
  <c r="F143" i="23"/>
  <c r="F141" i="23"/>
  <c r="F139" i="23"/>
  <c r="F137" i="23"/>
  <c r="F135" i="23"/>
  <c r="H183" i="23"/>
  <c r="H181" i="23"/>
  <c r="H179" i="23"/>
  <c r="H177" i="23"/>
  <c r="H175" i="23"/>
  <c r="H173" i="23"/>
  <c r="H171" i="23"/>
  <c r="H169" i="23"/>
  <c r="H167" i="23"/>
  <c r="H165" i="23"/>
  <c r="H163" i="23"/>
  <c r="H161" i="23"/>
  <c r="H159" i="23"/>
  <c r="H157" i="23"/>
  <c r="H155" i="23"/>
  <c r="H153" i="23"/>
  <c r="H151" i="23"/>
  <c r="H149" i="23"/>
  <c r="H147" i="23"/>
  <c r="H145" i="23"/>
  <c r="H143" i="23"/>
  <c r="H141" i="23"/>
  <c r="H139" i="23"/>
  <c r="H137" i="23"/>
  <c r="H135" i="23"/>
  <c r="J183" i="23"/>
  <c r="J181" i="23"/>
  <c r="J179" i="23"/>
  <c r="J177" i="23"/>
  <c r="J175" i="23"/>
  <c r="J173" i="23"/>
  <c r="J171" i="23"/>
  <c r="J169" i="23"/>
  <c r="J167" i="23"/>
  <c r="J165" i="23"/>
  <c r="J163" i="23"/>
  <c r="J161" i="23"/>
  <c r="J159" i="23"/>
  <c r="J157" i="23"/>
  <c r="J155" i="23"/>
  <c r="J153" i="23"/>
  <c r="J151" i="23"/>
  <c r="J149" i="23"/>
  <c r="J147" i="23"/>
  <c r="J145" i="23"/>
  <c r="J143" i="23"/>
  <c r="J141" i="23"/>
  <c r="J139" i="23"/>
  <c r="J137" i="23"/>
  <c r="J135" i="23"/>
  <c r="L183" i="23"/>
  <c r="L181" i="23"/>
  <c r="L179" i="23"/>
  <c r="L177" i="23"/>
  <c r="L175" i="23"/>
  <c r="L173" i="23"/>
  <c r="L171" i="23"/>
  <c r="L169" i="23"/>
  <c r="L167" i="23"/>
  <c r="L165" i="23"/>
  <c r="L163" i="23"/>
  <c r="L161" i="23"/>
  <c r="L159" i="23"/>
  <c r="L157" i="23"/>
  <c r="L155" i="23"/>
  <c r="L153" i="23"/>
  <c r="L151" i="23"/>
  <c r="L149" i="23"/>
  <c r="L147" i="23"/>
  <c r="L145" i="23"/>
  <c r="L143" i="23"/>
  <c r="L141" i="23"/>
  <c r="L139" i="23"/>
  <c r="L137" i="23"/>
  <c r="L135" i="23"/>
  <c r="N183" i="23"/>
  <c r="N181" i="23"/>
  <c r="N179" i="23"/>
  <c r="N177" i="23"/>
  <c r="N175" i="23"/>
  <c r="N173" i="23"/>
  <c r="N171" i="23"/>
  <c r="N169" i="23"/>
  <c r="N167" i="23"/>
  <c r="N165" i="23"/>
  <c r="N163" i="23"/>
  <c r="N161" i="23"/>
  <c r="N159" i="23"/>
  <c r="N157" i="23"/>
  <c r="N155" i="23"/>
  <c r="N153" i="23"/>
  <c r="N151" i="23"/>
  <c r="N149" i="23"/>
  <c r="N147" i="23"/>
  <c r="N145" i="23"/>
  <c r="N143" i="23"/>
  <c r="N141" i="23"/>
  <c r="N139" i="23"/>
  <c r="N137" i="23"/>
  <c r="N135" i="23"/>
  <c r="P183" i="23"/>
  <c r="P181" i="23"/>
  <c r="P179" i="23"/>
  <c r="P177" i="23"/>
  <c r="P175" i="23"/>
  <c r="P173" i="23"/>
  <c r="P171" i="23"/>
  <c r="P169" i="23"/>
  <c r="P167" i="23"/>
  <c r="P165" i="23"/>
  <c r="P163" i="23"/>
  <c r="P161" i="23"/>
  <c r="P159" i="23"/>
  <c r="P157" i="23"/>
  <c r="P155" i="23"/>
  <c r="P153" i="23"/>
  <c r="P151" i="23"/>
  <c r="P149" i="23"/>
  <c r="P147" i="23"/>
  <c r="P145" i="23"/>
  <c r="P143" i="23"/>
  <c r="P141" i="23"/>
  <c r="P139" i="23"/>
  <c r="P137" i="23"/>
  <c r="P135" i="23"/>
  <c r="R183" i="23"/>
  <c r="R181" i="23"/>
  <c r="R179" i="23"/>
  <c r="R177" i="23"/>
  <c r="R175" i="23"/>
  <c r="R173" i="23"/>
  <c r="R171" i="23"/>
  <c r="R169" i="23"/>
  <c r="R167" i="23"/>
  <c r="R165" i="23"/>
  <c r="R163" i="23"/>
  <c r="R161" i="23"/>
  <c r="R159" i="23"/>
  <c r="R157" i="23"/>
  <c r="R155" i="23"/>
  <c r="R153" i="23"/>
  <c r="R151" i="23"/>
  <c r="R149" i="23"/>
  <c r="R147" i="23"/>
  <c r="R145" i="23"/>
  <c r="R143" i="23"/>
  <c r="R141" i="23"/>
  <c r="R139" i="23"/>
  <c r="R137" i="23"/>
  <c r="R135" i="23"/>
  <c r="T183" i="23"/>
  <c r="T181" i="23"/>
  <c r="T179" i="23"/>
  <c r="T177" i="23"/>
  <c r="T175" i="23"/>
  <c r="T173" i="23"/>
  <c r="T171" i="23"/>
  <c r="T169" i="23"/>
  <c r="T167" i="23"/>
  <c r="T165" i="23"/>
  <c r="T163" i="23"/>
  <c r="T161" i="23"/>
  <c r="T159" i="23"/>
  <c r="T157" i="23"/>
  <c r="T155" i="23"/>
  <c r="T153" i="23"/>
  <c r="T151" i="23"/>
  <c r="T149" i="23"/>
  <c r="T147" i="23"/>
  <c r="T145" i="23"/>
  <c r="T143" i="23"/>
  <c r="T141" i="23"/>
  <c r="T139" i="23"/>
  <c r="T137" i="23"/>
  <c r="T135" i="23"/>
  <c r="V183" i="23"/>
  <c r="V181" i="23"/>
  <c r="V179" i="23"/>
  <c r="V177" i="23"/>
  <c r="V175" i="23"/>
  <c r="V173" i="23"/>
  <c r="V171" i="23"/>
  <c r="V169" i="23"/>
  <c r="V167" i="23"/>
  <c r="V165" i="23"/>
  <c r="V163" i="23"/>
  <c r="V161" i="23"/>
  <c r="V159" i="23"/>
  <c r="V157" i="23"/>
  <c r="V155" i="23"/>
  <c r="V153" i="23"/>
  <c r="V151" i="23"/>
  <c r="V149" i="23"/>
  <c r="V147" i="23"/>
  <c r="V145" i="23"/>
  <c r="V143" i="23"/>
  <c r="V141" i="23"/>
  <c r="V139" i="23"/>
  <c r="V137" i="23"/>
  <c r="V135" i="23"/>
  <c r="X183" i="23"/>
  <c r="X181" i="23"/>
  <c r="X179" i="23"/>
  <c r="X177" i="23"/>
  <c r="X175" i="23"/>
  <c r="X173" i="23"/>
  <c r="X171" i="23"/>
  <c r="X169" i="23"/>
  <c r="X167" i="23"/>
  <c r="X165" i="23"/>
  <c r="X163" i="23"/>
  <c r="X161" i="23"/>
  <c r="X159" i="23"/>
  <c r="X157" i="23"/>
  <c r="X155" i="23"/>
  <c r="X153" i="23"/>
  <c r="X151" i="23"/>
  <c r="X149" i="23"/>
  <c r="X147" i="23"/>
  <c r="X145" i="23"/>
  <c r="X143" i="23"/>
  <c r="X141" i="23"/>
  <c r="X139" i="23"/>
  <c r="X137" i="23"/>
  <c r="X135" i="23"/>
  <c r="Z183" i="23"/>
  <c r="Z181" i="23"/>
  <c r="Z179" i="23"/>
  <c r="Z177" i="23"/>
  <c r="Z175" i="23"/>
  <c r="Z173" i="23"/>
  <c r="Z171" i="23"/>
  <c r="Z169" i="23"/>
  <c r="Z167" i="23"/>
  <c r="Z165" i="23"/>
  <c r="Z163" i="23"/>
  <c r="Z161" i="23"/>
  <c r="Z159" i="23"/>
  <c r="Z157" i="23"/>
  <c r="Z155" i="23"/>
  <c r="Z153" i="23"/>
  <c r="Z151" i="23"/>
  <c r="Z149" i="23"/>
  <c r="Z147" i="23"/>
  <c r="Z145" i="23"/>
  <c r="Z143" i="23"/>
  <c r="Z141" i="23"/>
  <c r="Z139" i="23"/>
  <c r="Z137" i="23"/>
  <c r="Z135" i="23"/>
  <c r="AB183" i="23"/>
  <c r="AB181" i="23"/>
  <c r="AB179" i="23"/>
  <c r="AB177" i="23"/>
  <c r="AB175" i="23"/>
  <c r="AB173" i="23"/>
  <c r="AB171" i="23"/>
  <c r="AB169" i="23"/>
  <c r="AB167" i="23"/>
  <c r="AB165" i="23"/>
  <c r="AB163" i="23"/>
  <c r="AB161" i="23"/>
  <c r="AB159" i="23"/>
  <c r="AB157" i="23"/>
  <c r="AB155" i="23"/>
  <c r="AB153" i="23"/>
  <c r="AB151" i="23"/>
  <c r="AB149" i="23"/>
  <c r="AB147" i="23"/>
  <c r="AB145" i="23"/>
  <c r="AB143" i="23"/>
  <c r="AB141" i="23"/>
  <c r="AB139" i="23"/>
  <c r="AB137" i="23"/>
  <c r="AB135" i="23"/>
  <c r="AD183" i="23"/>
  <c r="AD181" i="23"/>
  <c r="AD179" i="23"/>
  <c r="AD177" i="23"/>
  <c r="AD175" i="23"/>
  <c r="AD173" i="23"/>
  <c r="AD171" i="23"/>
  <c r="AD169" i="23"/>
  <c r="AD167" i="23"/>
  <c r="AD165" i="23"/>
  <c r="AD163" i="23"/>
  <c r="AD161" i="23"/>
  <c r="AD159" i="23"/>
  <c r="AD157" i="23"/>
  <c r="AD155" i="23"/>
  <c r="AD153" i="23"/>
  <c r="AD151" i="23"/>
  <c r="AD149" i="23"/>
  <c r="AD147" i="23"/>
  <c r="AD145" i="23"/>
  <c r="AD143" i="23"/>
  <c r="AD141" i="23"/>
  <c r="AD139" i="23"/>
  <c r="AD137" i="23"/>
  <c r="AD135" i="23"/>
  <c r="AF183" i="23"/>
  <c r="AF181" i="23"/>
  <c r="AF179" i="23"/>
  <c r="AF177" i="23"/>
  <c r="AF175" i="23"/>
  <c r="AF173" i="23"/>
  <c r="AF171" i="23"/>
  <c r="AF169" i="23"/>
  <c r="AF167" i="23"/>
  <c r="AF165" i="23"/>
  <c r="AF163" i="23"/>
  <c r="AF161" i="23"/>
  <c r="AF159" i="23"/>
  <c r="AF157" i="23"/>
  <c r="AF155" i="23"/>
  <c r="AF153" i="23"/>
  <c r="AF151" i="23"/>
  <c r="AF149" i="23"/>
  <c r="AF147" i="23"/>
  <c r="AF145" i="23"/>
  <c r="AF143" i="23"/>
  <c r="AF141" i="23"/>
  <c r="AF139" i="23"/>
  <c r="AF137" i="23"/>
  <c r="AF135" i="23"/>
  <c r="AH183" i="23"/>
  <c r="AH181" i="23"/>
  <c r="AH179" i="23"/>
  <c r="AH177" i="23"/>
  <c r="AH175" i="23"/>
  <c r="AH173" i="23"/>
  <c r="AH171" i="23"/>
  <c r="AH169" i="23"/>
  <c r="AH167" i="23"/>
  <c r="AH165" i="23"/>
  <c r="AH163" i="23"/>
  <c r="AH161" i="23"/>
  <c r="AH159" i="23"/>
  <c r="AH157" i="23"/>
  <c r="AH155" i="23"/>
  <c r="AH153" i="23"/>
  <c r="AH151" i="23"/>
  <c r="AH149" i="23"/>
  <c r="AH147" i="23"/>
  <c r="AH145" i="23"/>
  <c r="AH143" i="23"/>
  <c r="AH141" i="23"/>
  <c r="AH139" i="23"/>
  <c r="AH137" i="23"/>
  <c r="AH135" i="23"/>
  <c r="AJ183" i="23"/>
  <c r="AJ181" i="23"/>
  <c r="AJ179" i="23"/>
  <c r="AJ177" i="23"/>
  <c r="AJ175" i="23"/>
  <c r="AJ173" i="23"/>
  <c r="AJ171" i="23"/>
  <c r="AJ169" i="23"/>
  <c r="AJ167" i="23"/>
  <c r="AJ165" i="23"/>
  <c r="AJ163" i="23"/>
  <c r="AJ161" i="23"/>
  <c r="AJ159" i="23"/>
  <c r="AJ157" i="23"/>
  <c r="AJ155" i="23"/>
  <c r="AJ153" i="23"/>
  <c r="AJ151" i="23"/>
  <c r="AJ149" i="23"/>
  <c r="AJ147" i="23"/>
  <c r="AJ145" i="23"/>
  <c r="AJ143" i="23"/>
  <c r="AJ141" i="23"/>
  <c r="AJ139" i="23"/>
  <c r="AJ137" i="23"/>
  <c r="AJ135" i="23"/>
  <c r="AL183" i="23"/>
  <c r="AL181" i="23"/>
  <c r="AL179" i="23"/>
  <c r="AL177" i="23"/>
  <c r="AL175" i="23"/>
  <c r="AL173" i="23"/>
  <c r="AL171" i="23"/>
  <c r="AL169" i="23"/>
  <c r="AL167" i="23"/>
  <c r="AL165" i="23"/>
  <c r="AL163" i="23"/>
  <c r="AL161" i="23"/>
  <c r="AL159" i="23"/>
  <c r="AL157" i="23"/>
  <c r="AL155" i="23"/>
  <c r="AL153" i="23"/>
  <c r="AL151" i="23"/>
  <c r="AL149" i="23"/>
  <c r="AL147" i="23"/>
  <c r="AL145" i="23"/>
  <c r="AL143" i="23"/>
  <c r="AL141" i="23"/>
  <c r="AL139" i="23"/>
  <c r="AL137" i="23"/>
  <c r="AL135" i="23"/>
  <c r="AN183" i="23"/>
  <c r="AN181" i="23"/>
  <c r="AN179" i="23"/>
  <c r="AN177" i="23"/>
  <c r="AN175" i="23"/>
  <c r="AN173" i="23"/>
  <c r="AN171" i="23"/>
  <c r="AN169" i="23"/>
  <c r="AN167" i="23"/>
  <c r="AN165" i="23"/>
  <c r="AN163" i="23"/>
  <c r="AN161" i="23"/>
  <c r="AN159" i="23"/>
  <c r="AN157" i="23"/>
  <c r="AN155" i="23"/>
  <c r="AN153" i="23"/>
  <c r="AN151" i="23"/>
  <c r="AN149" i="23"/>
  <c r="AN147" i="23"/>
  <c r="AN145" i="23"/>
  <c r="AN143" i="23"/>
  <c r="AN141" i="23"/>
  <c r="AN139" i="23"/>
  <c r="AN137" i="23"/>
  <c r="AN135" i="23"/>
  <c r="AP183" i="23"/>
  <c r="AP181" i="23"/>
  <c r="AP179" i="23"/>
  <c r="AP177" i="23"/>
  <c r="AP175" i="23"/>
  <c r="AP173" i="23"/>
  <c r="AP171" i="23"/>
  <c r="AP169" i="23"/>
  <c r="AP167" i="23"/>
  <c r="AP165" i="23"/>
  <c r="AP163" i="23"/>
  <c r="AP161" i="23"/>
  <c r="AP159" i="23"/>
  <c r="AP157" i="23"/>
  <c r="AP155" i="23"/>
  <c r="AP153" i="23"/>
  <c r="AP151" i="23"/>
  <c r="AP149" i="23"/>
  <c r="AP147" i="23"/>
  <c r="AP145" i="23"/>
  <c r="AP143" i="23"/>
  <c r="AP141" i="23"/>
  <c r="AP139" i="23"/>
  <c r="AP137" i="23"/>
  <c r="AP135" i="23"/>
  <c r="AR183" i="23"/>
  <c r="AR181" i="23"/>
  <c r="AR179" i="23"/>
  <c r="AR177" i="23"/>
  <c r="AR175" i="23"/>
  <c r="AR173" i="23"/>
  <c r="AR171" i="23"/>
  <c r="AR169" i="23"/>
  <c r="AR167" i="23"/>
  <c r="AR165" i="23"/>
  <c r="AR163" i="23"/>
  <c r="AR161" i="23"/>
  <c r="AR159" i="23"/>
  <c r="AR157" i="23"/>
  <c r="AR155" i="23"/>
  <c r="AR153" i="23"/>
  <c r="AR151" i="23"/>
  <c r="AR149" i="23"/>
  <c r="AR147" i="23"/>
  <c r="AR145" i="23"/>
  <c r="AR143" i="23"/>
  <c r="AR141" i="23"/>
  <c r="AR139" i="23"/>
  <c r="AR137" i="23"/>
  <c r="AR135" i="23"/>
  <c r="A182" i="23"/>
  <c r="A180" i="23"/>
  <c r="A178" i="23"/>
  <c r="A176" i="23"/>
  <c r="A174" i="23"/>
  <c r="A172" i="23"/>
  <c r="A170" i="23"/>
  <c r="A168" i="23"/>
  <c r="A166" i="23"/>
  <c r="A164" i="23"/>
  <c r="A162" i="23"/>
  <c r="A160" i="23"/>
  <c r="A158" i="23"/>
  <c r="A156" i="23"/>
  <c r="A154" i="23"/>
  <c r="A152" i="23"/>
  <c r="A150" i="23"/>
  <c r="A148" i="23"/>
  <c r="A146" i="23"/>
  <c r="A144" i="23"/>
  <c r="A142" i="23"/>
  <c r="A140" i="23"/>
  <c r="A138" i="23"/>
  <c r="A136" i="23"/>
  <c r="A134" i="23"/>
  <c r="C182" i="23"/>
  <c r="C180" i="23"/>
  <c r="C178" i="23"/>
  <c r="C176" i="23"/>
  <c r="C174" i="23"/>
  <c r="C172" i="23"/>
  <c r="C170" i="23"/>
  <c r="C168" i="23"/>
  <c r="C166" i="23"/>
  <c r="C164" i="23"/>
  <c r="C162" i="23"/>
  <c r="C160" i="23"/>
  <c r="C158" i="23"/>
  <c r="C156" i="23"/>
  <c r="C154" i="23"/>
  <c r="C152" i="23"/>
  <c r="C150" i="23"/>
  <c r="C148" i="23"/>
  <c r="C146" i="23"/>
  <c r="C144" i="23"/>
  <c r="C142" i="23"/>
  <c r="C140" i="23"/>
  <c r="C138" i="23"/>
  <c r="C136" i="23"/>
  <c r="C134" i="23"/>
  <c r="E182" i="23"/>
  <c r="E180" i="23"/>
  <c r="E178" i="23"/>
  <c r="E176" i="23"/>
  <c r="E174" i="23"/>
  <c r="E172" i="23"/>
  <c r="E170" i="23"/>
  <c r="E168" i="23"/>
  <c r="E166" i="23"/>
  <c r="E164" i="23"/>
  <c r="E162" i="23"/>
  <c r="E160" i="23"/>
  <c r="E158" i="23"/>
  <c r="E156" i="23"/>
  <c r="E154" i="23"/>
  <c r="E152" i="23"/>
  <c r="E150" i="23"/>
  <c r="E148" i="23"/>
  <c r="E146" i="23"/>
  <c r="E144" i="23"/>
  <c r="E142" i="23"/>
  <c r="E140" i="23"/>
  <c r="E138" i="23"/>
  <c r="E136" i="23"/>
  <c r="E134" i="23"/>
  <c r="G182" i="23"/>
  <c r="G180" i="23"/>
  <c r="G178" i="23"/>
  <c r="G176" i="23"/>
  <c r="G174" i="23"/>
  <c r="G172" i="23"/>
  <c r="G170" i="23"/>
  <c r="G168" i="23"/>
  <c r="G166" i="23"/>
  <c r="G164" i="23"/>
  <c r="G162" i="23"/>
  <c r="G160" i="23"/>
  <c r="G158" i="23"/>
  <c r="G156" i="23"/>
  <c r="G154" i="23"/>
  <c r="G152" i="23"/>
  <c r="G150" i="23"/>
  <c r="G148" i="23"/>
  <c r="G146" i="23"/>
  <c r="G144" i="23"/>
  <c r="G142" i="23"/>
  <c r="G140" i="23"/>
  <c r="G138" i="23"/>
  <c r="G136" i="23"/>
  <c r="G134" i="23"/>
  <c r="I182" i="23"/>
  <c r="I180" i="23"/>
  <c r="I178" i="23"/>
  <c r="I176" i="23"/>
  <c r="I174" i="23"/>
  <c r="I172" i="23"/>
  <c r="I170" i="23"/>
  <c r="I168" i="23"/>
  <c r="I166" i="23"/>
  <c r="I164" i="23"/>
  <c r="I162" i="23"/>
  <c r="I160" i="23"/>
  <c r="I158" i="23"/>
  <c r="I156" i="23"/>
  <c r="I154" i="23"/>
  <c r="I152" i="23"/>
  <c r="I150" i="23"/>
  <c r="I148" i="23"/>
  <c r="I146" i="23"/>
  <c r="I144" i="23"/>
  <c r="I142" i="23"/>
  <c r="I140" i="23"/>
  <c r="I138" i="23"/>
  <c r="I136" i="23"/>
  <c r="I134" i="23"/>
  <c r="B182" i="23"/>
  <c r="B180" i="23"/>
  <c r="B178" i="23"/>
  <c r="B176" i="23"/>
  <c r="B174" i="23"/>
  <c r="B172" i="23"/>
  <c r="B170" i="23"/>
  <c r="B168" i="23"/>
  <c r="B166" i="23"/>
  <c r="B164" i="23"/>
  <c r="B162" i="23"/>
  <c r="B160" i="23"/>
  <c r="B158" i="23"/>
  <c r="B156" i="23"/>
  <c r="B154" i="23"/>
  <c r="B152" i="23"/>
  <c r="B150" i="23"/>
  <c r="B148" i="23"/>
  <c r="B146" i="23"/>
  <c r="B144" i="23"/>
  <c r="B142" i="23"/>
  <c r="B140" i="23"/>
  <c r="B138" i="23"/>
  <c r="B136" i="23"/>
  <c r="B134" i="23"/>
  <c r="D182" i="23"/>
  <c r="D180" i="23"/>
  <c r="D178" i="23"/>
  <c r="D176" i="23"/>
  <c r="D174" i="23"/>
  <c r="D172" i="23"/>
  <c r="D170" i="23"/>
  <c r="D168" i="23"/>
  <c r="D166" i="23"/>
  <c r="D164" i="23"/>
  <c r="D162" i="23"/>
  <c r="D160" i="23"/>
  <c r="D158" i="23"/>
  <c r="D156" i="23"/>
  <c r="D154" i="23"/>
  <c r="D152" i="23"/>
  <c r="D150" i="23"/>
  <c r="D148" i="23"/>
  <c r="D146" i="23"/>
  <c r="D144" i="23"/>
  <c r="D142" i="23"/>
  <c r="D140" i="23"/>
  <c r="D138" i="23"/>
  <c r="D136" i="23"/>
  <c r="D134" i="23"/>
  <c r="F182" i="23"/>
  <c r="F180" i="23"/>
  <c r="F178" i="23"/>
  <c r="F176" i="23"/>
  <c r="F174" i="23"/>
  <c r="F172" i="23"/>
  <c r="F170" i="23"/>
  <c r="F168" i="23"/>
  <c r="F166" i="23"/>
  <c r="F164" i="23"/>
  <c r="F162" i="23"/>
  <c r="F160" i="23"/>
  <c r="F158" i="23"/>
  <c r="F156" i="23"/>
  <c r="F154" i="23"/>
  <c r="F152" i="23"/>
  <c r="F150" i="23"/>
  <c r="F148" i="23"/>
  <c r="F146" i="23"/>
  <c r="F144" i="23"/>
  <c r="F142" i="23"/>
  <c r="F140" i="23"/>
  <c r="F138" i="23"/>
  <c r="F136" i="23"/>
  <c r="F134" i="23"/>
  <c r="H182" i="23"/>
  <c r="H180" i="23"/>
  <c r="H178" i="23"/>
  <c r="H176" i="23"/>
  <c r="H174" i="23"/>
  <c r="H172" i="23"/>
  <c r="H170" i="23"/>
  <c r="H168" i="23"/>
  <c r="H166" i="23"/>
  <c r="H164" i="23"/>
  <c r="H162" i="23"/>
  <c r="H160" i="23"/>
  <c r="H158" i="23"/>
  <c r="H156" i="23"/>
  <c r="H154" i="23"/>
  <c r="H152" i="23"/>
  <c r="H150" i="23"/>
  <c r="H148" i="23"/>
  <c r="H146" i="23"/>
  <c r="H144" i="23"/>
  <c r="H142" i="23"/>
  <c r="H140" i="23"/>
  <c r="H138" i="23"/>
  <c r="H136" i="23"/>
  <c r="H134" i="23"/>
  <c r="J182" i="23"/>
  <c r="J180" i="23"/>
  <c r="J178" i="23"/>
  <c r="J176" i="23"/>
  <c r="J174" i="23"/>
  <c r="J172" i="23"/>
  <c r="J170" i="23"/>
  <c r="J168" i="23"/>
  <c r="J166" i="23"/>
  <c r="J164" i="23"/>
  <c r="J162" i="23"/>
  <c r="J160" i="23"/>
  <c r="J158" i="23"/>
  <c r="J156" i="23"/>
  <c r="J154" i="23"/>
  <c r="J152" i="23"/>
  <c r="J150" i="23"/>
  <c r="J148" i="23"/>
  <c r="J146" i="23"/>
  <c r="J144" i="23"/>
  <c r="J142" i="23"/>
  <c r="J140" i="23"/>
  <c r="J138" i="23"/>
  <c r="J136" i="23"/>
  <c r="J134" i="23"/>
  <c r="L182" i="23"/>
  <c r="L180" i="23"/>
  <c r="L178" i="23"/>
  <c r="L176" i="23"/>
  <c r="L174" i="23"/>
  <c r="L172" i="23"/>
  <c r="L170" i="23"/>
  <c r="L168" i="23"/>
  <c r="L166" i="23"/>
  <c r="L164" i="23"/>
  <c r="L162" i="23"/>
  <c r="L160" i="23"/>
  <c r="L158" i="23"/>
  <c r="L156" i="23"/>
  <c r="L154" i="23"/>
  <c r="L152" i="23"/>
  <c r="L150" i="23"/>
  <c r="L148" i="23"/>
  <c r="L146" i="23"/>
  <c r="L144" i="23"/>
  <c r="L142" i="23"/>
  <c r="L140" i="23"/>
  <c r="L138" i="23"/>
  <c r="L136" i="23"/>
  <c r="L134" i="23"/>
  <c r="N182" i="23"/>
  <c r="N180" i="23"/>
  <c r="N178" i="23"/>
  <c r="N176" i="23"/>
  <c r="N174" i="23"/>
  <c r="N172" i="23"/>
  <c r="N170" i="23"/>
  <c r="N168" i="23"/>
  <c r="N166" i="23"/>
  <c r="N164" i="23"/>
  <c r="N162" i="23"/>
  <c r="N160" i="23"/>
  <c r="N158" i="23"/>
  <c r="N156" i="23"/>
  <c r="N154" i="23"/>
  <c r="N152" i="23"/>
  <c r="N150" i="23"/>
  <c r="N148" i="23"/>
  <c r="N146" i="23"/>
  <c r="N144" i="23"/>
  <c r="N142" i="23"/>
  <c r="N140" i="23"/>
  <c r="N138" i="23"/>
  <c r="N136" i="23"/>
  <c r="N134" i="23"/>
  <c r="P182" i="23"/>
  <c r="P180" i="23"/>
  <c r="P178" i="23"/>
  <c r="P176" i="23"/>
  <c r="P174" i="23"/>
  <c r="P172" i="23"/>
  <c r="P170" i="23"/>
  <c r="P168" i="23"/>
  <c r="P166" i="23"/>
  <c r="P164" i="23"/>
  <c r="P162" i="23"/>
  <c r="P160" i="23"/>
  <c r="P158" i="23"/>
  <c r="P156" i="23"/>
  <c r="P154" i="23"/>
  <c r="P152" i="23"/>
  <c r="P150" i="23"/>
  <c r="P148" i="23"/>
  <c r="P146" i="23"/>
  <c r="P144" i="23"/>
  <c r="P142" i="23"/>
  <c r="P140" i="23"/>
  <c r="P138" i="23"/>
  <c r="P136" i="23"/>
  <c r="P134" i="23"/>
  <c r="R182" i="23"/>
  <c r="R180" i="23"/>
  <c r="R178" i="23"/>
  <c r="R176" i="23"/>
  <c r="R174" i="23"/>
  <c r="R172" i="23"/>
  <c r="R170" i="23"/>
  <c r="R168" i="23"/>
  <c r="R166" i="23"/>
  <c r="R164" i="23"/>
  <c r="R162" i="23"/>
  <c r="R160" i="23"/>
  <c r="R158" i="23"/>
  <c r="R156" i="23"/>
  <c r="R154" i="23"/>
  <c r="R152" i="23"/>
  <c r="R150" i="23"/>
  <c r="R148" i="23"/>
  <c r="R146" i="23"/>
  <c r="R144" i="23"/>
  <c r="R142" i="23"/>
  <c r="R140" i="23"/>
  <c r="R138" i="23"/>
  <c r="R136" i="23"/>
  <c r="R134" i="23"/>
  <c r="T182" i="23"/>
  <c r="T180" i="23"/>
  <c r="T178" i="23"/>
  <c r="T176" i="23"/>
  <c r="T174" i="23"/>
  <c r="T172" i="23"/>
  <c r="T170" i="23"/>
  <c r="T168" i="23"/>
  <c r="T166" i="23"/>
  <c r="T164" i="23"/>
  <c r="T162" i="23"/>
  <c r="T160" i="23"/>
  <c r="T158" i="23"/>
  <c r="T156" i="23"/>
  <c r="T154" i="23"/>
  <c r="T152" i="23"/>
  <c r="T150" i="23"/>
  <c r="T148" i="23"/>
  <c r="T146" i="23"/>
  <c r="T144" i="23"/>
  <c r="T142" i="23"/>
  <c r="T140" i="23"/>
  <c r="T138" i="23"/>
  <c r="T136" i="23"/>
  <c r="T134" i="23"/>
  <c r="V182" i="23"/>
  <c r="V180" i="23"/>
  <c r="V178" i="23"/>
  <c r="V176" i="23"/>
  <c r="V174" i="23"/>
  <c r="V172" i="23"/>
  <c r="V170" i="23"/>
  <c r="V168" i="23"/>
  <c r="V166" i="23"/>
  <c r="V164" i="23"/>
  <c r="V162" i="23"/>
  <c r="V160" i="23"/>
  <c r="V158" i="23"/>
  <c r="V156" i="23"/>
  <c r="V154" i="23"/>
  <c r="V152" i="23"/>
  <c r="V150" i="23"/>
  <c r="V148" i="23"/>
  <c r="V146" i="23"/>
  <c r="V144" i="23"/>
  <c r="V142" i="23"/>
  <c r="V140" i="23"/>
  <c r="V138" i="23"/>
  <c r="V136" i="23"/>
  <c r="V134" i="23"/>
  <c r="X182" i="23"/>
  <c r="X180" i="23"/>
  <c r="X178" i="23"/>
  <c r="X176" i="23"/>
  <c r="X174" i="23"/>
  <c r="X172" i="23"/>
  <c r="X170" i="23"/>
  <c r="X168" i="23"/>
  <c r="X166" i="23"/>
  <c r="X164" i="23"/>
  <c r="X162" i="23"/>
  <c r="X160" i="23"/>
  <c r="X158" i="23"/>
  <c r="X156" i="23"/>
  <c r="X154" i="23"/>
  <c r="X152" i="23"/>
  <c r="X150" i="23"/>
  <c r="X148" i="23"/>
  <c r="X146" i="23"/>
  <c r="X144" i="23"/>
  <c r="X142" i="23"/>
  <c r="X140" i="23"/>
  <c r="X138" i="23"/>
  <c r="X136" i="23"/>
  <c r="X134" i="23"/>
  <c r="Z182" i="23"/>
  <c r="Z178" i="23"/>
  <c r="Z174" i="23"/>
  <c r="Z170" i="23"/>
  <c r="Z166" i="23"/>
  <c r="Z162" i="23"/>
  <c r="Z158" i="23"/>
  <c r="Z154" i="23"/>
  <c r="Z150" i="23"/>
  <c r="Z146" i="23"/>
  <c r="Z142" i="23"/>
  <c r="Z138" i="23"/>
  <c r="Z134" i="23"/>
  <c r="AB182" i="23"/>
  <c r="AB178" i="23"/>
  <c r="AB174" i="23"/>
  <c r="AB170" i="23"/>
  <c r="AB166" i="23"/>
  <c r="AB162" i="23"/>
  <c r="AB158" i="23"/>
  <c r="AB154" i="23"/>
  <c r="AB150" i="23"/>
  <c r="AB146" i="23"/>
  <c r="AB142" i="23"/>
  <c r="AB138" i="23"/>
  <c r="AB134" i="23"/>
  <c r="AD182" i="23"/>
  <c r="AD178" i="23"/>
  <c r="AD174" i="23"/>
  <c r="AD170" i="23"/>
  <c r="AD166" i="23"/>
  <c r="AD162" i="23"/>
  <c r="AD158" i="23"/>
  <c r="AD154" i="23"/>
  <c r="AD150" i="23"/>
  <c r="AD146" i="23"/>
  <c r="AD142" i="23"/>
  <c r="AD138" i="23"/>
  <c r="AD134" i="23"/>
  <c r="AF182" i="23"/>
  <c r="AF178" i="23"/>
  <c r="AF174" i="23"/>
  <c r="AF170" i="23"/>
  <c r="AF166" i="23"/>
  <c r="AF162" i="23"/>
  <c r="AF158" i="23"/>
  <c r="AF154" i="23"/>
  <c r="AF150" i="23"/>
  <c r="AF146" i="23"/>
  <c r="AF142" i="23"/>
  <c r="AF138" i="23"/>
  <c r="AF134" i="23"/>
  <c r="AH182" i="23"/>
  <c r="AH178" i="23"/>
  <c r="AH174" i="23"/>
  <c r="AH170" i="23"/>
  <c r="AH166" i="23"/>
  <c r="AH162" i="23"/>
  <c r="AH158" i="23"/>
  <c r="AH154" i="23"/>
  <c r="AH150" i="23"/>
  <c r="AH146" i="23"/>
  <c r="AH142" i="23"/>
  <c r="AH138" i="23"/>
  <c r="AH134" i="23"/>
  <c r="AJ182" i="23"/>
  <c r="AJ178" i="23"/>
  <c r="AJ174" i="23"/>
  <c r="AJ170" i="23"/>
  <c r="AJ166" i="23"/>
  <c r="AJ162" i="23"/>
  <c r="AJ158" i="23"/>
  <c r="AJ154" i="23"/>
  <c r="AJ150" i="23"/>
  <c r="AJ146" i="23"/>
  <c r="AJ142" i="23"/>
  <c r="AJ138" i="23"/>
  <c r="AJ134" i="23"/>
  <c r="AL182" i="23"/>
  <c r="AL178" i="23"/>
  <c r="AL174" i="23"/>
  <c r="AL170" i="23"/>
  <c r="AL166" i="23"/>
  <c r="AL162" i="23"/>
  <c r="AL158" i="23"/>
  <c r="AL154" i="23"/>
  <c r="AL150" i="23"/>
  <c r="AL146" i="23"/>
  <c r="AL142" i="23"/>
  <c r="AL138" i="23"/>
  <c r="AL134" i="23"/>
  <c r="AN182" i="23"/>
  <c r="AN178" i="23"/>
  <c r="AN174" i="23"/>
  <c r="AN170" i="23"/>
  <c r="AN166" i="23"/>
  <c r="AN162" i="23"/>
  <c r="AN158" i="23"/>
  <c r="AN154" i="23"/>
  <c r="AN150" i="23"/>
  <c r="AN146" i="23"/>
  <c r="AN142" i="23"/>
  <c r="AN138" i="23"/>
  <c r="AN134" i="23"/>
  <c r="AP182" i="23"/>
  <c r="AP178" i="23"/>
  <c r="AP174" i="23"/>
  <c r="AP170" i="23"/>
  <c r="AP166" i="23"/>
  <c r="AP162" i="23"/>
  <c r="AP158" i="23"/>
  <c r="AP154" i="23"/>
  <c r="AP150" i="23"/>
  <c r="AP146" i="23"/>
  <c r="AP142" i="23"/>
  <c r="AP138" i="23"/>
  <c r="AP134" i="23"/>
  <c r="AR182" i="23"/>
  <c r="AR178" i="23"/>
  <c r="AR174" i="23"/>
  <c r="AR170" i="23"/>
  <c r="AR166" i="23"/>
  <c r="AR162" i="23"/>
  <c r="AR158" i="23"/>
  <c r="AR154" i="23"/>
  <c r="AR150" i="23"/>
  <c r="AR146" i="23"/>
  <c r="AR142" i="23"/>
  <c r="AR138" i="23"/>
  <c r="AR134" i="23"/>
  <c r="A183" i="23"/>
  <c r="A179" i="23"/>
  <c r="A175" i="23"/>
  <c r="A171" i="23"/>
  <c r="A167" i="23"/>
  <c r="A163" i="23"/>
  <c r="A159" i="23"/>
  <c r="A155" i="23"/>
  <c r="A151" i="23"/>
  <c r="A147" i="23"/>
  <c r="A143" i="23"/>
  <c r="A139" i="23"/>
  <c r="A135" i="23"/>
  <c r="C183" i="23"/>
  <c r="C179" i="23"/>
  <c r="C175" i="23"/>
  <c r="C171" i="23"/>
  <c r="C167" i="23"/>
  <c r="C163" i="23"/>
  <c r="C159" i="23"/>
  <c r="C155" i="23"/>
  <c r="C151" i="23"/>
  <c r="C147" i="23"/>
  <c r="C143" i="23"/>
  <c r="C139" i="23"/>
  <c r="C135" i="23"/>
  <c r="E183" i="23"/>
  <c r="E179" i="23"/>
  <c r="E175" i="23"/>
  <c r="E171" i="23"/>
  <c r="E167" i="23"/>
  <c r="E163" i="23"/>
  <c r="E159" i="23"/>
  <c r="E155" i="23"/>
  <c r="E151" i="23"/>
  <c r="E147" i="23"/>
  <c r="E143" i="23"/>
  <c r="E139" i="23"/>
  <c r="E135" i="23"/>
  <c r="G183" i="23"/>
  <c r="G179" i="23"/>
  <c r="G175" i="23"/>
  <c r="G171" i="23"/>
  <c r="G167" i="23"/>
  <c r="G163" i="23"/>
  <c r="G159" i="23"/>
  <c r="G155" i="23"/>
  <c r="G151" i="23"/>
  <c r="G147" i="23"/>
  <c r="G143" i="23"/>
  <c r="G139" i="23"/>
  <c r="G135" i="23"/>
  <c r="Z180" i="23"/>
  <c r="Z176" i="23"/>
  <c r="Z172" i="23"/>
  <c r="Z168" i="23"/>
  <c r="Z164" i="23"/>
  <c r="Z160" i="23"/>
  <c r="Z156" i="23"/>
  <c r="Z152" i="23"/>
  <c r="Z148" i="23"/>
  <c r="Z144" i="23"/>
  <c r="Z140" i="23"/>
  <c r="Z136" i="23"/>
  <c r="AB180" i="23"/>
  <c r="AB176" i="23"/>
  <c r="AB172" i="23"/>
  <c r="AB168" i="23"/>
  <c r="AB164" i="23"/>
  <c r="AB160" i="23"/>
  <c r="AB156" i="23"/>
  <c r="AB152" i="23"/>
  <c r="AB148" i="23"/>
  <c r="AB144" i="23"/>
  <c r="AB140" i="23"/>
  <c r="AB136" i="23"/>
  <c r="AD180" i="23"/>
  <c r="AD176" i="23"/>
  <c r="AD172" i="23"/>
  <c r="AD168" i="23"/>
  <c r="AD164" i="23"/>
  <c r="AD160" i="23"/>
  <c r="AD156" i="23"/>
  <c r="AD152" i="23"/>
  <c r="AD148" i="23"/>
  <c r="AD144" i="23"/>
  <c r="AD140" i="23"/>
  <c r="AD136" i="23"/>
  <c r="AF180" i="23"/>
  <c r="AF176" i="23"/>
  <c r="AF172" i="23"/>
  <c r="AF168" i="23"/>
  <c r="AF164" i="23"/>
  <c r="AF160" i="23"/>
  <c r="AF156" i="23"/>
  <c r="AF152" i="23"/>
  <c r="AF148" i="23"/>
  <c r="AF144" i="23"/>
  <c r="AF140" i="23"/>
  <c r="AF136" i="23"/>
  <c r="AH180" i="23"/>
  <c r="AH176" i="23"/>
  <c r="AH172" i="23"/>
  <c r="AH168" i="23"/>
  <c r="AH164" i="23"/>
  <c r="AH160" i="23"/>
  <c r="AH156" i="23"/>
  <c r="AH152" i="23"/>
  <c r="AH148" i="23"/>
  <c r="AH144" i="23"/>
  <c r="AH140" i="23"/>
  <c r="AH136" i="23"/>
  <c r="AJ180" i="23"/>
  <c r="AJ176" i="23"/>
  <c r="AJ172" i="23"/>
  <c r="AJ168" i="23"/>
  <c r="AJ164" i="23"/>
  <c r="AJ160" i="23"/>
  <c r="AJ156" i="23"/>
  <c r="AJ152" i="23"/>
  <c r="AJ148" i="23"/>
  <c r="AJ144" i="23"/>
  <c r="AJ140" i="23"/>
  <c r="AJ136" i="23"/>
  <c r="AL180" i="23"/>
  <c r="AL176" i="23"/>
  <c r="AL172" i="23"/>
  <c r="AL168" i="23"/>
  <c r="AL164" i="23"/>
  <c r="AL160" i="23"/>
  <c r="AL156" i="23"/>
  <c r="AL152" i="23"/>
  <c r="AL148" i="23"/>
  <c r="AL144" i="23"/>
  <c r="AL140" i="23"/>
  <c r="AL136" i="23"/>
  <c r="AN180" i="23"/>
  <c r="AN176" i="23"/>
  <c r="AN172" i="23"/>
  <c r="AN168" i="23"/>
  <c r="AN164" i="23"/>
  <c r="AN160" i="23"/>
  <c r="AN156" i="23"/>
  <c r="AN152" i="23"/>
  <c r="AN148" i="23"/>
  <c r="AN144" i="23"/>
  <c r="AN140" i="23"/>
  <c r="AN136" i="23"/>
  <c r="AP180" i="23"/>
  <c r="AP176" i="23"/>
  <c r="AP172" i="23"/>
  <c r="AP168" i="23"/>
  <c r="AP164" i="23"/>
  <c r="AP160" i="23"/>
  <c r="AP156" i="23"/>
  <c r="AP152" i="23"/>
  <c r="AP148" i="23"/>
  <c r="AP144" i="23"/>
  <c r="AP140" i="23"/>
  <c r="AP136" i="23"/>
  <c r="AR180" i="23"/>
  <c r="AR176" i="23"/>
  <c r="AR172" i="23"/>
  <c r="AR168" i="23"/>
  <c r="AR164" i="23"/>
  <c r="AR160" i="23"/>
  <c r="AR156" i="23"/>
  <c r="AR152" i="23"/>
  <c r="AR148" i="23"/>
  <c r="AR144" i="23"/>
  <c r="AR140" i="23"/>
  <c r="AR136" i="23"/>
  <c r="A181" i="23"/>
  <c r="A177" i="23"/>
  <c r="A173" i="23"/>
  <c r="A169" i="23"/>
  <c r="A165" i="23"/>
  <c r="A161" i="23"/>
  <c r="A157" i="23"/>
  <c r="A153" i="23"/>
  <c r="A149" i="23"/>
  <c r="A145" i="23"/>
  <c r="A141" i="23"/>
  <c r="A137" i="23"/>
  <c r="C181" i="23"/>
  <c r="C177" i="23"/>
  <c r="C173" i="23"/>
  <c r="C169" i="23"/>
  <c r="C165" i="23"/>
  <c r="C161" i="23"/>
  <c r="C157" i="23"/>
  <c r="C153" i="23"/>
  <c r="C149" i="23"/>
  <c r="C145" i="23"/>
  <c r="C141" i="23"/>
  <c r="C137" i="23"/>
  <c r="E181" i="23"/>
  <c r="E177" i="23"/>
  <c r="E173" i="23"/>
  <c r="E169" i="23"/>
  <c r="E165" i="23"/>
  <c r="E161" i="23"/>
  <c r="E157" i="23"/>
  <c r="E153" i="23"/>
  <c r="E149" i="23"/>
  <c r="E145" i="23"/>
  <c r="E141" i="23"/>
  <c r="E137" i="23"/>
  <c r="G181" i="23"/>
  <c r="G177" i="23"/>
  <c r="G173" i="23"/>
  <c r="G169" i="23"/>
  <c r="G165" i="23"/>
  <c r="G161" i="23"/>
  <c r="G157" i="23"/>
  <c r="G153" i="23"/>
  <c r="G149" i="23"/>
  <c r="G145" i="23"/>
  <c r="G141" i="23"/>
  <c r="G137" i="23"/>
  <c r="I181" i="23"/>
  <c r="I177" i="23"/>
  <c r="I173" i="23"/>
  <c r="I169" i="23"/>
  <c r="I165" i="23"/>
  <c r="I161" i="23"/>
  <c r="I157" i="23"/>
  <c r="I153" i="23"/>
  <c r="I149" i="23"/>
  <c r="I145" i="23"/>
  <c r="I141" i="23"/>
  <c r="I137" i="23"/>
  <c r="K183" i="23"/>
  <c r="K181" i="23"/>
  <c r="K179" i="23"/>
  <c r="K177" i="23"/>
  <c r="K175" i="23"/>
  <c r="K173" i="23"/>
  <c r="K171" i="23"/>
  <c r="K169" i="23"/>
  <c r="K167" i="23"/>
  <c r="K165" i="23"/>
  <c r="K163" i="23"/>
  <c r="K161" i="23"/>
  <c r="K159" i="23"/>
  <c r="K157" i="23"/>
  <c r="K155" i="23"/>
  <c r="K153" i="23"/>
  <c r="K151" i="23"/>
  <c r="K149" i="23"/>
  <c r="K147" i="23"/>
  <c r="K145" i="23"/>
  <c r="K143" i="23"/>
  <c r="K141" i="23"/>
  <c r="K139" i="23"/>
  <c r="K137" i="23"/>
  <c r="K135" i="23"/>
  <c r="M183" i="23"/>
  <c r="M181" i="23"/>
  <c r="M179" i="23"/>
  <c r="M177" i="23"/>
  <c r="M175" i="23"/>
  <c r="M173" i="23"/>
  <c r="M171" i="23"/>
  <c r="M169" i="23"/>
  <c r="M167" i="23"/>
  <c r="M165" i="23"/>
  <c r="M163" i="23"/>
  <c r="M161" i="23"/>
  <c r="M159" i="23"/>
  <c r="M157" i="23"/>
  <c r="M155" i="23"/>
  <c r="M153" i="23"/>
  <c r="M151" i="23"/>
  <c r="M149" i="23"/>
  <c r="M147" i="23"/>
  <c r="M145" i="23"/>
  <c r="M143" i="23"/>
  <c r="M141" i="23"/>
  <c r="M139" i="23"/>
  <c r="M137" i="23"/>
  <c r="M135" i="23"/>
  <c r="O183" i="23"/>
  <c r="O181" i="23"/>
  <c r="O179" i="23"/>
  <c r="O177" i="23"/>
  <c r="O175" i="23"/>
  <c r="O173" i="23"/>
  <c r="O171" i="23"/>
  <c r="O169" i="23"/>
  <c r="O167" i="23"/>
  <c r="O165" i="23"/>
  <c r="O163" i="23"/>
  <c r="O161" i="23"/>
  <c r="O159" i="23"/>
  <c r="O157" i="23"/>
  <c r="O155" i="23"/>
  <c r="O153" i="23"/>
  <c r="O151" i="23"/>
  <c r="O149" i="23"/>
  <c r="O147" i="23"/>
  <c r="O145" i="23"/>
  <c r="O143" i="23"/>
  <c r="O141" i="23"/>
  <c r="O139" i="23"/>
  <c r="O137" i="23"/>
  <c r="O135" i="23"/>
  <c r="Q183" i="23"/>
  <c r="Q181" i="23"/>
  <c r="Q179" i="23"/>
  <c r="Q177" i="23"/>
  <c r="Q175" i="23"/>
  <c r="Q173" i="23"/>
  <c r="Q171" i="23"/>
  <c r="Q169" i="23"/>
  <c r="Q167" i="23"/>
  <c r="Q165" i="23"/>
  <c r="Q163" i="23"/>
  <c r="Q161" i="23"/>
  <c r="Q159" i="23"/>
  <c r="Q157" i="23"/>
  <c r="Q155" i="23"/>
  <c r="Q153" i="23"/>
  <c r="Q151" i="23"/>
  <c r="Q149" i="23"/>
  <c r="Q147" i="23"/>
  <c r="Q145" i="23"/>
  <c r="Q143" i="23"/>
  <c r="Q141" i="23"/>
  <c r="Q139" i="23"/>
  <c r="Q137" i="23"/>
  <c r="Q135" i="23"/>
  <c r="S183" i="23"/>
  <c r="S181" i="23"/>
  <c r="S179" i="23"/>
  <c r="S177" i="23"/>
  <c r="S175" i="23"/>
  <c r="S173" i="23"/>
  <c r="S171" i="23"/>
  <c r="S169" i="23"/>
  <c r="S167" i="23"/>
  <c r="S165" i="23"/>
  <c r="S163" i="23"/>
  <c r="S161" i="23"/>
  <c r="S159" i="23"/>
  <c r="S157" i="23"/>
  <c r="S155" i="23"/>
  <c r="S153" i="23"/>
  <c r="S151" i="23"/>
  <c r="S149" i="23"/>
  <c r="S147" i="23"/>
  <c r="S145" i="23"/>
  <c r="S143" i="23"/>
  <c r="S141" i="23"/>
  <c r="S139" i="23"/>
  <c r="S137" i="23"/>
  <c r="S135" i="23"/>
  <c r="U183" i="23"/>
  <c r="U181" i="23"/>
  <c r="U179" i="23"/>
  <c r="U177" i="23"/>
  <c r="U175" i="23"/>
  <c r="U173" i="23"/>
  <c r="U171" i="23"/>
  <c r="U169" i="23"/>
  <c r="U167" i="23"/>
  <c r="U165" i="23"/>
  <c r="U163" i="23"/>
  <c r="U161" i="23"/>
  <c r="U159" i="23"/>
  <c r="U157" i="23"/>
  <c r="U155" i="23"/>
  <c r="U153" i="23"/>
  <c r="U151" i="23"/>
  <c r="U149" i="23"/>
  <c r="U147" i="23"/>
  <c r="U145" i="23"/>
  <c r="U143" i="23"/>
  <c r="U141" i="23"/>
  <c r="U139" i="23"/>
  <c r="U137" i="23"/>
  <c r="U135" i="23"/>
  <c r="I179" i="23"/>
  <c r="I171" i="23"/>
  <c r="I163" i="23"/>
  <c r="I155" i="23"/>
  <c r="I147" i="23"/>
  <c r="I139" i="23"/>
  <c r="K182" i="23"/>
  <c r="K178" i="23"/>
  <c r="K174" i="23"/>
  <c r="K170" i="23"/>
  <c r="K166" i="23"/>
  <c r="K162" i="23"/>
  <c r="K158" i="23"/>
  <c r="K154" i="23"/>
  <c r="K150" i="23"/>
  <c r="K146" i="23"/>
  <c r="K142" i="23"/>
  <c r="K138" i="23"/>
  <c r="K134" i="23"/>
  <c r="M182" i="23"/>
  <c r="M178" i="23"/>
  <c r="M174" i="23"/>
  <c r="M170" i="23"/>
  <c r="M166" i="23"/>
  <c r="M162" i="23"/>
  <c r="M158" i="23"/>
  <c r="M154" i="23"/>
  <c r="M150" i="23"/>
  <c r="M146" i="23"/>
  <c r="M142" i="23"/>
  <c r="M138" i="23"/>
  <c r="M134" i="23"/>
  <c r="O182" i="23"/>
  <c r="O178" i="23"/>
  <c r="O174" i="23"/>
  <c r="O170" i="23"/>
  <c r="O166" i="23"/>
  <c r="O162" i="23"/>
  <c r="O158" i="23"/>
  <c r="O154" i="23"/>
  <c r="O150" i="23"/>
  <c r="O146" i="23"/>
  <c r="O142" i="23"/>
  <c r="O138" i="23"/>
  <c r="O134" i="23"/>
  <c r="Q182" i="23"/>
  <c r="Q178" i="23"/>
  <c r="Q174" i="23"/>
  <c r="Q170" i="23"/>
  <c r="Q166" i="23"/>
  <c r="Q162" i="23"/>
  <c r="Q158" i="23"/>
  <c r="Q154" i="23"/>
  <c r="Q150" i="23"/>
  <c r="Q146" i="23"/>
  <c r="Q142" i="23"/>
  <c r="Q138" i="23"/>
  <c r="Q134" i="23"/>
  <c r="S182" i="23"/>
  <c r="S178" i="23"/>
  <c r="S174" i="23"/>
  <c r="S170" i="23"/>
  <c r="S166" i="23"/>
  <c r="S162" i="23"/>
  <c r="S158" i="23"/>
  <c r="S154" i="23"/>
  <c r="S150" i="23"/>
  <c r="S146" i="23"/>
  <c r="S142" i="23"/>
  <c r="S138" i="23"/>
  <c r="S134" i="23"/>
  <c r="U182" i="23"/>
  <c r="U178" i="23"/>
  <c r="U174" i="23"/>
  <c r="U170" i="23"/>
  <c r="U166" i="23"/>
  <c r="U162" i="23"/>
  <c r="U158" i="23"/>
  <c r="U154" i="23"/>
  <c r="U150" i="23"/>
  <c r="U146" i="23"/>
  <c r="U142" i="23"/>
  <c r="U138" i="23"/>
  <c r="U134" i="23"/>
  <c r="W183" i="23"/>
  <c r="W181" i="23"/>
  <c r="W179" i="23"/>
  <c r="W177" i="23"/>
  <c r="W175" i="23"/>
  <c r="W173" i="23"/>
  <c r="W171" i="23"/>
  <c r="W169" i="23"/>
  <c r="W167" i="23"/>
  <c r="W165" i="23"/>
  <c r="W163" i="23"/>
  <c r="W161" i="23"/>
  <c r="W159" i="23"/>
  <c r="W157" i="23"/>
  <c r="W155" i="23"/>
  <c r="W153" i="23"/>
  <c r="W151" i="23"/>
  <c r="W149" i="23"/>
  <c r="W147" i="23"/>
  <c r="W145" i="23"/>
  <c r="W143" i="23"/>
  <c r="W141" i="23"/>
  <c r="W139" i="23"/>
  <c r="W137" i="23"/>
  <c r="W135" i="23"/>
  <c r="Y183" i="23"/>
  <c r="Y181" i="23"/>
  <c r="Y179" i="23"/>
  <c r="Y177" i="23"/>
  <c r="Y175" i="23"/>
  <c r="Y173" i="23"/>
  <c r="Y171" i="23"/>
  <c r="Y169" i="23"/>
  <c r="Y167" i="23"/>
  <c r="Y165" i="23"/>
  <c r="Y163" i="23"/>
  <c r="Y161" i="23"/>
  <c r="Y159" i="23"/>
  <c r="Y157" i="23"/>
  <c r="Y155" i="23"/>
  <c r="Y153" i="23"/>
  <c r="Y151" i="23"/>
  <c r="Y149" i="23"/>
  <c r="Y147" i="23"/>
  <c r="Y145" i="23"/>
  <c r="Y143" i="23"/>
  <c r="Y141" i="23"/>
  <c r="Y139" i="23"/>
  <c r="Y137" i="23"/>
  <c r="Y135" i="23"/>
  <c r="AA183" i="23"/>
  <c r="AA181" i="23"/>
  <c r="AA179" i="23"/>
  <c r="AA177" i="23"/>
  <c r="AA175" i="23"/>
  <c r="AA173" i="23"/>
  <c r="AA171" i="23"/>
  <c r="AA169" i="23"/>
  <c r="AA167" i="23"/>
  <c r="AA165" i="23"/>
  <c r="AA163" i="23"/>
  <c r="AA161" i="23"/>
  <c r="AA159" i="23"/>
  <c r="AA157" i="23"/>
  <c r="AA155" i="23"/>
  <c r="AA153" i="23"/>
  <c r="AA151" i="23"/>
  <c r="AA149" i="23"/>
  <c r="AA147" i="23"/>
  <c r="AA145" i="23"/>
  <c r="AA143" i="23"/>
  <c r="AA141" i="23"/>
  <c r="AA139" i="23"/>
  <c r="AA137" i="23"/>
  <c r="AA135" i="23"/>
  <c r="AC183" i="23"/>
  <c r="AC181" i="23"/>
  <c r="AC179" i="23"/>
  <c r="AC177" i="23"/>
  <c r="AC175" i="23"/>
  <c r="AC173" i="23"/>
  <c r="AC171" i="23"/>
  <c r="AC169" i="23"/>
  <c r="AC167" i="23"/>
  <c r="AC165" i="23"/>
  <c r="AC163" i="23"/>
  <c r="AC161" i="23"/>
  <c r="AC159" i="23"/>
  <c r="AC157" i="23"/>
  <c r="AC155" i="23"/>
  <c r="AC153" i="23"/>
  <c r="AC151" i="23"/>
  <c r="AC149" i="23"/>
  <c r="AC147" i="23"/>
  <c r="AC145" i="23"/>
  <c r="AC143" i="23"/>
  <c r="AC141" i="23"/>
  <c r="AC139" i="23"/>
  <c r="AC137" i="23"/>
  <c r="AC135" i="23"/>
  <c r="AE183" i="23"/>
  <c r="AE181" i="23"/>
  <c r="AE179" i="23"/>
  <c r="AE177" i="23"/>
  <c r="AE175" i="23"/>
  <c r="AE173" i="23"/>
  <c r="AE171" i="23"/>
  <c r="AE169" i="23"/>
  <c r="AE167" i="23"/>
  <c r="AE165" i="23"/>
  <c r="AE163" i="23"/>
  <c r="AE161" i="23"/>
  <c r="AE159" i="23"/>
  <c r="AE157" i="23"/>
  <c r="AE155" i="23"/>
  <c r="AE153" i="23"/>
  <c r="AE151" i="23"/>
  <c r="AE149" i="23"/>
  <c r="AE147" i="23"/>
  <c r="AE145" i="23"/>
  <c r="AE143" i="23"/>
  <c r="AE141" i="23"/>
  <c r="AE139" i="23"/>
  <c r="AE137" i="23"/>
  <c r="AE135" i="23"/>
  <c r="AG183" i="23"/>
  <c r="AG181" i="23"/>
  <c r="AG179" i="23"/>
  <c r="AG177" i="23"/>
  <c r="AG175" i="23"/>
  <c r="AG173" i="23"/>
  <c r="AG171" i="23"/>
  <c r="AG169" i="23"/>
  <c r="AG167" i="23"/>
  <c r="AG165" i="23"/>
  <c r="AG163" i="23"/>
  <c r="AG161" i="23"/>
  <c r="AG159" i="23"/>
  <c r="AG157" i="23"/>
  <c r="AG155" i="23"/>
  <c r="AG153" i="23"/>
  <c r="AG151" i="23"/>
  <c r="AG149" i="23"/>
  <c r="AG147" i="23"/>
  <c r="AG145" i="23"/>
  <c r="AG143" i="23"/>
  <c r="AG141" i="23"/>
  <c r="AG139" i="23"/>
  <c r="AG137" i="23"/>
  <c r="AG135" i="23"/>
  <c r="AI183" i="23"/>
  <c r="AI181" i="23"/>
  <c r="AI179" i="23"/>
  <c r="AI177" i="23"/>
  <c r="AI175" i="23"/>
  <c r="AI173" i="23"/>
  <c r="AI171" i="23"/>
  <c r="AI169" i="23"/>
  <c r="AI167" i="23"/>
  <c r="AI165" i="23"/>
  <c r="AI163" i="23"/>
  <c r="AI161" i="23"/>
  <c r="AI159" i="23"/>
  <c r="AI157" i="23"/>
  <c r="AI155" i="23"/>
  <c r="AI153" i="23"/>
  <c r="AI151" i="23"/>
  <c r="AI149" i="23"/>
  <c r="AI147" i="23"/>
  <c r="AI145" i="23"/>
  <c r="AI143" i="23"/>
  <c r="AI141" i="23"/>
  <c r="AI139" i="23"/>
  <c r="AI137" i="23"/>
  <c r="AI135" i="23"/>
  <c r="AK182" i="23"/>
  <c r="AK180" i="23"/>
  <c r="AK178" i="23"/>
  <c r="AK176" i="23"/>
  <c r="AK174" i="23"/>
  <c r="AK172" i="23"/>
  <c r="AK170" i="23"/>
  <c r="AK168" i="23"/>
  <c r="AK166" i="23"/>
  <c r="AK164" i="23"/>
  <c r="AK162" i="23"/>
  <c r="AK160" i="23"/>
  <c r="AK158" i="23"/>
  <c r="AK156" i="23"/>
  <c r="AK154" i="23"/>
  <c r="AK152" i="23"/>
  <c r="AK150" i="23"/>
  <c r="AK148" i="23"/>
  <c r="AK146" i="23"/>
  <c r="AK144" i="23"/>
  <c r="AK142" i="23"/>
  <c r="AK140" i="23"/>
  <c r="AK138" i="23"/>
  <c r="AK136" i="23"/>
  <c r="AK134" i="23"/>
  <c r="AM182" i="23"/>
  <c r="AM180" i="23"/>
  <c r="AM178" i="23"/>
  <c r="AM176" i="23"/>
  <c r="AM174" i="23"/>
  <c r="AM172" i="23"/>
  <c r="AM170" i="23"/>
  <c r="AM168" i="23"/>
  <c r="AM166" i="23"/>
  <c r="AM164" i="23"/>
  <c r="AM162" i="23"/>
  <c r="AM160" i="23"/>
  <c r="AM158" i="23"/>
  <c r="AM156" i="23"/>
  <c r="AM154" i="23"/>
  <c r="AM152" i="23"/>
  <c r="AM150" i="23"/>
  <c r="AM148" i="23"/>
  <c r="AM146" i="23"/>
  <c r="AM144" i="23"/>
  <c r="AM142" i="23"/>
  <c r="AM140" i="23"/>
  <c r="AM138" i="23"/>
  <c r="AM136" i="23"/>
  <c r="AM134" i="23"/>
  <c r="AO182" i="23"/>
  <c r="AO180" i="23"/>
  <c r="AO178" i="23"/>
  <c r="AO176" i="23"/>
  <c r="AO174" i="23"/>
  <c r="AO172" i="23"/>
  <c r="AO170" i="23"/>
  <c r="AO168" i="23"/>
  <c r="AO166" i="23"/>
  <c r="AO164" i="23"/>
  <c r="AO162" i="23"/>
  <c r="AO160" i="23"/>
  <c r="AO158" i="23"/>
  <c r="AO156" i="23"/>
  <c r="AO154" i="23"/>
  <c r="AO152" i="23"/>
  <c r="AO150" i="23"/>
  <c r="AO148" i="23"/>
  <c r="AO146" i="23"/>
  <c r="AO144" i="23"/>
  <c r="AO142" i="23"/>
  <c r="AO140" i="23"/>
  <c r="AO138" i="23"/>
  <c r="AO136" i="23"/>
  <c r="AO134" i="23"/>
  <c r="AQ182" i="23"/>
  <c r="AQ180" i="23"/>
  <c r="AQ178" i="23"/>
  <c r="AQ176" i="23"/>
  <c r="AQ174" i="23"/>
  <c r="AQ172" i="23"/>
  <c r="AQ170" i="23"/>
  <c r="AQ168" i="23"/>
  <c r="AQ166" i="23"/>
  <c r="AQ164" i="23"/>
  <c r="AQ162" i="23"/>
  <c r="AQ160" i="23"/>
  <c r="AQ158" i="23"/>
  <c r="AQ156" i="23"/>
  <c r="AQ154" i="23"/>
  <c r="AQ152" i="23"/>
  <c r="AQ150" i="23"/>
  <c r="AQ148" i="23"/>
  <c r="AQ146" i="23"/>
  <c r="AQ144" i="23"/>
  <c r="AQ142" i="23"/>
  <c r="AQ140" i="23"/>
  <c r="AQ138" i="23"/>
  <c r="AQ136" i="23"/>
  <c r="AQ134" i="23"/>
  <c r="M180" i="23"/>
  <c r="M176" i="23"/>
  <c r="M172" i="23"/>
  <c r="M168" i="23"/>
  <c r="M164" i="23"/>
  <c r="M160" i="23"/>
  <c r="M156" i="23"/>
  <c r="M152" i="23"/>
  <c r="M148" i="23"/>
  <c r="M144" i="23"/>
  <c r="M140" i="23"/>
  <c r="M136" i="23"/>
  <c r="O176" i="23"/>
  <c r="O168" i="23"/>
  <c r="O160" i="23"/>
  <c r="O156" i="23"/>
  <c r="O152" i="23"/>
  <c r="O148" i="23"/>
  <c r="O144" i="23"/>
  <c r="O140" i="23"/>
  <c r="O136" i="23"/>
  <c r="Q180" i="23"/>
  <c r="Q176" i="23"/>
  <c r="Q172" i="23"/>
  <c r="Q168" i="23"/>
  <c r="Q164" i="23"/>
  <c r="Q160" i="23"/>
  <c r="Q156" i="23"/>
  <c r="Q152" i="23"/>
  <c r="Q148" i="23"/>
  <c r="Q144" i="23"/>
  <c r="Q140" i="23"/>
  <c r="Q136" i="23"/>
  <c r="S172" i="23"/>
  <c r="S168" i="23"/>
  <c r="S164" i="23"/>
  <c r="S160" i="23"/>
  <c r="S156" i="23"/>
  <c r="S152" i="23"/>
  <c r="S148" i="23"/>
  <c r="S144" i="23"/>
  <c r="S140" i="23"/>
  <c r="S136" i="23"/>
  <c r="U180" i="23"/>
  <c r="U176" i="23"/>
  <c r="U172" i="23"/>
  <c r="U168" i="23"/>
  <c r="U164" i="23"/>
  <c r="U160" i="23"/>
  <c r="U156" i="23"/>
  <c r="U152" i="23"/>
  <c r="U140" i="23"/>
  <c r="U136" i="23"/>
  <c r="W180" i="23"/>
  <c r="W176" i="23"/>
  <c r="W174" i="23"/>
  <c r="W172" i="23"/>
  <c r="W170" i="23"/>
  <c r="W168" i="23"/>
  <c r="W166" i="23"/>
  <c r="W164" i="23"/>
  <c r="W162" i="23"/>
  <c r="W160" i="23"/>
  <c r="W158" i="23"/>
  <c r="W156" i="23"/>
  <c r="W154" i="23"/>
  <c r="W152" i="23"/>
  <c r="W150" i="23"/>
  <c r="W148" i="23"/>
  <c r="W146" i="23"/>
  <c r="W144" i="23"/>
  <c r="W142" i="23"/>
  <c r="W140" i="23"/>
  <c r="W138" i="23"/>
  <c r="W136" i="23"/>
  <c r="W134" i="23"/>
  <c r="Y182" i="23"/>
  <c r="Y180" i="23"/>
  <c r="Y178" i="23"/>
  <c r="Y176" i="23"/>
  <c r="Y174" i="23"/>
  <c r="Y172" i="23"/>
  <c r="Y170" i="23"/>
  <c r="Y168" i="23"/>
  <c r="Y166" i="23"/>
  <c r="Y164" i="23"/>
  <c r="Y162" i="23"/>
  <c r="Y160" i="23"/>
  <c r="Y158" i="23"/>
  <c r="Y156" i="23"/>
  <c r="Y154" i="23"/>
  <c r="Y152" i="23"/>
  <c r="Y150" i="23"/>
  <c r="Y148" i="23"/>
  <c r="Y146" i="23"/>
  <c r="Y144" i="23"/>
  <c r="Y142" i="23"/>
  <c r="Y140" i="23"/>
  <c r="Y138" i="23"/>
  <c r="Y136" i="23"/>
  <c r="AA182" i="23"/>
  <c r="AA180" i="23"/>
  <c r="AA178" i="23"/>
  <c r="AA176" i="23"/>
  <c r="AA174" i="23"/>
  <c r="AA172" i="23"/>
  <c r="AA170" i="23"/>
  <c r="AA168" i="23"/>
  <c r="AA166" i="23"/>
  <c r="AA164" i="23"/>
  <c r="AA160" i="23"/>
  <c r="AA156" i="23"/>
  <c r="AA154" i="23"/>
  <c r="AA152" i="23"/>
  <c r="AA150" i="23"/>
  <c r="AA148" i="23"/>
  <c r="AA146" i="23"/>
  <c r="AA144" i="23"/>
  <c r="AA142" i="23"/>
  <c r="AA140" i="23"/>
  <c r="AA138" i="23"/>
  <c r="AA136" i="23"/>
  <c r="AA134" i="23"/>
  <c r="AC182" i="23"/>
  <c r="AC180" i="23"/>
  <c r="AC178" i="23"/>
  <c r="AC176" i="23"/>
  <c r="AC174" i="23"/>
  <c r="AC172" i="23"/>
  <c r="AC170" i="23"/>
  <c r="AC168" i="23"/>
  <c r="AC166" i="23"/>
  <c r="AC164" i="23"/>
  <c r="AC162" i="23"/>
  <c r="AC160" i="23"/>
  <c r="AC158" i="23"/>
  <c r="AC156" i="23"/>
  <c r="AC154" i="23"/>
  <c r="AC152" i="23"/>
  <c r="AC150" i="23"/>
  <c r="AC148" i="23"/>
  <c r="AC146" i="23"/>
  <c r="AC144" i="23"/>
  <c r="AC142" i="23"/>
  <c r="AC140" i="23"/>
  <c r="AC138" i="23"/>
  <c r="AC136" i="23"/>
  <c r="AC134" i="23"/>
  <c r="AE182" i="23"/>
  <c r="AE180" i="23"/>
  <c r="AE178" i="23"/>
  <c r="AE176" i="23"/>
  <c r="AE174" i="23"/>
  <c r="AE172" i="23"/>
  <c r="AE170" i="23"/>
  <c r="AE168" i="23"/>
  <c r="AE166" i="23"/>
  <c r="AE164" i="23"/>
  <c r="AE162" i="23"/>
  <c r="AE160" i="23"/>
  <c r="AE158" i="23"/>
  <c r="AE156" i="23"/>
  <c r="AE154" i="23"/>
  <c r="AE152" i="23"/>
  <c r="AE148" i="23"/>
  <c r="AE146" i="23"/>
  <c r="AE144" i="23"/>
  <c r="AE142" i="23"/>
  <c r="AE140" i="23"/>
  <c r="AE138" i="23"/>
  <c r="AE136" i="23"/>
  <c r="AE134" i="23"/>
  <c r="AG182" i="23"/>
  <c r="AG178" i="23"/>
  <c r="AG176" i="23"/>
  <c r="AG174" i="23"/>
  <c r="AG172" i="23"/>
  <c r="AG170" i="23"/>
  <c r="AG168" i="23"/>
  <c r="AG166" i="23"/>
  <c r="AG164" i="23"/>
  <c r="AG162" i="23"/>
  <c r="AG160" i="23"/>
  <c r="AG158" i="23"/>
  <c r="AG154" i="23"/>
  <c r="AG152" i="23"/>
  <c r="AG150" i="23"/>
  <c r="AG148" i="23"/>
  <c r="AG146" i="23"/>
  <c r="AG144" i="23"/>
  <c r="AG142" i="23"/>
  <c r="AG140" i="23"/>
  <c r="AG138" i="23"/>
  <c r="AG136" i="23"/>
  <c r="AG134" i="23"/>
  <c r="AI182" i="23"/>
  <c r="AI180" i="23"/>
  <c r="AI178" i="23"/>
  <c r="AI176" i="23"/>
  <c r="AI174" i="23"/>
  <c r="AI172" i="23"/>
  <c r="AI170" i="23"/>
  <c r="AI168" i="23"/>
  <c r="AI166" i="23"/>
  <c r="AI164" i="23"/>
  <c r="AI162" i="23"/>
  <c r="AI160" i="23"/>
  <c r="AI158" i="23"/>
  <c r="AI156" i="23"/>
  <c r="AI154" i="23"/>
  <c r="AI152" i="23"/>
  <c r="AI150" i="23"/>
  <c r="AI148" i="23"/>
  <c r="AI146" i="23"/>
  <c r="AI144" i="23"/>
  <c r="AI142" i="23"/>
  <c r="AI140" i="23"/>
  <c r="AI138" i="23"/>
  <c r="AI136" i="23"/>
  <c r="AI134" i="23"/>
  <c r="AK183" i="23"/>
  <c r="AK181" i="23"/>
  <c r="AK179" i="23"/>
  <c r="AK177" i="23"/>
  <c r="AK175" i="23"/>
  <c r="AK173" i="23"/>
  <c r="AK171" i="23"/>
  <c r="AK169" i="23"/>
  <c r="AK167" i="23"/>
  <c r="AK165" i="23"/>
  <c r="AK163" i="23"/>
  <c r="AK161" i="23"/>
  <c r="AK159" i="23"/>
  <c r="AK157" i="23"/>
  <c r="AK155" i="23"/>
  <c r="AK153" i="23"/>
  <c r="AK151" i="23"/>
  <c r="AK149" i="23"/>
  <c r="AK147" i="23"/>
  <c r="AK145" i="23"/>
  <c r="AK143" i="23"/>
  <c r="AK141" i="23"/>
  <c r="AK139" i="23"/>
  <c r="AK137" i="23"/>
  <c r="AK135" i="23"/>
  <c r="AM183" i="23"/>
  <c r="AM181" i="23"/>
  <c r="AM179" i="23"/>
  <c r="AM177" i="23"/>
  <c r="AM175" i="23"/>
  <c r="AM173" i="23"/>
  <c r="AM171" i="23"/>
  <c r="AM169" i="23"/>
  <c r="AM167" i="23"/>
  <c r="AM165" i="23"/>
  <c r="AM163" i="23"/>
  <c r="AM159" i="23"/>
  <c r="AM157" i="23"/>
  <c r="AM155" i="23"/>
  <c r="AM153" i="23"/>
  <c r="AM151" i="23"/>
  <c r="AM149" i="23"/>
  <c r="AM147" i="23"/>
  <c r="AM145" i="23"/>
  <c r="AM143" i="23"/>
  <c r="AM141" i="23"/>
  <c r="AM139" i="23"/>
  <c r="AM137" i="23"/>
  <c r="AM135" i="23"/>
  <c r="AO183" i="23"/>
  <c r="AO181" i="23"/>
  <c r="AO179" i="23"/>
  <c r="AO177" i="23"/>
  <c r="AO175" i="23"/>
  <c r="AO173" i="23"/>
  <c r="AO171" i="23"/>
  <c r="AO169" i="23"/>
  <c r="AO167" i="23"/>
  <c r="AO165" i="23"/>
  <c r="AO163" i="23"/>
  <c r="AO161" i="23"/>
  <c r="AO159" i="23"/>
  <c r="AO157" i="23"/>
  <c r="AO155" i="23"/>
  <c r="AO153" i="23"/>
  <c r="AO151" i="23"/>
  <c r="AO149" i="23"/>
  <c r="AO147" i="23"/>
  <c r="AO145" i="23"/>
  <c r="AO143" i="23"/>
  <c r="AO141" i="23"/>
  <c r="AO139" i="23"/>
  <c r="AO137" i="23"/>
  <c r="AO135" i="23"/>
  <c r="AQ183" i="23"/>
  <c r="AQ181" i="23"/>
  <c r="AQ179" i="23"/>
  <c r="AQ177" i="23"/>
  <c r="AQ175" i="23"/>
  <c r="AQ173" i="23"/>
  <c r="AQ171" i="23"/>
  <c r="AQ169" i="23"/>
  <c r="AQ167" i="23"/>
  <c r="AQ165" i="23"/>
  <c r="AQ163" i="23"/>
  <c r="AQ161" i="23"/>
  <c r="AQ159" i="23"/>
  <c r="AQ157" i="23"/>
  <c r="AQ155" i="23"/>
  <c r="AQ153" i="23"/>
  <c r="AQ149" i="23"/>
  <c r="AQ147" i="23"/>
  <c r="AQ145" i="23"/>
  <c r="AQ143" i="23"/>
  <c r="AQ141" i="23"/>
  <c r="AQ139" i="23"/>
  <c r="AQ137" i="23"/>
  <c r="AQ135" i="23"/>
  <c r="I183" i="23"/>
  <c r="I175" i="23"/>
  <c r="I167" i="23"/>
  <c r="I159" i="23"/>
  <c r="I151" i="23"/>
  <c r="I143" i="23"/>
  <c r="I135" i="23"/>
  <c r="K180" i="23"/>
  <c r="K176" i="23"/>
  <c r="K172" i="23"/>
  <c r="K168" i="23"/>
  <c r="K164" i="23"/>
  <c r="K160" i="23"/>
  <c r="K156" i="23"/>
  <c r="K152" i="23"/>
  <c r="K148" i="23"/>
  <c r="K144" i="23"/>
  <c r="K140" i="23"/>
  <c r="K136" i="23"/>
  <c r="O180" i="23"/>
  <c r="O172" i="23"/>
  <c r="O164" i="23"/>
  <c r="S180" i="23"/>
  <c r="S176" i="23"/>
  <c r="U148" i="23"/>
  <c r="U144" i="23"/>
  <c r="W182" i="23"/>
  <c r="W178" i="23"/>
  <c r="Y134" i="23"/>
  <c r="AA162" i="23"/>
  <c r="AA158" i="23"/>
  <c r="AE150" i="23"/>
  <c r="AG180" i="23"/>
  <c r="AG156" i="23"/>
  <c r="AM161" i="23"/>
  <c r="AQ151" i="23"/>
  <c r="BB30" i="23"/>
  <c r="BT29" i="23"/>
  <c r="BT187" i="23" s="1"/>
  <c r="BR40" i="26"/>
  <c r="BP40" i="26"/>
  <c r="BN40" i="26"/>
  <c r="BL40" i="26"/>
  <c r="BJ40" i="26"/>
  <c r="BH40" i="26"/>
  <c r="BB41" i="26"/>
  <c r="BS40" i="26"/>
  <c r="BQ40" i="26"/>
  <c r="BO40" i="26"/>
  <c r="BM40" i="26"/>
  <c r="BK40" i="26"/>
  <c r="BI40" i="26"/>
  <c r="BG40" i="26"/>
  <c r="BC40" i="26" s="1"/>
  <c r="BD40" i="26" s="1"/>
  <c r="Q111" i="26" s="1"/>
  <c r="BR19" i="25"/>
  <c r="BP19" i="25"/>
  <c r="BN19" i="25"/>
  <c r="BL19" i="25"/>
  <c r="BJ19" i="25"/>
  <c r="BH19" i="25"/>
  <c r="BB20" i="25"/>
  <c r="BS19" i="25"/>
  <c r="BQ19" i="25"/>
  <c r="BO19" i="25"/>
  <c r="BM19" i="25"/>
  <c r="BK19" i="25"/>
  <c r="BI19" i="25"/>
  <c r="BG19" i="25"/>
  <c r="BC19" i="25" s="1"/>
  <c r="BD19" i="25" s="1"/>
  <c r="Q111" i="25" s="1"/>
  <c r="BD38" i="25"/>
  <c r="BD39" i="25" s="1"/>
  <c r="BB38" i="25"/>
  <c r="BB39" i="25" s="1"/>
  <c r="BC38" i="25"/>
  <c r="BC39" i="25" s="1"/>
  <c r="BR24" i="24"/>
  <c r="BR105" i="24" s="1"/>
  <c r="BP24" i="24"/>
  <c r="BP105" i="24" s="1"/>
  <c r="BP107" i="24" s="1"/>
  <c r="BN24" i="24"/>
  <c r="BN105" i="24" s="1"/>
  <c r="BN107" i="24" s="1"/>
  <c r="BL24" i="24"/>
  <c r="BL105" i="24" s="1"/>
  <c r="BL107" i="24" s="1"/>
  <c r="BJ24" i="24"/>
  <c r="BJ105" i="24" s="1"/>
  <c r="BJ106" i="24" s="1"/>
  <c r="BH24" i="24"/>
  <c r="BH105" i="24" s="1"/>
  <c r="BH106" i="24" s="1"/>
  <c r="BB25" i="24"/>
  <c r="BS24" i="24"/>
  <c r="BS105" i="24" s="1"/>
  <c r="BS106" i="24" s="1"/>
  <c r="BQ24" i="24"/>
  <c r="BQ105" i="24" s="1"/>
  <c r="BQ107" i="24" s="1"/>
  <c r="BO24" i="24"/>
  <c r="BO105" i="24" s="1"/>
  <c r="BO106" i="24" s="1"/>
  <c r="BM24" i="24"/>
  <c r="BM105" i="24" s="1"/>
  <c r="BM106" i="24" s="1"/>
  <c r="BK24" i="24"/>
  <c r="BK105" i="24" s="1"/>
  <c r="BK106" i="24" s="1"/>
  <c r="BI24" i="24"/>
  <c r="BI105" i="24" s="1"/>
  <c r="BI107" i="24" s="1"/>
  <c r="BG24" i="24"/>
  <c r="BC24" i="24" s="1"/>
  <c r="BD24" i="24" s="1"/>
  <c r="Q104" i="24" s="1"/>
  <c r="BR30" i="23"/>
  <c r="BR241" i="23" s="1"/>
  <c r="BM29" i="23"/>
  <c r="BM187" i="23" s="1"/>
  <c r="BJ29" i="23"/>
  <c r="BJ187" i="23" s="1"/>
  <c r="BG29" i="23"/>
  <c r="BC29" i="23" s="1"/>
  <c r="BD29" i="23" s="1"/>
  <c r="Q186" i="23" s="1"/>
  <c r="BK29" i="23"/>
  <c r="BK187" i="23" s="1"/>
  <c r="BO29" i="23"/>
  <c r="BO187" i="23" s="1"/>
  <c r="BH29" i="23"/>
  <c r="BH187" i="23" s="1"/>
  <c r="BP30" i="23"/>
  <c r="BP241" i="23" s="1"/>
  <c r="BQ30" i="23"/>
  <c r="BQ241" i="23" s="1"/>
  <c r="BR29" i="23"/>
  <c r="BR187" i="23" s="1"/>
  <c r="BP29" i="23"/>
  <c r="BP187" i="23" s="1"/>
  <c r="BS29" i="23"/>
  <c r="BS187" i="23" s="1"/>
  <c r="BQ29" i="23"/>
  <c r="BQ187" i="23" s="1"/>
  <c r="BO30" i="23"/>
  <c r="BO241" i="23" s="1"/>
  <c r="BK30" i="23"/>
  <c r="BK241" i="23" s="1"/>
  <c r="BG30" i="23"/>
  <c r="BC30" i="23" s="1"/>
  <c r="BD30" i="23" s="1"/>
  <c r="Q240" i="23" s="1"/>
  <c r="BL30" i="23"/>
  <c r="BL241" i="23" s="1"/>
  <c r="BH30" i="23"/>
  <c r="BH241" i="23" s="1"/>
  <c r="BO107" i="24" l="1"/>
  <c r="BP106" i="24"/>
  <c r="BS107" i="24"/>
  <c r="BL65" i="25"/>
  <c r="BL59" i="25"/>
  <c r="BL62" i="25" s="1"/>
  <c r="BO57" i="25"/>
  <c r="BO60" i="25" s="1"/>
  <c r="BN55" i="25"/>
  <c r="BN56" i="25" s="1"/>
  <c r="BQ55" i="25"/>
  <c r="BQ56" i="25" s="1"/>
  <c r="BQ59" i="25" s="1"/>
  <c r="BQ62" i="25" s="1"/>
  <c r="BI55" i="25"/>
  <c r="BI56" i="25" s="1"/>
  <c r="BJ55" i="25"/>
  <c r="BJ56" i="25" s="1"/>
  <c r="BJ57" i="25" s="1"/>
  <c r="BJ60" i="25" s="1"/>
  <c r="BS85" i="25"/>
  <c r="BS86" i="25" s="1"/>
  <c r="BO85" i="25"/>
  <c r="BO86" i="25" s="1"/>
  <c r="BO89" i="25" s="1"/>
  <c r="BO92" i="25" s="1"/>
  <c r="BK85" i="25"/>
  <c r="BK86" i="25" s="1"/>
  <c r="AZ91" i="25"/>
  <c r="BL106" i="24"/>
  <c r="BH107" i="24"/>
  <c r="BU188" i="23"/>
  <c r="BU189" i="23"/>
  <c r="BU190" i="23" s="1"/>
  <c r="BU191" i="23" s="1"/>
  <c r="BW138" i="23"/>
  <c r="BW141" i="23" s="1"/>
  <c r="BW140" i="23"/>
  <c r="BW143" i="23" s="1"/>
  <c r="BW139" i="23"/>
  <c r="BW142" i="23" s="1"/>
  <c r="BU85" i="23"/>
  <c r="BU88" i="23" s="1"/>
  <c r="BU84" i="23"/>
  <c r="BU87" i="23" s="1"/>
  <c r="BU86" i="23"/>
  <c r="BU89" i="23" s="1"/>
  <c r="BV30" i="23"/>
  <c r="BV241" i="23" s="1"/>
  <c r="BW30" i="23"/>
  <c r="BW241" i="23" s="1"/>
  <c r="BU30" i="23"/>
  <c r="BU241" i="23" s="1"/>
  <c r="BV136" i="23"/>
  <c r="BV137" i="23" s="1"/>
  <c r="BU136" i="23"/>
  <c r="BU137" i="23" s="1"/>
  <c r="BW82" i="23"/>
  <c r="BW83" i="23" s="1"/>
  <c r="BV82" i="23"/>
  <c r="BV83" i="23" s="1"/>
  <c r="BU56" i="23"/>
  <c r="BV189" i="23"/>
  <c r="BV188" i="23"/>
  <c r="BW188" i="23"/>
  <c r="BW190" i="23" s="1"/>
  <c r="BW191" i="23" s="1"/>
  <c r="BW189" i="23"/>
  <c r="AZ94" i="25"/>
  <c r="BI33" i="25"/>
  <c r="BI34" i="25" s="1"/>
  <c r="BI112" i="25"/>
  <c r="BM33" i="25"/>
  <c r="BM34" i="25" s="1"/>
  <c r="BM112" i="25"/>
  <c r="BQ33" i="25"/>
  <c r="BQ34" i="25" s="1"/>
  <c r="BQ112" i="25"/>
  <c r="BJ33" i="25"/>
  <c r="BJ34" i="25" s="1"/>
  <c r="BJ112" i="25"/>
  <c r="BN33" i="25"/>
  <c r="BN34" i="25" s="1"/>
  <c r="BN112" i="25"/>
  <c r="BR33" i="25"/>
  <c r="BR35" i="25" s="1"/>
  <c r="BR112" i="25"/>
  <c r="BR59" i="25"/>
  <c r="BR62" i="25" s="1"/>
  <c r="BR57" i="25"/>
  <c r="BR60" i="25" s="1"/>
  <c r="BR58" i="25"/>
  <c r="BR61" i="25" s="1"/>
  <c r="BN59" i="25"/>
  <c r="BN62" i="25" s="1"/>
  <c r="BN57" i="25"/>
  <c r="BN60" i="25" s="1"/>
  <c r="BN65" i="25" s="1"/>
  <c r="BN58" i="25"/>
  <c r="BN61" i="25" s="1"/>
  <c r="BQ57" i="25"/>
  <c r="BQ60" i="25" s="1"/>
  <c r="BI57" i="25"/>
  <c r="BI60" i="25" s="1"/>
  <c r="BI59" i="25"/>
  <c r="BI62" i="25" s="1"/>
  <c r="BI58" i="25"/>
  <c r="BI61" i="25" s="1"/>
  <c r="BJ58" i="25"/>
  <c r="BJ61" i="25" s="1"/>
  <c r="BS89" i="25"/>
  <c r="BS92" i="25" s="1"/>
  <c r="BS88" i="25"/>
  <c r="BS91" i="25" s="1"/>
  <c r="BS87" i="25"/>
  <c r="BS90" i="25" s="1"/>
  <c r="BO87" i="25"/>
  <c r="BO90" i="25" s="1"/>
  <c r="BK89" i="25"/>
  <c r="BK92" i="25" s="1"/>
  <c r="BK88" i="25"/>
  <c r="BK91" i="25" s="1"/>
  <c r="BK87" i="25"/>
  <c r="BK90" i="25" s="1"/>
  <c r="AZ99" i="25"/>
  <c r="AZ93" i="25"/>
  <c r="AZ90" i="25"/>
  <c r="AZ98" i="25"/>
  <c r="AZ84" i="25"/>
  <c r="AZ85" i="25"/>
  <c r="AZ86" i="25"/>
  <c r="AZ87" i="25"/>
  <c r="AZ101" i="25"/>
  <c r="AZ103" i="25"/>
  <c r="AZ105" i="25"/>
  <c r="BK59" i="25"/>
  <c r="BK62" i="25" s="1"/>
  <c r="BK57" i="25"/>
  <c r="BK60" i="25" s="1"/>
  <c r="BK58" i="25"/>
  <c r="BK61" i="25" s="1"/>
  <c r="AQ138" i="25"/>
  <c r="AO138" i="25"/>
  <c r="AM138" i="25"/>
  <c r="AK138" i="25"/>
  <c r="AI138" i="25"/>
  <c r="AG138" i="25"/>
  <c r="AE138" i="25"/>
  <c r="AC138" i="25"/>
  <c r="AA138" i="25"/>
  <c r="Y138" i="25"/>
  <c r="W138" i="25"/>
  <c r="U138" i="25"/>
  <c r="S138" i="25"/>
  <c r="Q138" i="25"/>
  <c r="O138" i="25"/>
  <c r="M138" i="25"/>
  <c r="K138" i="25"/>
  <c r="I138" i="25"/>
  <c r="G138" i="25"/>
  <c r="E138" i="25"/>
  <c r="C138" i="25"/>
  <c r="A138" i="25"/>
  <c r="AQ137" i="25"/>
  <c r="AO137" i="25"/>
  <c r="AM137" i="25"/>
  <c r="AK137" i="25"/>
  <c r="AI137" i="25"/>
  <c r="AG137" i="25"/>
  <c r="AE137" i="25"/>
  <c r="AC137" i="25"/>
  <c r="AA137" i="25"/>
  <c r="Y137" i="25"/>
  <c r="W137" i="25"/>
  <c r="U137" i="25"/>
  <c r="S137" i="25"/>
  <c r="Q137" i="25"/>
  <c r="O137" i="25"/>
  <c r="M137" i="25"/>
  <c r="K137" i="25"/>
  <c r="I137" i="25"/>
  <c r="G137" i="25"/>
  <c r="E137" i="25"/>
  <c r="C137" i="25"/>
  <c r="A137" i="25"/>
  <c r="AQ136" i="25"/>
  <c r="AO136" i="25"/>
  <c r="AM136" i="25"/>
  <c r="AK136" i="25"/>
  <c r="AI136" i="25"/>
  <c r="AG136" i="25"/>
  <c r="AE136" i="25"/>
  <c r="AC136" i="25"/>
  <c r="AA136" i="25"/>
  <c r="Y136" i="25"/>
  <c r="W136" i="25"/>
  <c r="U136" i="25"/>
  <c r="S136" i="25"/>
  <c r="Q136" i="25"/>
  <c r="O136" i="25"/>
  <c r="M136" i="25"/>
  <c r="K136" i="25"/>
  <c r="I136" i="25"/>
  <c r="G136" i="25"/>
  <c r="E136" i="25"/>
  <c r="C136" i="25"/>
  <c r="A136" i="25"/>
  <c r="AQ135" i="25"/>
  <c r="AO135" i="25"/>
  <c r="AM135" i="25"/>
  <c r="AK135" i="25"/>
  <c r="AI135" i="25"/>
  <c r="AG135" i="25"/>
  <c r="AE135" i="25"/>
  <c r="AC135" i="25"/>
  <c r="AA135" i="25"/>
  <c r="Y135" i="25"/>
  <c r="W135" i="25"/>
  <c r="U135" i="25"/>
  <c r="S135" i="25"/>
  <c r="Q135" i="25"/>
  <c r="O135" i="25"/>
  <c r="M135" i="25"/>
  <c r="K135" i="25"/>
  <c r="I135" i="25"/>
  <c r="G135" i="25"/>
  <c r="E135" i="25"/>
  <c r="C135" i="25"/>
  <c r="A135" i="25"/>
  <c r="AQ134" i="25"/>
  <c r="AO134" i="25"/>
  <c r="AM134" i="25"/>
  <c r="AK134" i="25"/>
  <c r="AI134" i="25"/>
  <c r="AG134" i="25"/>
  <c r="AE134" i="25"/>
  <c r="AC134" i="25"/>
  <c r="AA134" i="25"/>
  <c r="Y134" i="25"/>
  <c r="W134" i="25"/>
  <c r="U134" i="25"/>
  <c r="S134" i="25"/>
  <c r="Q134" i="25"/>
  <c r="O134" i="25"/>
  <c r="M134" i="25"/>
  <c r="K134" i="25"/>
  <c r="I134" i="25"/>
  <c r="G134" i="25"/>
  <c r="E134" i="25"/>
  <c r="C134" i="25"/>
  <c r="A134" i="25"/>
  <c r="AQ133" i="25"/>
  <c r="AO133" i="25"/>
  <c r="AM133" i="25"/>
  <c r="AK133" i="25"/>
  <c r="AI133" i="25"/>
  <c r="AG133" i="25"/>
  <c r="AE133" i="25"/>
  <c r="AC133" i="25"/>
  <c r="AA133" i="25"/>
  <c r="Y133" i="25"/>
  <c r="W133" i="25"/>
  <c r="U133" i="25"/>
  <c r="S133" i="25"/>
  <c r="Q133" i="25"/>
  <c r="O133" i="25"/>
  <c r="M133" i="25"/>
  <c r="K133" i="25"/>
  <c r="I133" i="25"/>
  <c r="G133" i="25"/>
  <c r="E133" i="25"/>
  <c r="C133" i="25"/>
  <c r="A133" i="25"/>
  <c r="AQ132" i="25"/>
  <c r="AO132" i="25"/>
  <c r="AM132" i="25"/>
  <c r="AK132" i="25"/>
  <c r="AI132" i="25"/>
  <c r="AG132" i="25"/>
  <c r="AE132" i="25"/>
  <c r="AC132" i="25"/>
  <c r="AA132" i="25"/>
  <c r="Y132" i="25"/>
  <c r="W132" i="25"/>
  <c r="U132" i="25"/>
  <c r="S132" i="25"/>
  <c r="Q132" i="25"/>
  <c r="O132" i="25"/>
  <c r="M132" i="25"/>
  <c r="K132" i="25"/>
  <c r="I132" i="25"/>
  <c r="G132" i="25"/>
  <c r="E132" i="25"/>
  <c r="C132" i="25"/>
  <c r="A132" i="25"/>
  <c r="AQ131" i="25"/>
  <c r="AO131" i="25"/>
  <c r="AM131" i="25"/>
  <c r="AK131" i="25"/>
  <c r="AI131" i="25"/>
  <c r="AG131" i="25"/>
  <c r="AE131" i="25"/>
  <c r="AC131" i="25"/>
  <c r="AA131" i="25"/>
  <c r="Y131" i="25"/>
  <c r="W131" i="25"/>
  <c r="U131" i="25"/>
  <c r="S131" i="25"/>
  <c r="Q131" i="25"/>
  <c r="O131" i="25"/>
  <c r="M131" i="25"/>
  <c r="K131" i="25"/>
  <c r="I131" i="25"/>
  <c r="G131" i="25"/>
  <c r="E131" i="25"/>
  <c r="C131" i="25"/>
  <c r="A131" i="25"/>
  <c r="AQ130" i="25"/>
  <c r="AO130" i="25"/>
  <c r="AM130" i="25"/>
  <c r="AK130" i="25"/>
  <c r="AI130" i="25"/>
  <c r="AG130" i="25"/>
  <c r="AE130" i="25"/>
  <c r="AC130" i="25"/>
  <c r="AA130" i="25"/>
  <c r="Y130" i="25"/>
  <c r="W130" i="25"/>
  <c r="U130" i="25"/>
  <c r="S130" i="25"/>
  <c r="Q130" i="25"/>
  <c r="O130" i="25"/>
  <c r="M130" i="25"/>
  <c r="K130" i="25"/>
  <c r="I130" i="25"/>
  <c r="G130" i="25"/>
  <c r="E130" i="25"/>
  <c r="C130" i="25"/>
  <c r="A130" i="25"/>
  <c r="AQ129" i="25"/>
  <c r="AO129" i="25"/>
  <c r="AM129" i="25"/>
  <c r="AK129" i="25"/>
  <c r="AI129" i="25"/>
  <c r="AG129" i="25"/>
  <c r="AE129" i="25"/>
  <c r="AC129" i="25"/>
  <c r="AA129" i="25"/>
  <c r="Y129" i="25"/>
  <c r="W129" i="25"/>
  <c r="U129" i="25"/>
  <c r="S129" i="25"/>
  <c r="Q129" i="25"/>
  <c r="O129" i="25"/>
  <c r="M129" i="25"/>
  <c r="K129" i="25"/>
  <c r="I129" i="25"/>
  <c r="G129" i="25"/>
  <c r="E129" i="25"/>
  <c r="C129" i="25"/>
  <c r="A129" i="25"/>
  <c r="AQ128" i="25"/>
  <c r="AO128" i="25"/>
  <c r="AM128" i="25"/>
  <c r="AK128" i="25"/>
  <c r="AI128" i="25"/>
  <c r="AG128" i="25"/>
  <c r="AE128" i="25"/>
  <c r="AC128" i="25"/>
  <c r="AA128" i="25"/>
  <c r="Y128" i="25"/>
  <c r="W128" i="25"/>
  <c r="U128" i="25"/>
  <c r="S128" i="25"/>
  <c r="Q128" i="25"/>
  <c r="O128" i="25"/>
  <c r="M128" i="25"/>
  <c r="K128" i="25"/>
  <c r="I128" i="25"/>
  <c r="G128" i="25"/>
  <c r="E128" i="25"/>
  <c r="C128" i="25"/>
  <c r="A128" i="25"/>
  <c r="AQ127" i="25"/>
  <c r="AO127" i="25"/>
  <c r="AM127" i="25"/>
  <c r="AK127" i="25"/>
  <c r="AI127" i="25"/>
  <c r="AG127" i="25"/>
  <c r="AE127" i="25"/>
  <c r="AC127" i="25"/>
  <c r="AA127" i="25"/>
  <c r="Y127" i="25"/>
  <c r="W127" i="25"/>
  <c r="U127" i="25"/>
  <c r="S127" i="25"/>
  <c r="Q127" i="25"/>
  <c r="O127" i="25"/>
  <c r="M127" i="25"/>
  <c r="K127" i="25"/>
  <c r="I127" i="25"/>
  <c r="G127" i="25"/>
  <c r="E127" i="25"/>
  <c r="C127" i="25"/>
  <c r="A127" i="25"/>
  <c r="AQ126" i="25"/>
  <c r="AO126" i="25"/>
  <c r="AM126" i="25"/>
  <c r="AK126" i="25"/>
  <c r="AI126" i="25"/>
  <c r="AG126" i="25"/>
  <c r="AE126" i="25"/>
  <c r="AC126" i="25"/>
  <c r="AA126" i="25"/>
  <c r="Y126" i="25"/>
  <c r="W126" i="25"/>
  <c r="U126" i="25"/>
  <c r="S126" i="25"/>
  <c r="Q126" i="25"/>
  <c r="O126" i="25"/>
  <c r="M126" i="25"/>
  <c r="K126" i="25"/>
  <c r="I126" i="25"/>
  <c r="G126" i="25"/>
  <c r="E126" i="25"/>
  <c r="C126" i="25"/>
  <c r="A126" i="25"/>
  <c r="AQ125" i="25"/>
  <c r="AO125" i="25"/>
  <c r="AM125" i="25"/>
  <c r="AK125" i="25"/>
  <c r="AI125" i="25"/>
  <c r="AG125" i="25"/>
  <c r="AE125" i="25"/>
  <c r="AC125" i="25"/>
  <c r="AA125" i="25"/>
  <c r="Y125" i="25"/>
  <c r="W125" i="25"/>
  <c r="U125" i="25"/>
  <c r="S125" i="25"/>
  <c r="Q125" i="25"/>
  <c r="O125" i="25"/>
  <c r="M125" i="25"/>
  <c r="K125" i="25"/>
  <c r="I125" i="25"/>
  <c r="G125" i="25"/>
  <c r="E125" i="25"/>
  <c r="C125" i="25"/>
  <c r="A125" i="25"/>
  <c r="AQ124" i="25"/>
  <c r="AO124" i="25"/>
  <c r="AM124" i="25"/>
  <c r="AK124" i="25"/>
  <c r="AI124" i="25"/>
  <c r="AG124" i="25"/>
  <c r="AE124" i="25"/>
  <c r="AC124" i="25"/>
  <c r="AA124" i="25"/>
  <c r="Y124" i="25"/>
  <c r="W124" i="25"/>
  <c r="U124" i="25"/>
  <c r="S124" i="25"/>
  <c r="Q124" i="25"/>
  <c r="O124" i="25"/>
  <c r="M124" i="25"/>
  <c r="K124" i="25"/>
  <c r="I124" i="25"/>
  <c r="G124" i="25"/>
  <c r="E124" i="25"/>
  <c r="C124" i="25"/>
  <c r="A124" i="25"/>
  <c r="AQ123" i="25"/>
  <c r="AO123" i="25"/>
  <c r="AM123" i="25"/>
  <c r="AK123" i="25"/>
  <c r="AI123" i="25"/>
  <c r="AG123" i="25"/>
  <c r="AE123" i="25"/>
  <c r="AC123" i="25"/>
  <c r="AA123" i="25"/>
  <c r="Y123" i="25"/>
  <c r="W123" i="25"/>
  <c r="U123" i="25"/>
  <c r="S123" i="25"/>
  <c r="Q123" i="25"/>
  <c r="O123" i="25"/>
  <c r="M123" i="25"/>
  <c r="K123" i="25"/>
  <c r="I123" i="25"/>
  <c r="G123" i="25"/>
  <c r="E123" i="25"/>
  <c r="C123" i="25"/>
  <c r="A123" i="25"/>
  <c r="AQ122" i="25"/>
  <c r="AO122" i="25"/>
  <c r="AM122" i="25"/>
  <c r="AK122" i="25"/>
  <c r="AI122" i="25"/>
  <c r="AG122" i="25"/>
  <c r="AE122" i="25"/>
  <c r="AC122" i="25"/>
  <c r="AA122" i="25"/>
  <c r="Y122" i="25"/>
  <c r="W122" i="25"/>
  <c r="U122" i="25"/>
  <c r="S122" i="25"/>
  <c r="Q122" i="25"/>
  <c r="O122" i="25"/>
  <c r="M122" i="25"/>
  <c r="K122" i="25"/>
  <c r="I122" i="25"/>
  <c r="G122" i="25"/>
  <c r="E122" i="25"/>
  <c r="C122" i="25"/>
  <c r="A122" i="25"/>
  <c r="AQ121" i="25"/>
  <c r="AO121" i="25"/>
  <c r="AM121" i="25"/>
  <c r="AK121" i="25"/>
  <c r="AI121" i="25"/>
  <c r="AG121" i="25"/>
  <c r="AE121" i="25"/>
  <c r="AC121" i="25"/>
  <c r="AA121" i="25"/>
  <c r="Y121" i="25"/>
  <c r="W121" i="25"/>
  <c r="U121" i="25"/>
  <c r="S121" i="25"/>
  <c r="Q121" i="25"/>
  <c r="O121" i="25"/>
  <c r="M121" i="25"/>
  <c r="K121" i="25"/>
  <c r="I121" i="25"/>
  <c r="G121" i="25"/>
  <c r="E121" i="25"/>
  <c r="C121" i="25"/>
  <c r="A121" i="25"/>
  <c r="AQ120" i="25"/>
  <c r="AO120" i="25"/>
  <c r="AM120" i="25"/>
  <c r="AK120" i="25"/>
  <c r="AI120" i="25"/>
  <c r="AG120" i="25"/>
  <c r="AE120" i="25"/>
  <c r="AC120" i="25"/>
  <c r="AP138" i="25"/>
  <c r="AL138" i="25"/>
  <c r="AH138" i="25"/>
  <c r="AD138" i="25"/>
  <c r="Z138" i="25"/>
  <c r="V138" i="25"/>
  <c r="R138" i="25"/>
  <c r="N138" i="25"/>
  <c r="J138" i="25"/>
  <c r="F138" i="25"/>
  <c r="B138" i="25"/>
  <c r="AP137" i="25"/>
  <c r="AL137" i="25"/>
  <c r="AH137" i="25"/>
  <c r="AD137" i="25"/>
  <c r="Z137" i="25"/>
  <c r="V137" i="25"/>
  <c r="R137" i="25"/>
  <c r="N137" i="25"/>
  <c r="J137" i="25"/>
  <c r="F137" i="25"/>
  <c r="B137" i="25"/>
  <c r="AP136" i="25"/>
  <c r="AL136" i="25"/>
  <c r="AH136" i="25"/>
  <c r="AD136" i="25"/>
  <c r="Z136" i="25"/>
  <c r="V136" i="25"/>
  <c r="R136" i="25"/>
  <c r="N136" i="25"/>
  <c r="J136" i="25"/>
  <c r="F136" i="25"/>
  <c r="B136" i="25"/>
  <c r="AP135" i="25"/>
  <c r="AL135" i="25"/>
  <c r="AH135" i="25"/>
  <c r="AD135" i="25"/>
  <c r="Z135" i="25"/>
  <c r="V135" i="25"/>
  <c r="R135" i="25"/>
  <c r="N135" i="25"/>
  <c r="J135" i="25"/>
  <c r="F135" i="25"/>
  <c r="B135" i="25"/>
  <c r="AP134" i="25"/>
  <c r="AL134" i="25"/>
  <c r="AH134" i="25"/>
  <c r="AD134" i="25"/>
  <c r="Z134" i="25"/>
  <c r="V134" i="25"/>
  <c r="R134" i="25"/>
  <c r="N134" i="25"/>
  <c r="J134" i="25"/>
  <c r="F134" i="25"/>
  <c r="B134" i="25"/>
  <c r="AP133" i="25"/>
  <c r="AL133" i="25"/>
  <c r="AH133" i="25"/>
  <c r="AD133" i="25"/>
  <c r="Z133" i="25"/>
  <c r="V133" i="25"/>
  <c r="R133" i="25"/>
  <c r="N133" i="25"/>
  <c r="J133" i="25"/>
  <c r="F133" i="25"/>
  <c r="B133" i="25"/>
  <c r="AP132" i="25"/>
  <c r="AL132" i="25"/>
  <c r="AH132" i="25"/>
  <c r="AD132" i="25"/>
  <c r="Z132" i="25"/>
  <c r="V132" i="25"/>
  <c r="R132" i="25"/>
  <c r="N132" i="25"/>
  <c r="J132" i="25"/>
  <c r="F132" i="25"/>
  <c r="B132" i="25"/>
  <c r="AP131" i="25"/>
  <c r="AL131" i="25"/>
  <c r="AH131" i="25"/>
  <c r="AD131" i="25"/>
  <c r="Z131" i="25"/>
  <c r="V131" i="25"/>
  <c r="R131" i="25"/>
  <c r="N131" i="25"/>
  <c r="J131" i="25"/>
  <c r="F131" i="25"/>
  <c r="B131" i="25"/>
  <c r="AP130" i="25"/>
  <c r="AL130" i="25"/>
  <c r="AH130" i="25"/>
  <c r="AD130" i="25"/>
  <c r="Z130" i="25"/>
  <c r="V130" i="25"/>
  <c r="R130" i="25"/>
  <c r="N130" i="25"/>
  <c r="J130" i="25"/>
  <c r="F130" i="25"/>
  <c r="B130" i="25"/>
  <c r="AP129" i="25"/>
  <c r="AL129" i="25"/>
  <c r="AH129" i="25"/>
  <c r="AD129" i="25"/>
  <c r="Z129" i="25"/>
  <c r="V129" i="25"/>
  <c r="R129" i="25"/>
  <c r="N129" i="25"/>
  <c r="J129" i="25"/>
  <c r="F129" i="25"/>
  <c r="B129" i="25"/>
  <c r="AP128" i="25"/>
  <c r="AL128" i="25"/>
  <c r="AH128" i="25"/>
  <c r="AD128" i="25"/>
  <c r="Z128" i="25"/>
  <c r="V128" i="25"/>
  <c r="R128" i="25"/>
  <c r="N128" i="25"/>
  <c r="J128" i="25"/>
  <c r="F128" i="25"/>
  <c r="B128" i="25"/>
  <c r="AP127" i="25"/>
  <c r="AL127" i="25"/>
  <c r="AH127" i="25"/>
  <c r="AD127" i="25"/>
  <c r="Z127" i="25"/>
  <c r="V127" i="25"/>
  <c r="R127" i="25"/>
  <c r="N127" i="25"/>
  <c r="J127" i="25"/>
  <c r="F127" i="25"/>
  <c r="B127" i="25"/>
  <c r="AP126" i="25"/>
  <c r="AL126" i="25"/>
  <c r="AH126" i="25"/>
  <c r="AD126" i="25"/>
  <c r="Z126" i="25"/>
  <c r="V126" i="25"/>
  <c r="R126" i="25"/>
  <c r="N126" i="25"/>
  <c r="J126" i="25"/>
  <c r="F126" i="25"/>
  <c r="B126" i="25"/>
  <c r="AP125" i="25"/>
  <c r="AL125" i="25"/>
  <c r="AH125" i="25"/>
  <c r="AD125" i="25"/>
  <c r="Z125" i="25"/>
  <c r="V125" i="25"/>
  <c r="R125" i="25"/>
  <c r="N125" i="25"/>
  <c r="J125" i="25"/>
  <c r="F125" i="25"/>
  <c r="B125" i="25"/>
  <c r="AP124" i="25"/>
  <c r="AL124" i="25"/>
  <c r="AH124" i="25"/>
  <c r="AD124" i="25"/>
  <c r="Z124" i="25"/>
  <c r="V124" i="25"/>
  <c r="R124" i="25"/>
  <c r="N124" i="25"/>
  <c r="J124" i="25"/>
  <c r="F124" i="25"/>
  <c r="B124" i="25"/>
  <c r="AP123" i="25"/>
  <c r="AL123" i="25"/>
  <c r="AH123" i="25"/>
  <c r="AD123" i="25"/>
  <c r="Z123" i="25"/>
  <c r="V123" i="25"/>
  <c r="R123" i="25"/>
  <c r="N123" i="25"/>
  <c r="J123" i="25"/>
  <c r="F123" i="25"/>
  <c r="B123" i="25"/>
  <c r="AP122" i="25"/>
  <c r="AL122" i="25"/>
  <c r="AH122" i="25"/>
  <c r="AD122" i="25"/>
  <c r="Z122" i="25"/>
  <c r="V122" i="25"/>
  <c r="R122" i="25"/>
  <c r="N122" i="25"/>
  <c r="J122" i="25"/>
  <c r="F122" i="25"/>
  <c r="B122" i="25"/>
  <c r="AP121" i="25"/>
  <c r="AL121" i="25"/>
  <c r="AH121" i="25"/>
  <c r="AD121" i="25"/>
  <c r="Z121" i="25"/>
  <c r="V121" i="25"/>
  <c r="R121" i="25"/>
  <c r="N121" i="25"/>
  <c r="J121" i="25"/>
  <c r="F121" i="25"/>
  <c r="B121" i="25"/>
  <c r="AP120" i="25"/>
  <c r="AL120" i="25"/>
  <c r="AH120" i="25"/>
  <c r="AD120" i="25"/>
  <c r="AA120" i="25"/>
  <c r="Y120" i="25"/>
  <c r="W120" i="25"/>
  <c r="U120" i="25"/>
  <c r="S120" i="25"/>
  <c r="Q120" i="25"/>
  <c r="O120" i="25"/>
  <c r="M120" i="25"/>
  <c r="K120" i="25"/>
  <c r="I120" i="25"/>
  <c r="G120" i="25"/>
  <c r="E120" i="25"/>
  <c r="C120" i="25"/>
  <c r="A120" i="25"/>
  <c r="AQ119" i="25"/>
  <c r="AO119" i="25"/>
  <c r="AM119" i="25"/>
  <c r="AK119" i="25"/>
  <c r="AI119" i="25"/>
  <c r="AG119" i="25"/>
  <c r="AE119" i="25"/>
  <c r="AC119" i="25"/>
  <c r="AA119" i="25"/>
  <c r="Y119" i="25"/>
  <c r="W119" i="25"/>
  <c r="U119" i="25"/>
  <c r="S119" i="25"/>
  <c r="Q119" i="25"/>
  <c r="O119" i="25"/>
  <c r="M119" i="25"/>
  <c r="K119" i="25"/>
  <c r="I119" i="25"/>
  <c r="G119" i="25"/>
  <c r="E119" i="25"/>
  <c r="C119" i="25"/>
  <c r="A119" i="25"/>
  <c r="AQ118" i="25"/>
  <c r="AO118" i="25"/>
  <c r="AM118" i="25"/>
  <c r="AK118" i="25"/>
  <c r="AI118" i="25"/>
  <c r="AG118" i="25"/>
  <c r="AE118" i="25"/>
  <c r="AC118" i="25"/>
  <c r="AA118" i="25"/>
  <c r="Y118" i="25"/>
  <c r="W118" i="25"/>
  <c r="U118" i="25"/>
  <c r="S118" i="25"/>
  <c r="Q118" i="25"/>
  <c r="O118" i="25"/>
  <c r="M118" i="25"/>
  <c r="K118" i="25"/>
  <c r="I118" i="25"/>
  <c r="G118" i="25"/>
  <c r="E118" i="25"/>
  <c r="C118" i="25"/>
  <c r="A118" i="25"/>
  <c r="AQ117" i="25"/>
  <c r="AO117" i="25"/>
  <c r="AM117" i="25"/>
  <c r="AK117" i="25"/>
  <c r="AI117" i="25"/>
  <c r="AG117" i="25"/>
  <c r="AE117" i="25"/>
  <c r="AC117" i="25"/>
  <c r="AA117" i="25"/>
  <c r="Y117" i="25"/>
  <c r="W117" i="25"/>
  <c r="U117" i="25"/>
  <c r="S117" i="25"/>
  <c r="Q117" i="25"/>
  <c r="O117" i="25"/>
  <c r="M117" i="25"/>
  <c r="K117" i="25"/>
  <c r="I117" i="25"/>
  <c r="G117" i="25"/>
  <c r="E117" i="25"/>
  <c r="C117" i="25"/>
  <c r="A117" i="25"/>
  <c r="AQ116" i="25"/>
  <c r="AO116" i="25"/>
  <c r="AM116" i="25"/>
  <c r="AK116" i="25"/>
  <c r="AI116" i="25"/>
  <c r="AG116" i="25"/>
  <c r="AE116" i="25"/>
  <c r="AC116" i="25"/>
  <c r="AA116" i="25"/>
  <c r="Y116" i="25"/>
  <c r="W116" i="25"/>
  <c r="U116" i="25"/>
  <c r="S116" i="25"/>
  <c r="Q116" i="25"/>
  <c r="O116" i="25"/>
  <c r="M116" i="25"/>
  <c r="K116" i="25"/>
  <c r="I116" i="25"/>
  <c r="G116" i="25"/>
  <c r="E116" i="25"/>
  <c r="C116" i="25"/>
  <c r="A116" i="25"/>
  <c r="AQ115" i="25"/>
  <c r="AO115" i="25"/>
  <c r="AM115" i="25"/>
  <c r="AK115" i="25"/>
  <c r="AI115" i="25"/>
  <c r="AG115" i="25"/>
  <c r="AE115" i="25"/>
  <c r="AC115" i="25"/>
  <c r="AA115" i="25"/>
  <c r="Y115" i="25"/>
  <c r="W115" i="25"/>
  <c r="U115" i="25"/>
  <c r="S115" i="25"/>
  <c r="Q115" i="25"/>
  <c r="O115" i="25"/>
  <c r="M115" i="25"/>
  <c r="K115" i="25"/>
  <c r="I115" i="25"/>
  <c r="G115" i="25"/>
  <c r="E115" i="25"/>
  <c r="C115" i="25"/>
  <c r="A115" i="25"/>
  <c r="AQ114" i="25"/>
  <c r="AO114" i="25"/>
  <c r="AM114" i="25"/>
  <c r="AK114" i="25"/>
  <c r="AI114" i="25"/>
  <c r="AG114" i="25"/>
  <c r="AE114" i="25"/>
  <c r="AC114" i="25"/>
  <c r="AA114" i="25"/>
  <c r="Y114" i="25"/>
  <c r="W114" i="25"/>
  <c r="U114" i="25"/>
  <c r="S114" i="25"/>
  <c r="Q114" i="25"/>
  <c r="O114" i="25"/>
  <c r="M114" i="25"/>
  <c r="K114" i="25"/>
  <c r="I114" i="25"/>
  <c r="G114" i="25"/>
  <c r="E114" i="25"/>
  <c r="C114" i="25"/>
  <c r="A114" i="25"/>
  <c r="AQ113" i="25"/>
  <c r="AO113" i="25"/>
  <c r="AM113" i="25"/>
  <c r="AK113" i="25"/>
  <c r="AI113" i="25"/>
  <c r="AG113" i="25"/>
  <c r="AE113" i="25"/>
  <c r="AC113" i="25"/>
  <c r="AA113" i="25"/>
  <c r="Y113" i="25"/>
  <c r="W113" i="25"/>
  <c r="U113" i="25"/>
  <c r="S113" i="25"/>
  <c r="Q113" i="25"/>
  <c r="O113" i="25"/>
  <c r="M113" i="25"/>
  <c r="K113" i="25"/>
  <c r="I113" i="25"/>
  <c r="G113" i="25"/>
  <c r="E113" i="25"/>
  <c r="C113" i="25"/>
  <c r="A113" i="25"/>
  <c r="AR138" i="25"/>
  <c r="AJ138" i="25"/>
  <c r="AB138" i="25"/>
  <c r="T138" i="25"/>
  <c r="L138" i="25"/>
  <c r="D138" i="25"/>
  <c r="AN137" i="25"/>
  <c r="AF137" i="25"/>
  <c r="X137" i="25"/>
  <c r="P137" i="25"/>
  <c r="H137" i="25"/>
  <c r="AR136" i="25"/>
  <c r="AJ136" i="25"/>
  <c r="AB136" i="25"/>
  <c r="T136" i="25"/>
  <c r="L136" i="25"/>
  <c r="D136" i="25"/>
  <c r="AN135" i="25"/>
  <c r="AF135" i="25"/>
  <c r="X135" i="25"/>
  <c r="P135" i="25"/>
  <c r="H135" i="25"/>
  <c r="AR134" i="25"/>
  <c r="AJ134" i="25"/>
  <c r="AB134" i="25"/>
  <c r="T134" i="25"/>
  <c r="L134" i="25"/>
  <c r="D134" i="25"/>
  <c r="AN133" i="25"/>
  <c r="AF133" i="25"/>
  <c r="X133" i="25"/>
  <c r="P133" i="25"/>
  <c r="H133" i="25"/>
  <c r="AR132" i="25"/>
  <c r="AJ132" i="25"/>
  <c r="AB132" i="25"/>
  <c r="T132" i="25"/>
  <c r="L132" i="25"/>
  <c r="D132" i="25"/>
  <c r="AN131" i="25"/>
  <c r="AF131" i="25"/>
  <c r="X131" i="25"/>
  <c r="P131" i="25"/>
  <c r="H131" i="25"/>
  <c r="AR130" i="25"/>
  <c r="AJ130" i="25"/>
  <c r="AB130" i="25"/>
  <c r="T130" i="25"/>
  <c r="L130" i="25"/>
  <c r="D130" i="25"/>
  <c r="AN129" i="25"/>
  <c r="AF129" i="25"/>
  <c r="X129" i="25"/>
  <c r="P129" i="25"/>
  <c r="H129" i="25"/>
  <c r="AR128" i="25"/>
  <c r="AJ128" i="25"/>
  <c r="AB128" i="25"/>
  <c r="T128" i="25"/>
  <c r="L128" i="25"/>
  <c r="D128" i="25"/>
  <c r="AN127" i="25"/>
  <c r="AF127" i="25"/>
  <c r="X127" i="25"/>
  <c r="P127" i="25"/>
  <c r="H127" i="25"/>
  <c r="AR126" i="25"/>
  <c r="AJ126" i="25"/>
  <c r="AB126" i="25"/>
  <c r="T126" i="25"/>
  <c r="L126" i="25"/>
  <c r="D126" i="25"/>
  <c r="AN125" i="25"/>
  <c r="AF125" i="25"/>
  <c r="X125" i="25"/>
  <c r="P125" i="25"/>
  <c r="H125" i="25"/>
  <c r="AR124" i="25"/>
  <c r="AJ124" i="25"/>
  <c r="AB124" i="25"/>
  <c r="T124" i="25"/>
  <c r="L124" i="25"/>
  <c r="D124" i="25"/>
  <c r="AN123" i="25"/>
  <c r="AF123" i="25"/>
  <c r="X123" i="25"/>
  <c r="P123" i="25"/>
  <c r="H123" i="25"/>
  <c r="AR122" i="25"/>
  <c r="AJ122" i="25"/>
  <c r="AB122" i="25"/>
  <c r="T122" i="25"/>
  <c r="L122" i="25"/>
  <c r="D122" i="25"/>
  <c r="AN121" i="25"/>
  <c r="AF121" i="25"/>
  <c r="X121" i="25"/>
  <c r="P121" i="25"/>
  <c r="H121" i="25"/>
  <c r="AR120" i="25"/>
  <c r="AJ120" i="25"/>
  <c r="AB120" i="25"/>
  <c r="X120" i="25"/>
  <c r="T120" i="25"/>
  <c r="P120" i="25"/>
  <c r="L120" i="25"/>
  <c r="H120" i="25"/>
  <c r="D120" i="25"/>
  <c r="AR119" i="25"/>
  <c r="AN119" i="25"/>
  <c r="AJ119" i="25"/>
  <c r="AF119" i="25"/>
  <c r="AB119" i="25"/>
  <c r="X119" i="25"/>
  <c r="T119" i="25"/>
  <c r="P119" i="25"/>
  <c r="L119" i="25"/>
  <c r="H119" i="25"/>
  <c r="D119" i="25"/>
  <c r="AR118" i="25"/>
  <c r="AN118" i="25"/>
  <c r="AJ118" i="25"/>
  <c r="AF118" i="25"/>
  <c r="AB118" i="25"/>
  <c r="X118" i="25"/>
  <c r="T118" i="25"/>
  <c r="P118" i="25"/>
  <c r="L118" i="25"/>
  <c r="H118" i="25"/>
  <c r="D118" i="25"/>
  <c r="AR117" i="25"/>
  <c r="AN117" i="25"/>
  <c r="AJ117" i="25"/>
  <c r="AF117" i="25"/>
  <c r="AB117" i="25"/>
  <c r="X117" i="25"/>
  <c r="T117" i="25"/>
  <c r="P117" i="25"/>
  <c r="L117" i="25"/>
  <c r="H117" i="25"/>
  <c r="D117" i="25"/>
  <c r="AR116" i="25"/>
  <c r="AN116" i="25"/>
  <c r="AJ116" i="25"/>
  <c r="AF116" i="25"/>
  <c r="AB116" i="25"/>
  <c r="X116" i="25"/>
  <c r="T116" i="25"/>
  <c r="P116" i="25"/>
  <c r="L116" i="25"/>
  <c r="H116" i="25"/>
  <c r="D116" i="25"/>
  <c r="AR115" i="25"/>
  <c r="AN115" i="25"/>
  <c r="AJ115" i="25"/>
  <c r="AF115" i="25"/>
  <c r="AB115" i="25"/>
  <c r="X115" i="25"/>
  <c r="T115" i="25"/>
  <c r="P115" i="25"/>
  <c r="L115" i="25"/>
  <c r="H115" i="25"/>
  <c r="D115" i="25"/>
  <c r="AR114" i="25"/>
  <c r="AN114" i="25"/>
  <c r="AJ114" i="25"/>
  <c r="AF114" i="25"/>
  <c r="AB114" i="25"/>
  <c r="X114" i="25"/>
  <c r="T114" i="25"/>
  <c r="P114" i="25"/>
  <c r="L114" i="25"/>
  <c r="H114" i="25"/>
  <c r="D114" i="25"/>
  <c r="AR113" i="25"/>
  <c r="AN113" i="25"/>
  <c r="AJ113" i="25"/>
  <c r="AF113" i="25"/>
  <c r="AB113" i="25"/>
  <c r="X113" i="25"/>
  <c r="T113" i="25"/>
  <c r="P113" i="25"/>
  <c r="L113" i="25"/>
  <c r="H113" i="25"/>
  <c r="D113" i="25"/>
  <c r="AN138" i="25"/>
  <c r="AF138" i="25"/>
  <c r="X138" i="25"/>
  <c r="P138" i="25"/>
  <c r="H138" i="25"/>
  <c r="AR137" i="25"/>
  <c r="AJ137" i="25"/>
  <c r="AB137" i="25"/>
  <c r="T137" i="25"/>
  <c r="L137" i="25"/>
  <c r="D137" i="25"/>
  <c r="AN136" i="25"/>
  <c r="AF136" i="25"/>
  <c r="X136" i="25"/>
  <c r="P136" i="25"/>
  <c r="H136" i="25"/>
  <c r="AR135" i="25"/>
  <c r="AJ135" i="25"/>
  <c r="AB135" i="25"/>
  <c r="T135" i="25"/>
  <c r="L135" i="25"/>
  <c r="D135" i="25"/>
  <c r="AN134" i="25"/>
  <c r="AF134" i="25"/>
  <c r="X134" i="25"/>
  <c r="P134" i="25"/>
  <c r="H134" i="25"/>
  <c r="AR133" i="25"/>
  <c r="AJ133" i="25"/>
  <c r="AB133" i="25"/>
  <c r="T133" i="25"/>
  <c r="L133" i="25"/>
  <c r="D133" i="25"/>
  <c r="AN132" i="25"/>
  <c r="AF132" i="25"/>
  <c r="X132" i="25"/>
  <c r="P132" i="25"/>
  <c r="H132" i="25"/>
  <c r="AR131" i="25"/>
  <c r="AJ131" i="25"/>
  <c r="AB131" i="25"/>
  <c r="T131" i="25"/>
  <c r="L131" i="25"/>
  <c r="D131" i="25"/>
  <c r="AN130" i="25"/>
  <c r="AF130" i="25"/>
  <c r="X130" i="25"/>
  <c r="P130" i="25"/>
  <c r="H130" i="25"/>
  <c r="AR129" i="25"/>
  <c r="AJ129" i="25"/>
  <c r="AB129" i="25"/>
  <c r="T129" i="25"/>
  <c r="L129" i="25"/>
  <c r="D129" i="25"/>
  <c r="AN128" i="25"/>
  <c r="AF128" i="25"/>
  <c r="X128" i="25"/>
  <c r="P128" i="25"/>
  <c r="H128" i="25"/>
  <c r="AR127" i="25"/>
  <c r="AJ127" i="25"/>
  <c r="AB127" i="25"/>
  <c r="T127" i="25"/>
  <c r="L127" i="25"/>
  <c r="D127" i="25"/>
  <c r="AN126" i="25"/>
  <c r="AF126" i="25"/>
  <c r="X126" i="25"/>
  <c r="P126" i="25"/>
  <c r="H126" i="25"/>
  <c r="AR125" i="25"/>
  <c r="AJ125" i="25"/>
  <c r="AB125" i="25"/>
  <c r="T125" i="25"/>
  <c r="L125" i="25"/>
  <c r="D125" i="25"/>
  <c r="AN124" i="25"/>
  <c r="AF124" i="25"/>
  <c r="X124" i="25"/>
  <c r="P124" i="25"/>
  <c r="H124" i="25"/>
  <c r="AR123" i="25"/>
  <c r="AJ123" i="25"/>
  <c r="AB123" i="25"/>
  <c r="T123" i="25"/>
  <c r="L123" i="25"/>
  <c r="D123" i="25"/>
  <c r="AN122" i="25"/>
  <c r="AF122" i="25"/>
  <c r="X122" i="25"/>
  <c r="P122" i="25"/>
  <c r="H122" i="25"/>
  <c r="AR121" i="25"/>
  <c r="AJ121" i="25"/>
  <c r="AB121" i="25"/>
  <c r="T121" i="25"/>
  <c r="L121" i="25"/>
  <c r="D121" i="25"/>
  <c r="AN120" i="25"/>
  <c r="AF120" i="25"/>
  <c r="Z120" i="25"/>
  <c r="V120" i="25"/>
  <c r="R120" i="25"/>
  <c r="N120" i="25"/>
  <c r="J120" i="25"/>
  <c r="F120" i="25"/>
  <c r="B120" i="25"/>
  <c r="AP119" i="25"/>
  <c r="AL119" i="25"/>
  <c r="AH119" i="25"/>
  <c r="AD119" i="25"/>
  <c r="Z119" i="25"/>
  <c r="V119" i="25"/>
  <c r="R119" i="25"/>
  <c r="N119" i="25"/>
  <c r="J119" i="25"/>
  <c r="F119" i="25"/>
  <c r="B119" i="25"/>
  <c r="AP118" i="25"/>
  <c r="AL118" i="25"/>
  <c r="AH118" i="25"/>
  <c r="AD118" i="25"/>
  <c r="Z118" i="25"/>
  <c r="V118" i="25"/>
  <c r="R118" i="25"/>
  <c r="N118" i="25"/>
  <c r="J118" i="25"/>
  <c r="F118" i="25"/>
  <c r="B118" i="25"/>
  <c r="AP117" i="25"/>
  <c r="AL117" i="25"/>
  <c r="AH117" i="25"/>
  <c r="AD117" i="25"/>
  <c r="Z117" i="25"/>
  <c r="V117" i="25"/>
  <c r="R117" i="25"/>
  <c r="N117" i="25"/>
  <c r="J117" i="25"/>
  <c r="F117" i="25"/>
  <c r="B117" i="25"/>
  <c r="AP116" i="25"/>
  <c r="AL116" i="25"/>
  <c r="AH116" i="25"/>
  <c r="AD116" i="25"/>
  <c r="Z116" i="25"/>
  <c r="V116" i="25"/>
  <c r="R116" i="25"/>
  <c r="N116" i="25"/>
  <c r="J116" i="25"/>
  <c r="F116" i="25"/>
  <c r="B116" i="25"/>
  <c r="AP115" i="25"/>
  <c r="AL115" i="25"/>
  <c r="AH115" i="25"/>
  <c r="AD115" i="25"/>
  <c r="Z115" i="25"/>
  <c r="V115" i="25"/>
  <c r="R115" i="25"/>
  <c r="N115" i="25"/>
  <c r="J115" i="25"/>
  <c r="F115" i="25"/>
  <c r="B115" i="25"/>
  <c r="AP114" i="25"/>
  <c r="AL114" i="25"/>
  <c r="AH114" i="25"/>
  <c r="AD114" i="25"/>
  <c r="Z114" i="25"/>
  <c r="V114" i="25"/>
  <c r="R114" i="25"/>
  <c r="N114" i="25"/>
  <c r="J114" i="25"/>
  <c r="F114" i="25"/>
  <c r="B114" i="25"/>
  <c r="AP113" i="25"/>
  <c r="AL113" i="25"/>
  <c r="AH113" i="25"/>
  <c r="AD113" i="25"/>
  <c r="Z113" i="25"/>
  <c r="V113" i="25"/>
  <c r="R113" i="25"/>
  <c r="N113" i="25"/>
  <c r="J113" i="25"/>
  <c r="F113" i="25"/>
  <c r="B113" i="25"/>
  <c r="BK33" i="25"/>
  <c r="BK35" i="25" s="1"/>
  <c r="BK112" i="25"/>
  <c r="BO33" i="25"/>
  <c r="BO34" i="25" s="1"/>
  <c r="BO112" i="25"/>
  <c r="BS33" i="25"/>
  <c r="BS35" i="25" s="1"/>
  <c r="BS112" i="25"/>
  <c r="BH33" i="25"/>
  <c r="BH35" i="25" s="1"/>
  <c r="BH112" i="25"/>
  <c r="BL33" i="25"/>
  <c r="BL35" i="25" s="1"/>
  <c r="BL112" i="25"/>
  <c r="BP33" i="25"/>
  <c r="BP35" i="25" s="1"/>
  <c r="BP112" i="25"/>
  <c r="BP65" i="25"/>
  <c r="BO65" i="25"/>
  <c r="BQ85" i="25"/>
  <c r="BQ86" i="25" s="1"/>
  <c r="BM85" i="25"/>
  <c r="BM86" i="25" s="1"/>
  <c r="BI85" i="25"/>
  <c r="BI86" i="25" s="1"/>
  <c r="BR85" i="25"/>
  <c r="BR86" i="25" s="1"/>
  <c r="BN85" i="25"/>
  <c r="BN86" i="25" s="1"/>
  <c r="BJ85" i="25"/>
  <c r="BJ86" i="25" s="1"/>
  <c r="BM55" i="25"/>
  <c r="BM56" i="25" s="1"/>
  <c r="AZ95" i="25"/>
  <c r="AZ89" i="25"/>
  <c r="AZ97" i="25"/>
  <c r="AZ88" i="25"/>
  <c r="AZ92" i="25"/>
  <c r="AZ96" i="25"/>
  <c r="AZ83" i="25"/>
  <c r="AZ100" i="25"/>
  <c r="AZ102" i="25"/>
  <c r="AZ104" i="25"/>
  <c r="AZ106" i="25"/>
  <c r="AZ107" i="25"/>
  <c r="AZ108" i="25"/>
  <c r="BP85" i="25"/>
  <c r="BP86" i="25" s="1"/>
  <c r="BL85" i="25"/>
  <c r="BL86" i="25" s="1"/>
  <c r="BH85" i="25"/>
  <c r="BH86" i="25" s="1"/>
  <c r="BS59" i="25"/>
  <c r="BS62" i="25" s="1"/>
  <c r="BS57" i="25"/>
  <c r="BS60" i="25" s="1"/>
  <c r="BS58" i="25"/>
  <c r="BS61" i="25" s="1"/>
  <c r="BH59" i="25"/>
  <c r="BH62" i="25" s="1"/>
  <c r="BH57" i="25"/>
  <c r="BH60" i="25" s="1"/>
  <c r="BH58" i="25"/>
  <c r="BH61" i="25" s="1"/>
  <c r="BD78" i="25"/>
  <c r="A6" i="25" s="1"/>
  <c r="BK107" i="24"/>
  <c r="BR106" i="24"/>
  <c r="BR107" i="24"/>
  <c r="BJ107" i="24"/>
  <c r="BJ108" i="24" s="1"/>
  <c r="BJ109" i="24" s="1"/>
  <c r="BQ106" i="24"/>
  <c r="BI106" i="24"/>
  <c r="BN106" i="24"/>
  <c r="BM107" i="24"/>
  <c r="BQ338" i="26"/>
  <c r="BQ341" i="26" s="1"/>
  <c r="BQ337" i="26"/>
  <c r="BQ340" i="26" s="1"/>
  <c r="BQ339" i="26"/>
  <c r="BQ342" i="26" s="1"/>
  <c r="BQ298" i="26"/>
  <c r="BQ301" i="26" s="1"/>
  <c r="BQ297" i="26"/>
  <c r="BQ300" i="26" s="1"/>
  <c r="BQ299" i="26"/>
  <c r="BQ302" i="26" s="1"/>
  <c r="BQ239" i="26"/>
  <c r="BQ242" i="26" s="1"/>
  <c r="BQ238" i="26"/>
  <c r="BQ241" i="26" s="1"/>
  <c r="BQ237" i="26"/>
  <c r="BQ240" i="26" s="1"/>
  <c r="BQ159" i="26"/>
  <c r="BQ162" i="26" s="1"/>
  <c r="BQ158" i="26"/>
  <c r="BQ161" i="26" s="1"/>
  <c r="BQ157" i="26"/>
  <c r="BQ160" i="26" s="1"/>
  <c r="BQ165" i="26" s="1"/>
  <c r="BQ98" i="26"/>
  <c r="BQ101" i="26" s="1"/>
  <c r="BQ97" i="26"/>
  <c r="BQ100" i="26" s="1"/>
  <c r="BQ105" i="26" s="1"/>
  <c r="BQ99" i="26"/>
  <c r="BQ102" i="26" s="1"/>
  <c r="BQ218" i="26"/>
  <c r="BQ221" i="26" s="1"/>
  <c r="BQ217" i="26"/>
  <c r="BQ220" i="26" s="1"/>
  <c r="BQ219" i="26"/>
  <c r="BQ222" i="26" s="1"/>
  <c r="BQ117" i="26"/>
  <c r="BQ120" i="26" s="1"/>
  <c r="BQ118" i="26"/>
  <c r="BQ121" i="26" s="1"/>
  <c r="BQ119" i="26"/>
  <c r="BQ122" i="26" s="1"/>
  <c r="BM339" i="26"/>
  <c r="BM342" i="26" s="1"/>
  <c r="BM338" i="26"/>
  <c r="BM341" i="26" s="1"/>
  <c r="BM337" i="26"/>
  <c r="BM340" i="26" s="1"/>
  <c r="BM345" i="26" s="1"/>
  <c r="BM299" i="26"/>
  <c r="BM302" i="26" s="1"/>
  <c r="BM298" i="26"/>
  <c r="BM301" i="26" s="1"/>
  <c r="BM297" i="26"/>
  <c r="BM300" i="26" s="1"/>
  <c r="BM238" i="26"/>
  <c r="BM241" i="26" s="1"/>
  <c r="BM237" i="26"/>
  <c r="BM240" i="26" s="1"/>
  <c r="BM239" i="26"/>
  <c r="BM242" i="26" s="1"/>
  <c r="BM158" i="26"/>
  <c r="BM161" i="26" s="1"/>
  <c r="BM157" i="26"/>
  <c r="BM160" i="26" s="1"/>
  <c r="BM165" i="26" s="1"/>
  <c r="BM159" i="26"/>
  <c r="BM162" i="26" s="1"/>
  <c r="BM99" i="26"/>
  <c r="BM102" i="26" s="1"/>
  <c r="BM97" i="26"/>
  <c r="BM100" i="26" s="1"/>
  <c r="BM98" i="26"/>
  <c r="BM101" i="26" s="1"/>
  <c r="BM219" i="26"/>
  <c r="BM222" i="26" s="1"/>
  <c r="BM218" i="26"/>
  <c r="BM221" i="26" s="1"/>
  <c r="BM217" i="26"/>
  <c r="BM220" i="26" s="1"/>
  <c r="BM119" i="26"/>
  <c r="BM122" i="26" s="1"/>
  <c r="BM118" i="26"/>
  <c r="BM121" i="26" s="1"/>
  <c r="BM117" i="26"/>
  <c r="BM120" i="26" s="1"/>
  <c r="BM125" i="26" s="1"/>
  <c r="BI338" i="26"/>
  <c r="BI341" i="26" s="1"/>
  <c r="BI337" i="26"/>
  <c r="BI340" i="26" s="1"/>
  <c r="BI345" i="26" s="1"/>
  <c r="BI339" i="26"/>
  <c r="BI342" i="26" s="1"/>
  <c r="BI298" i="26"/>
  <c r="BI301" i="26" s="1"/>
  <c r="BI297" i="26"/>
  <c r="BI300" i="26" s="1"/>
  <c r="BI299" i="26"/>
  <c r="BI302" i="26" s="1"/>
  <c r="BI239" i="26"/>
  <c r="BI242" i="26" s="1"/>
  <c r="BI238" i="26"/>
  <c r="BI241" i="26" s="1"/>
  <c r="BI237" i="26"/>
  <c r="BI240" i="26" s="1"/>
  <c r="BI159" i="26"/>
  <c r="BI162" i="26" s="1"/>
  <c r="BI158" i="26"/>
  <c r="BI161" i="26" s="1"/>
  <c r="BI157" i="26"/>
  <c r="BI160" i="26" s="1"/>
  <c r="BI165" i="26" s="1"/>
  <c r="BI98" i="26"/>
  <c r="BI101" i="26" s="1"/>
  <c r="BI97" i="26"/>
  <c r="BI100" i="26" s="1"/>
  <c r="BI105" i="26" s="1"/>
  <c r="BI99" i="26"/>
  <c r="BI102" i="26" s="1"/>
  <c r="BI218" i="26"/>
  <c r="BI221" i="26" s="1"/>
  <c r="BI217" i="26"/>
  <c r="BI220" i="26" s="1"/>
  <c r="BI219" i="26"/>
  <c r="BI222" i="26" s="1"/>
  <c r="BI119" i="26"/>
  <c r="BI122" i="26" s="1"/>
  <c r="BI118" i="26"/>
  <c r="BI121" i="26" s="1"/>
  <c r="BI117" i="26"/>
  <c r="BI120" i="26" s="1"/>
  <c r="BR279" i="26"/>
  <c r="BR282" i="26" s="1"/>
  <c r="BR278" i="26"/>
  <c r="BR281" i="26" s="1"/>
  <c r="BR277" i="26"/>
  <c r="BR280" i="26" s="1"/>
  <c r="BR285" i="26" s="1"/>
  <c r="BR197" i="26"/>
  <c r="BR200" i="26" s="1"/>
  <c r="BR199" i="26"/>
  <c r="BR202" i="26" s="1"/>
  <c r="BR198" i="26"/>
  <c r="BR201" i="26" s="1"/>
  <c r="BR239" i="26"/>
  <c r="BR242" i="26" s="1"/>
  <c r="BR238" i="26"/>
  <c r="BR241" i="26" s="1"/>
  <c r="BR237" i="26"/>
  <c r="BR240" i="26" s="1"/>
  <c r="BR245" i="26" s="1"/>
  <c r="BR77" i="26"/>
  <c r="BR80" i="26" s="1"/>
  <c r="BR78" i="26"/>
  <c r="BR81" i="26" s="1"/>
  <c r="BR79" i="26"/>
  <c r="BR82" i="26" s="1"/>
  <c r="BR257" i="26"/>
  <c r="BR260" i="26" s="1"/>
  <c r="BR259" i="26"/>
  <c r="BR262" i="26" s="1"/>
  <c r="BR258" i="26"/>
  <c r="BR261" i="26" s="1"/>
  <c r="BN277" i="26"/>
  <c r="BN280" i="26" s="1"/>
  <c r="BN279" i="26"/>
  <c r="BN282" i="26" s="1"/>
  <c r="BN278" i="26"/>
  <c r="BN281" i="26" s="1"/>
  <c r="BN199" i="26"/>
  <c r="BN202" i="26" s="1"/>
  <c r="BN198" i="26"/>
  <c r="BN201" i="26" s="1"/>
  <c r="BN197" i="26"/>
  <c r="BN200" i="26" s="1"/>
  <c r="BN205" i="26" s="1"/>
  <c r="BN237" i="26"/>
  <c r="BN240" i="26" s="1"/>
  <c r="BN239" i="26"/>
  <c r="BN242" i="26" s="1"/>
  <c r="BN238" i="26"/>
  <c r="BN241" i="26" s="1"/>
  <c r="BN77" i="26"/>
  <c r="BN80" i="26" s="1"/>
  <c r="BN78" i="26"/>
  <c r="BN81" i="26" s="1"/>
  <c r="BN79" i="26"/>
  <c r="BN82" i="26" s="1"/>
  <c r="BN257" i="26"/>
  <c r="BN260" i="26" s="1"/>
  <c r="BN259" i="26"/>
  <c r="BN262" i="26" s="1"/>
  <c r="BN258" i="26"/>
  <c r="BN261" i="26" s="1"/>
  <c r="BJ279" i="26"/>
  <c r="BJ282" i="26" s="1"/>
  <c r="BJ278" i="26"/>
  <c r="BJ281" i="26" s="1"/>
  <c r="BJ277" i="26"/>
  <c r="BJ280" i="26" s="1"/>
  <c r="BJ285" i="26" s="1"/>
  <c r="BJ197" i="26"/>
  <c r="BJ200" i="26" s="1"/>
  <c r="BJ199" i="26"/>
  <c r="BJ202" i="26" s="1"/>
  <c r="BJ198" i="26"/>
  <c r="BJ201" i="26" s="1"/>
  <c r="BJ259" i="26"/>
  <c r="BJ262" i="26" s="1"/>
  <c r="BJ258" i="26"/>
  <c r="BJ261" i="26" s="1"/>
  <c r="BJ257" i="26"/>
  <c r="BJ260" i="26" s="1"/>
  <c r="BJ265" i="26" s="1"/>
  <c r="BS299" i="26"/>
  <c r="BS302" i="26" s="1"/>
  <c r="BS298" i="26"/>
  <c r="BS301" i="26" s="1"/>
  <c r="BS297" i="26"/>
  <c r="BS300" i="26" s="1"/>
  <c r="BS238" i="26"/>
  <c r="BS241" i="26" s="1"/>
  <c r="BS239" i="26"/>
  <c r="BS242" i="26" s="1"/>
  <c r="BS237" i="26"/>
  <c r="BS240" i="26" s="1"/>
  <c r="BS245" i="26" s="1"/>
  <c r="BS218" i="26"/>
  <c r="BS221" i="26" s="1"/>
  <c r="BS217" i="26"/>
  <c r="BS220" i="26" s="1"/>
  <c r="BS225" i="26" s="1"/>
  <c r="BS219" i="26"/>
  <c r="BS222" i="26" s="1"/>
  <c r="BS98" i="26"/>
  <c r="BS101" i="26" s="1"/>
  <c r="BS97" i="26"/>
  <c r="BS100" i="26" s="1"/>
  <c r="BS99" i="26"/>
  <c r="BS102" i="26" s="1"/>
  <c r="BS117" i="26"/>
  <c r="BS120" i="26" s="1"/>
  <c r="BS119" i="26"/>
  <c r="BS122" i="26" s="1"/>
  <c r="BS118" i="26"/>
  <c r="BS121" i="26" s="1"/>
  <c r="BO298" i="26"/>
  <c r="BO301" i="26" s="1"/>
  <c r="BO297" i="26"/>
  <c r="BO300" i="26" s="1"/>
  <c r="BO299" i="26"/>
  <c r="BO302" i="26" s="1"/>
  <c r="BO237" i="26"/>
  <c r="BO240" i="26" s="1"/>
  <c r="BO238" i="26"/>
  <c r="BO241" i="26" s="1"/>
  <c r="BO239" i="26"/>
  <c r="BO242" i="26" s="1"/>
  <c r="BO219" i="26"/>
  <c r="BO222" i="26" s="1"/>
  <c r="BO218" i="26"/>
  <c r="BO221" i="26" s="1"/>
  <c r="BO217" i="26"/>
  <c r="BO220" i="26" s="1"/>
  <c r="BO225" i="26" s="1"/>
  <c r="BO99" i="26"/>
  <c r="BO102" i="26" s="1"/>
  <c r="BO98" i="26"/>
  <c r="BO101" i="26" s="1"/>
  <c r="BO97" i="26"/>
  <c r="BO100" i="26" s="1"/>
  <c r="BO117" i="26"/>
  <c r="BO120" i="26" s="1"/>
  <c r="BO118" i="26"/>
  <c r="BO121" i="26" s="1"/>
  <c r="BO119" i="26"/>
  <c r="BO122" i="26" s="1"/>
  <c r="BK299" i="26"/>
  <c r="BK302" i="26" s="1"/>
  <c r="BK298" i="26"/>
  <c r="BK301" i="26" s="1"/>
  <c r="BK297" i="26"/>
  <c r="BK300" i="26" s="1"/>
  <c r="BK238" i="26"/>
  <c r="BK241" i="26" s="1"/>
  <c r="BK239" i="26"/>
  <c r="BK242" i="26" s="1"/>
  <c r="BK237" i="26"/>
  <c r="BK240" i="26" s="1"/>
  <c r="BK245" i="26" s="1"/>
  <c r="BK218" i="26"/>
  <c r="BK221" i="26" s="1"/>
  <c r="BK217" i="26"/>
  <c r="BK220" i="26" s="1"/>
  <c r="BK225" i="26" s="1"/>
  <c r="BK219" i="26"/>
  <c r="BK222" i="26" s="1"/>
  <c r="BK98" i="26"/>
  <c r="BK101" i="26" s="1"/>
  <c r="BK97" i="26"/>
  <c r="BK100" i="26" s="1"/>
  <c r="BK99" i="26"/>
  <c r="BK102" i="26" s="1"/>
  <c r="BK119" i="26"/>
  <c r="BK122" i="26" s="1"/>
  <c r="BK118" i="26"/>
  <c r="BK121" i="26" s="1"/>
  <c r="BK117" i="26"/>
  <c r="BK120" i="26" s="1"/>
  <c r="BP279" i="26"/>
  <c r="BP282" i="26" s="1"/>
  <c r="BP278" i="26"/>
  <c r="BP281" i="26" s="1"/>
  <c r="BP277" i="26"/>
  <c r="BP280" i="26" s="1"/>
  <c r="BP285" i="26" s="1"/>
  <c r="BP199" i="26"/>
  <c r="BP202" i="26" s="1"/>
  <c r="BP198" i="26"/>
  <c r="BP201" i="26" s="1"/>
  <c r="BP197" i="26"/>
  <c r="BP200" i="26" s="1"/>
  <c r="BP118" i="26"/>
  <c r="BP121" i="26" s="1"/>
  <c r="BP119" i="26"/>
  <c r="BP122" i="26" s="1"/>
  <c r="BP117" i="26"/>
  <c r="BP120" i="26" s="1"/>
  <c r="BP125" i="26" s="1"/>
  <c r="BP317" i="26"/>
  <c r="BP320" i="26" s="1"/>
  <c r="BP319" i="26"/>
  <c r="BP322" i="26" s="1"/>
  <c r="BP318" i="26"/>
  <c r="BP321" i="26" s="1"/>
  <c r="BP237" i="26"/>
  <c r="BP240" i="26" s="1"/>
  <c r="BP239" i="26"/>
  <c r="BP242" i="26" s="1"/>
  <c r="BP238" i="26"/>
  <c r="BP241" i="26" s="1"/>
  <c r="BP138" i="26"/>
  <c r="BP141" i="26" s="1"/>
  <c r="BP137" i="26"/>
  <c r="BP140" i="26" s="1"/>
  <c r="BP145" i="26" s="1"/>
  <c r="BP139" i="26"/>
  <c r="BP142" i="26" s="1"/>
  <c r="BL279" i="26"/>
  <c r="BL282" i="26" s="1"/>
  <c r="BL278" i="26"/>
  <c r="BL281" i="26" s="1"/>
  <c r="BL277" i="26"/>
  <c r="BL280" i="26" s="1"/>
  <c r="BL285" i="26" s="1"/>
  <c r="BL197" i="26"/>
  <c r="BL200" i="26" s="1"/>
  <c r="BL199" i="26"/>
  <c r="BL202" i="26" s="1"/>
  <c r="BL198" i="26"/>
  <c r="BL201" i="26" s="1"/>
  <c r="BL118" i="26"/>
  <c r="BL121" i="26" s="1"/>
  <c r="BL119" i="26"/>
  <c r="BL122" i="26" s="1"/>
  <c r="BL117" i="26"/>
  <c r="BL120" i="26" s="1"/>
  <c r="BL125" i="26" s="1"/>
  <c r="BL319" i="26"/>
  <c r="BL322" i="26" s="1"/>
  <c r="BL318" i="26"/>
  <c r="BL321" i="26" s="1"/>
  <c r="BL317" i="26"/>
  <c r="BL320" i="26" s="1"/>
  <c r="BL139" i="26"/>
  <c r="BL142" i="26" s="1"/>
  <c r="BL138" i="26"/>
  <c r="BL141" i="26" s="1"/>
  <c r="BL137" i="26"/>
  <c r="BL140" i="26" s="1"/>
  <c r="BL145" i="26" s="1"/>
  <c r="BH277" i="26"/>
  <c r="BH280" i="26" s="1"/>
  <c r="BH279" i="26"/>
  <c r="BH282" i="26" s="1"/>
  <c r="BH278" i="26"/>
  <c r="BH281" i="26" s="1"/>
  <c r="BH199" i="26"/>
  <c r="BH202" i="26" s="1"/>
  <c r="BH198" i="26"/>
  <c r="BH201" i="26" s="1"/>
  <c r="BH197" i="26"/>
  <c r="BH200" i="26" s="1"/>
  <c r="BH205" i="26" s="1"/>
  <c r="BH118" i="26"/>
  <c r="BH121" i="26" s="1"/>
  <c r="BH119" i="26"/>
  <c r="BH122" i="26" s="1"/>
  <c r="BH117" i="26"/>
  <c r="BH120" i="26" s="1"/>
  <c r="BH317" i="26"/>
  <c r="BH320" i="26" s="1"/>
  <c r="BH319" i="26"/>
  <c r="BH322" i="26" s="1"/>
  <c r="BH318" i="26"/>
  <c r="BH321" i="26" s="1"/>
  <c r="BH239" i="26"/>
  <c r="BH242" i="26" s="1"/>
  <c r="BH238" i="26"/>
  <c r="BH241" i="26" s="1"/>
  <c r="BH237" i="26"/>
  <c r="BH240" i="26" s="1"/>
  <c r="BH138" i="26"/>
  <c r="BH141" i="26" s="1"/>
  <c r="BH139" i="26"/>
  <c r="BH142" i="26" s="1"/>
  <c r="BH137" i="26"/>
  <c r="BH140" i="26" s="1"/>
  <c r="BH145" i="26" s="1"/>
  <c r="BQ318" i="26"/>
  <c r="BQ321" i="26" s="1"/>
  <c r="BQ317" i="26"/>
  <c r="BQ320" i="26" s="1"/>
  <c r="BQ325" i="26" s="1"/>
  <c r="BQ319" i="26"/>
  <c r="BQ322" i="26" s="1"/>
  <c r="BQ258" i="26"/>
  <c r="BQ261" i="26" s="1"/>
  <c r="BQ257" i="26"/>
  <c r="BQ260" i="26" s="1"/>
  <c r="BQ259" i="26"/>
  <c r="BQ262" i="26" s="1"/>
  <c r="BQ199" i="26"/>
  <c r="BQ202" i="26" s="1"/>
  <c r="BQ198" i="26"/>
  <c r="BQ201" i="26" s="1"/>
  <c r="BQ197" i="26"/>
  <c r="BQ200" i="26" s="1"/>
  <c r="BQ137" i="26"/>
  <c r="BQ140" i="26" s="1"/>
  <c r="BQ139" i="26"/>
  <c r="BQ142" i="26" s="1"/>
  <c r="BQ138" i="26"/>
  <c r="BQ141" i="26" s="1"/>
  <c r="BQ279" i="26"/>
  <c r="BQ282" i="26" s="1"/>
  <c r="BQ278" i="26"/>
  <c r="BQ281" i="26" s="1"/>
  <c r="BQ277" i="26"/>
  <c r="BQ280" i="26" s="1"/>
  <c r="BQ179" i="26"/>
  <c r="BQ182" i="26" s="1"/>
  <c r="BQ178" i="26"/>
  <c r="BQ181" i="26" s="1"/>
  <c r="BQ177" i="26"/>
  <c r="BQ180" i="26" s="1"/>
  <c r="BQ185" i="26" s="1"/>
  <c r="BM318" i="26"/>
  <c r="BM321" i="26" s="1"/>
  <c r="BM317" i="26"/>
  <c r="BM320" i="26" s="1"/>
  <c r="BM325" i="26" s="1"/>
  <c r="BM319" i="26"/>
  <c r="BM322" i="26" s="1"/>
  <c r="BM259" i="26"/>
  <c r="BM262" i="26" s="1"/>
  <c r="BM258" i="26"/>
  <c r="BM261" i="26" s="1"/>
  <c r="BM257" i="26"/>
  <c r="BM260" i="26" s="1"/>
  <c r="BM265" i="26" s="1"/>
  <c r="BM198" i="26"/>
  <c r="BM201" i="26" s="1"/>
  <c r="BM197" i="26"/>
  <c r="BM200" i="26" s="1"/>
  <c r="BM205" i="26" s="1"/>
  <c r="BM199" i="26"/>
  <c r="BM202" i="26" s="1"/>
  <c r="BM139" i="26"/>
  <c r="BM142" i="26" s="1"/>
  <c r="BM138" i="26"/>
  <c r="BM141" i="26" s="1"/>
  <c r="BM137" i="26"/>
  <c r="BM140" i="26" s="1"/>
  <c r="BM145" i="26" s="1"/>
  <c r="BM278" i="26"/>
  <c r="BM281" i="26" s="1"/>
  <c r="BM277" i="26"/>
  <c r="BM280" i="26" s="1"/>
  <c r="BM285" i="26" s="1"/>
  <c r="BM279" i="26"/>
  <c r="BM282" i="26" s="1"/>
  <c r="BM178" i="26"/>
  <c r="BM181" i="26" s="1"/>
  <c r="BM177" i="26"/>
  <c r="BM180" i="26" s="1"/>
  <c r="BM179" i="26"/>
  <c r="BM182" i="26" s="1"/>
  <c r="BI319" i="26"/>
  <c r="BI322" i="26" s="1"/>
  <c r="BI318" i="26"/>
  <c r="BI321" i="26" s="1"/>
  <c r="BI317" i="26"/>
  <c r="BI320" i="26" s="1"/>
  <c r="BI258" i="26"/>
  <c r="BI261" i="26" s="1"/>
  <c r="BI257" i="26"/>
  <c r="BI260" i="26" s="1"/>
  <c r="BI259" i="26"/>
  <c r="BI262" i="26" s="1"/>
  <c r="BI199" i="26"/>
  <c r="BI202" i="26" s="1"/>
  <c r="BI198" i="26"/>
  <c r="BI201" i="26" s="1"/>
  <c r="BI197" i="26"/>
  <c r="BI200" i="26" s="1"/>
  <c r="BI139" i="26"/>
  <c r="BI142" i="26" s="1"/>
  <c r="BI138" i="26"/>
  <c r="BI141" i="26" s="1"/>
  <c r="BI137" i="26"/>
  <c r="BI140" i="26" s="1"/>
  <c r="BI145" i="26" s="1"/>
  <c r="BI279" i="26"/>
  <c r="BI282" i="26" s="1"/>
  <c r="BI278" i="26"/>
  <c r="BI281" i="26" s="1"/>
  <c r="BI277" i="26"/>
  <c r="BI280" i="26" s="1"/>
  <c r="BI179" i="26"/>
  <c r="BI182" i="26" s="1"/>
  <c r="BI178" i="26"/>
  <c r="BI181" i="26" s="1"/>
  <c r="BI177" i="26"/>
  <c r="BI180" i="26" s="1"/>
  <c r="BI185" i="26" s="1"/>
  <c r="BR217" i="26"/>
  <c r="BR220" i="26" s="1"/>
  <c r="BR219" i="26"/>
  <c r="BR222" i="26" s="1"/>
  <c r="BR218" i="26"/>
  <c r="BR221" i="26" s="1"/>
  <c r="BR179" i="26"/>
  <c r="BR182" i="26" s="1"/>
  <c r="BR178" i="26"/>
  <c r="BR181" i="26" s="1"/>
  <c r="BR177" i="26"/>
  <c r="BR180" i="26" s="1"/>
  <c r="BR185" i="26" s="1"/>
  <c r="BR297" i="26"/>
  <c r="BR300" i="26" s="1"/>
  <c r="BR299" i="26"/>
  <c r="BR302" i="26" s="1"/>
  <c r="BR298" i="26"/>
  <c r="BR301" i="26" s="1"/>
  <c r="BR119" i="26"/>
  <c r="BR122" i="26" s="1"/>
  <c r="BR118" i="26"/>
  <c r="BR121" i="26" s="1"/>
  <c r="BR117" i="26"/>
  <c r="BR120" i="26" s="1"/>
  <c r="BR125" i="26" s="1"/>
  <c r="BR339" i="26"/>
  <c r="BR342" i="26" s="1"/>
  <c r="BR338" i="26"/>
  <c r="BR341" i="26" s="1"/>
  <c r="BR337" i="26"/>
  <c r="BR340" i="26" s="1"/>
  <c r="BR159" i="26"/>
  <c r="BR162" i="26" s="1"/>
  <c r="BR158" i="26"/>
  <c r="BR161" i="26" s="1"/>
  <c r="BR157" i="26"/>
  <c r="BR160" i="26" s="1"/>
  <c r="BR165" i="26" s="1"/>
  <c r="BR97" i="26"/>
  <c r="BR100" i="26" s="1"/>
  <c r="BR98" i="26"/>
  <c r="BR101" i="26" s="1"/>
  <c r="BR99" i="26"/>
  <c r="BR102" i="26" s="1"/>
  <c r="BN217" i="26"/>
  <c r="BN220" i="26" s="1"/>
  <c r="BN219" i="26"/>
  <c r="BN222" i="26" s="1"/>
  <c r="BN218" i="26"/>
  <c r="BN221" i="26" s="1"/>
  <c r="BN177" i="26"/>
  <c r="BN180" i="26" s="1"/>
  <c r="BN179" i="26"/>
  <c r="BN182" i="26" s="1"/>
  <c r="BN178" i="26"/>
  <c r="BN181" i="26" s="1"/>
  <c r="BN299" i="26"/>
  <c r="BN302" i="26" s="1"/>
  <c r="BN298" i="26"/>
  <c r="BN301" i="26" s="1"/>
  <c r="BN297" i="26"/>
  <c r="BN300" i="26" s="1"/>
  <c r="BN305" i="26" s="1"/>
  <c r="BN118" i="26"/>
  <c r="BN121" i="26" s="1"/>
  <c r="BN117" i="26"/>
  <c r="BN120" i="26" s="1"/>
  <c r="BN125" i="26" s="1"/>
  <c r="BN119" i="26"/>
  <c r="BN122" i="26" s="1"/>
  <c r="BN339" i="26"/>
  <c r="BN342" i="26" s="1"/>
  <c r="BN338" i="26"/>
  <c r="BN341" i="26" s="1"/>
  <c r="BN337" i="26"/>
  <c r="BN340" i="26" s="1"/>
  <c r="BN345" i="26" s="1"/>
  <c r="BN159" i="26"/>
  <c r="BN162" i="26" s="1"/>
  <c r="BN158" i="26"/>
  <c r="BN161" i="26" s="1"/>
  <c r="BN157" i="26"/>
  <c r="BN160" i="26" s="1"/>
  <c r="BN97" i="26"/>
  <c r="BN100" i="26" s="1"/>
  <c r="BN99" i="26"/>
  <c r="BN102" i="26" s="1"/>
  <c r="BN98" i="26"/>
  <c r="BN101" i="26" s="1"/>
  <c r="BJ219" i="26"/>
  <c r="BJ222" i="26" s="1"/>
  <c r="BJ218" i="26"/>
  <c r="BJ221" i="26" s="1"/>
  <c r="BJ217" i="26"/>
  <c r="BJ220" i="26" s="1"/>
  <c r="BJ179" i="26"/>
  <c r="BJ182" i="26" s="1"/>
  <c r="BJ178" i="26"/>
  <c r="BJ181" i="26" s="1"/>
  <c r="BJ177" i="26"/>
  <c r="BJ180" i="26" s="1"/>
  <c r="BJ185" i="26" s="1"/>
  <c r="BJ297" i="26"/>
  <c r="BJ300" i="26" s="1"/>
  <c r="BJ299" i="26"/>
  <c r="BJ302" i="26" s="1"/>
  <c r="BJ298" i="26"/>
  <c r="BJ301" i="26" s="1"/>
  <c r="BJ119" i="26"/>
  <c r="BJ122" i="26" s="1"/>
  <c r="BJ118" i="26"/>
  <c r="BJ121" i="26" s="1"/>
  <c r="BJ117" i="26"/>
  <c r="BJ120" i="26" s="1"/>
  <c r="BJ125" i="26" s="1"/>
  <c r="BJ337" i="26"/>
  <c r="BJ340" i="26" s="1"/>
  <c r="BJ339" i="26"/>
  <c r="BJ342" i="26" s="1"/>
  <c r="BJ338" i="26"/>
  <c r="BJ341" i="26" s="1"/>
  <c r="BJ157" i="26"/>
  <c r="BJ160" i="26" s="1"/>
  <c r="BJ159" i="26"/>
  <c r="BJ162" i="26" s="1"/>
  <c r="BJ158" i="26"/>
  <c r="BJ161" i="26" s="1"/>
  <c r="BJ99" i="26"/>
  <c r="BJ102" i="26" s="1"/>
  <c r="BJ98" i="26"/>
  <c r="BJ101" i="26" s="1"/>
  <c r="BJ97" i="26"/>
  <c r="BJ100" i="26" s="1"/>
  <c r="BS318" i="26"/>
  <c r="BS321" i="26" s="1"/>
  <c r="BS317" i="26"/>
  <c r="BS320" i="26" s="1"/>
  <c r="BS319" i="26"/>
  <c r="BS322" i="26" s="1"/>
  <c r="BS258" i="26"/>
  <c r="BS261" i="26" s="1"/>
  <c r="BS257" i="26"/>
  <c r="BS260" i="26" s="1"/>
  <c r="BS265" i="26" s="1"/>
  <c r="BS259" i="26"/>
  <c r="BS262" i="26" s="1"/>
  <c r="BS279" i="26"/>
  <c r="BS282" i="26" s="1"/>
  <c r="BS278" i="26"/>
  <c r="BS281" i="26" s="1"/>
  <c r="BS277" i="26"/>
  <c r="BS280" i="26" s="1"/>
  <c r="BS285" i="26" s="1"/>
  <c r="BS178" i="26"/>
  <c r="BS181" i="26" s="1"/>
  <c r="BS179" i="26"/>
  <c r="BS182" i="26" s="1"/>
  <c r="BS177" i="26"/>
  <c r="BS180" i="26" s="1"/>
  <c r="BS199" i="26"/>
  <c r="BS202" i="26" s="1"/>
  <c r="BS198" i="26"/>
  <c r="BS201" i="26" s="1"/>
  <c r="BS197" i="26"/>
  <c r="BS200" i="26" s="1"/>
  <c r="BS205" i="26" s="1"/>
  <c r="BO318" i="26"/>
  <c r="BO321" i="26" s="1"/>
  <c r="BO317" i="26"/>
  <c r="BO320" i="26" s="1"/>
  <c r="BO325" i="26" s="1"/>
  <c r="BO319" i="26"/>
  <c r="BO322" i="26" s="1"/>
  <c r="BO259" i="26"/>
  <c r="BO262" i="26" s="1"/>
  <c r="BO258" i="26"/>
  <c r="BO261" i="26" s="1"/>
  <c r="BO257" i="26"/>
  <c r="BO260" i="26" s="1"/>
  <c r="BO265" i="26" s="1"/>
  <c r="BO278" i="26"/>
  <c r="BO281" i="26" s="1"/>
  <c r="BO277" i="26"/>
  <c r="BO280" i="26" s="1"/>
  <c r="BO285" i="26" s="1"/>
  <c r="BO279" i="26"/>
  <c r="BO282" i="26" s="1"/>
  <c r="BO177" i="26"/>
  <c r="BO180" i="26" s="1"/>
  <c r="BO178" i="26"/>
  <c r="BO181" i="26" s="1"/>
  <c r="BO179" i="26"/>
  <c r="BO182" i="26" s="1"/>
  <c r="BO198" i="26"/>
  <c r="BO201" i="26" s="1"/>
  <c r="BO197" i="26"/>
  <c r="BO200" i="26" s="1"/>
  <c r="BO205" i="26" s="1"/>
  <c r="BO199" i="26"/>
  <c r="BO202" i="26" s="1"/>
  <c r="BK319" i="26"/>
  <c r="BK322" i="26" s="1"/>
  <c r="BK318" i="26"/>
  <c r="BK321" i="26" s="1"/>
  <c r="BK317" i="26"/>
  <c r="BK320" i="26" s="1"/>
  <c r="BK325" i="26" s="1"/>
  <c r="BK258" i="26"/>
  <c r="BK261" i="26" s="1"/>
  <c r="BK257" i="26"/>
  <c r="BK260" i="26" s="1"/>
  <c r="BK265" i="26" s="1"/>
  <c r="BK259" i="26"/>
  <c r="BK262" i="26" s="1"/>
  <c r="BK279" i="26"/>
  <c r="BK282" i="26" s="1"/>
  <c r="BK278" i="26"/>
  <c r="BK281" i="26" s="1"/>
  <c r="BK277" i="26"/>
  <c r="BK280" i="26" s="1"/>
  <c r="BK285" i="26" s="1"/>
  <c r="BK178" i="26"/>
  <c r="BK181" i="26" s="1"/>
  <c r="BK179" i="26"/>
  <c r="BK182" i="26" s="1"/>
  <c r="BK177" i="26"/>
  <c r="BK180" i="26" s="1"/>
  <c r="BK198" i="26"/>
  <c r="BK201" i="26" s="1"/>
  <c r="BK197" i="26"/>
  <c r="BK200" i="26" s="1"/>
  <c r="BK199" i="26"/>
  <c r="BK202" i="26" s="1"/>
  <c r="BP217" i="26"/>
  <c r="BP220" i="26" s="1"/>
  <c r="BP219" i="26"/>
  <c r="BP222" i="26" s="1"/>
  <c r="BP218" i="26"/>
  <c r="BP221" i="26" s="1"/>
  <c r="BP259" i="26"/>
  <c r="BP262" i="26" s="1"/>
  <c r="BP258" i="26"/>
  <c r="BP261" i="26" s="1"/>
  <c r="BP257" i="26"/>
  <c r="BP260" i="26" s="1"/>
  <c r="BP265" i="26" s="1"/>
  <c r="BP78" i="26"/>
  <c r="BP81" i="26" s="1"/>
  <c r="BP77" i="26"/>
  <c r="BP80" i="26" s="1"/>
  <c r="BP85" i="26" s="1"/>
  <c r="BP79" i="26"/>
  <c r="BP82" i="26" s="1"/>
  <c r="BP299" i="26"/>
  <c r="BP302" i="26" s="1"/>
  <c r="BP298" i="26"/>
  <c r="BP301" i="26" s="1"/>
  <c r="BP297" i="26"/>
  <c r="BP300" i="26" s="1"/>
  <c r="BP305" i="26" s="1"/>
  <c r="BP99" i="26"/>
  <c r="BP102" i="26" s="1"/>
  <c r="BP98" i="26"/>
  <c r="BP101" i="26" s="1"/>
  <c r="BP97" i="26"/>
  <c r="BP100" i="26" s="1"/>
  <c r="BL217" i="26"/>
  <c r="BL220" i="26" s="1"/>
  <c r="BL219" i="26"/>
  <c r="BL222" i="26" s="1"/>
  <c r="BL218" i="26"/>
  <c r="BL221" i="26" s="1"/>
  <c r="BL177" i="26"/>
  <c r="BL180" i="26" s="1"/>
  <c r="BL179" i="26"/>
  <c r="BL182" i="26" s="1"/>
  <c r="BL178" i="26"/>
  <c r="BL181" i="26" s="1"/>
  <c r="BL257" i="26"/>
  <c r="BL260" i="26" s="1"/>
  <c r="BL259" i="26"/>
  <c r="BL262" i="26" s="1"/>
  <c r="BL258" i="26"/>
  <c r="BL261" i="26" s="1"/>
  <c r="BL78" i="26"/>
  <c r="BL81" i="26" s="1"/>
  <c r="BL79" i="26"/>
  <c r="BL82" i="26" s="1"/>
  <c r="BL77" i="26"/>
  <c r="BL80" i="26" s="1"/>
  <c r="BL297" i="26"/>
  <c r="BL300" i="26" s="1"/>
  <c r="BL299" i="26"/>
  <c r="BL302" i="26" s="1"/>
  <c r="BL298" i="26"/>
  <c r="BL301" i="26" s="1"/>
  <c r="BL97" i="26"/>
  <c r="BL100" i="26" s="1"/>
  <c r="BL99" i="26"/>
  <c r="BL102" i="26" s="1"/>
  <c r="BL98" i="26"/>
  <c r="BL101" i="26" s="1"/>
  <c r="BH219" i="26"/>
  <c r="BH222" i="26" s="1"/>
  <c r="BH218" i="26"/>
  <c r="BH221" i="26" s="1"/>
  <c r="BH217" i="26"/>
  <c r="BH220" i="26" s="1"/>
  <c r="BH225" i="26" s="1"/>
  <c r="BH177" i="26"/>
  <c r="BH180" i="26" s="1"/>
  <c r="BH179" i="26"/>
  <c r="BH182" i="26" s="1"/>
  <c r="BH178" i="26"/>
  <c r="BH181" i="26" s="1"/>
  <c r="BH257" i="26"/>
  <c r="BH260" i="26" s="1"/>
  <c r="BH259" i="26"/>
  <c r="BH262" i="26" s="1"/>
  <c r="BH258" i="26"/>
  <c r="BH261" i="26" s="1"/>
  <c r="BH79" i="26"/>
  <c r="BH82" i="26" s="1"/>
  <c r="BH78" i="26"/>
  <c r="BH81" i="26" s="1"/>
  <c r="BH77" i="26"/>
  <c r="BH80" i="26" s="1"/>
  <c r="BH299" i="26"/>
  <c r="BH302" i="26" s="1"/>
  <c r="BH298" i="26"/>
  <c r="BH301" i="26" s="1"/>
  <c r="BH297" i="26"/>
  <c r="BH300" i="26" s="1"/>
  <c r="BH305" i="26" s="1"/>
  <c r="BH97" i="26"/>
  <c r="BH100" i="26" s="1"/>
  <c r="BH98" i="26"/>
  <c r="BH101" i="26" s="1"/>
  <c r="BH99" i="26"/>
  <c r="BH102" i="26" s="1"/>
  <c r="BR315" i="26"/>
  <c r="BR316" i="26" s="1"/>
  <c r="BR135" i="26"/>
  <c r="BR136" i="26" s="1"/>
  <c r="BN315" i="26"/>
  <c r="BN316" i="26" s="1"/>
  <c r="BN135" i="26"/>
  <c r="BN136" i="26" s="1"/>
  <c r="BJ315" i="26"/>
  <c r="BJ316" i="26" s="1"/>
  <c r="BJ235" i="26"/>
  <c r="BJ236" i="26" s="1"/>
  <c r="BJ75" i="26"/>
  <c r="BJ76" i="26" s="1"/>
  <c r="BJ135" i="26"/>
  <c r="BJ136" i="26" s="1"/>
  <c r="BS335" i="26"/>
  <c r="BS336" i="26" s="1"/>
  <c r="BS155" i="26"/>
  <c r="BS156" i="26" s="1"/>
  <c r="BO335" i="26"/>
  <c r="BO336" i="26" s="1"/>
  <c r="BO155" i="26"/>
  <c r="BO156" i="26" s="1"/>
  <c r="BK335" i="26"/>
  <c r="BK336" i="26" s="1"/>
  <c r="BK155" i="26"/>
  <c r="BK156" i="26" s="1"/>
  <c r="BP335" i="26"/>
  <c r="BP336" i="26" s="1"/>
  <c r="BL335" i="26"/>
  <c r="BL336" i="26" s="1"/>
  <c r="BL235" i="26"/>
  <c r="BL236" i="26" s="1"/>
  <c r="BH335" i="26"/>
  <c r="BH336" i="26" s="1"/>
  <c r="BQ75" i="26"/>
  <c r="BQ76" i="26" s="1"/>
  <c r="BM75" i="26"/>
  <c r="BM76" i="26" s="1"/>
  <c r="BI75" i="26"/>
  <c r="BI76" i="26" s="1"/>
  <c r="BS135" i="26"/>
  <c r="BS136" i="26" s="1"/>
  <c r="BS75" i="26"/>
  <c r="BS76" i="26" s="1"/>
  <c r="BO135" i="26"/>
  <c r="BO136" i="26" s="1"/>
  <c r="BO75" i="26"/>
  <c r="BO76" i="26" s="1"/>
  <c r="BK135" i="26"/>
  <c r="BK136" i="26" s="1"/>
  <c r="BK75" i="26"/>
  <c r="BK76" i="26" s="1"/>
  <c r="BP175" i="26"/>
  <c r="BP176" i="26" s="1"/>
  <c r="BP155" i="26"/>
  <c r="BP156" i="26" s="1"/>
  <c r="BL155" i="26"/>
  <c r="BL156" i="26" s="1"/>
  <c r="BH155" i="26"/>
  <c r="BH156" i="26" s="1"/>
  <c r="BK243" i="23"/>
  <c r="BK242" i="23"/>
  <c r="BK244" i="23" s="1"/>
  <c r="BK245" i="23" s="1"/>
  <c r="BP189" i="23"/>
  <c r="BP188" i="23"/>
  <c r="BP190" i="23" s="1"/>
  <c r="BP191" i="23" s="1"/>
  <c r="BH188" i="23"/>
  <c r="BH189" i="23"/>
  <c r="BJ189" i="23"/>
  <c r="BJ188" i="23"/>
  <c r="BJ190" i="23" s="1"/>
  <c r="BJ191" i="23" s="1"/>
  <c r="BT189" i="23"/>
  <c r="BT188" i="23"/>
  <c r="BT190" i="23" s="1"/>
  <c r="BT191" i="23" s="1"/>
  <c r="BL243" i="23"/>
  <c r="BL242" i="23"/>
  <c r="BL244" i="23" s="1"/>
  <c r="BL245" i="23" s="1"/>
  <c r="BQ189" i="23"/>
  <c r="BQ188" i="23"/>
  <c r="BQ190" i="23" s="1"/>
  <c r="BQ191" i="23" s="1"/>
  <c r="BQ243" i="23"/>
  <c r="BQ242" i="23"/>
  <c r="BQ244" i="23" s="1"/>
  <c r="BQ245" i="23" s="1"/>
  <c r="BK189" i="23"/>
  <c r="BK188" i="23"/>
  <c r="BK190" i="23" s="1"/>
  <c r="BK191" i="23" s="1"/>
  <c r="BR243" i="23"/>
  <c r="BR242" i="23"/>
  <c r="BR244" i="23" s="1"/>
  <c r="BR245" i="23" s="1"/>
  <c r="BH242" i="23"/>
  <c r="BH243" i="23"/>
  <c r="BO243" i="23"/>
  <c r="BO242" i="23"/>
  <c r="BO244" i="23" s="1"/>
  <c r="BO245" i="23" s="1"/>
  <c r="BS189" i="23"/>
  <c r="BS188" i="23"/>
  <c r="BS190" i="23" s="1"/>
  <c r="BS191" i="23" s="1"/>
  <c r="BR189" i="23"/>
  <c r="BR188" i="23"/>
  <c r="BR190" i="23" s="1"/>
  <c r="BR191" i="23" s="1"/>
  <c r="BP243" i="23"/>
  <c r="BP242" i="23"/>
  <c r="BP244" i="23" s="1"/>
  <c r="BP245" i="23" s="1"/>
  <c r="BO189" i="23"/>
  <c r="BO188" i="23"/>
  <c r="BO190" i="23" s="1"/>
  <c r="BO191" i="23" s="1"/>
  <c r="BM189" i="23"/>
  <c r="BM188" i="23"/>
  <c r="BM190" i="23" s="1"/>
  <c r="BM191" i="23" s="1"/>
  <c r="BN108" i="24"/>
  <c r="BN109" i="24" s="1"/>
  <c r="BN112" i="24" s="1"/>
  <c r="BN115" i="24" s="1"/>
  <c r="BR76" i="24"/>
  <c r="A143" i="24"/>
  <c r="A141" i="24"/>
  <c r="A139" i="24"/>
  <c r="A137" i="24"/>
  <c r="A135" i="24"/>
  <c r="A133" i="24"/>
  <c r="A131" i="24"/>
  <c r="A129" i="24"/>
  <c r="A127" i="24"/>
  <c r="A125" i="24"/>
  <c r="A123" i="24"/>
  <c r="A121" i="24"/>
  <c r="A119" i="24"/>
  <c r="A117" i="24"/>
  <c r="A115" i="24"/>
  <c r="A113" i="24"/>
  <c r="A111" i="24"/>
  <c r="A109" i="24"/>
  <c r="A107" i="24"/>
  <c r="C143" i="24"/>
  <c r="C141" i="24"/>
  <c r="C139" i="24"/>
  <c r="C137" i="24"/>
  <c r="C135" i="24"/>
  <c r="C133" i="24"/>
  <c r="C131" i="24"/>
  <c r="C129" i="24"/>
  <c r="C127" i="24"/>
  <c r="C125" i="24"/>
  <c r="C123" i="24"/>
  <c r="C121" i="24"/>
  <c r="C119" i="24"/>
  <c r="C117" i="24"/>
  <c r="C115" i="24"/>
  <c r="C113" i="24"/>
  <c r="C111" i="24"/>
  <c r="C109" i="24"/>
  <c r="C107" i="24"/>
  <c r="E143" i="24"/>
  <c r="E141" i="24"/>
  <c r="E139" i="24"/>
  <c r="E137" i="24"/>
  <c r="E135" i="24"/>
  <c r="E133" i="24"/>
  <c r="E131" i="24"/>
  <c r="E129" i="24"/>
  <c r="E127" i="24"/>
  <c r="E125" i="24"/>
  <c r="E123" i="24"/>
  <c r="E121" i="24"/>
  <c r="E119" i="24"/>
  <c r="E117" i="24"/>
  <c r="E115" i="24"/>
  <c r="E113" i="24"/>
  <c r="E111" i="24"/>
  <c r="E109" i="24"/>
  <c r="E107" i="24"/>
  <c r="G142" i="24"/>
  <c r="G140" i="24"/>
  <c r="G138" i="24"/>
  <c r="G137" i="24"/>
  <c r="G135" i="24"/>
  <c r="G133" i="24"/>
  <c r="G131" i="24"/>
  <c r="G129" i="24"/>
  <c r="G127" i="24"/>
  <c r="G125" i="24"/>
  <c r="G123" i="24"/>
  <c r="G121" i="24"/>
  <c r="G119" i="24"/>
  <c r="G117" i="24"/>
  <c r="G115" i="24"/>
  <c r="G113" i="24"/>
  <c r="G111" i="24"/>
  <c r="G109" i="24"/>
  <c r="G107" i="24"/>
  <c r="I142" i="24"/>
  <c r="I140" i="24"/>
  <c r="I138" i="24"/>
  <c r="I137" i="24"/>
  <c r="I135" i="24"/>
  <c r="I133" i="24"/>
  <c r="I131" i="24"/>
  <c r="I129" i="24"/>
  <c r="I127" i="24"/>
  <c r="I125" i="24"/>
  <c r="I123" i="24"/>
  <c r="I121" i="24"/>
  <c r="I119" i="24"/>
  <c r="I117" i="24"/>
  <c r="I115" i="24"/>
  <c r="I113" i="24"/>
  <c r="I111" i="24"/>
  <c r="I109" i="24"/>
  <c r="I107" i="24"/>
  <c r="K142" i="24"/>
  <c r="K140" i="24"/>
  <c r="K138" i="24"/>
  <c r="K137" i="24"/>
  <c r="K135" i="24"/>
  <c r="K133" i="24"/>
  <c r="K131" i="24"/>
  <c r="K129" i="24"/>
  <c r="K127" i="24"/>
  <c r="K125" i="24"/>
  <c r="K123" i="24"/>
  <c r="K121" i="24"/>
  <c r="K119" i="24"/>
  <c r="K117" i="24"/>
  <c r="K115" i="24"/>
  <c r="K113" i="24"/>
  <c r="K111" i="24"/>
  <c r="K109" i="24"/>
  <c r="K107" i="24"/>
  <c r="M142" i="24"/>
  <c r="M140" i="24"/>
  <c r="M138" i="24"/>
  <c r="M137" i="24"/>
  <c r="M135" i="24"/>
  <c r="M133" i="24"/>
  <c r="M131" i="24"/>
  <c r="M129" i="24"/>
  <c r="M127" i="24"/>
  <c r="M125" i="24"/>
  <c r="M123" i="24"/>
  <c r="M121" i="24"/>
  <c r="M119" i="24"/>
  <c r="M117" i="24"/>
  <c r="M115" i="24"/>
  <c r="M113" i="24"/>
  <c r="M111" i="24"/>
  <c r="M109" i="24"/>
  <c r="M107" i="24"/>
  <c r="O142" i="24"/>
  <c r="O140" i="24"/>
  <c r="O138" i="24"/>
  <c r="O137" i="24"/>
  <c r="O135" i="24"/>
  <c r="O133" i="24"/>
  <c r="O131" i="24"/>
  <c r="O129" i="24"/>
  <c r="O127" i="24"/>
  <c r="O125" i="24"/>
  <c r="O123" i="24"/>
  <c r="O121" i="24"/>
  <c r="O119" i="24"/>
  <c r="O117" i="24"/>
  <c r="O115" i="24"/>
  <c r="O113" i="24"/>
  <c r="O111" i="24"/>
  <c r="O109" i="24"/>
  <c r="O107" i="24"/>
  <c r="Q142" i="24"/>
  <c r="Q140" i="24"/>
  <c r="Q138" i="24"/>
  <c r="Q137" i="24"/>
  <c r="Q135" i="24"/>
  <c r="Q133" i="24"/>
  <c r="Q131" i="24"/>
  <c r="Q129" i="24"/>
  <c r="Q127" i="24"/>
  <c r="Q125" i="24"/>
  <c r="Q123" i="24"/>
  <c r="Q121" i="24"/>
  <c r="Q119" i="24"/>
  <c r="Q117" i="24"/>
  <c r="Q115" i="24"/>
  <c r="Q113" i="24"/>
  <c r="Q111" i="24"/>
  <c r="Q109" i="24"/>
  <c r="Q107" i="24"/>
  <c r="S142" i="24"/>
  <c r="S140" i="24"/>
  <c r="S138" i="24"/>
  <c r="S137" i="24"/>
  <c r="S135" i="24"/>
  <c r="S133" i="24"/>
  <c r="S131" i="24"/>
  <c r="S129" i="24"/>
  <c r="S127" i="24"/>
  <c r="S125" i="24"/>
  <c r="S123" i="24"/>
  <c r="S121" i="24"/>
  <c r="S119" i="24"/>
  <c r="S117" i="24"/>
  <c r="S115" i="24"/>
  <c r="S113" i="24"/>
  <c r="S111" i="24"/>
  <c r="S109" i="24"/>
  <c r="S107" i="24"/>
  <c r="U142" i="24"/>
  <c r="U140" i="24"/>
  <c r="U138" i="24"/>
  <c r="U137" i="24"/>
  <c r="U135" i="24"/>
  <c r="U133" i="24"/>
  <c r="U131" i="24"/>
  <c r="U129" i="24"/>
  <c r="U127" i="24"/>
  <c r="U125" i="24"/>
  <c r="U123" i="24"/>
  <c r="U121" i="24"/>
  <c r="U119" i="24"/>
  <c r="U117" i="24"/>
  <c r="U115" i="24"/>
  <c r="U113" i="24"/>
  <c r="U111" i="24"/>
  <c r="U109" i="24"/>
  <c r="U107" i="24"/>
  <c r="W142" i="24"/>
  <c r="W140" i="24"/>
  <c r="W138" i="24"/>
  <c r="W137" i="24"/>
  <c r="W135" i="24"/>
  <c r="W133" i="24"/>
  <c r="W131" i="24"/>
  <c r="W129" i="24"/>
  <c r="W127" i="24"/>
  <c r="W125" i="24"/>
  <c r="W123" i="24"/>
  <c r="W121" i="24"/>
  <c r="W119" i="24"/>
  <c r="W117" i="24"/>
  <c r="W115" i="24"/>
  <c r="W113" i="24"/>
  <c r="W111" i="24"/>
  <c r="W109" i="24"/>
  <c r="W107" i="24"/>
  <c r="Y142" i="24"/>
  <c r="Y140" i="24"/>
  <c r="Y138" i="24"/>
  <c r="Y137" i="24"/>
  <c r="Y135" i="24"/>
  <c r="Y133" i="24"/>
  <c r="Y131" i="24"/>
  <c r="Y129" i="24"/>
  <c r="Y127" i="24"/>
  <c r="Y125" i="24"/>
  <c r="Y123" i="24"/>
  <c r="Y121" i="24"/>
  <c r="Y119" i="24"/>
  <c r="Y117" i="24"/>
  <c r="Y115" i="24"/>
  <c r="Y113" i="24"/>
  <c r="Y111" i="24"/>
  <c r="Y109" i="24"/>
  <c r="Y107" i="24"/>
  <c r="AA142" i="24"/>
  <c r="AA140" i="24"/>
  <c r="AA138" i="24"/>
  <c r="AA137" i="24"/>
  <c r="AA135" i="24"/>
  <c r="AA133" i="24"/>
  <c r="AA131" i="24"/>
  <c r="AA129" i="24"/>
  <c r="AA127" i="24"/>
  <c r="AA125" i="24"/>
  <c r="AA123" i="24"/>
  <c r="AA121" i="24"/>
  <c r="AA119" i="24"/>
  <c r="AA117" i="24"/>
  <c r="AA115" i="24"/>
  <c r="AA113" i="24"/>
  <c r="AA111" i="24"/>
  <c r="AA109" i="24"/>
  <c r="AA107" i="24"/>
  <c r="A142" i="24"/>
  <c r="A140" i="24"/>
  <c r="A138" i="24"/>
  <c r="A136" i="24"/>
  <c r="A134" i="24"/>
  <c r="A132" i="24"/>
  <c r="A130" i="24"/>
  <c r="A128" i="24"/>
  <c r="A126" i="24"/>
  <c r="A124" i="24"/>
  <c r="A122" i="24"/>
  <c r="A120" i="24"/>
  <c r="A118" i="24"/>
  <c r="A116" i="24"/>
  <c r="A114" i="24"/>
  <c r="A112" i="24"/>
  <c r="A110" i="24"/>
  <c r="A108" i="24"/>
  <c r="A106" i="24"/>
  <c r="C142" i="24"/>
  <c r="C140" i="24"/>
  <c r="C138" i="24"/>
  <c r="C136" i="24"/>
  <c r="C134" i="24"/>
  <c r="C132" i="24"/>
  <c r="C130" i="24"/>
  <c r="C128" i="24"/>
  <c r="C126" i="24"/>
  <c r="C124" i="24"/>
  <c r="C122" i="24"/>
  <c r="C120" i="24"/>
  <c r="C118" i="24"/>
  <c r="C116" i="24"/>
  <c r="C114" i="24"/>
  <c r="C112" i="24"/>
  <c r="C110" i="24"/>
  <c r="C108" i="24"/>
  <c r="C106" i="24"/>
  <c r="E142" i="24"/>
  <c r="E140" i="24"/>
  <c r="E138" i="24"/>
  <c r="E136" i="24"/>
  <c r="E134" i="24"/>
  <c r="E132" i="24"/>
  <c r="E130" i="24"/>
  <c r="E128" i="24"/>
  <c r="E126" i="24"/>
  <c r="E124" i="24"/>
  <c r="E122" i="24"/>
  <c r="E120" i="24"/>
  <c r="E118" i="24"/>
  <c r="E116" i="24"/>
  <c r="E114" i="24"/>
  <c r="E112" i="24"/>
  <c r="E110" i="24"/>
  <c r="E108" i="24"/>
  <c r="E106" i="24"/>
  <c r="G143" i="24"/>
  <c r="G141" i="24"/>
  <c r="G139" i="24"/>
  <c r="G136" i="24"/>
  <c r="G134" i="24"/>
  <c r="G132" i="24"/>
  <c r="G130" i="24"/>
  <c r="G128" i="24"/>
  <c r="G126" i="24"/>
  <c r="G124" i="24"/>
  <c r="G122" i="24"/>
  <c r="G120" i="24"/>
  <c r="G118" i="24"/>
  <c r="G116" i="24"/>
  <c r="G114" i="24"/>
  <c r="G112" i="24"/>
  <c r="G110" i="24"/>
  <c r="G108" i="24"/>
  <c r="G106" i="24"/>
  <c r="I143" i="24"/>
  <c r="I141" i="24"/>
  <c r="I139" i="24"/>
  <c r="I136" i="24"/>
  <c r="I134" i="24"/>
  <c r="I132" i="24"/>
  <c r="I130" i="24"/>
  <c r="I128" i="24"/>
  <c r="I126" i="24"/>
  <c r="I124" i="24"/>
  <c r="I122" i="24"/>
  <c r="I120" i="24"/>
  <c r="I118" i="24"/>
  <c r="I116" i="24"/>
  <c r="I114" i="24"/>
  <c r="I112" i="24"/>
  <c r="I110" i="24"/>
  <c r="I108" i="24"/>
  <c r="I106" i="24"/>
  <c r="K143" i="24"/>
  <c r="K141" i="24"/>
  <c r="K139" i="24"/>
  <c r="K136" i="24"/>
  <c r="K134" i="24"/>
  <c r="K132" i="24"/>
  <c r="K130" i="24"/>
  <c r="K128" i="24"/>
  <c r="K126" i="24"/>
  <c r="K124" i="24"/>
  <c r="K122" i="24"/>
  <c r="K120" i="24"/>
  <c r="K118" i="24"/>
  <c r="K116" i="24"/>
  <c r="K114" i="24"/>
  <c r="K112" i="24"/>
  <c r="K110" i="24"/>
  <c r="K108" i="24"/>
  <c r="K106" i="24"/>
  <c r="M143" i="24"/>
  <c r="M141" i="24"/>
  <c r="M139" i="24"/>
  <c r="M136" i="24"/>
  <c r="M134" i="24"/>
  <c r="M132" i="24"/>
  <c r="M130" i="24"/>
  <c r="M128" i="24"/>
  <c r="M126" i="24"/>
  <c r="M124" i="24"/>
  <c r="M122" i="24"/>
  <c r="M120" i="24"/>
  <c r="M118" i="24"/>
  <c r="M116" i="24"/>
  <c r="M114" i="24"/>
  <c r="M112" i="24"/>
  <c r="M110" i="24"/>
  <c r="M108" i="24"/>
  <c r="M106" i="24"/>
  <c r="O143" i="24"/>
  <c r="O141" i="24"/>
  <c r="O139" i="24"/>
  <c r="O136" i="24"/>
  <c r="O134" i="24"/>
  <c r="O132" i="24"/>
  <c r="O130" i="24"/>
  <c r="O128" i="24"/>
  <c r="O126" i="24"/>
  <c r="O124" i="24"/>
  <c r="O122" i="24"/>
  <c r="O120" i="24"/>
  <c r="O118" i="24"/>
  <c r="O116" i="24"/>
  <c r="O114" i="24"/>
  <c r="O112" i="24"/>
  <c r="O110" i="24"/>
  <c r="O108" i="24"/>
  <c r="O106" i="24"/>
  <c r="Q143" i="24"/>
  <c r="Q141" i="24"/>
  <c r="Q139" i="24"/>
  <c r="Q136" i="24"/>
  <c r="Q134" i="24"/>
  <c r="Q132" i="24"/>
  <c r="Q130" i="24"/>
  <c r="Q128" i="24"/>
  <c r="Q126" i="24"/>
  <c r="Q124" i="24"/>
  <c r="Q122" i="24"/>
  <c r="Q120" i="24"/>
  <c r="Q118" i="24"/>
  <c r="Q116" i="24"/>
  <c r="Q114" i="24"/>
  <c r="Q112" i="24"/>
  <c r="Q110" i="24"/>
  <c r="Q108" i="24"/>
  <c r="Q106" i="24"/>
  <c r="S143" i="24"/>
  <c r="S141" i="24"/>
  <c r="S139" i="24"/>
  <c r="S136" i="24"/>
  <c r="S134" i="24"/>
  <c r="S132" i="24"/>
  <c r="S130" i="24"/>
  <c r="S128" i="24"/>
  <c r="S126" i="24"/>
  <c r="S124" i="24"/>
  <c r="S122" i="24"/>
  <c r="S120" i="24"/>
  <c r="S118" i="24"/>
  <c r="S116" i="24"/>
  <c r="S114" i="24"/>
  <c r="S112" i="24"/>
  <c r="S110" i="24"/>
  <c r="S108" i="24"/>
  <c r="S106" i="24"/>
  <c r="U143" i="24"/>
  <c r="U141" i="24"/>
  <c r="U139" i="24"/>
  <c r="U136" i="24"/>
  <c r="U134" i="24"/>
  <c r="U132" i="24"/>
  <c r="U130" i="24"/>
  <c r="U128" i="24"/>
  <c r="U126" i="24"/>
  <c r="U124" i="24"/>
  <c r="U122" i="24"/>
  <c r="U120" i="24"/>
  <c r="U118" i="24"/>
  <c r="U116" i="24"/>
  <c r="U114" i="24"/>
  <c r="U112" i="24"/>
  <c r="U110" i="24"/>
  <c r="U108" i="24"/>
  <c r="U106" i="24"/>
  <c r="W143" i="24"/>
  <c r="W141" i="24"/>
  <c r="W139" i="24"/>
  <c r="W136" i="24"/>
  <c r="W134" i="24"/>
  <c r="W132" i="24"/>
  <c r="W130" i="24"/>
  <c r="W128" i="24"/>
  <c r="W126" i="24"/>
  <c r="W124" i="24"/>
  <c r="W122" i="24"/>
  <c r="W120" i="24"/>
  <c r="W118" i="24"/>
  <c r="W116" i="24"/>
  <c r="W114" i="24"/>
  <c r="W112" i="24"/>
  <c r="W110" i="24"/>
  <c r="W108" i="24"/>
  <c r="W106" i="24"/>
  <c r="Y143" i="24"/>
  <c r="Y141" i="24"/>
  <c r="Y139" i="24"/>
  <c r="Y136" i="24"/>
  <c r="Y134" i="24"/>
  <c r="Y132" i="24"/>
  <c r="Y130" i="24"/>
  <c r="Y128" i="24"/>
  <c r="Y126" i="24"/>
  <c r="Y124" i="24"/>
  <c r="Y122" i="24"/>
  <c r="Y120" i="24"/>
  <c r="Y118" i="24"/>
  <c r="Y116" i="24"/>
  <c r="Y114" i="24"/>
  <c r="Y112" i="24"/>
  <c r="Y110" i="24"/>
  <c r="Y108" i="24"/>
  <c r="Y106" i="24"/>
  <c r="AA143" i="24"/>
  <c r="AA141" i="24"/>
  <c r="AA139" i="24"/>
  <c r="AA136" i="24"/>
  <c r="AA134" i="24"/>
  <c r="AA132" i="24"/>
  <c r="AA130" i="24"/>
  <c r="AA128" i="24"/>
  <c r="AA126" i="24"/>
  <c r="AA124" i="24"/>
  <c r="AA122" i="24"/>
  <c r="AA120" i="24"/>
  <c r="AA118" i="24"/>
  <c r="AA116" i="24"/>
  <c r="AA114" i="24"/>
  <c r="AA112" i="24"/>
  <c r="AA110" i="24"/>
  <c r="AA108" i="24"/>
  <c r="AA106" i="24"/>
  <c r="AC143" i="24"/>
  <c r="AC141" i="24"/>
  <c r="AC139" i="24"/>
  <c r="AC142" i="24"/>
  <c r="AC138" i="24"/>
  <c r="AC137" i="24"/>
  <c r="AC135" i="24"/>
  <c r="AC133" i="24"/>
  <c r="AC131" i="24"/>
  <c r="AC129" i="24"/>
  <c r="AC127" i="24"/>
  <c r="AC125" i="24"/>
  <c r="AC123" i="24"/>
  <c r="AC121" i="24"/>
  <c r="AC119" i="24"/>
  <c r="AC117" i="24"/>
  <c r="AC115" i="24"/>
  <c r="AC113" i="24"/>
  <c r="AC111" i="24"/>
  <c r="AC109" i="24"/>
  <c r="AC107" i="24"/>
  <c r="AE142" i="24"/>
  <c r="AE140" i="24"/>
  <c r="AE138" i="24"/>
  <c r="AE137" i="24"/>
  <c r="AE135" i="24"/>
  <c r="AE133" i="24"/>
  <c r="AE131" i="24"/>
  <c r="AE129" i="24"/>
  <c r="AE127" i="24"/>
  <c r="AE125" i="24"/>
  <c r="AE123" i="24"/>
  <c r="AE121" i="24"/>
  <c r="AE119" i="24"/>
  <c r="AE117" i="24"/>
  <c r="AE115" i="24"/>
  <c r="AE113" i="24"/>
  <c r="AE111" i="24"/>
  <c r="AE109" i="24"/>
  <c r="AE107" i="24"/>
  <c r="AG142" i="24"/>
  <c r="AG140" i="24"/>
  <c r="AG138" i="24"/>
  <c r="AG137" i="24"/>
  <c r="AG135" i="24"/>
  <c r="AG133" i="24"/>
  <c r="AG131" i="24"/>
  <c r="AG129" i="24"/>
  <c r="AG127" i="24"/>
  <c r="AG125" i="24"/>
  <c r="AG123" i="24"/>
  <c r="AG121" i="24"/>
  <c r="AG119" i="24"/>
  <c r="AG117" i="24"/>
  <c r="AG115" i="24"/>
  <c r="AG113" i="24"/>
  <c r="AG111" i="24"/>
  <c r="AG109" i="24"/>
  <c r="AG107" i="24"/>
  <c r="AI142" i="24"/>
  <c r="AI140" i="24"/>
  <c r="AI138" i="24"/>
  <c r="AI135" i="24"/>
  <c r="AI133" i="24"/>
  <c r="AI131" i="24"/>
  <c r="AI129" i="24"/>
  <c r="AI127" i="24"/>
  <c r="AI125" i="24"/>
  <c r="AI123" i="24"/>
  <c r="AI121" i="24"/>
  <c r="AI119" i="24"/>
  <c r="AI117" i="24"/>
  <c r="AI115" i="24"/>
  <c r="AI113" i="24"/>
  <c r="AI111" i="24"/>
  <c r="AI109" i="24"/>
  <c r="AI107" i="24"/>
  <c r="AK142" i="24"/>
  <c r="AK140" i="24"/>
  <c r="AK138" i="24"/>
  <c r="AK135" i="24"/>
  <c r="AK133" i="24"/>
  <c r="AK131" i="24"/>
  <c r="AK129" i="24"/>
  <c r="AK127" i="24"/>
  <c r="AK125" i="24"/>
  <c r="AK123" i="24"/>
  <c r="AK121" i="24"/>
  <c r="AK119" i="24"/>
  <c r="AK117" i="24"/>
  <c r="AK115" i="24"/>
  <c r="AK113" i="24"/>
  <c r="AK111" i="24"/>
  <c r="AK109" i="24"/>
  <c r="AK107" i="24"/>
  <c r="AM142" i="24"/>
  <c r="AM140" i="24"/>
  <c r="AM138" i="24"/>
  <c r="AM135" i="24"/>
  <c r="AM133" i="24"/>
  <c r="AM131" i="24"/>
  <c r="AM129" i="24"/>
  <c r="AM127" i="24"/>
  <c r="AM125" i="24"/>
  <c r="AM123" i="24"/>
  <c r="AM121" i="24"/>
  <c r="AM119" i="24"/>
  <c r="AM117" i="24"/>
  <c r="AM115" i="24"/>
  <c r="AM113" i="24"/>
  <c r="AM111" i="24"/>
  <c r="AM109" i="24"/>
  <c r="AM107" i="24"/>
  <c r="AO142" i="24"/>
  <c r="AO140" i="24"/>
  <c r="AO138" i="24"/>
  <c r="AO135" i="24"/>
  <c r="AO133" i="24"/>
  <c r="AO131" i="24"/>
  <c r="AO129" i="24"/>
  <c r="AO127" i="24"/>
  <c r="AO125" i="24"/>
  <c r="AO123" i="24"/>
  <c r="AO121" i="24"/>
  <c r="AO119" i="24"/>
  <c r="AO117" i="24"/>
  <c r="AO115" i="24"/>
  <c r="AO113" i="24"/>
  <c r="AO111" i="24"/>
  <c r="AO109" i="24"/>
  <c r="AO107" i="24"/>
  <c r="AQ142" i="24"/>
  <c r="AQ140" i="24"/>
  <c r="AQ138" i="24"/>
  <c r="AQ135" i="24"/>
  <c r="AQ133" i="24"/>
  <c r="AQ131" i="24"/>
  <c r="AQ129" i="24"/>
  <c r="AQ127" i="24"/>
  <c r="AQ125" i="24"/>
  <c r="AQ123" i="24"/>
  <c r="AQ121" i="24"/>
  <c r="AQ119" i="24"/>
  <c r="AQ117" i="24"/>
  <c r="AQ115" i="24"/>
  <c r="AQ113" i="24"/>
  <c r="AQ111" i="24"/>
  <c r="AQ109" i="24"/>
  <c r="AQ107" i="24"/>
  <c r="B143" i="24"/>
  <c r="B141" i="24"/>
  <c r="B139" i="24"/>
  <c r="B137" i="24"/>
  <c r="B135" i="24"/>
  <c r="B133" i="24"/>
  <c r="B131" i="24"/>
  <c r="B129" i="24"/>
  <c r="B127" i="24"/>
  <c r="B125" i="24"/>
  <c r="B123" i="24"/>
  <c r="B121" i="24"/>
  <c r="B119" i="24"/>
  <c r="B117" i="24"/>
  <c r="B115" i="24"/>
  <c r="B113" i="24"/>
  <c r="B111" i="24"/>
  <c r="B109" i="24"/>
  <c r="B107" i="24"/>
  <c r="D143" i="24"/>
  <c r="D141" i="24"/>
  <c r="D139" i="24"/>
  <c r="D137" i="24"/>
  <c r="D135" i="24"/>
  <c r="D133" i="24"/>
  <c r="D131" i="24"/>
  <c r="D129" i="24"/>
  <c r="D127" i="24"/>
  <c r="D125" i="24"/>
  <c r="D123" i="24"/>
  <c r="D121" i="24"/>
  <c r="D119" i="24"/>
  <c r="D117" i="24"/>
  <c r="D115" i="24"/>
  <c r="D113" i="24"/>
  <c r="D111" i="24"/>
  <c r="D109" i="24"/>
  <c r="D107" i="24"/>
  <c r="F143" i="24"/>
  <c r="F141" i="24"/>
  <c r="F139" i="24"/>
  <c r="F137" i="24"/>
  <c r="F135" i="24"/>
  <c r="F133" i="24"/>
  <c r="F131" i="24"/>
  <c r="F129" i="24"/>
  <c r="F127" i="24"/>
  <c r="F125" i="24"/>
  <c r="F123" i="24"/>
  <c r="F121" i="24"/>
  <c r="F119" i="24"/>
  <c r="F117" i="24"/>
  <c r="F115" i="24"/>
  <c r="F113" i="24"/>
  <c r="F111" i="24"/>
  <c r="F109" i="24"/>
  <c r="F107" i="24"/>
  <c r="H143" i="24"/>
  <c r="H141" i="24"/>
  <c r="H139" i="24"/>
  <c r="H137" i="24"/>
  <c r="H135" i="24"/>
  <c r="H133" i="24"/>
  <c r="H131" i="24"/>
  <c r="H129" i="24"/>
  <c r="H127" i="24"/>
  <c r="H125" i="24"/>
  <c r="H123" i="24"/>
  <c r="H121" i="24"/>
  <c r="H119" i="24"/>
  <c r="H117" i="24"/>
  <c r="H115" i="24"/>
  <c r="H113" i="24"/>
  <c r="H111" i="24"/>
  <c r="H109" i="24"/>
  <c r="H107" i="24"/>
  <c r="J143" i="24"/>
  <c r="J141" i="24"/>
  <c r="J139" i="24"/>
  <c r="J137" i="24"/>
  <c r="J135" i="24"/>
  <c r="J133" i="24"/>
  <c r="J131" i="24"/>
  <c r="J129" i="24"/>
  <c r="J127" i="24"/>
  <c r="J125" i="24"/>
  <c r="J123" i="24"/>
  <c r="J121" i="24"/>
  <c r="J119" i="24"/>
  <c r="J117" i="24"/>
  <c r="J115" i="24"/>
  <c r="J113" i="24"/>
  <c r="J111" i="24"/>
  <c r="J109" i="24"/>
  <c r="J107" i="24"/>
  <c r="L143" i="24"/>
  <c r="L141" i="24"/>
  <c r="L139" i="24"/>
  <c r="L137" i="24"/>
  <c r="L135" i="24"/>
  <c r="L133" i="24"/>
  <c r="L131" i="24"/>
  <c r="L129" i="24"/>
  <c r="L127" i="24"/>
  <c r="L125" i="24"/>
  <c r="L123" i="24"/>
  <c r="L121" i="24"/>
  <c r="L119" i="24"/>
  <c r="L117" i="24"/>
  <c r="L115" i="24"/>
  <c r="L113" i="24"/>
  <c r="L111" i="24"/>
  <c r="L109" i="24"/>
  <c r="L107" i="24"/>
  <c r="N143" i="24"/>
  <c r="N141" i="24"/>
  <c r="N139" i="24"/>
  <c r="N137" i="24"/>
  <c r="N135" i="24"/>
  <c r="N133" i="24"/>
  <c r="N131" i="24"/>
  <c r="N129" i="24"/>
  <c r="N127" i="24"/>
  <c r="N125" i="24"/>
  <c r="N123" i="24"/>
  <c r="N121" i="24"/>
  <c r="N119" i="24"/>
  <c r="N117" i="24"/>
  <c r="N115" i="24"/>
  <c r="N113" i="24"/>
  <c r="N111" i="24"/>
  <c r="N109" i="24"/>
  <c r="N107" i="24"/>
  <c r="P143" i="24"/>
  <c r="P141" i="24"/>
  <c r="P139" i="24"/>
  <c r="P137" i="24"/>
  <c r="P135" i="24"/>
  <c r="P133" i="24"/>
  <c r="P131" i="24"/>
  <c r="P129" i="24"/>
  <c r="P127" i="24"/>
  <c r="P125" i="24"/>
  <c r="P123" i="24"/>
  <c r="P121" i="24"/>
  <c r="P119" i="24"/>
  <c r="P117" i="24"/>
  <c r="P115" i="24"/>
  <c r="P113" i="24"/>
  <c r="P111" i="24"/>
  <c r="P109" i="24"/>
  <c r="P106" i="24"/>
  <c r="R143" i="24"/>
  <c r="R141" i="24"/>
  <c r="R139" i="24"/>
  <c r="R137" i="24"/>
  <c r="R135" i="24"/>
  <c r="R133" i="24"/>
  <c r="R131" i="24"/>
  <c r="R129" i="24"/>
  <c r="R127" i="24"/>
  <c r="R125" i="24"/>
  <c r="R123" i="24"/>
  <c r="R121" i="24"/>
  <c r="R119" i="24"/>
  <c r="R117" i="24"/>
  <c r="R115" i="24"/>
  <c r="R113" i="24"/>
  <c r="R111" i="24"/>
  <c r="R109" i="24"/>
  <c r="R107" i="24"/>
  <c r="T143" i="24"/>
  <c r="T141" i="24"/>
  <c r="T139" i="24"/>
  <c r="T137" i="24"/>
  <c r="T135" i="24"/>
  <c r="T133" i="24"/>
  <c r="T131" i="24"/>
  <c r="T129" i="24"/>
  <c r="T127" i="24"/>
  <c r="T125" i="24"/>
  <c r="T123" i="24"/>
  <c r="T121" i="24"/>
  <c r="T119" i="24"/>
  <c r="T117" i="24"/>
  <c r="T115" i="24"/>
  <c r="T113" i="24"/>
  <c r="T111" i="24"/>
  <c r="T109" i="24"/>
  <c r="T107" i="24"/>
  <c r="V143" i="24"/>
  <c r="V141" i="24"/>
  <c r="V139" i="24"/>
  <c r="V137" i="24"/>
  <c r="V135" i="24"/>
  <c r="V133" i="24"/>
  <c r="V131" i="24"/>
  <c r="V129" i="24"/>
  <c r="V127" i="24"/>
  <c r="V125" i="24"/>
  <c r="V123" i="24"/>
  <c r="V121" i="24"/>
  <c r="V119" i="24"/>
  <c r="V117" i="24"/>
  <c r="V115" i="24"/>
  <c r="V113" i="24"/>
  <c r="V111" i="24"/>
  <c r="V109" i="24"/>
  <c r="V107" i="24"/>
  <c r="X143" i="24"/>
  <c r="X141" i="24"/>
  <c r="X139" i="24"/>
  <c r="X137" i="24"/>
  <c r="X135" i="24"/>
  <c r="X133" i="24"/>
  <c r="X131" i="24"/>
  <c r="X129" i="24"/>
  <c r="X127" i="24"/>
  <c r="X125" i="24"/>
  <c r="X123" i="24"/>
  <c r="X121" i="24"/>
  <c r="X119" i="24"/>
  <c r="X117" i="24"/>
  <c r="X115" i="24"/>
  <c r="X113" i="24"/>
  <c r="X111" i="24"/>
  <c r="X109" i="24"/>
  <c r="X107" i="24"/>
  <c r="Z143" i="24"/>
  <c r="Z141" i="24"/>
  <c r="Z139" i="24"/>
  <c r="Z137" i="24"/>
  <c r="Z135" i="24"/>
  <c r="Z133" i="24"/>
  <c r="Z131" i="24"/>
  <c r="Z129" i="24"/>
  <c r="Z127" i="24"/>
  <c r="Z125" i="24"/>
  <c r="Z123" i="24"/>
  <c r="Z121" i="24"/>
  <c r="Z119" i="24"/>
  <c r="Z117" i="24"/>
  <c r="Z115" i="24"/>
  <c r="Z113" i="24"/>
  <c r="Z111" i="24"/>
  <c r="Z109" i="24"/>
  <c r="Z107" i="24"/>
  <c r="AB143" i="24"/>
  <c r="AB141" i="24"/>
  <c r="AB139" i="24"/>
  <c r="AB137" i="24"/>
  <c r="AB135" i="24"/>
  <c r="AB133" i="24"/>
  <c r="AB131" i="24"/>
  <c r="AB129" i="24"/>
  <c r="AB127" i="24"/>
  <c r="AB125" i="24"/>
  <c r="AB123" i="24"/>
  <c r="AB121" i="24"/>
  <c r="AB119" i="24"/>
  <c r="AB117" i="24"/>
  <c r="AB115" i="24"/>
  <c r="AB113" i="24"/>
  <c r="AB111" i="24"/>
  <c r="AB109" i="24"/>
  <c r="AB107" i="24"/>
  <c r="AD143" i="24"/>
  <c r="AD141" i="24"/>
  <c r="AD139" i="24"/>
  <c r="AD137" i="24"/>
  <c r="AD135" i="24"/>
  <c r="AD133" i="24"/>
  <c r="AD131" i="24"/>
  <c r="AD129" i="24"/>
  <c r="AD127" i="24"/>
  <c r="AD125" i="24"/>
  <c r="AD123" i="24"/>
  <c r="AD121" i="24"/>
  <c r="AD119" i="24"/>
  <c r="AD117" i="24"/>
  <c r="AD115" i="24"/>
  <c r="AD113" i="24"/>
  <c r="AD111" i="24"/>
  <c r="AD109" i="24"/>
  <c r="AD107" i="24"/>
  <c r="AF143" i="24"/>
  <c r="AF141" i="24"/>
  <c r="AF139" i="24"/>
  <c r="AF137" i="24"/>
  <c r="AF135" i="24"/>
  <c r="AF133" i="24"/>
  <c r="AF131" i="24"/>
  <c r="AF129" i="24"/>
  <c r="AF127" i="24"/>
  <c r="AF125" i="24"/>
  <c r="AF123" i="24"/>
  <c r="AF121" i="24"/>
  <c r="AF119" i="24"/>
  <c r="AF117" i="24"/>
  <c r="AF115" i="24"/>
  <c r="AF113" i="24"/>
  <c r="AF111" i="24"/>
  <c r="AF109" i="24"/>
  <c r="AF107" i="24"/>
  <c r="AH143" i="24"/>
  <c r="AH141" i="24"/>
  <c r="AH139" i="24"/>
  <c r="AH137" i="24"/>
  <c r="AH135" i="24"/>
  <c r="AH133" i="24"/>
  <c r="AH131" i="24"/>
  <c r="AH129" i="24"/>
  <c r="AH127" i="24"/>
  <c r="AH125" i="24"/>
  <c r="AH123" i="24"/>
  <c r="AH121" i="24"/>
  <c r="AH119" i="24"/>
  <c r="AH117" i="24"/>
  <c r="AH115" i="24"/>
  <c r="AH113" i="24"/>
  <c r="AH111" i="24"/>
  <c r="AH109" i="24"/>
  <c r="AH107" i="24"/>
  <c r="AJ143" i="24"/>
  <c r="AJ141" i="24"/>
  <c r="AJ139" i="24"/>
  <c r="AJ137" i="24"/>
  <c r="AJ135" i="24"/>
  <c r="AJ133" i="24"/>
  <c r="AJ131" i="24"/>
  <c r="AJ129" i="24"/>
  <c r="AJ127" i="24"/>
  <c r="AJ125" i="24"/>
  <c r="AJ123" i="24"/>
  <c r="AJ121" i="24"/>
  <c r="AJ119" i="24"/>
  <c r="AJ117" i="24"/>
  <c r="AJ115" i="24"/>
  <c r="AJ113" i="24"/>
  <c r="AJ111" i="24"/>
  <c r="AJ109" i="24"/>
  <c r="AJ107" i="24"/>
  <c r="AL143" i="24"/>
  <c r="AL141" i="24"/>
  <c r="AL139" i="24"/>
  <c r="AL137" i="24"/>
  <c r="AL135" i="24"/>
  <c r="AL133" i="24"/>
  <c r="AL131" i="24"/>
  <c r="AL129" i="24"/>
  <c r="AL127" i="24"/>
  <c r="AL125" i="24"/>
  <c r="AL123" i="24"/>
  <c r="AL121" i="24"/>
  <c r="AL119" i="24"/>
  <c r="AL117" i="24"/>
  <c r="AL115" i="24"/>
  <c r="AL113" i="24"/>
  <c r="AL111" i="24"/>
  <c r="AL109" i="24"/>
  <c r="AL107" i="24"/>
  <c r="AN143" i="24"/>
  <c r="AN141" i="24"/>
  <c r="AN139" i="24"/>
  <c r="AN137" i="24"/>
  <c r="AN135" i="24"/>
  <c r="AN133" i="24"/>
  <c r="AN131" i="24"/>
  <c r="AN129" i="24"/>
  <c r="AN127" i="24"/>
  <c r="AN125" i="24"/>
  <c r="AN123" i="24"/>
  <c r="AN121" i="24"/>
  <c r="AN119" i="24"/>
  <c r="AN117" i="24"/>
  <c r="AN115" i="24"/>
  <c r="AN113" i="24"/>
  <c r="AN111" i="24"/>
  <c r="AN109" i="24"/>
  <c r="AN107" i="24"/>
  <c r="AP143" i="24"/>
  <c r="AP141" i="24"/>
  <c r="AP139" i="24"/>
  <c r="AP137" i="24"/>
  <c r="AP135" i="24"/>
  <c r="AP133" i="24"/>
  <c r="AP131" i="24"/>
  <c r="AP129" i="24"/>
  <c r="AP127" i="24"/>
  <c r="AP125" i="24"/>
  <c r="AP123" i="24"/>
  <c r="AP121" i="24"/>
  <c r="AP119" i="24"/>
  <c r="AP117" i="24"/>
  <c r="AP115" i="24"/>
  <c r="AP113" i="24"/>
  <c r="AP111" i="24"/>
  <c r="AP109" i="24"/>
  <c r="AP107" i="24"/>
  <c r="AC140" i="24"/>
  <c r="AC136" i="24"/>
  <c r="AC134" i="24"/>
  <c r="AC132" i="24"/>
  <c r="AC130" i="24"/>
  <c r="AC128" i="24"/>
  <c r="AC126" i="24"/>
  <c r="AC124" i="24"/>
  <c r="AC122" i="24"/>
  <c r="AC120" i="24"/>
  <c r="AC118" i="24"/>
  <c r="AC116" i="24"/>
  <c r="AC114" i="24"/>
  <c r="AC112" i="24"/>
  <c r="AC110" i="24"/>
  <c r="AC108" i="24"/>
  <c r="AC106" i="24"/>
  <c r="AE143" i="24"/>
  <c r="AE141" i="24"/>
  <c r="AE139" i="24"/>
  <c r="AE136" i="24"/>
  <c r="AE134" i="24"/>
  <c r="AE132" i="24"/>
  <c r="AE130" i="24"/>
  <c r="AE128" i="24"/>
  <c r="AE126" i="24"/>
  <c r="AE124" i="24"/>
  <c r="AE122" i="24"/>
  <c r="AE120" i="24"/>
  <c r="AE118" i="24"/>
  <c r="AE116" i="24"/>
  <c r="AE114" i="24"/>
  <c r="AE112" i="24"/>
  <c r="AE110" i="24"/>
  <c r="AE108" i="24"/>
  <c r="AE106" i="24"/>
  <c r="AG143" i="24"/>
  <c r="AG141" i="24"/>
  <c r="AG139" i="24"/>
  <c r="AG136" i="24"/>
  <c r="AG134" i="24"/>
  <c r="AG132" i="24"/>
  <c r="AG130" i="24"/>
  <c r="AG128" i="24"/>
  <c r="AG126" i="24"/>
  <c r="AG124" i="24"/>
  <c r="AG122" i="24"/>
  <c r="AG120" i="24"/>
  <c r="AG118" i="24"/>
  <c r="AG116" i="24"/>
  <c r="AG114" i="24"/>
  <c r="AG112" i="24"/>
  <c r="AG110" i="24"/>
  <c r="AG108" i="24"/>
  <c r="AG106" i="24"/>
  <c r="AI143" i="24"/>
  <c r="AI141" i="24"/>
  <c r="AI139" i="24"/>
  <c r="AI137" i="24"/>
  <c r="AI136" i="24"/>
  <c r="AI134" i="24"/>
  <c r="AI132" i="24"/>
  <c r="AI130" i="24"/>
  <c r="AI128" i="24"/>
  <c r="AI126" i="24"/>
  <c r="AI124" i="24"/>
  <c r="AI122" i="24"/>
  <c r="AI120" i="24"/>
  <c r="AI118" i="24"/>
  <c r="AI116" i="24"/>
  <c r="AI114" i="24"/>
  <c r="AI112" i="24"/>
  <c r="AI110" i="24"/>
  <c r="AI108" i="24"/>
  <c r="AI106" i="24"/>
  <c r="AK143" i="24"/>
  <c r="AK141" i="24"/>
  <c r="AK139" i="24"/>
  <c r="AK137" i="24"/>
  <c r="AK136" i="24"/>
  <c r="AK134" i="24"/>
  <c r="AK132" i="24"/>
  <c r="AK130" i="24"/>
  <c r="AK128" i="24"/>
  <c r="AK126" i="24"/>
  <c r="AK124" i="24"/>
  <c r="AK122" i="24"/>
  <c r="AK120" i="24"/>
  <c r="AK118" i="24"/>
  <c r="AK116" i="24"/>
  <c r="AK114" i="24"/>
  <c r="AK112" i="24"/>
  <c r="AK110" i="24"/>
  <c r="AK108" i="24"/>
  <c r="AK106" i="24"/>
  <c r="AM143" i="24"/>
  <c r="AM141" i="24"/>
  <c r="AM139" i="24"/>
  <c r="AM137" i="24"/>
  <c r="AM136" i="24"/>
  <c r="AM134" i="24"/>
  <c r="AM132" i="24"/>
  <c r="AM130" i="24"/>
  <c r="AM128" i="24"/>
  <c r="AM126" i="24"/>
  <c r="AM124" i="24"/>
  <c r="AM122" i="24"/>
  <c r="AM120" i="24"/>
  <c r="AM118" i="24"/>
  <c r="AM116" i="24"/>
  <c r="AM114" i="24"/>
  <c r="AM112" i="24"/>
  <c r="AM110" i="24"/>
  <c r="AM108" i="24"/>
  <c r="AM106" i="24"/>
  <c r="AO143" i="24"/>
  <c r="AO141" i="24"/>
  <c r="AO139" i="24"/>
  <c r="AO137" i="24"/>
  <c r="AO136" i="24"/>
  <c r="AO134" i="24"/>
  <c r="AO132" i="24"/>
  <c r="AO130" i="24"/>
  <c r="AO128" i="24"/>
  <c r="AO126" i="24"/>
  <c r="AO124" i="24"/>
  <c r="AO122" i="24"/>
  <c r="AO120" i="24"/>
  <c r="AO118" i="24"/>
  <c r="AO116" i="24"/>
  <c r="AO114" i="24"/>
  <c r="AO112" i="24"/>
  <c r="AO110" i="24"/>
  <c r="AO108" i="24"/>
  <c r="AO106" i="24"/>
  <c r="AQ143" i="24"/>
  <c r="AQ141" i="24"/>
  <c r="AQ139" i="24"/>
  <c r="AQ137" i="24"/>
  <c r="AQ136" i="24"/>
  <c r="AQ134" i="24"/>
  <c r="AQ132" i="24"/>
  <c r="AQ130" i="24"/>
  <c r="AQ128" i="24"/>
  <c r="AQ126" i="24"/>
  <c r="AQ124" i="24"/>
  <c r="AQ122" i="24"/>
  <c r="AQ120" i="24"/>
  <c r="AQ118" i="24"/>
  <c r="AQ116" i="24"/>
  <c r="AQ114" i="24"/>
  <c r="AQ112" i="24"/>
  <c r="AQ110" i="24"/>
  <c r="AQ108" i="24"/>
  <c r="AQ106" i="24"/>
  <c r="B142" i="24"/>
  <c r="B140" i="24"/>
  <c r="B138" i="24"/>
  <c r="B136" i="24"/>
  <c r="B134" i="24"/>
  <c r="B132" i="24"/>
  <c r="B130" i="24"/>
  <c r="B128" i="24"/>
  <c r="B126" i="24"/>
  <c r="B124" i="24"/>
  <c r="B122" i="24"/>
  <c r="B120" i="24"/>
  <c r="B118" i="24"/>
  <c r="B116" i="24"/>
  <c r="B114" i="24"/>
  <c r="B112" i="24"/>
  <c r="B110" i="24"/>
  <c r="B108" i="24"/>
  <c r="B106" i="24"/>
  <c r="D142" i="24"/>
  <c r="D140" i="24"/>
  <c r="D138" i="24"/>
  <c r="D136" i="24"/>
  <c r="D134" i="24"/>
  <c r="D132" i="24"/>
  <c r="D130" i="24"/>
  <c r="D128" i="24"/>
  <c r="D126" i="24"/>
  <c r="D124" i="24"/>
  <c r="D122" i="24"/>
  <c r="D120" i="24"/>
  <c r="D118" i="24"/>
  <c r="D116" i="24"/>
  <c r="D114" i="24"/>
  <c r="D112" i="24"/>
  <c r="D110" i="24"/>
  <c r="D108" i="24"/>
  <c r="D106" i="24"/>
  <c r="F142" i="24"/>
  <c r="F140" i="24"/>
  <c r="F138" i="24"/>
  <c r="F136" i="24"/>
  <c r="F134" i="24"/>
  <c r="F132" i="24"/>
  <c r="F130" i="24"/>
  <c r="F128" i="24"/>
  <c r="F126" i="24"/>
  <c r="F124" i="24"/>
  <c r="F122" i="24"/>
  <c r="F120" i="24"/>
  <c r="F118" i="24"/>
  <c r="F116" i="24"/>
  <c r="F114" i="24"/>
  <c r="F112" i="24"/>
  <c r="F110" i="24"/>
  <c r="F108" i="24"/>
  <c r="F106" i="24"/>
  <c r="H142" i="24"/>
  <c r="H140" i="24"/>
  <c r="H138" i="24"/>
  <c r="H136" i="24"/>
  <c r="H134" i="24"/>
  <c r="H132" i="24"/>
  <c r="H130" i="24"/>
  <c r="H128" i="24"/>
  <c r="H126" i="24"/>
  <c r="H124" i="24"/>
  <c r="H122" i="24"/>
  <c r="H120" i="24"/>
  <c r="H118" i="24"/>
  <c r="H116" i="24"/>
  <c r="H114" i="24"/>
  <c r="H112" i="24"/>
  <c r="H110" i="24"/>
  <c r="H108" i="24"/>
  <c r="H106" i="24"/>
  <c r="J142" i="24"/>
  <c r="J140" i="24"/>
  <c r="J138" i="24"/>
  <c r="J136" i="24"/>
  <c r="J134" i="24"/>
  <c r="J132" i="24"/>
  <c r="J130" i="24"/>
  <c r="J128" i="24"/>
  <c r="J126" i="24"/>
  <c r="J124" i="24"/>
  <c r="J122" i="24"/>
  <c r="J120" i="24"/>
  <c r="J118" i="24"/>
  <c r="J116" i="24"/>
  <c r="J114" i="24"/>
  <c r="J112" i="24"/>
  <c r="J110" i="24"/>
  <c r="J108" i="24"/>
  <c r="J106" i="24"/>
  <c r="L142" i="24"/>
  <c r="L140" i="24"/>
  <c r="L138" i="24"/>
  <c r="L136" i="24"/>
  <c r="L134" i="24"/>
  <c r="L132" i="24"/>
  <c r="L130" i="24"/>
  <c r="L128" i="24"/>
  <c r="L126" i="24"/>
  <c r="L124" i="24"/>
  <c r="L122" i="24"/>
  <c r="L120" i="24"/>
  <c r="L118" i="24"/>
  <c r="L116" i="24"/>
  <c r="L114" i="24"/>
  <c r="L112" i="24"/>
  <c r="L110" i="24"/>
  <c r="L108" i="24"/>
  <c r="L106" i="24"/>
  <c r="N142" i="24"/>
  <c r="N140" i="24"/>
  <c r="N138" i="24"/>
  <c r="N136" i="24"/>
  <c r="N134" i="24"/>
  <c r="N132" i="24"/>
  <c r="N130" i="24"/>
  <c r="N128" i="24"/>
  <c r="N126" i="24"/>
  <c r="N124" i="24"/>
  <c r="N122" i="24"/>
  <c r="N120" i="24"/>
  <c r="N118" i="24"/>
  <c r="N116" i="24"/>
  <c r="N114" i="24"/>
  <c r="N112" i="24"/>
  <c r="N110" i="24"/>
  <c r="N108" i="24"/>
  <c r="N106" i="24"/>
  <c r="P142" i="24"/>
  <c r="P140" i="24"/>
  <c r="P138" i="24"/>
  <c r="P136" i="24"/>
  <c r="P134" i="24"/>
  <c r="P132" i="24"/>
  <c r="P130" i="24"/>
  <c r="P128" i="24"/>
  <c r="P126" i="24"/>
  <c r="P124" i="24"/>
  <c r="P122" i="24"/>
  <c r="P120" i="24"/>
  <c r="P118" i="24"/>
  <c r="P116" i="24"/>
  <c r="P114" i="24"/>
  <c r="P112" i="24"/>
  <c r="P110" i="24"/>
  <c r="P108" i="24"/>
  <c r="P107" i="24"/>
  <c r="R142" i="24"/>
  <c r="R140" i="24"/>
  <c r="R138" i="24"/>
  <c r="R136" i="24"/>
  <c r="R134" i="24"/>
  <c r="R132" i="24"/>
  <c r="R130" i="24"/>
  <c r="R128" i="24"/>
  <c r="R126" i="24"/>
  <c r="R124" i="24"/>
  <c r="R122" i="24"/>
  <c r="R120" i="24"/>
  <c r="R118" i="24"/>
  <c r="R116" i="24"/>
  <c r="R114" i="24"/>
  <c r="R112" i="24"/>
  <c r="R110" i="24"/>
  <c r="R108" i="24"/>
  <c r="R106" i="24"/>
  <c r="T142" i="24"/>
  <c r="T140" i="24"/>
  <c r="T138" i="24"/>
  <c r="T136" i="24"/>
  <c r="T134" i="24"/>
  <c r="T132" i="24"/>
  <c r="T130" i="24"/>
  <c r="T128" i="24"/>
  <c r="T126" i="24"/>
  <c r="T124" i="24"/>
  <c r="T122" i="24"/>
  <c r="T120" i="24"/>
  <c r="T118" i="24"/>
  <c r="T116" i="24"/>
  <c r="T114" i="24"/>
  <c r="T112" i="24"/>
  <c r="T110" i="24"/>
  <c r="T108" i="24"/>
  <c r="T106" i="24"/>
  <c r="V142" i="24"/>
  <c r="V140" i="24"/>
  <c r="V138" i="24"/>
  <c r="V136" i="24"/>
  <c r="V134" i="24"/>
  <c r="V132" i="24"/>
  <c r="V130" i="24"/>
  <c r="V128" i="24"/>
  <c r="V126" i="24"/>
  <c r="V124" i="24"/>
  <c r="V122" i="24"/>
  <c r="V120" i="24"/>
  <c r="V118" i="24"/>
  <c r="V116" i="24"/>
  <c r="V114" i="24"/>
  <c r="V112" i="24"/>
  <c r="V110" i="24"/>
  <c r="V108" i="24"/>
  <c r="V106" i="24"/>
  <c r="X142" i="24"/>
  <c r="X140" i="24"/>
  <c r="X138" i="24"/>
  <c r="X136" i="24"/>
  <c r="X134" i="24"/>
  <c r="X132" i="24"/>
  <c r="X130" i="24"/>
  <c r="X128" i="24"/>
  <c r="X126" i="24"/>
  <c r="X124" i="24"/>
  <c r="X122" i="24"/>
  <c r="X120" i="24"/>
  <c r="X118" i="24"/>
  <c r="X116" i="24"/>
  <c r="X114" i="24"/>
  <c r="X112" i="24"/>
  <c r="X110" i="24"/>
  <c r="X108" i="24"/>
  <c r="X106" i="24"/>
  <c r="Z142" i="24"/>
  <c r="Z140" i="24"/>
  <c r="Z138" i="24"/>
  <c r="Z136" i="24"/>
  <c r="Z134" i="24"/>
  <c r="Z132" i="24"/>
  <c r="Z130" i="24"/>
  <c r="Z128" i="24"/>
  <c r="Z126" i="24"/>
  <c r="Z124" i="24"/>
  <c r="Z122" i="24"/>
  <c r="Z120" i="24"/>
  <c r="Z118" i="24"/>
  <c r="Z116" i="24"/>
  <c r="Z114" i="24"/>
  <c r="Z112" i="24"/>
  <c r="Z110" i="24"/>
  <c r="Z108" i="24"/>
  <c r="Z106" i="24"/>
  <c r="AB142" i="24"/>
  <c r="AB140" i="24"/>
  <c r="AB138" i="24"/>
  <c r="AB136" i="24"/>
  <c r="AB134" i="24"/>
  <c r="AB132" i="24"/>
  <c r="AB130" i="24"/>
  <c r="AB128" i="24"/>
  <c r="AB126" i="24"/>
  <c r="AB124" i="24"/>
  <c r="AB122" i="24"/>
  <c r="AB120" i="24"/>
  <c r="AB118" i="24"/>
  <c r="AB116" i="24"/>
  <c r="AB114" i="24"/>
  <c r="AB112" i="24"/>
  <c r="AB110" i="24"/>
  <c r="AB108" i="24"/>
  <c r="AB106" i="24"/>
  <c r="AD142" i="24"/>
  <c r="AD140" i="24"/>
  <c r="AD138" i="24"/>
  <c r="AD136" i="24"/>
  <c r="AD134" i="24"/>
  <c r="AD132" i="24"/>
  <c r="AD130" i="24"/>
  <c r="AD128" i="24"/>
  <c r="AD126" i="24"/>
  <c r="AD124" i="24"/>
  <c r="AD122" i="24"/>
  <c r="AD120" i="24"/>
  <c r="AD118" i="24"/>
  <c r="AD116" i="24"/>
  <c r="AD114" i="24"/>
  <c r="AD112" i="24"/>
  <c r="AD110" i="24"/>
  <c r="AD108" i="24"/>
  <c r="AD106" i="24"/>
  <c r="AF142" i="24"/>
  <c r="AF140" i="24"/>
  <c r="AF138" i="24"/>
  <c r="AF136" i="24"/>
  <c r="AF134" i="24"/>
  <c r="AF132" i="24"/>
  <c r="AF130" i="24"/>
  <c r="AF128" i="24"/>
  <c r="AF126" i="24"/>
  <c r="AF124" i="24"/>
  <c r="AF122" i="24"/>
  <c r="AF120" i="24"/>
  <c r="AF118" i="24"/>
  <c r="AF116" i="24"/>
  <c r="AF114" i="24"/>
  <c r="AF112" i="24"/>
  <c r="AF110" i="24"/>
  <c r="AF108" i="24"/>
  <c r="AF106" i="24"/>
  <c r="AH142" i="24"/>
  <c r="AH140" i="24"/>
  <c r="AH138" i="24"/>
  <c r="AH136" i="24"/>
  <c r="AH134" i="24"/>
  <c r="AH132" i="24"/>
  <c r="AH130" i="24"/>
  <c r="AH128" i="24"/>
  <c r="AH126" i="24"/>
  <c r="AH124" i="24"/>
  <c r="AH122" i="24"/>
  <c r="AH120" i="24"/>
  <c r="AH118" i="24"/>
  <c r="AH116" i="24"/>
  <c r="AH114" i="24"/>
  <c r="AH112" i="24"/>
  <c r="AH110" i="24"/>
  <c r="AH108" i="24"/>
  <c r="AH106" i="24"/>
  <c r="AJ142" i="24"/>
  <c r="AJ140" i="24"/>
  <c r="AJ138" i="24"/>
  <c r="AJ136" i="24"/>
  <c r="AJ134" i="24"/>
  <c r="AJ132" i="24"/>
  <c r="AJ130" i="24"/>
  <c r="AJ128" i="24"/>
  <c r="AJ126" i="24"/>
  <c r="AJ124" i="24"/>
  <c r="AJ122" i="24"/>
  <c r="AJ120" i="24"/>
  <c r="AJ118" i="24"/>
  <c r="AJ116" i="24"/>
  <c r="AJ114" i="24"/>
  <c r="AJ112" i="24"/>
  <c r="AJ110" i="24"/>
  <c r="AJ108" i="24"/>
  <c r="AJ106" i="24"/>
  <c r="AL142" i="24"/>
  <c r="AL140" i="24"/>
  <c r="AL138" i="24"/>
  <c r="AL136" i="24"/>
  <c r="AL134" i="24"/>
  <c r="AL132" i="24"/>
  <c r="AL130" i="24"/>
  <c r="AL128" i="24"/>
  <c r="AL126" i="24"/>
  <c r="AL124" i="24"/>
  <c r="AL122" i="24"/>
  <c r="AL120" i="24"/>
  <c r="AL118" i="24"/>
  <c r="AL116" i="24"/>
  <c r="AL114" i="24"/>
  <c r="AL112" i="24"/>
  <c r="AL110" i="24"/>
  <c r="AL108" i="24"/>
  <c r="AL106" i="24"/>
  <c r="AN142" i="24"/>
  <c r="AN140" i="24"/>
  <c r="AN138" i="24"/>
  <c r="AN136" i="24"/>
  <c r="AN134" i="24"/>
  <c r="AN132" i="24"/>
  <c r="AN130" i="24"/>
  <c r="AN128" i="24"/>
  <c r="AN126" i="24"/>
  <c r="AN124" i="24"/>
  <c r="AN122" i="24"/>
  <c r="AN120" i="24"/>
  <c r="AN118" i="24"/>
  <c r="AN116" i="24"/>
  <c r="AN114" i="24"/>
  <c r="AN112" i="24"/>
  <c r="AN110" i="24"/>
  <c r="AN108" i="24"/>
  <c r="AN106" i="24"/>
  <c r="AP142" i="24"/>
  <c r="AP140" i="24"/>
  <c r="AP138" i="24"/>
  <c r="AP136" i="24"/>
  <c r="AP134" i="24"/>
  <c r="AP132" i="24"/>
  <c r="AP130" i="24"/>
  <c r="AP128" i="24"/>
  <c r="AP126" i="24"/>
  <c r="AP124" i="24"/>
  <c r="AP122" i="24"/>
  <c r="AP120" i="24"/>
  <c r="AP118" i="24"/>
  <c r="AP116" i="24"/>
  <c r="AP114" i="24"/>
  <c r="AP112" i="24"/>
  <c r="AP110" i="24"/>
  <c r="AP108" i="24"/>
  <c r="AP106" i="24"/>
  <c r="AR143" i="24"/>
  <c r="AR141" i="24"/>
  <c r="AR139" i="24"/>
  <c r="AR137" i="24"/>
  <c r="AR135" i="24"/>
  <c r="AR133" i="24"/>
  <c r="AR131" i="24"/>
  <c r="AR129" i="24"/>
  <c r="AR127" i="24"/>
  <c r="AR125" i="24"/>
  <c r="AR123" i="24"/>
  <c r="AR121" i="24"/>
  <c r="AR119" i="24"/>
  <c r="AR117" i="24"/>
  <c r="AR115" i="24"/>
  <c r="AR113" i="24"/>
  <c r="AR111" i="24"/>
  <c r="AR109" i="24"/>
  <c r="AR107" i="24"/>
  <c r="AR142" i="24"/>
  <c r="AR140" i="24"/>
  <c r="AR138" i="24"/>
  <c r="AR136" i="24"/>
  <c r="AR134" i="24"/>
  <c r="AR132" i="24"/>
  <c r="AR130" i="24"/>
  <c r="AR128" i="24"/>
  <c r="AR126" i="24"/>
  <c r="AR124" i="24"/>
  <c r="AR122" i="24"/>
  <c r="AR120" i="24"/>
  <c r="AR118" i="24"/>
  <c r="AR116" i="24"/>
  <c r="AR114" i="24"/>
  <c r="AR112" i="24"/>
  <c r="AR110" i="24"/>
  <c r="AR108" i="24"/>
  <c r="AR106" i="24"/>
  <c r="BN111" i="24"/>
  <c r="BN114" i="24" s="1"/>
  <c r="BD101" i="24"/>
  <c r="A6" i="24" s="1"/>
  <c r="BN66" i="24"/>
  <c r="BN67" i="24" s="1"/>
  <c r="BQ108" i="24"/>
  <c r="BQ109" i="24" s="1"/>
  <c r="BM66" i="24"/>
  <c r="BM67" i="24" s="1"/>
  <c r="BI108" i="24"/>
  <c r="BI109" i="24" s="1"/>
  <c r="BP66" i="24"/>
  <c r="BP67" i="24" s="1"/>
  <c r="BL108" i="24"/>
  <c r="BL109" i="24" s="1"/>
  <c r="BH66" i="24"/>
  <c r="BH67" i="24" s="1"/>
  <c r="BS66" i="24"/>
  <c r="BS67" i="24" s="1"/>
  <c r="BO108" i="24"/>
  <c r="BO109" i="24" s="1"/>
  <c r="BK66" i="24"/>
  <c r="BK67" i="24" s="1"/>
  <c r="BJ66" i="24"/>
  <c r="BJ67" i="24" s="1"/>
  <c r="BQ66" i="24"/>
  <c r="BQ67" i="24" s="1"/>
  <c r="BM108" i="24"/>
  <c r="BM109" i="24" s="1"/>
  <c r="BI66" i="24"/>
  <c r="BI67" i="24" s="1"/>
  <c r="BP108" i="24"/>
  <c r="BP109" i="24" s="1"/>
  <c r="BL66" i="24"/>
  <c r="BL67" i="24" s="1"/>
  <c r="BH108" i="24"/>
  <c r="BH109" i="24" s="1"/>
  <c r="BS108" i="24"/>
  <c r="BS109" i="24" s="1"/>
  <c r="BO66" i="24"/>
  <c r="BO67" i="24" s="1"/>
  <c r="BK108" i="24"/>
  <c r="BK109" i="24" s="1"/>
  <c r="A128" i="26"/>
  <c r="A126" i="26"/>
  <c r="A124" i="26"/>
  <c r="A122" i="26"/>
  <c r="A120" i="26"/>
  <c r="A118" i="26"/>
  <c r="A116" i="26"/>
  <c r="A114" i="26"/>
  <c r="C128" i="26"/>
  <c r="C126" i="26"/>
  <c r="C124" i="26"/>
  <c r="C122" i="26"/>
  <c r="C120" i="26"/>
  <c r="C118" i="26"/>
  <c r="C116" i="26"/>
  <c r="C114" i="26"/>
  <c r="E128" i="26"/>
  <c r="E126" i="26"/>
  <c r="E124" i="26"/>
  <c r="E122" i="26"/>
  <c r="E120" i="26"/>
  <c r="E118" i="26"/>
  <c r="E116" i="26"/>
  <c r="E114" i="26"/>
  <c r="G128" i="26"/>
  <c r="G126" i="26"/>
  <c r="G124" i="26"/>
  <c r="G122" i="26"/>
  <c r="G120" i="26"/>
  <c r="G118" i="26"/>
  <c r="G116" i="26"/>
  <c r="G114" i="26"/>
  <c r="I128" i="26"/>
  <c r="I126" i="26"/>
  <c r="I124" i="26"/>
  <c r="I122" i="26"/>
  <c r="I120" i="26"/>
  <c r="I118" i="26"/>
  <c r="I116" i="26"/>
  <c r="I114" i="26"/>
  <c r="K128" i="26"/>
  <c r="K126" i="26"/>
  <c r="K124" i="26"/>
  <c r="K122" i="26"/>
  <c r="K120" i="26"/>
  <c r="K118" i="26"/>
  <c r="K116" i="26"/>
  <c r="K114" i="26"/>
  <c r="M128" i="26"/>
  <c r="M126" i="26"/>
  <c r="M124" i="26"/>
  <c r="M122" i="26"/>
  <c r="M120" i="26"/>
  <c r="M118" i="26"/>
  <c r="M116" i="26"/>
  <c r="M114" i="26"/>
  <c r="O128" i="26"/>
  <c r="O126" i="26"/>
  <c r="O124" i="26"/>
  <c r="O122" i="26"/>
  <c r="O120" i="26"/>
  <c r="O118" i="26"/>
  <c r="O116" i="26"/>
  <c r="O114" i="26"/>
  <c r="Q128" i="26"/>
  <c r="Q126" i="26"/>
  <c r="Q124" i="26"/>
  <c r="Q122" i="26"/>
  <c r="Q120" i="26"/>
  <c r="Q118" i="26"/>
  <c r="Q116" i="26"/>
  <c r="Q114" i="26"/>
  <c r="S128" i="26"/>
  <c r="S126" i="26"/>
  <c r="S124" i="26"/>
  <c r="S122" i="26"/>
  <c r="S120" i="26"/>
  <c r="S118" i="26"/>
  <c r="S116" i="26"/>
  <c r="S114" i="26"/>
  <c r="U128" i="26"/>
  <c r="U126" i="26"/>
  <c r="U124" i="26"/>
  <c r="U122" i="26"/>
  <c r="U120" i="26"/>
  <c r="U118" i="26"/>
  <c r="U116" i="26"/>
  <c r="U114" i="26"/>
  <c r="W128" i="26"/>
  <c r="W126" i="26"/>
  <c r="W124" i="26"/>
  <c r="W122" i="26"/>
  <c r="W120" i="26"/>
  <c r="W118" i="26"/>
  <c r="W116" i="26"/>
  <c r="W114" i="26"/>
  <c r="Y128" i="26"/>
  <c r="Y126" i="26"/>
  <c r="Y124" i="26"/>
  <c r="Y122" i="26"/>
  <c r="Y120" i="26"/>
  <c r="Y118" i="26"/>
  <c r="Y116" i="26"/>
  <c r="Y114" i="26"/>
  <c r="A127" i="26"/>
  <c r="A125" i="26"/>
  <c r="A123" i="26"/>
  <c r="A121" i="26"/>
  <c r="A119" i="26"/>
  <c r="A117" i="26"/>
  <c r="A115" i="26"/>
  <c r="A113" i="26"/>
  <c r="C127" i="26"/>
  <c r="C125" i="26"/>
  <c r="C123" i="26"/>
  <c r="C121" i="26"/>
  <c r="C119" i="26"/>
  <c r="C117" i="26"/>
  <c r="C115" i="26"/>
  <c r="C113" i="26"/>
  <c r="E127" i="26"/>
  <c r="E125" i="26"/>
  <c r="E123" i="26"/>
  <c r="E121" i="26"/>
  <c r="E119" i="26"/>
  <c r="E117" i="26"/>
  <c r="E115" i="26"/>
  <c r="E113" i="26"/>
  <c r="G127" i="26"/>
  <c r="G125" i="26"/>
  <c r="G123" i="26"/>
  <c r="G121" i="26"/>
  <c r="G119" i="26"/>
  <c r="G117" i="26"/>
  <c r="G115" i="26"/>
  <c r="G113" i="26"/>
  <c r="I127" i="26"/>
  <c r="I125" i="26"/>
  <c r="I123" i="26"/>
  <c r="I121" i="26"/>
  <c r="I119" i="26"/>
  <c r="I117" i="26"/>
  <c r="I115" i="26"/>
  <c r="I113" i="26"/>
  <c r="K127" i="26"/>
  <c r="K125" i="26"/>
  <c r="K123" i="26"/>
  <c r="K121" i="26"/>
  <c r="K119" i="26"/>
  <c r="K117" i="26"/>
  <c r="K115" i="26"/>
  <c r="K113" i="26"/>
  <c r="M127" i="26"/>
  <c r="M125" i="26"/>
  <c r="M123" i="26"/>
  <c r="M121" i="26"/>
  <c r="M119" i="26"/>
  <c r="M117" i="26"/>
  <c r="M115" i="26"/>
  <c r="M113" i="26"/>
  <c r="O127" i="26"/>
  <c r="O125" i="26"/>
  <c r="O123" i="26"/>
  <c r="O121" i="26"/>
  <c r="O119" i="26"/>
  <c r="O117" i="26"/>
  <c r="O115" i="26"/>
  <c r="O113" i="26"/>
  <c r="Q127" i="26"/>
  <c r="Q125" i="26"/>
  <c r="Q123" i="26"/>
  <c r="Q121" i="26"/>
  <c r="Q119" i="26"/>
  <c r="Q117" i="26"/>
  <c r="Q115" i="26"/>
  <c r="Q113" i="26"/>
  <c r="S127" i="26"/>
  <c r="S125" i="26"/>
  <c r="S123" i="26"/>
  <c r="S121" i="26"/>
  <c r="S119" i="26"/>
  <c r="S117" i="26"/>
  <c r="S115" i="26"/>
  <c r="S113" i="26"/>
  <c r="U127" i="26"/>
  <c r="U125" i="26"/>
  <c r="U123" i="26"/>
  <c r="U121" i="26"/>
  <c r="U119" i="26"/>
  <c r="U117" i="26"/>
  <c r="U115" i="26"/>
  <c r="U113" i="26"/>
  <c r="W127" i="26"/>
  <c r="W125" i="26"/>
  <c r="W123" i="26"/>
  <c r="W121" i="26"/>
  <c r="W119" i="26"/>
  <c r="W117" i="26"/>
  <c r="W115" i="26"/>
  <c r="W113" i="26"/>
  <c r="Y127" i="26"/>
  <c r="Y125" i="26"/>
  <c r="Y123" i="26"/>
  <c r="Y121" i="26"/>
  <c r="Y119" i="26"/>
  <c r="Y117" i="26"/>
  <c r="Y115" i="26"/>
  <c r="Y113" i="26"/>
  <c r="AA127" i="26"/>
  <c r="AA125" i="26"/>
  <c r="AA123" i="26"/>
  <c r="AA121" i="26"/>
  <c r="AA119" i="26"/>
  <c r="AA117" i="26"/>
  <c r="AA115" i="26"/>
  <c r="AA113" i="26"/>
  <c r="AC127" i="26"/>
  <c r="AC125" i="26"/>
  <c r="AC123" i="26"/>
  <c r="AC121" i="26"/>
  <c r="AC119" i="26"/>
  <c r="AC117" i="26"/>
  <c r="AC115" i="26"/>
  <c r="AC113" i="26"/>
  <c r="AE127" i="26"/>
  <c r="AE125" i="26"/>
  <c r="AE123" i="26"/>
  <c r="AE121" i="26"/>
  <c r="AE119" i="26"/>
  <c r="AE117" i="26"/>
  <c r="AE115" i="26"/>
  <c r="AE113" i="26"/>
  <c r="AG127" i="26"/>
  <c r="AG125" i="26"/>
  <c r="AG123" i="26"/>
  <c r="AG121" i="26"/>
  <c r="AG119" i="26"/>
  <c r="AG117" i="26"/>
  <c r="AG115" i="26"/>
  <c r="AG113" i="26"/>
  <c r="AI127" i="26"/>
  <c r="AI125" i="26"/>
  <c r="AI123" i="26"/>
  <c r="AI121" i="26"/>
  <c r="AI119" i="26"/>
  <c r="AI117" i="26"/>
  <c r="AI115" i="26"/>
  <c r="AI113" i="26"/>
  <c r="AK127" i="26"/>
  <c r="AK125" i="26"/>
  <c r="AK123" i="26"/>
  <c r="AK121" i="26"/>
  <c r="AK119" i="26"/>
  <c r="AK117" i="26"/>
  <c r="AK115" i="26"/>
  <c r="AK113" i="26"/>
  <c r="AM127" i="26"/>
  <c r="AM125" i="26"/>
  <c r="AM123" i="26"/>
  <c r="AM121" i="26"/>
  <c r="AM119" i="26"/>
  <c r="AM117" i="26"/>
  <c r="AM115" i="26"/>
  <c r="AM113" i="26"/>
  <c r="AO127" i="26"/>
  <c r="AO125" i="26"/>
  <c r="AO123" i="26"/>
  <c r="AO121" i="26"/>
  <c r="AO119" i="26"/>
  <c r="AO117" i="26"/>
  <c r="AO115" i="26"/>
  <c r="AO113" i="26"/>
  <c r="AQ127" i="26"/>
  <c r="AQ125" i="26"/>
  <c r="AQ123" i="26"/>
  <c r="AQ121" i="26"/>
  <c r="AQ119" i="26"/>
  <c r="AQ117" i="26"/>
  <c r="AQ115" i="26"/>
  <c r="AQ113" i="26"/>
  <c r="B127" i="26"/>
  <c r="B125" i="26"/>
  <c r="B123" i="26"/>
  <c r="B121" i="26"/>
  <c r="B119" i="26"/>
  <c r="B117" i="26"/>
  <c r="B115" i="26"/>
  <c r="B113" i="26"/>
  <c r="D127" i="26"/>
  <c r="D125" i="26"/>
  <c r="D123" i="26"/>
  <c r="D121" i="26"/>
  <c r="D119" i="26"/>
  <c r="D117" i="26"/>
  <c r="D115" i="26"/>
  <c r="D113" i="26"/>
  <c r="F128" i="26"/>
  <c r="F126" i="26"/>
  <c r="F124" i="26"/>
  <c r="F121" i="26"/>
  <c r="F119" i="26"/>
  <c r="F117" i="26"/>
  <c r="F115" i="26"/>
  <c r="F113" i="26"/>
  <c r="H127" i="26"/>
  <c r="H125" i="26"/>
  <c r="H123" i="26"/>
  <c r="H121" i="26"/>
  <c r="H119" i="26"/>
  <c r="H117" i="26"/>
  <c r="H115" i="26"/>
  <c r="H113" i="26"/>
  <c r="J127" i="26"/>
  <c r="J125" i="26"/>
  <c r="J123" i="26"/>
  <c r="J121" i="26"/>
  <c r="J119" i="26"/>
  <c r="J117" i="26"/>
  <c r="J115" i="26"/>
  <c r="J113" i="26"/>
  <c r="L127" i="26"/>
  <c r="L125" i="26"/>
  <c r="L123" i="26"/>
  <c r="L121" i="26"/>
  <c r="L119" i="26"/>
  <c r="L117" i="26"/>
  <c r="L115" i="26"/>
  <c r="L113" i="26"/>
  <c r="N127" i="26"/>
  <c r="N125" i="26"/>
  <c r="N123" i="26"/>
  <c r="N121" i="26"/>
  <c r="N119" i="26"/>
  <c r="N117" i="26"/>
  <c r="N115" i="26"/>
  <c r="N113" i="26"/>
  <c r="P127" i="26"/>
  <c r="P125" i="26"/>
  <c r="P123" i="26"/>
  <c r="P121" i="26"/>
  <c r="P119" i="26"/>
  <c r="P117" i="26"/>
  <c r="P115" i="26"/>
  <c r="P113" i="26"/>
  <c r="R127" i="26"/>
  <c r="R125" i="26"/>
  <c r="R123" i="26"/>
  <c r="R121" i="26"/>
  <c r="R119" i="26"/>
  <c r="R117" i="26"/>
  <c r="R115" i="26"/>
  <c r="R113" i="26"/>
  <c r="T127" i="26"/>
  <c r="T125" i="26"/>
  <c r="T123" i="26"/>
  <c r="T121" i="26"/>
  <c r="T119" i="26"/>
  <c r="T117" i="26"/>
  <c r="T115" i="26"/>
  <c r="T113" i="26"/>
  <c r="V127" i="26"/>
  <c r="V125" i="26"/>
  <c r="V123" i="26"/>
  <c r="V121" i="26"/>
  <c r="V119" i="26"/>
  <c r="V117" i="26"/>
  <c r="V115" i="26"/>
  <c r="V113" i="26"/>
  <c r="X127" i="26"/>
  <c r="X125" i="26"/>
  <c r="X123" i="26"/>
  <c r="X121" i="26"/>
  <c r="X119" i="26"/>
  <c r="X117" i="26"/>
  <c r="X115" i="26"/>
  <c r="X113" i="26"/>
  <c r="Z127" i="26"/>
  <c r="Z125" i="26"/>
  <c r="Z123" i="26"/>
  <c r="Z121" i="26"/>
  <c r="Z119" i="26"/>
  <c r="Z117" i="26"/>
  <c r="Z115" i="26"/>
  <c r="Z113" i="26"/>
  <c r="AB127" i="26"/>
  <c r="AB125" i="26"/>
  <c r="AB123" i="26"/>
  <c r="AB121" i="26"/>
  <c r="AB119" i="26"/>
  <c r="AB117" i="26"/>
  <c r="AB115" i="26"/>
  <c r="AB113" i="26"/>
  <c r="AD127" i="26"/>
  <c r="AD125" i="26"/>
  <c r="AD123" i="26"/>
  <c r="AD121" i="26"/>
  <c r="AD119" i="26"/>
  <c r="AD117" i="26"/>
  <c r="AD115" i="26"/>
  <c r="AD113" i="26"/>
  <c r="AA128" i="26"/>
  <c r="AA126" i="26"/>
  <c r="AA124" i="26"/>
  <c r="AA122" i="26"/>
  <c r="AA120" i="26"/>
  <c r="AA118" i="26"/>
  <c r="AA116" i="26"/>
  <c r="AA114" i="26"/>
  <c r="AC128" i="26"/>
  <c r="AC126" i="26"/>
  <c r="AC124" i="26"/>
  <c r="AC122" i="26"/>
  <c r="AC120" i="26"/>
  <c r="AC118" i="26"/>
  <c r="AC116" i="26"/>
  <c r="AC114" i="26"/>
  <c r="AE128" i="26"/>
  <c r="AE126" i="26"/>
  <c r="AE124" i="26"/>
  <c r="AE122" i="26"/>
  <c r="AE120" i="26"/>
  <c r="AE118" i="26"/>
  <c r="AE116" i="26"/>
  <c r="AE114" i="26"/>
  <c r="AG128" i="26"/>
  <c r="AG126" i="26"/>
  <c r="AG124" i="26"/>
  <c r="AG122" i="26"/>
  <c r="AG120" i="26"/>
  <c r="AG118" i="26"/>
  <c r="AG116" i="26"/>
  <c r="AG114" i="26"/>
  <c r="AI128" i="26"/>
  <c r="AI126" i="26"/>
  <c r="AI124" i="26"/>
  <c r="AI122" i="26"/>
  <c r="AI120" i="26"/>
  <c r="AI118" i="26"/>
  <c r="AI116" i="26"/>
  <c r="AI114" i="26"/>
  <c r="AK128" i="26"/>
  <c r="AK126" i="26"/>
  <c r="AK124" i="26"/>
  <c r="AK122" i="26"/>
  <c r="AK120" i="26"/>
  <c r="AK118" i="26"/>
  <c r="AK116" i="26"/>
  <c r="AK114" i="26"/>
  <c r="AM128" i="26"/>
  <c r="AM126" i="26"/>
  <c r="AM124" i="26"/>
  <c r="AM122" i="26"/>
  <c r="AM120" i="26"/>
  <c r="AM118" i="26"/>
  <c r="AM116" i="26"/>
  <c r="AM114" i="26"/>
  <c r="AO128" i="26"/>
  <c r="AO126" i="26"/>
  <c r="AO124" i="26"/>
  <c r="AO122" i="26"/>
  <c r="AO120" i="26"/>
  <c r="AO118" i="26"/>
  <c r="AO116" i="26"/>
  <c r="AO114" i="26"/>
  <c r="AQ128" i="26"/>
  <c r="AQ126" i="26"/>
  <c r="AQ124" i="26"/>
  <c r="AQ122" i="26"/>
  <c r="AQ120" i="26"/>
  <c r="AQ118" i="26"/>
  <c r="AQ116" i="26"/>
  <c r="AQ114" i="26"/>
  <c r="B128" i="26"/>
  <c r="B126" i="26"/>
  <c r="B124" i="26"/>
  <c r="B122" i="26"/>
  <c r="B120" i="26"/>
  <c r="B118" i="26"/>
  <c r="B116" i="26"/>
  <c r="B114" i="26"/>
  <c r="D128" i="26"/>
  <c r="D126" i="26"/>
  <c r="D124" i="26"/>
  <c r="D122" i="26"/>
  <c r="D120" i="26"/>
  <c r="D118" i="26"/>
  <c r="D116" i="26"/>
  <c r="D114" i="26"/>
  <c r="F127" i="26"/>
  <c r="F125" i="26"/>
  <c r="F123" i="26"/>
  <c r="F122" i="26"/>
  <c r="F120" i="26"/>
  <c r="F118" i="26"/>
  <c r="F116" i="26"/>
  <c r="F114" i="26"/>
  <c r="H128" i="26"/>
  <c r="H126" i="26"/>
  <c r="H124" i="26"/>
  <c r="H122" i="26"/>
  <c r="H120" i="26"/>
  <c r="H118" i="26"/>
  <c r="H116" i="26"/>
  <c r="H114" i="26"/>
  <c r="J128" i="26"/>
  <c r="J126" i="26"/>
  <c r="J124" i="26"/>
  <c r="J122" i="26"/>
  <c r="J120" i="26"/>
  <c r="J118" i="26"/>
  <c r="J116" i="26"/>
  <c r="J114" i="26"/>
  <c r="L128" i="26"/>
  <c r="L126" i="26"/>
  <c r="L124" i="26"/>
  <c r="L122" i="26"/>
  <c r="L120" i="26"/>
  <c r="L118" i="26"/>
  <c r="L116" i="26"/>
  <c r="L114" i="26"/>
  <c r="N128" i="26"/>
  <c r="N126" i="26"/>
  <c r="N124" i="26"/>
  <c r="N122" i="26"/>
  <c r="N120" i="26"/>
  <c r="N118" i="26"/>
  <c r="N116" i="26"/>
  <c r="N114" i="26"/>
  <c r="P128" i="26"/>
  <c r="P126" i="26"/>
  <c r="P124" i="26"/>
  <c r="P122" i="26"/>
  <c r="P120" i="26"/>
  <c r="P118" i="26"/>
  <c r="P116" i="26"/>
  <c r="P114" i="26"/>
  <c r="R128" i="26"/>
  <c r="R126" i="26"/>
  <c r="R124" i="26"/>
  <c r="R122" i="26"/>
  <c r="R120" i="26"/>
  <c r="R118" i="26"/>
  <c r="R116" i="26"/>
  <c r="R114" i="26"/>
  <c r="T128" i="26"/>
  <c r="T126" i="26"/>
  <c r="T124" i="26"/>
  <c r="T122" i="26"/>
  <c r="T120" i="26"/>
  <c r="T118" i="26"/>
  <c r="T116" i="26"/>
  <c r="T114" i="26"/>
  <c r="V128" i="26"/>
  <c r="V126" i="26"/>
  <c r="V124" i="26"/>
  <c r="V122" i="26"/>
  <c r="V120" i="26"/>
  <c r="V118" i="26"/>
  <c r="V116" i="26"/>
  <c r="V114" i="26"/>
  <c r="X128" i="26"/>
  <c r="X126" i="26"/>
  <c r="X124" i="26"/>
  <c r="X122" i="26"/>
  <c r="X120" i="26"/>
  <c r="X118" i="26"/>
  <c r="X116" i="26"/>
  <c r="X114" i="26"/>
  <c r="Z128" i="26"/>
  <c r="Z126" i="26"/>
  <c r="Z124" i="26"/>
  <c r="Z122" i="26"/>
  <c r="Z120" i="26"/>
  <c r="Z118" i="26"/>
  <c r="Z116" i="26"/>
  <c r="Z114" i="26"/>
  <c r="AB128" i="26"/>
  <c r="AB126" i="26"/>
  <c r="AB124" i="26"/>
  <c r="AB122" i="26"/>
  <c r="AB120" i="26"/>
  <c r="AB118" i="26"/>
  <c r="AB116" i="26"/>
  <c r="AB114" i="26"/>
  <c r="AD128" i="26"/>
  <c r="AD126" i="26"/>
  <c r="AD124" i="26"/>
  <c r="AD122" i="26"/>
  <c r="AD120" i="26"/>
  <c r="AD118" i="26"/>
  <c r="AD116" i="26"/>
  <c r="AD114" i="26"/>
  <c r="AF128" i="26"/>
  <c r="AF126" i="26"/>
  <c r="AF124" i="26"/>
  <c r="AF122" i="26"/>
  <c r="AF120" i="26"/>
  <c r="AF118" i="26"/>
  <c r="AF116" i="26"/>
  <c r="AF114" i="26"/>
  <c r="AH128" i="26"/>
  <c r="AH126" i="26"/>
  <c r="AH124" i="26"/>
  <c r="AH122" i="26"/>
  <c r="AH120" i="26"/>
  <c r="AH118" i="26"/>
  <c r="AH116" i="26"/>
  <c r="AH114" i="26"/>
  <c r="AJ128" i="26"/>
  <c r="AJ126" i="26"/>
  <c r="AJ124" i="26"/>
  <c r="AJ122" i="26"/>
  <c r="AJ120" i="26"/>
  <c r="AJ118" i="26"/>
  <c r="AJ116" i="26"/>
  <c r="AJ114" i="26"/>
  <c r="AL128" i="26"/>
  <c r="AL126" i="26"/>
  <c r="AL124" i="26"/>
  <c r="AL122" i="26"/>
  <c r="AL120" i="26"/>
  <c r="AL118" i="26"/>
  <c r="AL116" i="26"/>
  <c r="AL114" i="26"/>
  <c r="AN128" i="26"/>
  <c r="AN126" i="26"/>
  <c r="AN124" i="26"/>
  <c r="AN122" i="26"/>
  <c r="AN120" i="26"/>
  <c r="AN118" i="26"/>
  <c r="AN116" i="26"/>
  <c r="AN114" i="26"/>
  <c r="AP128" i="26"/>
  <c r="AP126" i="26"/>
  <c r="AP124" i="26"/>
  <c r="AP122" i="26"/>
  <c r="AP120" i="26"/>
  <c r="AP118" i="26"/>
  <c r="AP116" i="26"/>
  <c r="AP114" i="26"/>
  <c r="AR128" i="26"/>
  <c r="AR126" i="26"/>
  <c r="AR124" i="26"/>
  <c r="AR122" i="26"/>
  <c r="AR120" i="26"/>
  <c r="AR118" i="26"/>
  <c r="AR116" i="26"/>
  <c r="AR114" i="26"/>
  <c r="AF127" i="26"/>
  <c r="AF125" i="26"/>
  <c r="AF123" i="26"/>
  <c r="AF121" i="26"/>
  <c r="AF119" i="26"/>
  <c r="AF117" i="26"/>
  <c r="AF115" i="26"/>
  <c r="AF113" i="26"/>
  <c r="AH127" i="26"/>
  <c r="AH125" i="26"/>
  <c r="AH123" i="26"/>
  <c r="AH121" i="26"/>
  <c r="AH119" i="26"/>
  <c r="AH117" i="26"/>
  <c r="AH115" i="26"/>
  <c r="AH113" i="26"/>
  <c r="AJ127" i="26"/>
  <c r="AJ125" i="26"/>
  <c r="AJ123" i="26"/>
  <c r="AJ121" i="26"/>
  <c r="AJ119" i="26"/>
  <c r="AJ117" i="26"/>
  <c r="AJ115" i="26"/>
  <c r="AJ113" i="26"/>
  <c r="AL127" i="26"/>
  <c r="AL125" i="26"/>
  <c r="AL123" i="26"/>
  <c r="AL121" i="26"/>
  <c r="AL119" i="26"/>
  <c r="AL117" i="26"/>
  <c r="AL115" i="26"/>
  <c r="AL113" i="26"/>
  <c r="AN127" i="26"/>
  <c r="AN125" i="26"/>
  <c r="AN123" i="26"/>
  <c r="AN121" i="26"/>
  <c r="AN119" i="26"/>
  <c r="AN117" i="26"/>
  <c r="AN115" i="26"/>
  <c r="AN113" i="26"/>
  <c r="AP127" i="26"/>
  <c r="AP125" i="26"/>
  <c r="AP123" i="26"/>
  <c r="AP121" i="26"/>
  <c r="AP119" i="26"/>
  <c r="AP117" i="26"/>
  <c r="AP115" i="26"/>
  <c r="AP113" i="26"/>
  <c r="AR127" i="26"/>
  <c r="AR125" i="26"/>
  <c r="AR123" i="26"/>
  <c r="AR121" i="26"/>
  <c r="AR119" i="26"/>
  <c r="AR117" i="26"/>
  <c r="AR115" i="26"/>
  <c r="AR113" i="26"/>
  <c r="AZ101" i="26"/>
  <c r="AZ94" i="26"/>
  <c r="AZ98" i="26"/>
  <c r="AZ102" i="26"/>
  <c r="AZ106" i="26"/>
  <c r="AZ93" i="26"/>
  <c r="AZ97" i="26"/>
  <c r="AZ105" i="26"/>
  <c r="AZ96" i="26"/>
  <c r="AZ100" i="26"/>
  <c r="AZ104" i="26"/>
  <c r="AZ108" i="26"/>
  <c r="AZ95" i="26"/>
  <c r="AZ99" i="26"/>
  <c r="AZ103" i="26"/>
  <c r="AZ107" i="26"/>
  <c r="AZ165" i="23"/>
  <c r="AZ181" i="23"/>
  <c r="AZ141" i="23"/>
  <c r="AZ149" i="23"/>
  <c r="AZ157" i="23"/>
  <c r="AZ173" i="23"/>
  <c r="AZ135" i="23"/>
  <c r="AZ143" i="23"/>
  <c r="AZ151" i="23"/>
  <c r="AZ159" i="23"/>
  <c r="AZ167" i="23"/>
  <c r="AZ175" i="23"/>
  <c r="AZ183" i="23"/>
  <c r="AZ136" i="23"/>
  <c r="AZ140" i="23"/>
  <c r="AZ144" i="23"/>
  <c r="AZ148" i="23"/>
  <c r="AZ152" i="23"/>
  <c r="AZ156" i="23"/>
  <c r="AZ160" i="23"/>
  <c r="AZ164" i="23"/>
  <c r="AZ168" i="23"/>
  <c r="AZ172" i="23"/>
  <c r="AZ176" i="23"/>
  <c r="AZ180" i="23"/>
  <c r="B290" i="23"/>
  <c r="B288" i="23"/>
  <c r="B286" i="23"/>
  <c r="B284" i="23"/>
  <c r="B282" i="23"/>
  <c r="B280" i="23"/>
  <c r="B278" i="23"/>
  <c r="B276" i="23"/>
  <c r="B274" i="23"/>
  <c r="B272" i="23"/>
  <c r="B270" i="23"/>
  <c r="B268" i="23"/>
  <c r="B266" i="23"/>
  <c r="B264" i="23"/>
  <c r="B262" i="23"/>
  <c r="B260" i="23"/>
  <c r="B258" i="23"/>
  <c r="B256" i="23"/>
  <c r="B255" i="23"/>
  <c r="B253" i="23"/>
  <c r="B251" i="23"/>
  <c r="B249" i="23"/>
  <c r="B247" i="23"/>
  <c r="B245" i="23"/>
  <c r="B243" i="23"/>
  <c r="D291" i="23"/>
  <c r="D289" i="23"/>
  <c r="D287" i="23"/>
  <c r="D285" i="23"/>
  <c r="D283" i="23"/>
  <c r="D281" i="23"/>
  <c r="D279" i="23"/>
  <c r="D277" i="23"/>
  <c r="D275" i="23"/>
  <c r="D273" i="23"/>
  <c r="D271" i="23"/>
  <c r="D269" i="23"/>
  <c r="D267" i="23"/>
  <c r="D265" i="23"/>
  <c r="D263" i="23"/>
  <c r="D261" i="23"/>
  <c r="D259" i="23"/>
  <c r="D257" i="23"/>
  <c r="D255" i="23"/>
  <c r="D253" i="23"/>
  <c r="D251" i="23"/>
  <c r="D249" i="23"/>
  <c r="D247" i="23"/>
  <c r="D245" i="23"/>
  <c r="D243" i="23"/>
  <c r="F290" i="23"/>
  <c r="F288" i="23"/>
  <c r="F286" i="23"/>
  <c r="F284" i="23"/>
  <c r="F282" i="23"/>
  <c r="F280" i="23"/>
  <c r="F278" i="23"/>
  <c r="F276" i="23"/>
  <c r="F274" i="23"/>
  <c r="F272" i="23"/>
  <c r="F270" i="23"/>
  <c r="F268" i="23"/>
  <c r="F266" i="23"/>
  <c r="F264" i="23"/>
  <c r="F262" i="23"/>
  <c r="F260" i="23"/>
  <c r="F258" i="23"/>
  <c r="F256" i="23"/>
  <c r="F255" i="23"/>
  <c r="F253" i="23"/>
  <c r="F251" i="23"/>
  <c r="F249" i="23"/>
  <c r="F247" i="23"/>
  <c r="F245" i="23"/>
  <c r="F243" i="23"/>
  <c r="H291" i="23"/>
  <c r="H289" i="23"/>
  <c r="H287" i="23"/>
  <c r="H285" i="23"/>
  <c r="H283" i="23"/>
  <c r="H281" i="23"/>
  <c r="H279" i="23"/>
  <c r="H277" i="23"/>
  <c r="H275" i="23"/>
  <c r="H273" i="23"/>
  <c r="H271" i="23"/>
  <c r="H269" i="23"/>
  <c r="H267" i="23"/>
  <c r="H265" i="23"/>
  <c r="H263" i="23"/>
  <c r="H261" i="23"/>
  <c r="H259" i="23"/>
  <c r="H257" i="23"/>
  <c r="H255" i="23"/>
  <c r="H253" i="23"/>
  <c r="H251" i="23"/>
  <c r="H249" i="23"/>
  <c r="H247" i="23"/>
  <c r="H245" i="23"/>
  <c r="H243" i="23"/>
  <c r="J290" i="23"/>
  <c r="J288" i="23"/>
  <c r="J286" i="23"/>
  <c r="J284" i="23"/>
  <c r="J282" i="23"/>
  <c r="J280" i="23"/>
  <c r="J278" i="23"/>
  <c r="J276" i="23"/>
  <c r="J274" i="23"/>
  <c r="J272" i="23"/>
  <c r="J270" i="23"/>
  <c r="J268" i="23"/>
  <c r="J266" i="23"/>
  <c r="J264" i="23"/>
  <c r="J262" i="23"/>
  <c r="J260" i="23"/>
  <c r="J258" i="23"/>
  <c r="J256" i="23"/>
  <c r="J255" i="23"/>
  <c r="J253" i="23"/>
  <c r="J251" i="23"/>
  <c r="J249" i="23"/>
  <c r="J247" i="23"/>
  <c r="J245" i="23"/>
  <c r="J243" i="23"/>
  <c r="L291" i="23"/>
  <c r="L289" i="23"/>
  <c r="L287" i="23"/>
  <c r="L285" i="23"/>
  <c r="L283" i="23"/>
  <c r="L281" i="23"/>
  <c r="L279" i="23"/>
  <c r="L277" i="23"/>
  <c r="L275" i="23"/>
  <c r="L273" i="23"/>
  <c r="L271" i="23"/>
  <c r="L269" i="23"/>
  <c r="L267" i="23"/>
  <c r="L265" i="23"/>
  <c r="L263" i="23"/>
  <c r="L261" i="23"/>
  <c r="L259" i="23"/>
  <c r="L257" i="23"/>
  <c r="L255" i="23"/>
  <c r="L253" i="23"/>
  <c r="L251" i="23"/>
  <c r="L249" i="23"/>
  <c r="L247" i="23"/>
  <c r="L245" i="23"/>
  <c r="L243" i="23"/>
  <c r="N290" i="23"/>
  <c r="N288" i="23"/>
  <c r="N286" i="23"/>
  <c r="N284" i="23"/>
  <c r="N282" i="23"/>
  <c r="N280" i="23"/>
  <c r="N278" i="23"/>
  <c r="N276" i="23"/>
  <c r="N274" i="23"/>
  <c r="N272" i="23"/>
  <c r="N270" i="23"/>
  <c r="N268" i="23"/>
  <c r="N266" i="23"/>
  <c r="N264" i="23"/>
  <c r="N262" i="23"/>
  <c r="N260" i="23"/>
  <c r="N258" i="23"/>
  <c r="N256" i="23"/>
  <c r="N255" i="23"/>
  <c r="N253" i="23"/>
  <c r="N251" i="23"/>
  <c r="N249" i="23"/>
  <c r="N247" i="23"/>
  <c r="N245" i="23"/>
  <c r="N243" i="23"/>
  <c r="P291" i="23"/>
  <c r="P289" i="23"/>
  <c r="P287" i="23"/>
  <c r="P285" i="23"/>
  <c r="P283" i="23"/>
  <c r="P281" i="23"/>
  <c r="P279" i="23"/>
  <c r="P277" i="23"/>
  <c r="P275" i="23"/>
  <c r="P273" i="23"/>
  <c r="P271" i="23"/>
  <c r="P269" i="23"/>
  <c r="P267" i="23"/>
  <c r="P265" i="23"/>
  <c r="P263" i="23"/>
  <c r="P261" i="23"/>
  <c r="P259" i="23"/>
  <c r="P257" i="23"/>
  <c r="P255" i="23"/>
  <c r="P253" i="23"/>
  <c r="P251" i="23"/>
  <c r="P249" i="23"/>
  <c r="P247" i="23"/>
  <c r="P245" i="23"/>
  <c r="P243" i="23"/>
  <c r="R290" i="23"/>
  <c r="R288" i="23"/>
  <c r="R286" i="23"/>
  <c r="R284" i="23"/>
  <c r="R282" i="23"/>
  <c r="R280" i="23"/>
  <c r="R278" i="23"/>
  <c r="R276" i="23"/>
  <c r="R274" i="23"/>
  <c r="R272" i="23"/>
  <c r="R270" i="23"/>
  <c r="R268" i="23"/>
  <c r="R266" i="23"/>
  <c r="R264" i="23"/>
  <c r="R262" i="23"/>
  <c r="R260" i="23"/>
  <c r="R258" i="23"/>
  <c r="R256" i="23"/>
  <c r="R255" i="23"/>
  <c r="R253" i="23"/>
  <c r="R251" i="23"/>
  <c r="R249" i="23"/>
  <c r="R247" i="23"/>
  <c r="R245" i="23"/>
  <c r="R243" i="23"/>
  <c r="T291" i="23"/>
  <c r="T289" i="23"/>
  <c r="T287" i="23"/>
  <c r="T285" i="23"/>
  <c r="T283" i="23"/>
  <c r="T281" i="23"/>
  <c r="T279" i="23"/>
  <c r="T277" i="23"/>
  <c r="T275" i="23"/>
  <c r="T273" i="23"/>
  <c r="T271" i="23"/>
  <c r="T269" i="23"/>
  <c r="T267" i="23"/>
  <c r="T265" i="23"/>
  <c r="T263" i="23"/>
  <c r="T261" i="23"/>
  <c r="T259" i="23"/>
  <c r="T257" i="23"/>
  <c r="T255" i="23"/>
  <c r="T253" i="23"/>
  <c r="T251" i="23"/>
  <c r="T249" i="23"/>
  <c r="T247" i="23"/>
  <c r="T245" i="23"/>
  <c r="T243" i="23"/>
  <c r="V290" i="23"/>
  <c r="V288" i="23"/>
  <c r="V286" i="23"/>
  <c r="V284" i="23"/>
  <c r="V282" i="23"/>
  <c r="V280" i="23"/>
  <c r="V278" i="23"/>
  <c r="V276" i="23"/>
  <c r="V274" i="23"/>
  <c r="V272" i="23"/>
  <c r="V270" i="23"/>
  <c r="V268" i="23"/>
  <c r="V266" i="23"/>
  <c r="V264" i="23"/>
  <c r="V262" i="23"/>
  <c r="V260" i="23"/>
  <c r="V258" i="23"/>
  <c r="V256" i="23"/>
  <c r="V255" i="23"/>
  <c r="V253" i="23"/>
  <c r="V251" i="23"/>
  <c r="V249" i="23"/>
  <c r="V247" i="23"/>
  <c r="V245" i="23"/>
  <c r="V243" i="23"/>
  <c r="X291" i="23"/>
  <c r="X289" i="23"/>
  <c r="X287" i="23"/>
  <c r="X285" i="23"/>
  <c r="X283" i="23"/>
  <c r="X281" i="23"/>
  <c r="X279" i="23"/>
  <c r="X277" i="23"/>
  <c r="X275" i="23"/>
  <c r="X273" i="23"/>
  <c r="X271" i="23"/>
  <c r="X269" i="23"/>
  <c r="X267" i="23"/>
  <c r="X265" i="23"/>
  <c r="X263" i="23"/>
  <c r="X261" i="23"/>
  <c r="X259" i="23"/>
  <c r="X257" i="23"/>
  <c r="X255" i="23"/>
  <c r="X253" i="23"/>
  <c r="X251" i="23"/>
  <c r="X249" i="23"/>
  <c r="X247" i="23"/>
  <c r="X245" i="23"/>
  <c r="X243" i="23"/>
  <c r="Z290" i="23"/>
  <c r="Z288" i="23"/>
  <c r="Z286" i="23"/>
  <c r="Z284" i="23"/>
  <c r="Z282" i="23"/>
  <c r="Z280" i="23"/>
  <c r="Z278" i="23"/>
  <c r="Z276" i="23"/>
  <c r="Z274" i="23"/>
  <c r="Z272" i="23"/>
  <c r="Z270" i="23"/>
  <c r="Z268" i="23"/>
  <c r="Z266" i="23"/>
  <c r="Z264" i="23"/>
  <c r="Z262" i="23"/>
  <c r="Z260" i="23"/>
  <c r="Z258" i="23"/>
  <c r="Z256" i="23"/>
  <c r="Z253" i="23"/>
  <c r="Z251" i="23"/>
  <c r="Z249" i="23"/>
  <c r="Z247" i="23"/>
  <c r="Z245" i="23"/>
  <c r="Z243" i="23"/>
  <c r="AB291" i="23"/>
  <c r="AB289" i="23"/>
  <c r="AB287" i="23"/>
  <c r="AB285" i="23"/>
  <c r="AB283" i="23"/>
  <c r="AB281" i="23"/>
  <c r="AB279" i="23"/>
  <c r="AB277" i="23"/>
  <c r="AB275" i="23"/>
  <c r="AB273" i="23"/>
  <c r="AB271" i="23"/>
  <c r="AB269" i="23"/>
  <c r="AB267" i="23"/>
  <c r="AB265" i="23"/>
  <c r="AB263" i="23"/>
  <c r="AB261" i="23"/>
  <c r="AB259" i="23"/>
  <c r="AB257" i="23"/>
  <c r="AB255" i="23"/>
  <c r="AB253" i="23"/>
  <c r="AB251" i="23"/>
  <c r="AB249" i="23"/>
  <c r="AB247" i="23"/>
  <c r="AB245" i="23"/>
  <c r="AB243" i="23"/>
  <c r="AD290" i="23"/>
  <c r="AD288" i="23"/>
  <c r="AD286" i="23"/>
  <c r="AD284" i="23"/>
  <c r="AD282" i="23"/>
  <c r="AD280" i="23"/>
  <c r="AD278" i="23"/>
  <c r="AD276" i="23"/>
  <c r="AD274" i="23"/>
  <c r="AD272" i="23"/>
  <c r="AD270" i="23"/>
  <c r="AD268" i="23"/>
  <c r="AD266" i="23"/>
  <c r="AD264" i="23"/>
  <c r="AD262" i="23"/>
  <c r="AD260" i="23"/>
  <c r="AD258" i="23"/>
  <c r="AD256" i="23"/>
  <c r="AD253" i="23"/>
  <c r="AD251" i="23"/>
  <c r="AD249" i="23"/>
  <c r="AD247" i="23"/>
  <c r="AD245" i="23"/>
  <c r="AD243" i="23"/>
  <c r="AF290" i="23"/>
  <c r="AF288" i="23"/>
  <c r="AF286" i="23"/>
  <c r="AF284" i="23"/>
  <c r="AF282" i="23"/>
  <c r="AF280" i="23"/>
  <c r="AF278" i="23"/>
  <c r="AF276" i="23"/>
  <c r="AF274" i="23"/>
  <c r="AF272" i="23"/>
  <c r="AF270" i="23"/>
  <c r="AF268" i="23"/>
  <c r="AF266" i="23"/>
  <c r="AF264" i="23"/>
  <c r="AF262" i="23"/>
  <c r="AF260" i="23"/>
  <c r="AF258" i="23"/>
  <c r="AF256" i="23"/>
  <c r="AF253" i="23"/>
  <c r="AF251" i="23"/>
  <c r="AF249" i="23"/>
  <c r="AF247" i="23"/>
  <c r="AF245" i="23"/>
  <c r="AF243" i="23"/>
  <c r="AH290" i="23"/>
  <c r="AH288" i="23"/>
  <c r="AH286" i="23"/>
  <c r="AH284" i="23"/>
  <c r="AH282" i="23"/>
  <c r="AH280" i="23"/>
  <c r="AH278" i="23"/>
  <c r="AH276" i="23"/>
  <c r="AH274" i="23"/>
  <c r="AH272" i="23"/>
  <c r="AH270" i="23"/>
  <c r="AH268" i="23"/>
  <c r="AH266" i="23"/>
  <c r="AH264" i="23"/>
  <c r="AH262" i="23"/>
  <c r="AH260" i="23"/>
  <c r="AH258" i="23"/>
  <c r="AH256" i="23"/>
  <c r="AH253" i="23"/>
  <c r="AH251" i="23"/>
  <c r="AH249" i="23"/>
  <c r="AH247" i="23"/>
  <c r="AH245" i="23"/>
  <c r="AH243" i="23"/>
  <c r="AJ290" i="23"/>
  <c r="AJ288" i="23"/>
  <c r="AJ286" i="23"/>
  <c r="AJ284" i="23"/>
  <c r="AJ282" i="23"/>
  <c r="AJ280" i="23"/>
  <c r="AJ278" i="23"/>
  <c r="AJ276" i="23"/>
  <c r="AJ274" i="23"/>
  <c r="AJ272" i="23"/>
  <c r="AJ270" i="23"/>
  <c r="AJ268" i="23"/>
  <c r="AJ266" i="23"/>
  <c r="AJ264" i="23"/>
  <c r="AJ262" i="23"/>
  <c r="AJ260" i="23"/>
  <c r="AJ258" i="23"/>
  <c r="AJ256" i="23"/>
  <c r="AJ253" i="23"/>
  <c r="AJ251" i="23"/>
  <c r="AJ249" i="23"/>
  <c r="AJ247" i="23"/>
  <c r="AJ245" i="23"/>
  <c r="AJ243" i="23"/>
  <c r="AL290" i="23"/>
  <c r="AL288" i="23"/>
  <c r="AL286" i="23"/>
  <c r="AL284" i="23"/>
  <c r="AL282" i="23"/>
  <c r="AL280" i="23"/>
  <c r="AL278" i="23"/>
  <c r="AL276" i="23"/>
  <c r="AL274" i="23"/>
  <c r="AL272" i="23"/>
  <c r="AL270" i="23"/>
  <c r="AL268" i="23"/>
  <c r="AL266" i="23"/>
  <c r="AL264" i="23"/>
  <c r="AL262" i="23"/>
  <c r="AL260" i="23"/>
  <c r="AL258" i="23"/>
  <c r="AL256" i="23"/>
  <c r="AL253" i="23"/>
  <c r="AL251" i="23"/>
  <c r="AL249" i="23"/>
  <c r="AL247" i="23"/>
  <c r="AL245" i="23"/>
  <c r="AL243" i="23"/>
  <c r="AN290" i="23"/>
  <c r="AN288" i="23"/>
  <c r="AN286" i="23"/>
  <c r="AN284" i="23"/>
  <c r="AN282" i="23"/>
  <c r="AN280" i="23"/>
  <c r="AN278" i="23"/>
  <c r="AN276" i="23"/>
  <c r="AN274" i="23"/>
  <c r="AN272" i="23"/>
  <c r="AN270" i="23"/>
  <c r="AN268" i="23"/>
  <c r="AN266" i="23"/>
  <c r="AN264" i="23"/>
  <c r="AN262" i="23"/>
  <c r="AN260" i="23"/>
  <c r="AN258" i="23"/>
  <c r="AN256" i="23"/>
  <c r="AN253" i="23"/>
  <c r="AN251" i="23"/>
  <c r="AN249" i="23"/>
  <c r="AN247" i="23"/>
  <c r="AN245" i="23"/>
  <c r="AN243" i="23"/>
  <c r="AP291" i="23"/>
  <c r="AP289" i="23"/>
  <c r="AP287" i="23"/>
  <c r="AP285" i="23"/>
  <c r="AP283" i="23"/>
  <c r="AP281" i="23"/>
  <c r="AP279" i="23"/>
  <c r="AP277" i="23"/>
  <c r="AP275" i="23"/>
  <c r="AP273" i="23"/>
  <c r="AP271" i="23"/>
  <c r="AP269" i="23"/>
  <c r="AP267" i="23"/>
  <c r="AP265" i="23"/>
  <c r="AP263" i="23"/>
  <c r="AP261" i="23"/>
  <c r="AP259" i="23"/>
  <c r="AP257" i="23"/>
  <c r="AP255" i="23"/>
  <c r="AP253" i="23"/>
  <c r="AP251" i="23"/>
  <c r="AP249" i="23"/>
  <c r="AP247" i="23"/>
  <c r="AP245" i="23"/>
  <c r="AP243" i="23"/>
  <c r="AR290" i="23"/>
  <c r="AR288" i="23"/>
  <c r="AR286" i="23"/>
  <c r="AR284" i="23"/>
  <c r="AR282" i="23"/>
  <c r="AR280" i="23"/>
  <c r="AR278" i="23"/>
  <c r="AR276" i="23"/>
  <c r="AR274" i="23"/>
  <c r="AR272" i="23"/>
  <c r="AR270" i="23"/>
  <c r="AR268" i="23"/>
  <c r="AR266" i="23"/>
  <c r="AR264" i="23"/>
  <c r="AR262" i="23"/>
  <c r="AR260" i="23"/>
  <c r="AR258" i="23"/>
  <c r="AR256" i="23"/>
  <c r="AR253" i="23"/>
  <c r="AR251" i="23"/>
  <c r="AR249" i="23"/>
  <c r="AR247" i="23"/>
  <c r="AR245" i="23"/>
  <c r="AR243" i="23"/>
  <c r="A291" i="23"/>
  <c r="A289" i="23"/>
  <c r="A287" i="23"/>
  <c r="A285" i="23"/>
  <c r="A283" i="23"/>
  <c r="A281" i="23"/>
  <c r="A279" i="23"/>
  <c r="A277" i="23"/>
  <c r="A275" i="23"/>
  <c r="A273" i="23"/>
  <c r="A271" i="23"/>
  <c r="A269" i="23"/>
  <c r="A267" i="23"/>
  <c r="A265" i="23"/>
  <c r="A263" i="23"/>
  <c r="A261" i="23"/>
  <c r="A259" i="23"/>
  <c r="A257" i="23"/>
  <c r="A256" i="23"/>
  <c r="A254" i="23"/>
  <c r="A252" i="23"/>
  <c r="A250" i="23"/>
  <c r="A248" i="23"/>
  <c r="A246" i="23"/>
  <c r="A244" i="23"/>
  <c r="A242" i="23"/>
  <c r="C291" i="23"/>
  <c r="C289" i="23"/>
  <c r="C287" i="23"/>
  <c r="C285" i="23"/>
  <c r="C283" i="23"/>
  <c r="C281" i="23"/>
  <c r="C279" i="23"/>
  <c r="C277" i="23"/>
  <c r="C275" i="23"/>
  <c r="C273" i="23"/>
  <c r="C271" i="23"/>
  <c r="C269" i="23"/>
  <c r="C267" i="23"/>
  <c r="C265" i="23"/>
  <c r="C263" i="23"/>
  <c r="C261" i="23"/>
  <c r="C259" i="23"/>
  <c r="C257" i="23"/>
  <c r="C254" i="23"/>
  <c r="C252" i="23"/>
  <c r="C250" i="23"/>
  <c r="C248" i="23"/>
  <c r="C246" i="23"/>
  <c r="C244" i="23"/>
  <c r="C242" i="23"/>
  <c r="E291" i="23"/>
  <c r="E289" i="23"/>
  <c r="E287" i="23"/>
  <c r="E285" i="23"/>
  <c r="E283" i="23"/>
  <c r="E281" i="23"/>
  <c r="E279" i="23"/>
  <c r="E277" i="23"/>
  <c r="E275" i="23"/>
  <c r="E273" i="23"/>
  <c r="E271" i="23"/>
  <c r="E269" i="23"/>
  <c r="E267" i="23"/>
  <c r="E265" i="23"/>
  <c r="E263" i="23"/>
  <c r="E261" i="23"/>
  <c r="E259" i="23"/>
  <c r="E257" i="23"/>
  <c r="E256" i="23"/>
  <c r="E254" i="23"/>
  <c r="E252" i="23"/>
  <c r="E250" i="23"/>
  <c r="E248" i="23"/>
  <c r="E246" i="23"/>
  <c r="E244" i="23"/>
  <c r="E242" i="23"/>
  <c r="G291" i="23"/>
  <c r="G289" i="23"/>
  <c r="G287" i="23"/>
  <c r="G285" i="23"/>
  <c r="G283" i="23"/>
  <c r="G281" i="23"/>
  <c r="G279" i="23"/>
  <c r="G277" i="23"/>
  <c r="G275" i="23"/>
  <c r="G273" i="23"/>
  <c r="G271" i="23"/>
  <c r="G269" i="23"/>
  <c r="G267" i="23"/>
  <c r="G265" i="23"/>
  <c r="G263" i="23"/>
  <c r="G261" i="23"/>
  <c r="G259" i="23"/>
  <c r="G257" i="23"/>
  <c r="G254" i="23"/>
  <c r="G252" i="23"/>
  <c r="G250" i="23"/>
  <c r="G248" i="23"/>
  <c r="G246" i="23"/>
  <c r="G244" i="23"/>
  <c r="G242" i="23"/>
  <c r="I291" i="23"/>
  <c r="I289" i="23"/>
  <c r="I287" i="23"/>
  <c r="I285" i="23"/>
  <c r="I283" i="23"/>
  <c r="I281" i="23"/>
  <c r="I279" i="23"/>
  <c r="I277" i="23"/>
  <c r="I275" i="23"/>
  <c r="I273" i="23"/>
  <c r="I271" i="23"/>
  <c r="I269" i="23"/>
  <c r="I267" i="23"/>
  <c r="I265" i="23"/>
  <c r="I263" i="23"/>
  <c r="I261" i="23"/>
  <c r="I259" i="23"/>
  <c r="I257" i="23"/>
  <c r="I256" i="23"/>
  <c r="I254" i="23"/>
  <c r="I252" i="23"/>
  <c r="I250" i="23"/>
  <c r="I248" i="23"/>
  <c r="I246" i="23"/>
  <c r="I244" i="23"/>
  <c r="I242" i="23"/>
  <c r="B291" i="23"/>
  <c r="B289" i="23"/>
  <c r="B287" i="23"/>
  <c r="B285" i="23"/>
  <c r="B283" i="23"/>
  <c r="B281" i="23"/>
  <c r="B279" i="23"/>
  <c r="B277" i="23"/>
  <c r="B275" i="23"/>
  <c r="B273" i="23"/>
  <c r="B271" i="23"/>
  <c r="B269" i="23"/>
  <c r="B267" i="23"/>
  <c r="B265" i="23"/>
  <c r="B263" i="23"/>
  <c r="B261" i="23"/>
  <c r="B259" i="23"/>
  <c r="B257" i="23"/>
  <c r="B254" i="23"/>
  <c r="B252" i="23"/>
  <c r="B250" i="23"/>
  <c r="B248" i="23"/>
  <c r="B246" i="23"/>
  <c r="B244" i="23"/>
  <c r="B242" i="23"/>
  <c r="D290" i="23"/>
  <c r="D288" i="23"/>
  <c r="D286" i="23"/>
  <c r="D284" i="23"/>
  <c r="D282" i="23"/>
  <c r="D280" i="23"/>
  <c r="D278" i="23"/>
  <c r="D276" i="23"/>
  <c r="D274" i="23"/>
  <c r="D272" i="23"/>
  <c r="D270" i="23"/>
  <c r="D268" i="23"/>
  <c r="D266" i="23"/>
  <c r="D264" i="23"/>
  <c r="D262" i="23"/>
  <c r="D260" i="23"/>
  <c r="D258" i="23"/>
  <c r="D256" i="23"/>
  <c r="D254" i="23"/>
  <c r="D252" i="23"/>
  <c r="D250" i="23"/>
  <c r="D248" i="23"/>
  <c r="D246" i="23"/>
  <c r="D244" i="23"/>
  <c r="D242" i="23"/>
  <c r="F291" i="23"/>
  <c r="F289" i="23"/>
  <c r="F287" i="23"/>
  <c r="F285" i="23"/>
  <c r="F283" i="23"/>
  <c r="F281" i="23"/>
  <c r="F279" i="23"/>
  <c r="F277" i="23"/>
  <c r="F275" i="23"/>
  <c r="F273" i="23"/>
  <c r="F271" i="23"/>
  <c r="F269" i="23"/>
  <c r="F267" i="23"/>
  <c r="F265" i="23"/>
  <c r="F263" i="23"/>
  <c r="F261" i="23"/>
  <c r="F259" i="23"/>
  <c r="F257" i="23"/>
  <c r="F254" i="23"/>
  <c r="F252" i="23"/>
  <c r="F250" i="23"/>
  <c r="F248" i="23"/>
  <c r="F246" i="23"/>
  <c r="F244" i="23"/>
  <c r="F242" i="23"/>
  <c r="H290" i="23"/>
  <c r="H288" i="23"/>
  <c r="H286" i="23"/>
  <c r="H284" i="23"/>
  <c r="H282" i="23"/>
  <c r="H280" i="23"/>
  <c r="H278" i="23"/>
  <c r="H276" i="23"/>
  <c r="H274" i="23"/>
  <c r="H272" i="23"/>
  <c r="H270" i="23"/>
  <c r="H268" i="23"/>
  <c r="H266" i="23"/>
  <c r="H264" i="23"/>
  <c r="H262" i="23"/>
  <c r="H260" i="23"/>
  <c r="H258" i="23"/>
  <c r="H256" i="23"/>
  <c r="H254" i="23"/>
  <c r="H252" i="23"/>
  <c r="H250" i="23"/>
  <c r="H248" i="23"/>
  <c r="H246" i="23"/>
  <c r="H244" i="23"/>
  <c r="H242" i="23"/>
  <c r="J291" i="23"/>
  <c r="J289" i="23"/>
  <c r="J287" i="23"/>
  <c r="J285" i="23"/>
  <c r="J283" i="23"/>
  <c r="J281" i="23"/>
  <c r="J279" i="23"/>
  <c r="J277" i="23"/>
  <c r="J275" i="23"/>
  <c r="J273" i="23"/>
  <c r="J271" i="23"/>
  <c r="J269" i="23"/>
  <c r="J267" i="23"/>
  <c r="J265" i="23"/>
  <c r="J263" i="23"/>
  <c r="J261" i="23"/>
  <c r="J259" i="23"/>
  <c r="J257" i="23"/>
  <c r="J254" i="23"/>
  <c r="J252" i="23"/>
  <c r="J250" i="23"/>
  <c r="J248" i="23"/>
  <c r="J246" i="23"/>
  <c r="J244" i="23"/>
  <c r="J242" i="23"/>
  <c r="L290" i="23"/>
  <c r="L288" i="23"/>
  <c r="L286" i="23"/>
  <c r="L284" i="23"/>
  <c r="L282" i="23"/>
  <c r="L280" i="23"/>
  <c r="L278" i="23"/>
  <c r="L276" i="23"/>
  <c r="L274" i="23"/>
  <c r="L272" i="23"/>
  <c r="L270" i="23"/>
  <c r="L268" i="23"/>
  <c r="L266" i="23"/>
  <c r="L264" i="23"/>
  <c r="L262" i="23"/>
  <c r="L260" i="23"/>
  <c r="L258" i="23"/>
  <c r="L256" i="23"/>
  <c r="L254" i="23"/>
  <c r="L252" i="23"/>
  <c r="L250" i="23"/>
  <c r="L248" i="23"/>
  <c r="L246" i="23"/>
  <c r="L244" i="23"/>
  <c r="L242" i="23"/>
  <c r="N291" i="23"/>
  <c r="N289" i="23"/>
  <c r="N287" i="23"/>
  <c r="N285" i="23"/>
  <c r="N283" i="23"/>
  <c r="N281" i="23"/>
  <c r="N279" i="23"/>
  <c r="N277" i="23"/>
  <c r="N275" i="23"/>
  <c r="N273" i="23"/>
  <c r="N271" i="23"/>
  <c r="N269" i="23"/>
  <c r="N267" i="23"/>
  <c r="N265" i="23"/>
  <c r="N263" i="23"/>
  <c r="N261" i="23"/>
  <c r="N259" i="23"/>
  <c r="N257" i="23"/>
  <c r="N254" i="23"/>
  <c r="N252" i="23"/>
  <c r="N250" i="23"/>
  <c r="N248" i="23"/>
  <c r="N246" i="23"/>
  <c r="N244" i="23"/>
  <c r="N242" i="23"/>
  <c r="P290" i="23"/>
  <c r="P288" i="23"/>
  <c r="P286" i="23"/>
  <c r="P284" i="23"/>
  <c r="P282" i="23"/>
  <c r="P280" i="23"/>
  <c r="P278" i="23"/>
  <c r="P276" i="23"/>
  <c r="P274" i="23"/>
  <c r="P272" i="23"/>
  <c r="P270" i="23"/>
  <c r="P268" i="23"/>
  <c r="P266" i="23"/>
  <c r="P264" i="23"/>
  <c r="P262" i="23"/>
  <c r="P260" i="23"/>
  <c r="P258" i="23"/>
  <c r="P256" i="23"/>
  <c r="P254" i="23"/>
  <c r="P252" i="23"/>
  <c r="P250" i="23"/>
  <c r="P248" i="23"/>
  <c r="P246" i="23"/>
  <c r="P244" i="23"/>
  <c r="P242" i="23"/>
  <c r="R291" i="23"/>
  <c r="R289" i="23"/>
  <c r="R287" i="23"/>
  <c r="R285" i="23"/>
  <c r="R283" i="23"/>
  <c r="R281" i="23"/>
  <c r="R279" i="23"/>
  <c r="R277" i="23"/>
  <c r="R275" i="23"/>
  <c r="R273" i="23"/>
  <c r="R271" i="23"/>
  <c r="R269" i="23"/>
  <c r="R267" i="23"/>
  <c r="R265" i="23"/>
  <c r="R263" i="23"/>
  <c r="R261" i="23"/>
  <c r="R259" i="23"/>
  <c r="R257" i="23"/>
  <c r="R254" i="23"/>
  <c r="R252" i="23"/>
  <c r="R250" i="23"/>
  <c r="R248" i="23"/>
  <c r="R246" i="23"/>
  <c r="R244" i="23"/>
  <c r="R242" i="23"/>
  <c r="T290" i="23"/>
  <c r="T288" i="23"/>
  <c r="T286" i="23"/>
  <c r="T284" i="23"/>
  <c r="T282" i="23"/>
  <c r="T280" i="23"/>
  <c r="T278" i="23"/>
  <c r="T276" i="23"/>
  <c r="T274" i="23"/>
  <c r="T272" i="23"/>
  <c r="T270" i="23"/>
  <c r="T268" i="23"/>
  <c r="T266" i="23"/>
  <c r="T264" i="23"/>
  <c r="T262" i="23"/>
  <c r="T260" i="23"/>
  <c r="T258" i="23"/>
  <c r="T256" i="23"/>
  <c r="T254" i="23"/>
  <c r="T252" i="23"/>
  <c r="T250" i="23"/>
  <c r="T248" i="23"/>
  <c r="T246" i="23"/>
  <c r="T244" i="23"/>
  <c r="T242" i="23"/>
  <c r="V291" i="23"/>
  <c r="V289" i="23"/>
  <c r="V287" i="23"/>
  <c r="V285" i="23"/>
  <c r="V283" i="23"/>
  <c r="V281" i="23"/>
  <c r="V279" i="23"/>
  <c r="V277" i="23"/>
  <c r="V275" i="23"/>
  <c r="V273" i="23"/>
  <c r="V271" i="23"/>
  <c r="V269" i="23"/>
  <c r="V267" i="23"/>
  <c r="V265" i="23"/>
  <c r="V263" i="23"/>
  <c r="V261" i="23"/>
  <c r="V259" i="23"/>
  <c r="V257" i="23"/>
  <c r="V254" i="23"/>
  <c r="V252" i="23"/>
  <c r="V250" i="23"/>
  <c r="V248" i="23"/>
  <c r="V246" i="23"/>
  <c r="V244" i="23"/>
  <c r="V242" i="23"/>
  <c r="X290" i="23"/>
  <c r="X288" i="23"/>
  <c r="X286" i="23"/>
  <c r="X284" i="23"/>
  <c r="X282" i="23"/>
  <c r="X280" i="23"/>
  <c r="X278" i="23"/>
  <c r="X276" i="23"/>
  <c r="X274" i="23"/>
  <c r="X272" i="23"/>
  <c r="X270" i="23"/>
  <c r="X268" i="23"/>
  <c r="X266" i="23"/>
  <c r="X264" i="23"/>
  <c r="X262" i="23"/>
  <c r="X260" i="23"/>
  <c r="X258" i="23"/>
  <c r="X256" i="23"/>
  <c r="X254" i="23"/>
  <c r="X252" i="23"/>
  <c r="X250" i="23"/>
  <c r="X248" i="23"/>
  <c r="X246" i="23"/>
  <c r="X244" i="23"/>
  <c r="X242" i="23"/>
  <c r="Z291" i="23"/>
  <c r="Z287" i="23"/>
  <c r="Z283" i="23"/>
  <c r="Z279" i="23"/>
  <c r="Z275" i="23"/>
  <c r="Z271" i="23"/>
  <c r="Z267" i="23"/>
  <c r="Z263" i="23"/>
  <c r="Z259" i="23"/>
  <c r="Z255" i="23"/>
  <c r="Z252" i="23"/>
  <c r="Z248" i="23"/>
  <c r="Z244" i="23"/>
  <c r="AB290" i="23"/>
  <c r="AB286" i="23"/>
  <c r="AB282" i="23"/>
  <c r="AB278" i="23"/>
  <c r="AB274" i="23"/>
  <c r="AB270" i="23"/>
  <c r="AB266" i="23"/>
  <c r="AB262" i="23"/>
  <c r="AB258" i="23"/>
  <c r="AB252" i="23"/>
  <c r="AB248" i="23"/>
  <c r="AB244" i="23"/>
  <c r="AD291" i="23"/>
  <c r="AD287" i="23"/>
  <c r="AD283" i="23"/>
  <c r="AD279" i="23"/>
  <c r="AD275" i="23"/>
  <c r="AD271" i="23"/>
  <c r="AD267" i="23"/>
  <c r="AD263" i="23"/>
  <c r="AD259" i="23"/>
  <c r="AD255" i="23"/>
  <c r="AD252" i="23"/>
  <c r="AD248" i="23"/>
  <c r="AD244" i="23"/>
  <c r="AF291" i="23"/>
  <c r="AF287" i="23"/>
  <c r="AF283" i="23"/>
  <c r="AF279" i="23"/>
  <c r="AF275" i="23"/>
  <c r="AF271" i="23"/>
  <c r="AF267" i="23"/>
  <c r="AF263" i="23"/>
  <c r="AF259" i="23"/>
  <c r="AF255" i="23"/>
  <c r="AF252" i="23"/>
  <c r="AF248" i="23"/>
  <c r="AF244" i="23"/>
  <c r="AH291" i="23"/>
  <c r="AH287" i="23"/>
  <c r="AH283" i="23"/>
  <c r="AH279" i="23"/>
  <c r="AH275" i="23"/>
  <c r="AH271" i="23"/>
  <c r="AH267" i="23"/>
  <c r="AH263" i="23"/>
  <c r="AH259" i="23"/>
  <c r="AH255" i="23"/>
  <c r="AH252" i="23"/>
  <c r="AH248" i="23"/>
  <c r="AH244" i="23"/>
  <c r="AJ291" i="23"/>
  <c r="AJ287" i="23"/>
  <c r="AJ283" i="23"/>
  <c r="AJ279" i="23"/>
  <c r="AJ275" i="23"/>
  <c r="AJ271" i="23"/>
  <c r="AJ267" i="23"/>
  <c r="AJ263" i="23"/>
  <c r="AJ259" i="23"/>
  <c r="AJ255" i="23"/>
  <c r="AJ252" i="23"/>
  <c r="AJ248" i="23"/>
  <c r="AJ244" i="23"/>
  <c r="AL291" i="23"/>
  <c r="AL287" i="23"/>
  <c r="AL283" i="23"/>
  <c r="AL279" i="23"/>
  <c r="AL275" i="23"/>
  <c r="AL271" i="23"/>
  <c r="AL267" i="23"/>
  <c r="AL263" i="23"/>
  <c r="AL259" i="23"/>
  <c r="AL255" i="23"/>
  <c r="AL252" i="23"/>
  <c r="AL248" i="23"/>
  <c r="AL244" i="23"/>
  <c r="AN291" i="23"/>
  <c r="AN287" i="23"/>
  <c r="AN283" i="23"/>
  <c r="AN279" i="23"/>
  <c r="AN275" i="23"/>
  <c r="AN271" i="23"/>
  <c r="AN267" i="23"/>
  <c r="AN263" i="23"/>
  <c r="AN259" i="23"/>
  <c r="AN255" i="23"/>
  <c r="AN252" i="23"/>
  <c r="AN248" i="23"/>
  <c r="AN244" i="23"/>
  <c r="AP288" i="23"/>
  <c r="AP284" i="23"/>
  <c r="AP280" i="23"/>
  <c r="AP276" i="23"/>
  <c r="AP272" i="23"/>
  <c r="AP268" i="23"/>
  <c r="AP264" i="23"/>
  <c r="AP260" i="23"/>
  <c r="AP256" i="23"/>
  <c r="AP252" i="23"/>
  <c r="AP248" i="23"/>
  <c r="AP244" i="23"/>
  <c r="AR291" i="23"/>
  <c r="AR287" i="23"/>
  <c r="AR283" i="23"/>
  <c r="AR279" i="23"/>
  <c r="AR275" i="23"/>
  <c r="AR271" i="23"/>
  <c r="AR267" i="23"/>
  <c r="AR263" i="23"/>
  <c r="AR259" i="23"/>
  <c r="AR255" i="23"/>
  <c r="AR252" i="23"/>
  <c r="AR248" i="23"/>
  <c r="AR244" i="23"/>
  <c r="A288" i="23"/>
  <c r="A284" i="23"/>
  <c r="A280" i="23"/>
  <c r="A276" i="23"/>
  <c r="A272" i="23"/>
  <c r="A268" i="23"/>
  <c r="A264" i="23"/>
  <c r="A260" i="23"/>
  <c r="A253" i="23"/>
  <c r="A249" i="23"/>
  <c r="A245" i="23"/>
  <c r="C288" i="23"/>
  <c r="C284" i="23"/>
  <c r="C280" i="23"/>
  <c r="C276" i="23"/>
  <c r="C272" i="23"/>
  <c r="C268" i="23"/>
  <c r="C264" i="23"/>
  <c r="C260" i="23"/>
  <c r="C256" i="23"/>
  <c r="C253" i="23"/>
  <c r="C249" i="23"/>
  <c r="C245" i="23"/>
  <c r="E288" i="23"/>
  <c r="E284" i="23"/>
  <c r="E280" i="23"/>
  <c r="E276" i="23"/>
  <c r="E272" i="23"/>
  <c r="E268" i="23"/>
  <c r="E264" i="23"/>
  <c r="E260" i="23"/>
  <c r="E253" i="23"/>
  <c r="E249" i="23"/>
  <c r="E245" i="23"/>
  <c r="G288" i="23"/>
  <c r="G284" i="23"/>
  <c r="G280" i="23"/>
  <c r="G276" i="23"/>
  <c r="G272" i="23"/>
  <c r="G268" i="23"/>
  <c r="G264" i="23"/>
  <c r="G260" i="23"/>
  <c r="G256" i="23"/>
  <c r="G253" i="23"/>
  <c r="G249" i="23"/>
  <c r="G245" i="23"/>
  <c r="Z289" i="23"/>
  <c r="Z285" i="23"/>
  <c r="Z281" i="23"/>
  <c r="Z277" i="23"/>
  <c r="Z273" i="23"/>
  <c r="Z269" i="23"/>
  <c r="Z265" i="23"/>
  <c r="Z261" i="23"/>
  <c r="Z257" i="23"/>
  <c r="Z254" i="23"/>
  <c r="Z250" i="23"/>
  <c r="Z246" i="23"/>
  <c r="Z242" i="23"/>
  <c r="AB288" i="23"/>
  <c r="AB284" i="23"/>
  <c r="AB280" i="23"/>
  <c r="AB276" i="23"/>
  <c r="AB272" i="23"/>
  <c r="AB268" i="23"/>
  <c r="AB264" i="23"/>
  <c r="AB260" i="23"/>
  <c r="AB256" i="23"/>
  <c r="AB254" i="23"/>
  <c r="AB250" i="23"/>
  <c r="AB246" i="23"/>
  <c r="AB242" i="23"/>
  <c r="AD289" i="23"/>
  <c r="AD285" i="23"/>
  <c r="AD281" i="23"/>
  <c r="AD277" i="23"/>
  <c r="AD273" i="23"/>
  <c r="AD269" i="23"/>
  <c r="AD265" i="23"/>
  <c r="AD261" i="23"/>
  <c r="AD257" i="23"/>
  <c r="AD254" i="23"/>
  <c r="AD250" i="23"/>
  <c r="AD246" i="23"/>
  <c r="AD242" i="23"/>
  <c r="AF289" i="23"/>
  <c r="AF285" i="23"/>
  <c r="AF281" i="23"/>
  <c r="AF277" i="23"/>
  <c r="AF273" i="23"/>
  <c r="AF269" i="23"/>
  <c r="AF265" i="23"/>
  <c r="AF261" i="23"/>
  <c r="AF257" i="23"/>
  <c r="AF254" i="23"/>
  <c r="AF250" i="23"/>
  <c r="AF246" i="23"/>
  <c r="AF242" i="23"/>
  <c r="AH289" i="23"/>
  <c r="AH285" i="23"/>
  <c r="AH281" i="23"/>
  <c r="AH277" i="23"/>
  <c r="AH273" i="23"/>
  <c r="AH269" i="23"/>
  <c r="AH265" i="23"/>
  <c r="AH261" i="23"/>
  <c r="AH257" i="23"/>
  <c r="AH254" i="23"/>
  <c r="AH250" i="23"/>
  <c r="AH246" i="23"/>
  <c r="AH242" i="23"/>
  <c r="AJ289" i="23"/>
  <c r="AJ285" i="23"/>
  <c r="AJ281" i="23"/>
  <c r="AJ277" i="23"/>
  <c r="AJ273" i="23"/>
  <c r="AJ269" i="23"/>
  <c r="AJ265" i="23"/>
  <c r="AJ261" i="23"/>
  <c r="AJ257" i="23"/>
  <c r="AJ254" i="23"/>
  <c r="AJ250" i="23"/>
  <c r="AJ246" i="23"/>
  <c r="AJ242" i="23"/>
  <c r="AL289" i="23"/>
  <c r="AL285" i="23"/>
  <c r="AL281" i="23"/>
  <c r="AL277" i="23"/>
  <c r="AL273" i="23"/>
  <c r="AL269" i="23"/>
  <c r="AL265" i="23"/>
  <c r="AL261" i="23"/>
  <c r="AL257" i="23"/>
  <c r="AL254" i="23"/>
  <c r="AL250" i="23"/>
  <c r="AL246" i="23"/>
  <c r="AL242" i="23"/>
  <c r="AN289" i="23"/>
  <c r="AN285" i="23"/>
  <c r="AN281" i="23"/>
  <c r="AN277" i="23"/>
  <c r="AN273" i="23"/>
  <c r="AN269" i="23"/>
  <c r="AN265" i="23"/>
  <c r="AN261" i="23"/>
  <c r="AN257" i="23"/>
  <c r="AN254" i="23"/>
  <c r="AN250" i="23"/>
  <c r="AN246" i="23"/>
  <c r="AN242" i="23"/>
  <c r="AP290" i="23"/>
  <c r="AP286" i="23"/>
  <c r="AP282" i="23"/>
  <c r="AP278" i="23"/>
  <c r="AP274" i="23"/>
  <c r="AP270" i="23"/>
  <c r="AP266" i="23"/>
  <c r="AP262" i="23"/>
  <c r="AP258" i="23"/>
  <c r="AP254" i="23"/>
  <c r="AP250" i="23"/>
  <c r="AP246" i="23"/>
  <c r="AP242" i="23"/>
  <c r="AR289" i="23"/>
  <c r="AR285" i="23"/>
  <c r="AR281" i="23"/>
  <c r="AR277" i="23"/>
  <c r="AR273" i="23"/>
  <c r="AR269" i="23"/>
  <c r="AR265" i="23"/>
  <c r="AR261" i="23"/>
  <c r="AR257" i="23"/>
  <c r="AR254" i="23"/>
  <c r="AR250" i="23"/>
  <c r="AR246" i="23"/>
  <c r="AR242" i="23"/>
  <c r="A290" i="23"/>
  <c r="A286" i="23"/>
  <c r="A282" i="23"/>
  <c r="A278" i="23"/>
  <c r="A274" i="23"/>
  <c r="A270" i="23"/>
  <c r="A266" i="23"/>
  <c r="A262" i="23"/>
  <c r="A258" i="23"/>
  <c r="A255" i="23"/>
  <c r="A251" i="23"/>
  <c r="A247" i="23"/>
  <c r="A243" i="23"/>
  <c r="C290" i="23"/>
  <c r="C286" i="23"/>
  <c r="C282" i="23"/>
  <c r="C278" i="23"/>
  <c r="C274" i="23"/>
  <c r="C270" i="23"/>
  <c r="C266" i="23"/>
  <c r="C262" i="23"/>
  <c r="C258" i="23"/>
  <c r="C255" i="23"/>
  <c r="C251" i="23"/>
  <c r="C247" i="23"/>
  <c r="C243" i="23"/>
  <c r="E290" i="23"/>
  <c r="E286" i="23"/>
  <c r="E282" i="23"/>
  <c r="E278" i="23"/>
  <c r="E274" i="23"/>
  <c r="E270" i="23"/>
  <c r="E266" i="23"/>
  <c r="E262" i="23"/>
  <c r="E258" i="23"/>
  <c r="E255" i="23"/>
  <c r="E251" i="23"/>
  <c r="E247" i="23"/>
  <c r="E243" i="23"/>
  <c r="G290" i="23"/>
  <c r="G286" i="23"/>
  <c r="G282" i="23"/>
  <c r="G278" i="23"/>
  <c r="G274" i="23"/>
  <c r="G270" i="23"/>
  <c r="G266" i="23"/>
  <c r="G262" i="23"/>
  <c r="G258" i="23"/>
  <c r="G255" i="23"/>
  <c r="G251" i="23"/>
  <c r="G247" i="23"/>
  <c r="G243" i="23"/>
  <c r="I290" i="23"/>
  <c r="I286" i="23"/>
  <c r="I282" i="23"/>
  <c r="I278" i="23"/>
  <c r="I274" i="23"/>
  <c r="I270" i="23"/>
  <c r="I266" i="23"/>
  <c r="I262" i="23"/>
  <c r="I258" i="23"/>
  <c r="I255" i="23"/>
  <c r="I251" i="23"/>
  <c r="I247" i="23"/>
  <c r="I243" i="23"/>
  <c r="K290" i="23"/>
  <c r="K288" i="23"/>
  <c r="K286" i="23"/>
  <c r="K284" i="23"/>
  <c r="K282" i="23"/>
  <c r="K280" i="23"/>
  <c r="K278" i="23"/>
  <c r="K276" i="23"/>
  <c r="K274" i="23"/>
  <c r="K272" i="23"/>
  <c r="K270" i="23"/>
  <c r="K268" i="23"/>
  <c r="K266" i="23"/>
  <c r="K264" i="23"/>
  <c r="K262" i="23"/>
  <c r="K260" i="23"/>
  <c r="K258" i="23"/>
  <c r="K256" i="23"/>
  <c r="K255" i="23"/>
  <c r="K253" i="23"/>
  <c r="K251" i="23"/>
  <c r="K249" i="23"/>
  <c r="K247" i="23"/>
  <c r="K245" i="23"/>
  <c r="K243" i="23"/>
  <c r="M290" i="23"/>
  <c r="M288" i="23"/>
  <c r="M286" i="23"/>
  <c r="M284" i="23"/>
  <c r="M282" i="23"/>
  <c r="M280" i="23"/>
  <c r="M278" i="23"/>
  <c r="M276" i="23"/>
  <c r="M274" i="23"/>
  <c r="M272" i="23"/>
  <c r="M270" i="23"/>
  <c r="M268" i="23"/>
  <c r="M266" i="23"/>
  <c r="M264" i="23"/>
  <c r="M262" i="23"/>
  <c r="M260" i="23"/>
  <c r="M258" i="23"/>
  <c r="M255" i="23"/>
  <c r="M253" i="23"/>
  <c r="M251" i="23"/>
  <c r="M249" i="23"/>
  <c r="M247" i="23"/>
  <c r="M245" i="23"/>
  <c r="M243" i="23"/>
  <c r="O290" i="23"/>
  <c r="O288" i="23"/>
  <c r="O286" i="23"/>
  <c r="O284" i="23"/>
  <c r="O282" i="23"/>
  <c r="O280" i="23"/>
  <c r="O278" i="23"/>
  <c r="O276" i="23"/>
  <c r="O274" i="23"/>
  <c r="O272" i="23"/>
  <c r="O270" i="23"/>
  <c r="O268" i="23"/>
  <c r="O266" i="23"/>
  <c r="O264" i="23"/>
  <c r="O262" i="23"/>
  <c r="O260" i="23"/>
  <c r="O258" i="23"/>
  <c r="O256" i="23"/>
  <c r="O255" i="23"/>
  <c r="O253" i="23"/>
  <c r="O251" i="23"/>
  <c r="O249" i="23"/>
  <c r="O247" i="23"/>
  <c r="O245" i="23"/>
  <c r="O243" i="23"/>
  <c r="Q290" i="23"/>
  <c r="Q288" i="23"/>
  <c r="Q286" i="23"/>
  <c r="Q284" i="23"/>
  <c r="Q282" i="23"/>
  <c r="Q280" i="23"/>
  <c r="Q278" i="23"/>
  <c r="Q276" i="23"/>
  <c r="Q274" i="23"/>
  <c r="Q272" i="23"/>
  <c r="Q270" i="23"/>
  <c r="Q268" i="23"/>
  <c r="Q266" i="23"/>
  <c r="Q264" i="23"/>
  <c r="Q262" i="23"/>
  <c r="Q260" i="23"/>
  <c r="Q258" i="23"/>
  <c r="Q256" i="23"/>
  <c r="Q255" i="23"/>
  <c r="Q253" i="23"/>
  <c r="Q251" i="23"/>
  <c r="Q249" i="23"/>
  <c r="Q247" i="23"/>
  <c r="Q245" i="23"/>
  <c r="Q243" i="23"/>
  <c r="S290" i="23"/>
  <c r="S288" i="23"/>
  <c r="S286" i="23"/>
  <c r="S284" i="23"/>
  <c r="S282" i="23"/>
  <c r="S280" i="23"/>
  <c r="S278" i="23"/>
  <c r="S276" i="23"/>
  <c r="S274" i="23"/>
  <c r="S272" i="23"/>
  <c r="S270" i="23"/>
  <c r="S268" i="23"/>
  <c r="S266" i="23"/>
  <c r="S264" i="23"/>
  <c r="S262" i="23"/>
  <c r="S260" i="23"/>
  <c r="S258" i="23"/>
  <c r="S256" i="23"/>
  <c r="S255" i="23"/>
  <c r="S253" i="23"/>
  <c r="S251" i="23"/>
  <c r="S249" i="23"/>
  <c r="S247" i="23"/>
  <c r="S245" i="23"/>
  <c r="S243" i="23"/>
  <c r="U290" i="23"/>
  <c r="U288" i="23"/>
  <c r="U286" i="23"/>
  <c r="U284" i="23"/>
  <c r="U282" i="23"/>
  <c r="U280" i="23"/>
  <c r="U278" i="23"/>
  <c r="U276" i="23"/>
  <c r="U274" i="23"/>
  <c r="U272" i="23"/>
  <c r="U270" i="23"/>
  <c r="U268" i="23"/>
  <c r="U266" i="23"/>
  <c r="U264" i="23"/>
  <c r="U262" i="23"/>
  <c r="U260" i="23"/>
  <c r="U258" i="23"/>
  <c r="U256" i="23"/>
  <c r="U255" i="23"/>
  <c r="U253" i="23"/>
  <c r="U251" i="23"/>
  <c r="U249" i="23"/>
  <c r="U247" i="23"/>
  <c r="U245" i="23"/>
  <c r="U243" i="23"/>
  <c r="I284" i="23"/>
  <c r="I276" i="23"/>
  <c r="I268" i="23"/>
  <c r="I260" i="23"/>
  <c r="I253" i="23"/>
  <c r="I245" i="23"/>
  <c r="K291" i="23"/>
  <c r="K287" i="23"/>
  <c r="K283" i="23"/>
  <c r="K279" i="23"/>
  <c r="K275" i="23"/>
  <c r="K271" i="23"/>
  <c r="K267" i="23"/>
  <c r="K263" i="23"/>
  <c r="K259" i="23"/>
  <c r="K252" i="23"/>
  <c r="K248" i="23"/>
  <c r="K244" i="23"/>
  <c r="M291" i="23"/>
  <c r="M287" i="23"/>
  <c r="M283" i="23"/>
  <c r="M279" i="23"/>
  <c r="M275" i="23"/>
  <c r="M271" i="23"/>
  <c r="M267" i="23"/>
  <c r="M263" i="23"/>
  <c r="M259" i="23"/>
  <c r="M256" i="23"/>
  <c r="M252" i="23"/>
  <c r="M248" i="23"/>
  <c r="M244" i="23"/>
  <c r="O291" i="23"/>
  <c r="O287" i="23"/>
  <c r="O283" i="23"/>
  <c r="O279" i="23"/>
  <c r="O275" i="23"/>
  <c r="O271" i="23"/>
  <c r="O267" i="23"/>
  <c r="O263" i="23"/>
  <c r="O259" i="23"/>
  <c r="O252" i="23"/>
  <c r="O248" i="23"/>
  <c r="O244" i="23"/>
  <c r="Q291" i="23"/>
  <c r="Q287" i="23"/>
  <c r="Q283" i="23"/>
  <c r="Q279" i="23"/>
  <c r="Q275" i="23"/>
  <c r="Q271" i="23"/>
  <c r="Q267" i="23"/>
  <c r="Q263" i="23"/>
  <c r="Q259" i="23"/>
  <c r="Q252" i="23"/>
  <c r="Q248" i="23"/>
  <c r="Q244" i="23"/>
  <c r="S291" i="23"/>
  <c r="S287" i="23"/>
  <c r="S283" i="23"/>
  <c r="S279" i="23"/>
  <c r="S275" i="23"/>
  <c r="S271" i="23"/>
  <c r="S267" i="23"/>
  <c r="S263" i="23"/>
  <c r="S259" i="23"/>
  <c r="S252" i="23"/>
  <c r="S248" i="23"/>
  <c r="S244" i="23"/>
  <c r="U291" i="23"/>
  <c r="U287" i="23"/>
  <c r="U283" i="23"/>
  <c r="U279" i="23"/>
  <c r="U275" i="23"/>
  <c r="U271" i="23"/>
  <c r="U267" i="23"/>
  <c r="U263" i="23"/>
  <c r="U259" i="23"/>
  <c r="U252" i="23"/>
  <c r="U248" i="23"/>
  <c r="U244" i="23"/>
  <c r="W290" i="23"/>
  <c r="W288" i="23"/>
  <c r="W286" i="23"/>
  <c r="W284" i="23"/>
  <c r="W282" i="23"/>
  <c r="W280" i="23"/>
  <c r="W278" i="23"/>
  <c r="W276" i="23"/>
  <c r="W274" i="23"/>
  <c r="W272" i="23"/>
  <c r="W270" i="23"/>
  <c r="W268" i="23"/>
  <c r="W266" i="23"/>
  <c r="W264" i="23"/>
  <c r="W262" i="23"/>
  <c r="W260" i="23"/>
  <c r="W258" i="23"/>
  <c r="W256" i="23"/>
  <c r="W255" i="23"/>
  <c r="W253" i="23"/>
  <c r="W251" i="23"/>
  <c r="W249" i="23"/>
  <c r="W247" i="23"/>
  <c r="W245" i="23"/>
  <c r="W243" i="23"/>
  <c r="Y290" i="23"/>
  <c r="Y288" i="23"/>
  <c r="Y286" i="23"/>
  <c r="Y284" i="23"/>
  <c r="Y282" i="23"/>
  <c r="Y280" i="23"/>
  <c r="Y278" i="23"/>
  <c r="Y276" i="23"/>
  <c r="Y274" i="23"/>
  <c r="Y272" i="23"/>
  <c r="Y270" i="23"/>
  <c r="Y268" i="23"/>
  <c r="Y266" i="23"/>
  <c r="Y264" i="23"/>
  <c r="Y262" i="23"/>
  <c r="Y260" i="23"/>
  <c r="Y258" i="23"/>
  <c r="Y256" i="23"/>
  <c r="Y255" i="23"/>
  <c r="Y253" i="23"/>
  <c r="Y251" i="23"/>
  <c r="Y249" i="23"/>
  <c r="Y247" i="23"/>
  <c r="Y245" i="23"/>
  <c r="Y243" i="23"/>
  <c r="AA290" i="23"/>
  <c r="AA288" i="23"/>
  <c r="AA286" i="23"/>
  <c r="AA284" i="23"/>
  <c r="AA282" i="23"/>
  <c r="AA280" i="23"/>
  <c r="AA278" i="23"/>
  <c r="AA276" i="23"/>
  <c r="AA274" i="23"/>
  <c r="AA272" i="23"/>
  <c r="AA270" i="23"/>
  <c r="AA268" i="23"/>
  <c r="AA266" i="23"/>
  <c r="AA264" i="23"/>
  <c r="AA262" i="23"/>
  <c r="AA260" i="23"/>
  <c r="AA258" i="23"/>
  <c r="AA256" i="23"/>
  <c r="AA253" i="23"/>
  <c r="AA251" i="23"/>
  <c r="AA249" i="23"/>
  <c r="AA247" i="23"/>
  <c r="AA245" i="23"/>
  <c r="AA243" i="23"/>
  <c r="AC290" i="23"/>
  <c r="AC288" i="23"/>
  <c r="AC286" i="23"/>
  <c r="AC284" i="23"/>
  <c r="AC282" i="23"/>
  <c r="AC280" i="23"/>
  <c r="AC278" i="23"/>
  <c r="AC276" i="23"/>
  <c r="AC274" i="23"/>
  <c r="AC272" i="23"/>
  <c r="AC270" i="23"/>
  <c r="AC268" i="23"/>
  <c r="AC266" i="23"/>
  <c r="AC264" i="23"/>
  <c r="AC262" i="23"/>
  <c r="AC260" i="23"/>
  <c r="AC258" i="23"/>
  <c r="AC256" i="23"/>
  <c r="AC255" i="23"/>
  <c r="AC253" i="23"/>
  <c r="AC251" i="23"/>
  <c r="AC249" i="23"/>
  <c r="AC247" i="23"/>
  <c r="AC245" i="23"/>
  <c r="AC243" i="23"/>
  <c r="AE290" i="23"/>
  <c r="AE288" i="23"/>
  <c r="AE286" i="23"/>
  <c r="AE284" i="23"/>
  <c r="AE282" i="23"/>
  <c r="AE280" i="23"/>
  <c r="AE278" i="23"/>
  <c r="AE276" i="23"/>
  <c r="AE274" i="23"/>
  <c r="AE272" i="23"/>
  <c r="AE270" i="23"/>
  <c r="AE268" i="23"/>
  <c r="AE266" i="23"/>
  <c r="AE264" i="23"/>
  <c r="AE262" i="23"/>
  <c r="AE260" i="23"/>
  <c r="AE258" i="23"/>
  <c r="AE256" i="23"/>
  <c r="AE253" i="23"/>
  <c r="AE251" i="23"/>
  <c r="AE249" i="23"/>
  <c r="AE247" i="23"/>
  <c r="AE245" i="23"/>
  <c r="AE243" i="23"/>
  <c r="AG290" i="23"/>
  <c r="AG288" i="23"/>
  <c r="AG286" i="23"/>
  <c r="AG284" i="23"/>
  <c r="AG282" i="23"/>
  <c r="AG280" i="23"/>
  <c r="AG278" i="23"/>
  <c r="AG276" i="23"/>
  <c r="AG274" i="23"/>
  <c r="AG272" i="23"/>
  <c r="AG270" i="23"/>
  <c r="AG268" i="23"/>
  <c r="AG266" i="23"/>
  <c r="AG264" i="23"/>
  <c r="AG262" i="23"/>
  <c r="AG260" i="23"/>
  <c r="AG258" i="23"/>
  <c r="AG256" i="23"/>
  <c r="AG255" i="23"/>
  <c r="AG253" i="23"/>
  <c r="AG251" i="23"/>
  <c r="AG249" i="23"/>
  <c r="AG247" i="23"/>
  <c r="AG245" i="23"/>
  <c r="AG243" i="23"/>
  <c r="AI290" i="23"/>
  <c r="AI288" i="23"/>
  <c r="AI286" i="23"/>
  <c r="AI284" i="23"/>
  <c r="AI282" i="23"/>
  <c r="AI280" i="23"/>
  <c r="AI278" i="23"/>
  <c r="AI276" i="23"/>
  <c r="AI274" i="23"/>
  <c r="AI272" i="23"/>
  <c r="AI270" i="23"/>
  <c r="AI268" i="23"/>
  <c r="AI266" i="23"/>
  <c r="AI264" i="23"/>
  <c r="AI262" i="23"/>
  <c r="AI260" i="23"/>
  <c r="AI258" i="23"/>
  <c r="AI256" i="23"/>
  <c r="AI253" i="23"/>
  <c r="AI251" i="23"/>
  <c r="AI249" i="23"/>
  <c r="AI247" i="23"/>
  <c r="AI245" i="23"/>
  <c r="AI243" i="23"/>
  <c r="AK290" i="23"/>
  <c r="AK288" i="23"/>
  <c r="AK286" i="23"/>
  <c r="AK284" i="23"/>
  <c r="AK282" i="23"/>
  <c r="AK280" i="23"/>
  <c r="AK278" i="23"/>
  <c r="AK276" i="23"/>
  <c r="AK274" i="23"/>
  <c r="AK272" i="23"/>
  <c r="AK270" i="23"/>
  <c r="AK268" i="23"/>
  <c r="AK266" i="23"/>
  <c r="AK264" i="23"/>
  <c r="AK262" i="23"/>
  <c r="AK260" i="23"/>
  <c r="AK258" i="23"/>
  <c r="AK256" i="23"/>
  <c r="AK254" i="23"/>
  <c r="AK252" i="23"/>
  <c r="AK250" i="23"/>
  <c r="AK248" i="23"/>
  <c r="AK246" i="23"/>
  <c r="AK244" i="23"/>
  <c r="AK242" i="23"/>
  <c r="AM290" i="23"/>
  <c r="AM288" i="23"/>
  <c r="AM286" i="23"/>
  <c r="AM284" i="23"/>
  <c r="AM282" i="23"/>
  <c r="AM280" i="23"/>
  <c r="AM278" i="23"/>
  <c r="AM276" i="23"/>
  <c r="AM274" i="23"/>
  <c r="AM272" i="23"/>
  <c r="AM270" i="23"/>
  <c r="AM268" i="23"/>
  <c r="AM266" i="23"/>
  <c r="AM264" i="23"/>
  <c r="AM262" i="23"/>
  <c r="AM260" i="23"/>
  <c r="AM258" i="23"/>
  <c r="AM256" i="23"/>
  <c r="AM254" i="23"/>
  <c r="AM252" i="23"/>
  <c r="AM250" i="23"/>
  <c r="AM248" i="23"/>
  <c r="AM246" i="23"/>
  <c r="AM244" i="23"/>
  <c r="AM242" i="23"/>
  <c r="AO290" i="23"/>
  <c r="AO288" i="23"/>
  <c r="AO286" i="23"/>
  <c r="AO284" i="23"/>
  <c r="AO282" i="23"/>
  <c r="AO280" i="23"/>
  <c r="AO278" i="23"/>
  <c r="AO276" i="23"/>
  <c r="AO274" i="23"/>
  <c r="AO272" i="23"/>
  <c r="AO270" i="23"/>
  <c r="AO268" i="23"/>
  <c r="AO266" i="23"/>
  <c r="AO264" i="23"/>
  <c r="AO262" i="23"/>
  <c r="AO260" i="23"/>
  <c r="AO258" i="23"/>
  <c r="AO256" i="23"/>
  <c r="AO254" i="23"/>
  <c r="AO252" i="23"/>
  <c r="AO250" i="23"/>
  <c r="AO248" i="23"/>
  <c r="AO246" i="23"/>
  <c r="AO244" i="23"/>
  <c r="AO242" i="23"/>
  <c r="AQ290" i="23"/>
  <c r="AQ288" i="23"/>
  <c r="AQ286" i="23"/>
  <c r="AQ284" i="23"/>
  <c r="AQ282" i="23"/>
  <c r="AQ280" i="23"/>
  <c r="AQ278" i="23"/>
  <c r="AQ276" i="23"/>
  <c r="AQ274" i="23"/>
  <c r="AQ272" i="23"/>
  <c r="AQ270" i="23"/>
  <c r="AQ268" i="23"/>
  <c r="AQ266" i="23"/>
  <c r="AQ264" i="23"/>
  <c r="AQ262" i="23"/>
  <c r="AQ260" i="23"/>
  <c r="AQ258" i="23"/>
  <c r="AQ256" i="23"/>
  <c r="AQ254" i="23"/>
  <c r="AQ252" i="23"/>
  <c r="AQ250" i="23"/>
  <c r="AQ248" i="23"/>
  <c r="AQ246" i="23"/>
  <c r="AQ244" i="23"/>
  <c r="AQ242" i="23"/>
  <c r="M289" i="23"/>
  <c r="M285" i="23"/>
  <c r="M281" i="23"/>
  <c r="M277" i="23"/>
  <c r="M273" i="23"/>
  <c r="M269" i="23"/>
  <c r="M265" i="23"/>
  <c r="M261" i="23"/>
  <c r="M257" i="23"/>
  <c r="M254" i="23"/>
  <c r="M250" i="23"/>
  <c r="M246" i="23"/>
  <c r="M242" i="23"/>
  <c r="O289" i="23"/>
  <c r="O285" i="23"/>
  <c r="O281" i="23"/>
  <c r="O277" i="23"/>
  <c r="O273" i="23"/>
  <c r="O269" i="23"/>
  <c r="O265" i="23"/>
  <c r="O261" i="23"/>
  <c r="O257" i="23"/>
  <c r="O250" i="23"/>
  <c r="O242" i="23"/>
  <c r="Q289" i="23"/>
  <c r="Q285" i="23"/>
  <c r="Q281" i="23"/>
  <c r="Q277" i="23"/>
  <c r="Q273" i="23"/>
  <c r="Q269" i="23"/>
  <c r="Q265" i="23"/>
  <c r="Q261" i="23"/>
  <c r="Q257" i="23"/>
  <c r="Q254" i="23"/>
  <c r="Q250" i="23"/>
  <c r="Q246" i="23"/>
  <c r="Q242" i="23"/>
  <c r="S289" i="23"/>
  <c r="S285" i="23"/>
  <c r="S281" i="23"/>
  <c r="S277" i="23"/>
  <c r="S273" i="23"/>
  <c r="S269" i="23"/>
  <c r="S265" i="23"/>
  <c r="S261" i="23"/>
  <c r="S257" i="23"/>
  <c r="S254" i="23"/>
  <c r="S250" i="23"/>
  <c r="S246" i="23"/>
  <c r="S242" i="23"/>
  <c r="U285" i="23"/>
  <c r="U281" i="23"/>
  <c r="U277" i="23"/>
  <c r="U273" i="23"/>
  <c r="U269" i="23"/>
  <c r="U265" i="23"/>
  <c r="U261" i="23"/>
  <c r="U257" i="23"/>
  <c r="U254" i="23"/>
  <c r="U250" i="23"/>
  <c r="U246" i="23"/>
  <c r="U242" i="23"/>
  <c r="W291" i="23"/>
  <c r="W289" i="23"/>
  <c r="W287" i="23"/>
  <c r="W285" i="23"/>
  <c r="W283" i="23"/>
  <c r="W281" i="23"/>
  <c r="W279" i="23"/>
  <c r="W277" i="23"/>
  <c r="W275" i="23"/>
  <c r="W273" i="23"/>
  <c r="W271" i="23"/>
  <c r="W269" i="23"/>
  <c r="W267" i="23"/>
  <c r="W265" i="23"/>
  <c r="W263" i="23"/>
  <c r="W261" i="23"/>
  <c r="W259" i="23"/>
  <c r="W257" i="23"/>
  <c r="W254" i="23"/>
  <c r="W252" i="23"/>
  <c r="W250" i="23"/>
  <c r="W248" i="23"/>
  <c r="W246" i="23"/>
  <c r="W244" i="23"/>
  <c r="W242" i="23"/>
  <c r="Y291" i="23"/>
  <c r="Y289" i="23"/>
  <c r="Y287" i="23"/>
  <c r="Y285" i="23"/>
  <c r="Y283" i="23"/>
  <c r="Y281" i="23"/>
  <c r="Y275" i="23"/>
  <c r="Y273" i="23"/>
  <c r="Y271" i="23"/>
  <c r="Y269" i="23"/>
  <c r="Y267" i="23"/>
  <c r="Y265" i="23"/>
  <c r="Y263" i="23"/>
  <c r="Y261" i="23"/>
  <c r="Y259" i="23"/>
  <c r="Y257" i="23"/>
  <c r="Y254" i="23"/>
  <c r="Y252" i="23"/>
  <c r="Y250" i="23"/>
  <c r="Y248" i="23"/>
  <c r="Y246" i="23"/>
  <c r="Y244" i="23"/>
  <c r="Y242" i="23"/>
  <c r="AA291" i="23"/>
  <c r="AA289" i="23"/>
  <c r="AA287" i="23"/>
  <c r="AA285" i="23"/>
  <c r="AA283" i="23"/>
  <c r="AA281" i="23"/>
  <c r="AA279" i="23"/>
  <c r="AA277" i="23"/>
  <c r="AA275" i="23"/>
  <c r="AA273" i="23"/>
  <c r="AA271" i="23"/>
  <c r="AA269" i="23"/>
  <c r="AA267" i="23"/>
  <c r="AA265" i="23"/>
  <c r="AA263" i="23"/>
  <c r="AA261" i="23"/>
  <c r="AA259" i="23"/>
  <c r="AA257" i="23"/>
  <c r="AA255" i="23"/>
  <c r="AA254" i="23"/>
  <c r="AA252" i="23"/>
  <c r="AA250" i="23"/>
  <c r="AA248" i="23"/>
  <c r="AA246" i="23"/>
  <c r="AA244" i="23"/>
  <c r="AA242" i="23"/>
  <c r="AC291" i="23"/>
  <c r="AC289" i="23"/>
  <c r="AC287" i="23"/>
  <c r="AC285" i="23"/>
  <c r="AC283" i="23"/>
  <c r="AC281" i="23"/>
  <c r="AC279" i="23"/>
  <c r="AC277" i="23"/>
  <c r="AC275" i="23"/>
  <c r="AC273" i="23"/>
  <c r="AC271" i="23"/>
  <c r="AC269" i="23"/>
  <c r="AC267" i="23"/>
  <c r="AC265" i="23"/>
  <c r="AC261" i="23"/>
  <c r="AC259" i="23"/>
  <c r="AC254" i="23"/>
  <c r="AC252" i="23"/>
  <c r="AC250" i="23"/>
  <c r="AC246" i="23"/>
  <c r="AC242" i="23"/>
  <c r="AE291" i="23"/>
  <c r="AE289" i="23"/>
  <c r="AE283" i="23"/>
  <c r="AE281" i="23"/>
  <c r="AE279" i="23"/>
  <c r="AE277" i="23"/>
  <c r="AE275" i="23"/>
  <c r="AE273" i="23"/>
  <c r="AE271" i="23"/>
  <c r="AE269" i="23"/>
  <c r="AE267" i="23"/>
  <c r="AE265" i="23"/>
  <c r="AE263" i="23"/>
  <c r="AE261" i="23"/>
  <c r="AE259" i="23"/>
  <c r="AE257" i="23"/>
  <c r="AE255" i="23"/>
  <c r="AE254" i="23"/>
  <c r="AE252" i="23"/>
  <c r="AE250" i="23"/>
  <c r="AE248" i="23"/>
  <c r="AE246" i="23"/>
  <c r="AE244" i="23"/>
  <c r="AE242" i="23"/>
  <c r="AG291" i="23"/>
  <c r="AG289" i="23"/>
  <c r="AG287" i="23"/>
  <c r="AG285" i="23"/>
  <c r="AG283" i="23"/>
  <c r="AG281" i="23"/>
  <c r="AG279" i="23"/>
  <c r="AG277" i="23"/>
  <c r="AG275" i="23"/>
  <c r="AG273" i="23"/>
  <c r="AG271" i="23"/>
  <c r="AG269" i="23"/>
  <c r="AG267" i="23"/>
  <c r="AG265" i="23"/>
  <c r="AG263" i="23"/>
  <c r="AG261" i="23"/>
  <c r="AG259" i="23"/>
  <c r="AG257" i="23"/>
  <c r="AG254" i="23"/>
  <c r="AG252" i="23"/>
  <c r="AG250" i="23"/>
  <c r="AG248" i="23"/>
  <c r="AG246" i="23"/>
  <c r="AG244" i="23"/>
  <c r="AG242" i="23"/>
  <c r="AI291" i="23"/>
  <c r="AI289" i="23"/>
  <c r="AI287" i="23"/>
  <c r="AI285" i="23"/>
  <c r="AI283" i="23"/>
  <c r="AI281" i="23"/>
  <c r="AI277" i="23"/>
  <c r="AI275" i="23"/>
  <c r="AI273" i="23"/>
  <c r="AI271" i="23"/>
  <c r="AI269" i="23"/>
  <c r="AI267" i="23"/>
  <c r="AI265" i="23"/>
  <c r="AI263" i="23"/>
  <c r="AI261" i="23"/>
  <c r="AI259" i="23"/>
  <c r="AI257" i="23"/>
  <c r="AI255" i="23"/>
  <c r="AI254" i="23"/>
  <c r="AI252" i="23"/>
  <c r="AI250" i="23"/>
  <c r="AI248" i="23"/>
  <c r="AI246" i="23"/>
  <c r="AI244" i="23"/>
  <c r="AI242" i="23"/>
  <c r="AK291" i="23"/>
  <c r="AK289" i="23"/>
  <c r="AK287" i="23"/>
  <c r="AK285" i="23"/>
  <c r="AK283" i="23"/>
  <c r="AK281" i="23"/>
  <c r="AK279" i="23"/>
  <c r="AK277" i="23"/>
  <c r="AK275" i="23"/>
  <c r="AK273" i="23"/>
  <c r="AK271" i="23"/>
  <c r="AK269" i="23"/>
  <c r="AK267" i="23"/>
  <c r="AK265" i="23"/>
  <c r="AK263" i="23"/>
  <c r="AK261" i="23"/>
  <c r="AK259" i="23"/>
  <c r="AK257" i="23"/>
  <c r="AK255" i="23"/>
  <c r="AK253" i="23"/>
  <c r="AK251" i="23"/>
  <c r="AK249" i="23"/>
  <c r="AK247" i="23"/>
  <c r="AK245" i="23"/>
  <c r="AK243" i="23"/>
  <c r="AM291" i="23"/>
  <c r="AM289" i="23"/>
  <c r="AM287" i="23"/>
  <c r="AM285" i="23"/>
  <c r="AM283" i="23"/>
  <c r="AM281" i="23"/>
  <c r="AM279" i="23"/>
  <c r="AM277" i="23"/>
  <c r="AM275" i="23"/>
  <c r="AM273" i="23"/>
  <c r="AM271" i="23"/>
  <c r="AM269" i="23"/>
  <c r="AM267" i="23"/>
  <c r="AM265" i="23"/>
  <c r="AM263" i="23"/>
  <c r="AM261" i="23"/>
  <c r="AM259" i="23"/>
  <c r="AM257" i="23"/>
  <c r="AM255" i="23"/>
  <c r="AM253" i="23"/>
  <c r="AM251" i="23"/>
  <c r="AM249" i="23"/>
  <c r="AM247" i="23"/>
  <c r="AM245" i="23"/>
  <c r="AM243" i="23"/>
  <c r="AO291" i="23"/>
  <c r="AO289" i="23"/>
  <c r="AO287" i="23"/>
  <c r="AO285" i="23"/>
  <c r="AO283" i="23"/>
  <c r="AO281" i="23"/>
  <c r="AO279" i="23"/>
  <c r="AO277" i="23"/>
  <c r="AO275" i="23"/>
  <c r="AO273" i="23"/>
  <c r="AO271" i="23"/>
  <c r="AO269" i="23"/>
  <c r="AO267" i="23"/>
  <c r="AO265" i="23"/>
  <c r="AO261" i="23"/>
  <c r="AO259" i="23"/>
  <c r="AO257" i="23"/>
  <c r="AO255" i="23"/>
  <c r="AO253" i="23"/>
  <c r="AO251" i="23"/>
  <c r="AO247" i="23"/>
  <c r="AO245" i="23"/>
  <c r="AO243" i="23"/>
  <c r="AQ291" i="23"/>
  <c r="AQ289" i="23"/>
  <c r="AQ287" i="23"/>
  <c r="AQ285" i="23"/>
  <c r="AQ283" i="23"/>
  <c r="AQ281" i="23"/>
  <c r="AQ279" i="23"/>
  <c r="AQ277" i="23"/>
  <c r="AQ275" i="23"/>
  <c r="AQ271" i="23"/>
  <c r="AQ269" i="23"/>
  <c r="AQ267" i="23"/>
  <c r="AQ265" i="23"/>
  <c r="AQ263" i="23"/>
  <c r="AQ261" i="23"/>
  <c r="AQ259" i="23"/>
  <c r="AQ257" i="23"/>
  <c r="AQ255" i="23"/>
  <c r="AQ253" i="23"/>
  <c r="AQ251" i="23"/>
  <c r="AQ249" i="23"/>
  <c r="AQ247" i="23"/>
  <c r="AQ245" i="23"/>
  <c r="AQ243" i="23"/>
  <c r="I288" i="23"/>
  <c r="I280" i="23"/>
  <c r="I272" i="23"/>
  <c r="I264" i="23"/>
  <c r="I249" i="23"/>
  <c r="K289" i="23"/>
  <c r="K285" i="23"/>
  <c r="K281" i="23"/>
  <c r="K277" i="23"/>
  <c r="K273" i="23"/>
  <c r="K269" i="23"/>
  <c r="K265" i="23"/>
  <c r="K261" i="23"/>
  <c r="K257" i="23"/>
  <c r="K254" i="23"/>
  <c r="K250" i="23"/>
  <c r="K246" i="23"/>
  <c r="K242" i="23"/>
  <c r="O254" i="23"/>
  <c r="O246" i="23"/>
  <c r="U289" i="23"/>
  <c r="Y279" i="23"/>
  <c r="Y277" i="23"/>
  <c r="AC263" i="23"/>
  <c r="AC257" i="23"/>
  <c r="AC248" i="23"/>
  <c r="AC244" i="23"/>
  <c r="AE287" i="23"/>
  <c r="AE285" i="23"/>
  <c r="AI279" i="23"/>
  <c r="AO263" i="23"/>
  <c r="AO249" i="23"/>
  <c r="AQ273" i="23"/>
  <c r="B237" i="23"/>
  <c r="B235" i="23"/>
  <c r="B233" i="23"/>
  <c r="B231" i="23"/>
  <c r="B229" i="23"/>
  <c r="B227" i="23"/>
  <c r="B225" i="23"/>
  <c r="B223" i="23"/>
  <c r="B221" i="23"/>
  <c r="B219" i="23"/>
  <c r="B217" i="23"/>
  <c r="B215" i="23"/>
  <c r="B213" i="23"/>
  <c r="B211" i="23"/>
  <c r="B209" i="23"/>
  <c r="B207" i="23"/>
  <c r="B205" i="23"/>
  <c r="B203" i="23"/>
  <c r="B201" i="23"/>
  <c r="B199" i="23"/>
  <c r="B197" i="23"/>
  <c r="B195" i="23"/>
  <c r="B193" i="23"/>
  <c r="B191" i="23"/>
  <c r="B189" i="23"/>
  <c r="D237" i="23"/>
  <c r="D235" i="23"/>
  <c r="D233" i="23"/>
  <c r="D231" i="23"/>
  <c r="D229" i="23"/>
  <c r="D227" i="23"/>
  <c r="D225" i="23"/>
  <c r="D223" i="23"/>
  <c r="D221" i="23"/>
  <c r="D219" i="23"/>
  <c r="D217" i="23"/>
  <c r="D215" i="23"/>
  <c r="D213" i="23"/>
  <c r="D211" i="23"/>
  <c r="D209" i="23"/>
  <c r="D207" i="23"/>
  <c r="D205" i="23"/>
  <c r="D203" i="23"/>
  <c r="D201" i="23"/>
  <c r="D199" i="23"/>
  <c r="D197" i="23"/>
  <c r="D195" i="23"/>
  <c r="D193" i="23"/>
  <c r="D191" i="23"/>
  <c r="D189" i="23"/>
  <c r="F237" i="23"/>
  <c r="F235" i="23"/>
  <c r="F233" i="23"/>
  <c r="F231" i="23"/>
  <c r="F229" i="23"/>
  <c r="F227" i="23"/>
  <c r="F225" i="23"/>
  <c r="F223" i="23"/>
  <c r="F221" i="23"/>
  <c r="F219" i="23"/>
  <c r="F217" i="23"/>
  <c r="F215" i="23"/>
  <c r="F213" i="23"/>
  <c r="F211" i="23"/>
  <c r="F209" i="23"/>
  <c r="F207" i="23"/>
  <c r="F205" i="23"/>
  <c r="F203" i="23"/>
  <c r="F201" i="23"/>
  <c r="F199" i="23"/>
  <c r="F197" i="23"/>
  <c r="F195" i="23"/>
  <c r="F193" i="23"/>
  <c r="F191" i="23"/>
  <c r="F189" i="23"/>
  <c r="H237" i="23"/>
  <c r="H235" i="23"/>
  <c r="H233" i="23"/>
  <c r="H231" i="23"/>
  <c r="H229" i="23"/>
  <c r="H227" i="23"/>
  <c r="H225" i="23"/>
  <c r="H223" i="23"/>
  <c r="H221" i="23"/>
  <c r="H219" i="23"/>
  <c r="H217" i="23"/>
  <c r="H215" i="23"/>
  <c r="H213" i="23"/>
  <c r="H211" i="23"/>
  <c r="H209" i="23"/>
  <c r="H207" i="23"/>
  <c r="H205" i="23"/>
  <c r="H203" i="23"/>
  <c r="H201" i="23"/>
  <c r="H199" i="23"/>
  <c r="H197" i="23"/>
  <c r="H195" i="23"/>
  <c r="H193" i="23"/>
  <c r="H191" i="23"/>
  <c r="H189" i="23"/>
  <c r="J237" i="23"/>
  <c r="J235" i="23"/>
  <c r="J233" i="23"/>
  <c r="J231" i="23"/>
  <c r="J229" i="23"/>
  <c r="J227" i="23"/>
  <c r="J225" i="23"/>
  <c r="J223" i="23"/>
  <c r="J221" i="23"/>
  <c r="J219" i="23"/>
  <c r="J217" i="23"/>
  <c r="J215" i="23"/>
  <c r="J213" i="23"/>
  <c r="J211" i="23"/>
  <c r="J209" i="23"/>
  <c r="J207" i="23"/>
  <c r="J205" i="23"/>
  <c r="J203" i="23"/>
  <c r="J201" i="23"/>
  <c r="J199" i="23"/>
  <c r="J197" i="23"/>
  <c r="J195" i="23"/>
  <c r="J193" i="23"/>
  <c r="J191" i="23"/>
  <c r="J189" i="23"/>
  <c r="L237" i="23"/>
  <c r="L235" i="23"/>
  <c r="L233" i="23"/>
  <c r="L231" i="23"/>
  <c r="L229" i="23"/>
  <c r="L227" i="23"/>
  <c r="L225" i="23"/>
  <c r="L223" i="23"/>
  <c r="L221" i="23"/>
  <c r="L219" i="23"/>
  <c r="L217" i="23"/>
  <c r="L215" i="23"/>
  <c r="L213" i="23"/>
  <c r="L211" i="23"/>
  <c r="L209" i="23"/>
  <c r="L207" i="23"/>
  <c r="L205" i="23"/>
  <c r="L203" i="23"/>
  <c r="L201" i="23"/>
  <c r="L199" i="23"/>
  <c r="L197" i="23"/>
  <c r="L195" i="23"/>
  <c r="L193" i="23"/>
  <c r="L191" i="23"/>
  <c r="L189" i="23"/>
  <c r="N237" i="23"/>
  <c r="N235" i="23"/>
  <c r="N233" i="23"/>
  <c r="N231" i="23"/>
  <c r="N229" i="23"/>
  <c r="N227" i="23"/>
  <c r="N225" i="23"/>
  <c r="N223" i="23"/>
  <c r="N221" i="23"/>
  <c r="N219" i="23"/>
  <c r="N217" i="23"/>
  <c r="N215" i="23"/>
  <c r="N213" i="23"/>
  <c r="N211" i="23"/>
  <c r="N209" i="23"/>
  <c r="N207" i="23"/>
  <c r="N205" i="23"/>
  <c r="N203" i="23"/>
  <c r="N201" i="23"/>
  <c r="N199" i="23"/>
  <c r="N197" i="23"/>
  <c r="N195" i="23"/>
  <c r="N193" i="23"/>
  <c r="N191" i="23"/>
  <c r="N189" i="23"/>
  <c r="P237" i="23"/>
  <c r="P235" i="23"/>
  <c r="P233" i="23"/>
  <c r="P231" i="23"/>
  <c r="P229" i="23"/>
  <c r="P227" i="23"/>
  <c r="P225" i="23"/>
  <c r="P223" i="23"/>
  <c r="P221" i="23"/>
  <c r="P219" i="23"/>
  <c r="P217" i="23"/>
  <c r="P215" i="23"/>
  <c r="P213" i="23"/>
  <c r="P211" i="23"/>
  <c r="P209" i="23"/>
  <c r="P207" i="23"/>
  <c r="P205" i="23"/>
  <c r="P203" i="23"/>
  <c r="P201" i="23"/>
  <c r="P199" i="23"/>
  <c r="P197" i="23"/>
  <c r="P195" i="23"/>
  <c r="P193" i="23"/>
  <c r="P191" i="23"/>
  <c r="P189" i="23"/>
  <c r="R237" i="23"/>
  <c r="R235" i="23"/>
  <c r="R233" i="23"/>
  <c r="R231" i="23"/>
  <c r="R229" i="23"/>
  <c r="R227" i="23"/>
  <c r="R225" i="23"/>
  <c r="R223" i="23"/>
  <c r="R221" i="23"/>
  <c r="R219" i="23"/>
  <c r="R217" i="23"/>
  <c r="R215" i="23"/>
  <c r="R213" i="23"/>
  <c r="R211" i="23"/>
  <c r="R209" i="23"/>
  <c r="R207" i="23"/>
  <c r="R205" i="23"/>
  <c r="R203" i="23"/>
  <c r="R201" i="23"/>
  <c r="R199" i="23"/>
  <c r="R197" i="23"/>
  <c r="R195" i="23"/>
  <c r="R193" i="23"/>
  <c r="R191" i="23"/>
  <c r="R189" i="23"/>
  <c r="T237" i="23"/>
  <c r="T235" i="23"/>
  <c r="T233" i="23"/>
  <c r="T231" i="23"/>
  <c r="T229" i="23"/>
  <c r="T227" i="23"/>
  <c r="T225" i="23"/>
  <c r="T223" i="23"/>
  <c r="T221" i="23"/>
  <c r="T219" i="23"/>
  <c r="T217" i="23"/>
  <c r="T215" i="23"/>
  <c r="T213" i="23"/>
  <c r="T211" i="23"/>
  <c r="T209" i="23"/>
  <c r="T207" i="23"/>
  <c r="T205" i="23"/>
  <c r="T203" i="23"/>
  <c r="T201" i="23"/>
  <c r="T199" i="23"/>
  <c r="T197" i="23"/>
  <c r="T195" i="23"/>
  <c r="T193" i="23"/>
  <c r="T191" i="23"/>
  <c r="T189" i="23"/>
  <c r="V237" i="23"/>
  <c r="V235" i="23"/>
  <c r="V233" i="23"/>
  <c r="V231" i="23"/>
  <c r="V229" i="23"/>
  <c r="V227" i="23"/>
  <c r="V225" i="23"/>
  <c r="V223" i="23"/>
  <c r="V221" i="23"/>
  <c r="V219" i="23"/>
  <c r="V217" i="23"/>
  <c r="V215" i="23"/>
  <c r="V213" i="23"/>
  <c r="V211" i="23"/>
  <c r="V209" i="23"/>
  <c r="V207" i="23"/>
  <c r="V205" i="23"/>
  <c r="V203" i="23"/>
  <c r="V201" i="23"/>
  <c r="V199" i="23"/>
  <c r="V197" i="23"/>
  <c r="V195" i="23"/>
  <c r="V193" i="23"/>
  <c r="V191" i="23"/>
  <c r="V189" i="23"/>
  <c r="X237" i="23"/>
  <c r="X235" i="23"/>
  <c r="X233" i="23"/>
  <c r="X231" i="23"/>
  <c r="X229" i="23"/>
  <c r="X227" i="23"/>
  <c r="X225" i="23"/>
  <c r="X223" i="23"/>
  <c r="X221" i="23"/>
  <c r="X219" i="23"/>
  <c r="X217" i="23"/>
  <c r="X215" i="23"/>
  <c r="X213" i="23"/>
  <c r="X211" i="23"/>
  <c r="X209" i="23"/>
  <c r="X207" i="23"/>
  <c r="X205" i="23"/>
  <c r="X203" i="23"/>
  <c r="X201" i="23"/>
  <c r="X199" i="23"/>
  <c r="X197" i="23"/>
  <c r="X195" i="23"/>
  <c r="X193" i="23"/>
  <c r="X191" i="23"/>
  <c r="X189" i="23"/>
  <c r="Z237" i="23"/>
  <c r="Z235" i="23"/>
  <c r="Z233" i="23"/>
  <c r="Z231" i="23"/>
  <c r="Z229" i="23"/>
  <c r="Z227" i="23"/>
  <c r="Z225" i="23"/>
  <c r="Z223" i="23"/>
  <c r="Z221" i="23"/>
  <c r="Z219" i="23"/>
  <c r="Z217" i="23"/>
  <c r="Z215" i="23"/>
  <c r="Z213" i="23"/>
  <c r="Z211" i="23"/>
  <c r="Z209" i="23"/>
  <c r="Z207" i="23"/>
  <c r="Z205" i="23"/>
  <c r="Z203" i="23"/>
  <c r="Z201" i="23"/>
  <c r="Z199" i="23"/>
  <c r="Z197" i="23"/>
  <c r="Z195" i="23"/>
  <c r="Z193" i="23"/>
  <c r="Z191" i="23"/>
  <c r="Z189" i="23"/>
  <c r="AB237" i="23"/>
  <c r="AB235" i="23"/>
  <c r="AB233" i="23"/>
  <c r="AB231" i="23"/>
  <c r="AB229" i="23"/>
  <c r="AB227" i="23"/>
  <c r="AB225" i="23"/>
  <c r="AB223" i="23"/>
  <c r="AB221" i="23"/>
  <c r="AB219" i="23"/>
  <c r="AB217" i="23"/>
  <c r="AB215" i="23"/>
  <c r="AB213" i="23"/>
  <c r="AB211" i="23"/>
  <c r="AB209" i="23"/>
  <c r="AB207" i="23"/>
  <c r="AB205" i="23"/>
  <c r="AB203" i="23"/>
  <c r="AB201" i="23"/>
  <c r="AB199" i="23"/>
  <c r="AB197" i="23"/>
  <c r="AB195" i="23"/>
  <c r="AB193" i="23"/>
  <c r="AB191" i="23"/>
  <c r="AB189" i="23"/>
  <c r="AD237" i="23"/>
  <c r="AD235" i="23"/>
  <c r="AD233" i="23"/>
  <c r="AD231" i="23"/>
  <c r="AD229" i="23"/>
  <c r="AD227" i="23"/>
  <c r="AD225" i="23"/>
  <c r="AD223" i="23"/>
  <c r="AD221" i="23"/>
  <c r="AD219" i="23"/>
  <c r="AD217" i="23"/>
  <c r="AD215" i="23"/>
  <c r="AD213" i="23"/>
  <c r="AD211" i="23"/>
  <c r="AD209" i="23"/>
  <c r="AD207" i="23"/>
  <c r="AD205" i="23"/>
  <c r="AD203" i="23"/>
  <c r="AD201" i="23"/>
  <c r="AD199" i="23"/>
  <c r="AD197" i="23"/>
  <c r="AD195" i="23"/>
  <c r="AD193" i="23"/>
  <c r="AD191" i="23"/>
  <c r="AD189" i="23"/>
  <c r="AF237" i="23"/>
  <c r="AF235" i="23"/>
  <c r="AF233" i="23"/>
  <c r="AF231" i="23"/>
  <c r="AF229" i="23"/>
  <c r="AF227" i="23"/>
  <c r="AF225" i="23"/>
  <c r="AF223" i="23"/>
  <c r="AF221" i="23"/>
  <c r="AF219" i="23"/>
  <c r="AF217" i="23"/>
  <c r="AF215" i="23"/>
  <c r="AF213" i="23"/>
  <c r="AF211" i="23"/>
  <c r="AF209" i="23"/>
  <c r="AF207" i="23"/>
  <c r="AF205" i="23"/>
  <c r="AF203" i="23"/>
  <c r="AF201" i="23"/>
  <c r="AF199" i="23"/>
  <c r="AF197" i="23"/>
  <c r="AF195" i="23"/>
  <c r="AF193" i="23"/>
  <c r="AF191" i="23"/>
  <c r="AF189" i="23"/>
  <c r="AH237" i="23"/>
  <c r="AH235" i="23"/>
  <c r="AH233" i="23"/>
  <c r="AH231" i="23"/>
  <c r="AH229" i="23"/>
  <c r="AH227" i="23"/>
  <c r="AH225" i="23"/>
  <c r="AH223" i="23"/>
  <c r="AH221" i="23"/>
  <c r="AH219" i="23"/>
  <c r="AH217" i="23"/>
  <c r="AH215" i="23"/>
  <c r="AH213" i="23"/>
  <c r="AH211" i="23"/>
  <c r="AH209" i="23"/>
  <c r="AH207" i="23"/>
  <c r="AH205" i="23"/>
  <c r="AH203" i="23"/>
  <c r="AH201" i="23"/>
  <c r="AH199" i="23"/>
  <c r="AH197" i="23"/>
  <c r="AH195" i="23"/>
  <c r="AH193" i="23"/>
  <c r="AH191" i="23"/>
  <c r="AH189" i="23"/>
  <c r="AJ237" i="23"/>
  <c r="AJ235" i="23"/>
  <c r="AJ233" i="23"/>
  <c r="AJ231" i="23"/>
  <c r="AJ229" i="23"/>
  <c r="AJ227" i="23"/>
  <c r="AJ225" i="23"/>
  <c r="AJ223" i="23"/>
  <c r="AJ221" i="23"/>
  <c r="AJ219" i="23"/>
  <c r="AJ217" i="23"/>
  <c r="AJ215" i="23"/>
  <c r="AJ213" i="23"/>
  <c r="AJ211" i="23"/>
  <c r="AJ209" i="23"/>
  <c r="AJ207" i="23"/>
  <c r="AJ205" i="23"/>
  <c r="AJ203" i="23"/>
  <c r="AJ201" i="23"/>
  <c r="AJ199" i="23"/>
  <c r="AJ197" i="23"/>
  <c r="AJ195" i="23"/>
  <c r="AJ193" i="23"/>
  <c r="AJ191" i="23"/>
  <c r="AJ189" i="23"/>
  <c r="AL237" i="23"/>
  <c r="AL235" i="23"/>
  <c r="AL233" i="23"/>
  <c r="AL231" i="23"/>
  <c r="AL229" i="23"/>
  <c r="AL227" i="23"/>
  <c r="AL225" i="23"/>
  <c r="AL223" i="23"/>
  <c r="AL221" i="23"/>
  <c r="AL219" i="23"/>
  <c r="AL217" i="23"/>
  <c r="AL215" i="23"/>
  <c r="AL213" i="23"/>
  <c r="AL211" i="23"/>
  <c r="AL209" i="23"/>
  <c r="AL207" i="23"/>
  <c r="AL205" i="23"/>
  <c r="AL203" i="23"/>
  <c r="AL201" i="23"/>
  <c r="AL199" i="23"/>
  <c r="AL197" i="23"/>
  <c r="AL195" i="23"/>
  <c r="AL193" i="23"/>
  <c r="AL191" i="23"/>
  <c r="AL189" i="23"/>
  <c r="AN237" i="23"/>
  <c r="AN235" i="23"/>
  <c r="AN233" i="23"/>
  <c r="AN231" i="23"/>
  <c r="AN229" i="23"/>
  <c r="AN227" i="23"/>
  <c r="AN225" i="23"/>
  <c r="AN223" i="23"/>
  <c r="AN221" i="23"/>
  <c r="AN219" i="23"/>
  <c r="AN217" i="23"/>
  <c r="AN215" i="23"/>
  <c r="AN213" i="23"/>
  <c r="AN211" i="23"/>
  <c r="AN209" i="23"/>
  <c r="AN207" i="23"/>
  <c r="AN205" i="23"/>
  <c r="AN203" i="23"/>
  <c r="AN201" i="23"/>
  <c r="AN199" i="23"/>
  <c r="AN197" i="23"/>
  <c r="AN195" i="23"/>
  <c r="AN193" i="23"/>
  <c r="AN191" i="23"/>
  <c r="AN189" i="23"/>
  <c r="AP237" i="23"/>
  <c r="AP235" i="23"/>
  <c r="AP233" i="23"/>
  <c r="AP231" i="23"/>
  <c r="AP229" i="23"/>
  <c r="AP227" i="23"/>
  <c r="AP225" i="23"/>
  <c r="AP223" i="23"/>
  <c r="AP221" i="23"/>
  <c r="AP219" i="23"/>
  <c r="AP217" i="23"/>
  <c r="AP215" i="23"/>
  <c r="AP213" i="23"/>
  <c r="AP211" i="23"/>
  <c r="AP209" i="23"/>
  <c r="AP207" i="23"/>
  <c r="AP205" i="23"/>
  <c r="AP203" i="23"/>
  <c r="AP201" i="23"/>
  <c r="AP199" i="23"/>
  <c r="AP197" i="23"/>
  <c r="AP195" i="23"/>
  <c r="AP193" i="23"/>
  <c r="AP191" i="23"/>
  <c r="AP189" i="23"/>
  <c r="AR237" i="23"/>
  <c r="AR235" i="23"/>
  <c r="AR233" i="23"/>
  <c r="AR231" i="23"/>
  <c r="AR229" i="23"/>
  <c r="AR227" i="23"/>
  <c r="AR225" i="23"/>
  <c r="AR223" i="23"/>
  <c r="AR221" i="23"/>
  <c r="AR219" i="23"/>
  <c r="AR217" i="23"/>
  <c r="AR215" i="23"/>
  <c r="AR213" i="23"/>
  <c r="AR211" i="23"/>
  <c r="AR209" i="23"/>
  <c r="AR207" i="23"/>
  <c r="AR205" i="23"/>
  <c r="AR203" i="23"/>
  <c r="AR201" i="23"/>
  <c r="AR199" i="23"/>
  <c r="AR197" i="23"/>
  <c r="AR195" i="23"/>
  <c r="AR193" i="23"/>
  <c r="AR191" i="23"/>
  <c r="AR189" i="23"/>
  <c r="A236" i="23"/>
  <c r="A234" i="23"/>
  <c r="A232" i="23"/>
  <c r="A230" i="23"/>
  <c r="A228" i="23"/>
  <c r="A226" i="23"/>
  <c r="A224" i="23"/>
  <c r="A222" i="23"/>
  <c r="A220" i="23"/>
  <c r="A218" i="23"/>
  <c r="A216" i="23"/>
  <c r="A214" i="23"/>
  <c r="A212" i="23"/>
  <c r="A210" i="23"/>
  <c r="A208" i="23"/>
  <c r="A206" i="23"/>
  <c r="A204" i="23"/>
  <c r="A202" i="23"/>
  <c r="A200" i="23"/>
  <c r="A198" i="23"/>
  <c r="A196" i="23"/>
  <c r="A194" i="23"/>
  <c r="A192" i="23"/>
  <c r="A190" i="23"/>
  <c r="A188" i="23"/>
  <c r="C237" i="23"/>
  <c r="C235" i="23"/>
  <c r="C233" i="23"/>
  <c r="C231" i="23"/>
  <c r="C229" i="23"/>
  <c r="C227" i="23"/>
  <c r="C225" i="23"/>
  <c r="C223" i="23"/>
  <c r="C221" i="23"/>
  <c r="C219" i="23"/>
  <c r="C217" i="23"/>
  <c r="C215" i="23"/>
  <c r="C213" i="23"/>
  <c r="C211" i="23"/>
  <c r="C209" i="23"/>
  <c r="C207" i="23"/>
  <c r="C205" i="23"/>
  <c r="C203" i="23"/>
  <c r="C201" i="23"/>
  <c r="C199" i="23"/>
  <c r="C197" i="23"/>
  <c r="C195" i="23"/>
  <c r="C193" i="23"/>
  <c r="C191" i="23"/>
  <c r="C189" i="23"/>
  <c r="E236" i="23"/>
  <c r="E234" i="23"/>
  <c r="E232" i="23"/>
  <c r="E230" i="23"/>
  <c r="E228" i="23"/>
  <c r="E226" i="23"/>
  <c r="E224" i="23"/>
  <c r="E222" i="23"/>
  <c r="E220" i="23"/>
  <c r="E218" i="23"/>
  <c r="E216" i="23"/>
  <c r="E214" i="23"/>
  <c r="E212" i="23"/>
  <c r="E210" i="23"/>
  <c r="E208" i="23"/>
  <c r="E206" i="23"/>
  <c r="E204" i="23"/>
  <c r="E202" i="23"/>
  <c r="E200" i="23"/>
  <c r="E198" i="23"/>
  <c r="E196" i="23"/>
  <c r="E194" i="23"/>
  <c r="E192" i="23"/>
  <c r="E190" i="23"/>
  <c r="E188" i="23"/>
  <c r="G237" i="23"/>
  <c r="G235" i="23"/>
  <c r="G233" i="23"/>
  <c r="G231" i="23"/>
  <c r="G229" i="23"/>
  <c r="G227" i="23"/>
  <c r="G225" i="23"/>
  <c r="G223" i="23"/>
  <c r="G221" i="23"/>
  <c r="G219" i="23"/>
  <c r="G217" i="23"/>
  <c r="G215" i="23"/>
  <c r="G213" i="23"/>
  <c r="G211" i="23"/>
  <c r="G209" i="23"/>
  <c r="G207" i="23"/>
  <c r="G205" i="23"/>
  <c r="G203" i="23"/>
  <c r="G201" i="23"/>
  <c r="G199" i="23"/>
  <c r="G197" i="23"/>
  <c r="G195" i="23"/>
  <c r="G193" i="23"/>
  <c r="G191" i="23"/>
  <c r="G189" i="23"/>
  <c r="I236" i="23"/>
  <c r="I234" i="23"/>
  <c r="I232" i="23"/>
  <c r="I230" i="23"/>
  <c r="I228" i="23"/>
  <c r="I226" i="23"/>
  <c r="I224" i="23"/>
  <c r="I222" i="23"/>
  <c r="I220" i="23"/>
  <c r="I218" i="23"/>
  <c r="I216" i="23"/>
  <c r="I214" i="23"/>
  <c r="I212" i="23"/>
  <c r="I210" i="23"/>
  <c r="I208" i="23"/>
  <c r="I206" i="23"/>
  <c r="I204" i="23"/>
  <c r="I202" i="23"/>
  <c r="I200" i="23"/>
  <c r="I198" i="23"/>
  <c r="I196" i="23"/>
  <c r="I194" i="23"/>
  <c r="I192" i="23"/>
  <c r="I190" i="23"/>
  <c r="I188" i="23"/>
  <c r="B236" i="23"/>
  <c r="B234" i="23"/>
  <c r="B232" i="23"/>
  <c r="B230" i="23"/>
  <c r="B228" i="23"/>
  <c r="B226" i="23"/>
  <c r="B224" i="23"/>
  <c r="B222" i="23"/>
  <c r="B220" i="23"/>
  <c r="B218" i="23"/>
  <c r="B216" i="23"/>
  <c r="B214" i="23"/>
  <c r="B212" i="23"/>
  <c r="B210" i="23"/>
  <c r="B208" i="23"/>
  <c r="B206" i="23"/>
  <c r="B204" i="23"/>
  <c r="B202" i="23"/>
  <c r="B200" i="23"/>
  <c r="B198" i="23"/>
  <c r="B196" i="23"/>
  <c r="B194" i="23"/>
  <c r="B192" i="23"/>
  <c r="B190" i="23"/>
  <c r="B188" i="23"/>
  <c r="D236" i="23"/>
  <c r="D234" i="23"/>
  <c r="D232" i="23"/>
  <c r="D230" i="23"/>
  <c r="D228" i="23"/>
  <c r="D226" i="23"/>
  <c r="D224" i="23"/>
  <c r="D222" i="23"/>
  <c r="D220" i="23"/>
  <c r="D218" i="23"/>
  <c r="D216" i="23"/>
  <c r="D214" i="23"/>
  <c r="D212" i="23"/>
  <c r="D210" i="23"/>
  <c r="D208" i="23"/>
  <c r="D206" i="23"/>
  <c r="D204" i="23"/>
  <c r="D202" i="23"/>
  <c r="D200" i="23"/>
  <c r="D198" i="23"/>
  <c r="D196" i="23"/>
  <c r="D194" i="23"/>
  <c r="D192" i="23"/>
  <c r="D190" i="23"/>
  <c r="D188" i="23"/>
  <c r="F236" i="23"/>
  <c r="F234" i="23"/>
  <c r="F232" i="23"/>
  <c r="F230" i="23"/>
  <c r="F228" i="23"/>
  <c r="F226" i="23"/>
  <c r="F224" i="23"/>
  <c r="F222" i="23"/>
  <c r="F220" i="23"/>
  <c r="F218" i="23"/>
  <c r="F216" i="23"/>
  <c r="F214" i="23"/>
  <c r="F212" i="23"/>
  <c r="F210" i="23"/>
  <c r="F208" i="23"/>
  <c r="F206" i="23"/>
  <c r="F204" i="23"/>
  <c r="F202" i="23"/>
  <c r="F200" i="23"/>
  <c r="F198" i="23"/>
  <c r="F196" i="23"/>
  <c r="F194" i="23"/>
  <c r="F192" i="23"/>
  <c r="F190" i="23"/>
  <c r="F188" i="23"/>
  <c r="H236" i="23"/>
  <c r="H234" i="23"/>
  <c r="H232" i="23"/>
  <c r="H230" i="23"/>
  <c r="H228" i="23"/>
  <c r="H226" i="23"/>
  <c r="H224" i="23"/>
  <c r="H222" i="23"/>
  <c r="H220" i="23"/>
  <c r="H218" i="23"/>
  <c r="H216" i="23"/>
  <c r="H214" i="23"/>
  <c r="H212" i="23"/>
  <c r="H210" i="23"/>
  <c r="H208" i="23"/>
  <c r="H206" i="23"/>
  <c r="H204" i="23"/>
  <c r="H202" i="23"/>
  <c r="H200" i="23"/>
  <c r="H198" i="23"/>
  <c r="H196" i="23"/>
  <c r="H194" i="23"/>
  <c r="H192" i="23"/>
  <c r="H190" i="23"/>
  <c r="H188" i="23"/>
  <c r="J236" i="23"/>
  <c r="J234" i="23"/>
  <c r="J232" i="23"/>
  <c r="J230" i="23"/>
  <c r="J228" i="23"/>
  <c r="J226" i="23"/>
  <c r="J224" i="23"/>
  <c r="J222" i="23"/>
  <c r="J220" i="23"/>
  <c r="J218" i="23"/>
  <c r="J216" i="23"/>
  <c r="J214" i="23"/>
  <c r="J212" i="23"/>
  <c r="J210" i="23"/>
  <c r="J208" i="23"/>
  <c r="J206" i="23"/>
  <c r="J204" i="23"/>
  <c r="J202" i="23"/>
  <c r="J200" i="23"/>
  <c r="J198" i="23"/>
  <c r="J196" i="23"/>
  <c r="J194" i="23"/>
  <c r="J192" i="23"/>
  <c r="J190" i="23"/>
  <c r="J188" i="23"/>
  <c r="L236" i="23"/>
  <c r="L234" i="23"/>
  <c r="L232" i="23"/>
  <c r="L230" i="23"/>
  <c r="L228" i="23"/>
  <c r="L226" i="23"/>
  <c r="L224" i="23"/>
  <c r="L222" i="23"/>
  <c r="L220" i="23"/>
  <c r="L218" i="23"/>
  <c r="L216" i="23"/>
  <c r="L214" i="23"/>
  <c r="L212" i="23"/>
  <c r="L210" i="23"/>
  <c r="L208" i="23"/>
  <c r="L206" i="23"/>
  <c r="L204" i="23"/>
  <c r="L202" i="23"/>
  <c r="L200" i="23"/>
  <c r="L198" i="23"/>
  <c r="L196" i="23"/>
  <c r="L194" i="23"/>
  <c r="L192" i="23"/>
  <c r="L190" i="23"/>
  <c r="L188" i="23"/>
  <c r="N236" i="23"/>
  <c r="N234" i="23"/>
  <c r="N232" i="23"/>
  <c r="N230" i="23"/>
  <c r="N228" i="23"/>
  <c r="N226" i="23"/>
  <c r="N224" i="23"/>
  <c r="N222" i="23"/>
  <c r="N220" i="23"/>
  <c r="N218" i="23"/>
  <c r="N216" i="23"/>
  <c r="N214" i="23"/>
  <c r="N212" i="23"/>
  <c r="N210" i="23"/>
  <c r="N208" i="23"/>
  <c r="N206" i="23"/>
  <c r="N204" i="23"/>
  <c r="N202" i="23"/>
  <c r="N200" i="23"/>
  <c r="N198" i="23"/>
  <c r="N196" i="23"/>
  <c r="N194" i="23"/>
  <c r="N192" i="23"/>
  <c r="N190" i="23"/>
  <c r="N188" i="23"/>
  <c r="P236" i="23"/>
  <c r="P234" i="23"/>
  <c r="P232" i="23"/>
  <c r="P230" i="23"/>
  <c r="P228" i="23"/>
  <c r="P226" i="23"/>
  <c r="P224" i="23"/>
  <c r="P222" i="23"/>
  <c r="P220" i="23"/>
  <c r="P218" i="23"/>
  <c r="P216" i="23"/>
  <c r="P214" i="23"/>
  <c r="P212" i="23"/>
  <c r="P210" i="23"/>
  <c r="P208" i="23"/>
  <c r="P206" i="23"/>
  <c r="P204" i="23"/>
  <c r="P202" i="23"/>
  <c r="P200" i="23"/>
  <c r="P198" i="23"/>
  <c r="P196" i="23"/>
  <c r="P194" i="23"/>
  <c r="P192" i="23"/>
  <c r="P190" i="23"/>
  <c r="P188" i="23"/>
  <c r="R236" i="23"/>
  <c r="R234" i="23"/>
  <c r="R232" i="23"/>
  <c r="R230" i="23"/>
  <c r="R228" i="23"/>
  <c r="R226" i="23"/>
  <c r="R224" i="23"/>
  <c r="R222" i="23"/>
  <c r="R220" i="23"/>
  <c r="R218" i="23"/>
  <c r="R216" i="23"/>
  <c r="R214" i="23"/>
  <c r="R212" i="23"/>
  <c r="R210" i="23"/>
  <c r="R208" i="23"/>
  <c r="R206" i="23"/>
  <c r="R204" i="23"/>
  <c r="R202" i="23"/>
  <c r="R200" i="23"/>
  <c r="R198" i="23"/>
  <c r="R196" i="23"/>
  <c r="R194" i="23"/>
  <c r="R192" i="23"/>
  <c r="R190" i="23"/>
  <c r="R188" i="23"/>
  <c r="T236" i="23"/>
  <c r="T234" i="23"/>
  <c r="T232" i="23"/>
  <c r="T230" i="23"/>
  <c r="T228" i="23"/>
  <c r="T226" i="23"/>
  <c r="T224" i="23"/>
  <c r="T222" i="23"/>
  <c r="T220" i="23"/>
  <c r="T218" i="23"/>
  <c r="T216" i="23"/>
  <c r="T214" i="23"/>
  <c r="T212" i="23"/>
  <c r="T210" i="23"/>
  <c r="T208" i="23"/>
  <c r="T206" i="23"/>
  <c r="T204" i="23"/>
  <c r="T202" i="23"/>
  <c r="T200" i="23"/>
  <c r="T198" i="23"/>
  <c r="T196" i="23"/>
  <c r="T194" i="23"/>
  <c r="T192" i="23"/>
  <c r="T190" i="23"/>
  <c r="T188" i="23"/>
  <c r="V236" i="23"/>
  <c r="V234" i="23"/>
  <c r="V232" i="23"/>
  <c r="V230" i="23"/>
  <c r="V228" i="23"/>
  <c r="V226" i="23"/>
  <c r="V224" i="23"/>
  <c r="V222" i="23"/>
  <c r="V220" i="23"/>
  <c r="V218" i="23"/>
  <c r="V216" i="23"/>
  <c r="V214" i="23"/>
  <c r="V212" i="23"/>
  <c r="V210" i="23"/>
  <c r="V208" i="23"/>
  <c r="V206" i="23"/>
  <c r="V204" i="23"/>
  <c r="V202" i="23"/>
  <c r="V200" i="23"/>
  <c r="V198" i="23"/>
  <c r="V196" i="23"/>
  <c r="V194" i="23"/>
  <c r="V192" i="23"/>
  <c r="V190" i="23"/>
  <c r="V188" i="23"/>
  <c r="X236" i="23"/>
  <c r="X234" i="23"/>
  <c r="X232" i="23"/>
  <c r="X230" i="23"/>
  <c r="X228" i="23"/>
  <c r="X226" i="23"/>
  <c r="X224" i="23"/>
  <c r="X222" i="23"/>
  <c r="X218" i="23"/>
  <c r="X214" i="23"/>
  <c r="X210" i="23"/>
  <c r="X206" i="23"/>
  <c r="X202" i="23"/>
  <c r="X198" i="23"/>
  <c r="X194" i="23"/>
  <c r="X190" i="23"/>
  <c r="Z234" i="23"/>
  <c r="Z230" i="23"/>
  <c r="Z226" i="23"/>
  <c r="Z222" i="23"/>
  <c r="Z218" i="23"/>
  <c r="Z214" i="23"/>
  <c r="Z210" i="23"/>
  <c r="Z206" i="23"/>
  <c r="Z202" i="23"/>
  <c r="Z198" i="23"/>
  <c r="Z194" i="23"/>
  <c r="Z190" i="23"/>
  <c r="AB234" i="23"/>
  <c r="AB230" i="23"/>
  <c r="AB226" i="23"/>
  <c r="AB222" i="23"/>
  <c r="AB218" i="23"/>
  <c r="AB214" i="23"/>
  <c r="AB210" i="23"/>
  <c r="AB206" i="23"/>
  <c r="AB202" i="23"/>
  <c r="AB198" i="23"/>
  <c r="AB194" i="23"/>
  <c r="AB190" i="23"/>
  <c r="AD234" i="23"/>
  <c r="AD230" i="23"/>
  <c r="AD226" i="23"/>
  <c r="AD222" i="23"/>
  <c r="AD218" i="23"/>
  <c r="AD214" i="23"/>
  <c r="AD210" i="23"/>
  <c r="AD206" i="23"/>
  <c r="AD202" i="23"/>
  <c r="AD198" i="23"/>
  <c r="AD194" i="23"/>
  <c r="AD190" i="23"/>
  <c r="AF234" i="23"/>
  <c r="AF230" i="23"/>
  <c r="AF226" i="23"/>
  <c r="AF222" i="23"/>
  <c r="AF218" i="23"/>
  <c r="AF214" i="23"/>
  <c r="AF210" i="23"/>
  <c r="AF206" i="23"/>
  <c r="AF202" i="23"/>
  <c r="AF198" i="23"/>
  <c r="AF194" i="23"/>
  <c r="AF190" i="23"/>
  <c r="AH234" i="23"/>
  <c r="AH230" i="23"/>
  <c r="AH226" i="23"/>
  <c r="AH222" i="23"/>
  <c r="AH218" i="23"/>
  <c r="AH214" i="23"/>
  <c r="AH210" i="23"/>
  <c r="AH206" i="23"/>
  <c r="AH202" i="23"/>
  <c r="AH198" i="23"/>
  <c r="AH194" i="23"/>
  <c r="AH190" i="23"/>
  <c r="AJ234" i="23"/>
  <c r="AJ230" i="23"/>
  <c r="AJ226" i="23"/>
  <c r="AJ222" i="23"/>
  <c r="AJ218" i="23"/>
  <c r="AJ214" i="23"/>
  <c r="AJ210" i="23"/>
  <c r="AJ206" i="23"/>
  <c r="AJ202" i="23"/>
  <c r="AJ198" i="23"/>
  <c r="AJ194" i="23"/>
  <c r="AJ190" i="23"/>
  <c r="AL234" i="23"/>
  <c r="AL230" i="23"/>
  <c r="AL226" i="23"/>
  <c r="AL222" i="23"/>
  <c r="AL218" i="23"/>
  <c r="AL214" i="23"/>
  <c r="AL210" i="23"/>
  <c r="AL206" i="23"/>
  <c r="AL202" i="23"/>
  <c r="AL198" i="23"/>
  <c r="AL194" i="23"/>
  <c r="AL190" i="23"/>
  <c r="AN234" i="23"/>
  <c r="AN230" i="23"/>
  <c r="AN226" i="23"/>
  <c r="AN222" i="23"/>
  <c r="AN218" i="23"/>
  <c r="AN214" i="23"/>
  <c r="AN210" i="23"/>
  <c r="AN206" i="23"/>
  <c r="AN202" i="23"/>
  <c r="AN198" i="23"/>
  <c r="AN194" i="23"/>
  <c r="AN190" i="23"/>
  <c r="AP234" i="23"/>
  <c r="AP230" i="23"/>
  <c r="AP226" i="23"/>
  <c r="AP222" i="23"/>
  <c r="AP218" i="23"/>
  <c r="AP214" i="23"/>
  <c r="AP210" i="23"/>
  <c r="AP206" i="23"/>
  <c r="AP202" i="23"/>
  <c r="AP198" i="23"/>
  <c r="AP194" i="23"/>
  <c r="AP190" i="23"/>
  <c r="AR234" i="23"/>
  <c r="AR230" i="23"/>
  <c r="AR226" i="23"/>
  <c r="AR222" i="23"/>
  <c r="AR218" i="23"/>
  <c r="AR214" i="23"/>
  <c r="AR210" i="23"/>
  <c r="AR206" i="23"/>
  <c r="AR202" i="23"/>
  <c r="AR198" i="23"/>
  <c r="AR194" i="23"/>
  <c r="AR190" i="23"/>
  <c r="A237" i="23"/>
  <c r="A233" i="23"/>
  <c r="A229" i="23"/>
  <c r="A225" i="23"/>
  <c r="A221" i="23"/>
  <c r="A217" i="23"/>
  <c r="A213" i="23"/>
  <c r="A209" i="23"/>
  <c r="A205" i="23"/>
  <c r="A201" i="23"/>
  <c r="A197" i="23"/>
  <c r="A193" i="23"/>
  <c r="A189" i="23"/>
  <c r="C234" i="23"/>
  <c r="C230" i="23"/>
  <c r="C226" i="23"/>
  <c r="C222" i="23"/>
  <c r="C218" i="23"/>
  <c r="C214" i="23"/>
  <c r="C210" i="23"/>
  <c r="C206" i="23"/>
  <c r="C202" i="23"/>
  <c r="C198" i="23"/>
  <c r="C194" i="23"/>
  <c r="C190" i="23"/>
  <c r="E237" i="23"/>
  <c r="E233" i="23"/>
  <c r="E229" i="23"/>
  <c r="E225" i="23"/>
  <c r="E221" i="23"/>
  <c r="E217" i="23"/>
  <c r="E213" i="23"/>
  <c r="E209" i="23"/>
  <c r="E205" i="23"/>
  <c r="E201" i="23"/>
  <c r="E197" i="23"/>
  <c r="E193" i="23"/>
  <c r="E189" i="23"/>
  <c r="G234" i="23"/>
  <c r="G230" i="23"/>
  <c r="G226" i="23"/>
  <c r="G222" i="23"/>
  <c r="G218" i="23"/>
  <c r="G214" i="23"/>
  <c r="G210" i="23"/>
  <c r="G206" i="23"/>
  <c r="G202" i="23"/>
  <c r="G198" i="23"/>
  <c r="G194" i="23"/>
  <c r="G190" i="23"/>
  <c r="X220" i="23"/>
  <c r="X216" i="23"/>
  <c r="X212" i="23"/>
  <c r="X208" i="23"/>
  <c r="X204" i="23"/>
  <c r="X200" i="23"/>
  <c r="X196" i="23"/>
  <c r="X192" i="23"/>
  <c r="X188" i="23"/>
  <c r="Z236" i="23"/>
  <c r="Z232" i="23"/>
  <c r="Z228" i="23"/>
  <c r="Z224" i="23"/>
  <c r="Z220" i="23"/>
  <c r="Z216" i="23"/>
  <c r="Z212" i="23"/>
  <c r="Z208" i="23"/>
  <c r="Z204" i="23"/>
  <c r="Z200" i="23"/>
  <c r="Z196" i="23"/>
  <c r="Z192" i="23"/>
  <c r="Z188" i="23"/>
  <c r="AB236" i="23"/>
  <c r="AB232" i="23"/>
  <c r="AB228" i="23"/>
  <c r="AB224" i="23"/>
  <c r="AB220" i="23"/>
  <c r="AB216" i="23"/>
  <c r="AB212" i="23"/>
  <c r="AB208" i="23"/>
  <c r="AB204" i="23"/>
  <c r="AB200" i="23"/>
  <c r="AB196" i="23"/>
  <c r="AB192" i="23"/>
  <c r="AB188" i="23"/>
  <c r="AD236" i="23"/>
  <c r="AD232" i="23"/>
  <c r="AD228" i="23"/>
  <c r="AD224" i="23"/>
  <c r="AD220" i="23"/>
  <c r="AD216" i="23"/>
  <c r="AD212" i="23"/>
  <c r="AD208" i="23"/>
  <c r="AD204" i="23"/>
  <c r="AD200" i="23"/>
  <c r="AD196" i="23"/>
  <c r="AD192" i="23"/>
  <c r="AD188" i="23"/>
  <c r="AF236" i="23"/>
  <c r="AF232" i="23"/>
  <c r="AF228" i="23"/>
  <c r="AF224" i="23"/>
  <c r="AF220" i="23"/>
  <c r="AF216" i="23"/>
  <c r="AF212" i="23"/>
  <c r="AF208" i="23"/>
  <c r="AF204" i="23"/>
  <c r="AF200" i="23"/>
  <c r="AF196" i="23"/>
  <c r="AF192" i="23"/>
  <c r="AF188" i="23"/>
  <c r="AH236" i="23"/>
  <c r="AH232" i="23"/>
  <c r="AH228" i="23"/>
  <c r="AH224" i="23"/>
  <c r="AH220" i="23"/>
  <c r="AH216" i="23"/>
  <c r="AH212" i="23"/>
  <c r="AH208" i="23"/>
  <c r="AH204" i="23"/>
  <c r="AH200" i="23"/>
  <c r="AH196" i="23"/>
  <c r="AH192" i="23"/>
  <c r="AH188" i="23"/>
  <c r="AJ236" i="23"/>
  <c r="AJ232" i="23"/>
  <c r="AJ228" i="23"/>
  <c r="AJ224" i="23"/>
  <c r="AJ220" i="23"/>
  <c r="AJ216" i="23"/>
  <c r="AJ212" i="23"/>
  <c r="AJ208" i="23"/>
  <c r="AJ204" i="23"/>
  <c r="AJ200" i="23"/>
  <c r="AJ196" i="23"/>
  <c r="AJ192" i="23"/>
  <c r="AJ188" i="23"/>
  <c r="AL236" i="23"/>
  <c r="AL232" i="23"/>
  <c r="AL228" i="23"/>
  <c r="AL224" i="23"/>
  <c r="AL220" i="23"/>
  <c r="AL216" i="23"/>
  <c r="AL212" i="23"/>
  <c r="AL208" i="23"/>
  <c r="AL204" i="23"/>
  <c r="AL200" i="23"/>
  <c r="AL196" i="23"/>
  <c r="AL192" i="23"/>
  <c r="AL188" i="23"/>
  <c r="AN236" i="23"/>
  <c r="AN232" i="23"/>
  <c r="AN228" i="23"/>
  <c r="AN224" i="23"/>
  <c r="AN220" i="23"/>
  <c r="AN216" i="23"/>
  <c r="AN212" i="23"/>
  <c r="AN208" i="23"/>
  <c r="AN204" i="23"/>
  <c r="AN200" i="23"/>
  <c r="AN196" i="23"/>
  <c r="AN192" i="23"/>
  <c r="AN188" i="23"/>
  <c r="AP236" i="23"/>
  <c r="AP232" i="23"/>
  <c r="AP228" i="23"/>
  <c r="AP224" i="23"/>
  <c r="AP220" i="23"/>
  <c r="AP216" i="23"/>
  <c r="AP212" i="23"/>
  <c r="AP208" i="23"/>
  <c r="AP204" i="23"/>
  <c r="AP200" i="23"/>
  <c r="AP196" i="23"/>
  <c r="AP192" i="23"/>
  <c r="AP188" i="23"/>
  <c r="AR236" i="23"/>
  <c r="AR232" i="23"/>
  <c r="AR228" i="23"/>
  <c r="AR224" i="23"/>
  <c r="AR220" i="23"/>
  <c r="AR216" i="23"/>
  <c r="AR212" i="23"/>
  <c r="AR208" i="23"/>
  <c r="AR204" i="23"/>
  <c r="AR200" i="23"/>
  <c r="AR196" i="23"/>
  <c r="AR192" i="23"/>
  <c r="AR188" i="23"/>
  <c r="A235" i="23"/>
  <c r="A231" i="23"/>
  <c r="A227" i="23"/>
  <c r="A223" i="23"/>
  <c r="A219" i="23"/>
  <c r="A215" i="23"/>
  <c r="A211" i="23"/>
  <c r="A207" i="23"/>
  <c r="A203" i="23"/>
  <c r="A199" i="23"/>
  <c r="A195" i="23"/>
  <c r="A191" i="23"/>
  <c r="C236" i="23"/>
  <c r="C232" i="23"/>
  <c r="C228" i="23"/>
  <c r="C224" i="23"/>
  <c r="C220" i="23"/>
  <c r="C216" i="23"/>
  <c r="C212" i="23"/>
  <c r="C208" i="23"/>
  <c r="C204" i="23"/>
  <c r="C200" i="23"/>
  <c r="C196" i="23"/>
  <c r="C192" i="23"/>
  <c r="C188" i="23"/>
  <c r="E235" i="23"/>
  <c r="E231" i="23"/>
  <c r="E227" i="23"/>
  <c r="E223" i="23"/>
  <c r="E219" i="23"/>
  <c r="E215" i="23"/>
  <c r="E211" i="23"/>
  <c r="E207" i="23"/>
  <c r="E203" i="23"/>
  <c r="E199" i="23"/>
  <c r="E195" i="23"/>
  <c r="E191" i="23"/>
  <c r="G236" i="23"/>
  <c r="G232" i="23"/>
  <c r="G228" i="23"/>
  <c r="G224" i="23"/>
  <c r="G220" i="23"/>
  <c r="G216" i="23"/>
  <c r="G212" i="23"/>
  <c r="G208" i="23"/>
  <c r="G204" i="23"/>
  <c r="G200" i="23"/>
  <c r="G196" i="23"/>
  <c r="G192" i="23"/>
  <c r="G188" i="23"/>
  <c r="I235" i="23"/>
  <c r="I231" i="23"/>
  <c r="I227" i="23"/>
  <c r="I223" i="23"/>
  <c r="I219" i="23"/>
  <c r="I215" i="23"/>
  <c r="I211" i="23"/>
  <c r="I207" i="23"/>
  <c r="I203" i="23"/>
  <c r="I199" i="23"/>
  <c r="I195" i="23"/>
  <c r="I191" i="23"/>
  <c r="K236" i="23"/>
  <c r="K234" i="23"/>
  <c r="K232" i="23"/>
  <c r="K230" i="23"/>
  <c r="K228" i="23"/>
  <c r="K226" i="23"/>
  <c r="K224" i="23"/>
  <c r="K222" i="23"/>
  <c r="K220" i="23"/>
  <c r="K218" i="23"/>
  <c r="K216" i="23"/>
  <c r="K214" i="23"/>
  <c r="K212" i="23"/>
  <c r="K210" i="23"/>
  <c r="K208" i="23"/>
  <c r="K206" i="23"/>
  <c r="K204" i="23"/>
  <c r="K202" i="23"/>
  <c r="K200" i="23"/>
  <c r="K198" i="23"/>
  <c r="K196" i="23"/>
  <c r="K194" i="23"/>
  <c r="K192" i="23"/>
  <c r="K190" i="23"/>
  <c r="K188" i="23"/>
  <c r="M237" i="23"/>
  <c r="M235" i="23"/>
  <c r="M233" i="23"/>
  <c r="M231" i="23"/>
  <c r="M229" i="23"/>
  <c r="M227" i="23"/>
  <c r="M225" i="23"/>
  <c r="M223" i="23"/>
  <c r="M221" i="23"/>
  <c r="M219" i="23"/>
  <c r="M217" i="23"/>
  <c r="M215" i="23"/>
  <c r="M213" i="23"/>
  <c r="M211" i="23"/>
  <c r="M209" i="23"/>
  <c r="M207" i="23"/>
  <c r="M205" i="23"/>
  <c r="M203" i="23"/>
  <c r="M201" i="23"/>
  <c r="M199" i="23"/>
  <c r="M197" i="23"/>
  <c r="M195" i="23"/>
  <c r="M193" i="23"/>
  <c r="M191" i="23"/>
  <c r="M189" i="23"/>
  <c r="O236" i="23"/>
  <c r="O234" i="23"/>
  <c r="O232" i="23"/>
  <c r="O230" i="23"/>
  <c r="O228" i="23"/>
  <c r="O226" i="23"/>
  <c r="O224" i="23"/>
  <c r="O222" i="23"/>
  <c r="O220" i="23"/>
  <c r="O218" i="23"/>
  <c r="O216" i="23"/>
  <c r="O214" i="23"/>
  <c r="O212" i="23"/>
  <c r="O210" i="23"/>
  <c r="O208" i="23"/>
  <c r="O206" i="23"/>
  <c r="O204" i="23"/>
  <c r="O202" i="23"/>
  <c r="O200" i="23"/>
  <c r="O198" i="23"/>
  <c r="O196" i="23"/>
  <c r="O194" i="23"/>
  <c r="O192" i="23"/>
  <c r="O190" i="23"/>
  <c r="O188" i="23"/>
  <c r="Q236" i="23"/>
  <c r="Q234" i="23"/>
  <c r="Q232" i="23"/>
  <c r="Q230" i="23"/>
  <c r="Q228" i="23"/>
  <c r="Q226" i="23"/>
  <c r="Q224" i="23"/>
  <c r="Q222" i="23"/>
  <c r="Q220" i="23"/>
  <c r="Q218" i="23"/>
  <c r="Q216" i="23"/>
  <c r="Q214" i="23"/>
  <c r="Q212" i="23"/>
  <c r="Q210" i="23"/>
  <c r="Q208" i="23"/>
  <c r="Q206" i="23"/>
  <c r="Q204" i="23"/>
  <c r="Q202" i="23"/>
  <c r="Q200" i="23"/>
  <c r="Q198" i="23"/>
  <c r="Q196" i="23"/>
  <c r="Q194" i="23"/>
  <c r="Q192" i="23"/>
  <c r="Q190" i="23"/>
  <c r="Q188" i="23"/>
  <c r="S236" i="23"/>
  <c r="S234" i="23"/>
  <c r="S232" i="23"/>
  <c r="S230" i="23"/>
  <c r="S228" i="23"/>
  <c r="S226" i="23"/>
  <c r="S224" i="23"/>
  <c r="S222" i="23"/>
  <c r="S220" i="23"/>
  <c r="S218" i="23"/>
  <c r="S216" i="23"/>
  <c r="S214" i="23"/>
  <c r="S212" i="23"/>
  <c r="S210" i="23"/>
  <c r="S208" i="23"/>
  <c r="S206" i="23"/>
  <c r="S204" i="23"/>
  <c r="S202" i="23"/>
  <c r="S200" i="23"/>
  <c r="S198" i="23"/>
  <c r="S196" i="23"/>
  <c r="S194" i="23"/>
  <c r="S192" i="23"/>
  <c r="S190" i="23"/>
  <c r="S188" i="23"/>
  <c r="U236" i="23"/>
  <c r="U234" i="23"/>
  <c r="U232" i="23"/>
  <c r="U230" i="23"/>
  <c r="U228" i="23"/>
  <c r="U226" i="23"/>
  <c r="U224" i="23"/>
  <c r="U222" i="23"/>
  <c r="U220" i="23"/>
  <c r="U218" i="23"/>
  <c r="U216" i="23"/>
  <c r="U214" i="23"/>
  <c r="U212" i="23"/>
  <c r="U210" i="23"/>
  <c r="U208" i="23"/>
  <c r="U206" i="23"/>
  <c r="U204" i="23"/>
  <c r="U202" i="23"/>
  <c r="U200" i="23"/>
  <c r="U198" i="23"/>
  <c r="U196" i="23"/>
  <c r="U194" i="23"/>
  <c r="U192" i="23"/>
  <c r="U190" i="23"/>
  <c r="U188" i="23"/>
  <c r="I233" i="23"/>
  <c r="I225" i="23"/>
  <c r="I217" i="23"/>
  <c r="I209" i="23"/>
  <c r="I201" i="23"/>
  <c r="I193" i="23"/>
  <c r="K237" i="23"/>
  <c r="K233" i="23"/>
  <c r="K229" i="23"/>
  <c r="K225" i="23"/>
  <c r="K221" i="23"/>
  <c r="K217" i="23"/>
  <c r="K213" i="23"/>
  <c r="K209" i="23"/>
  <c r="K205" i="23"/>
  <c r="K201" i="23"/>
  <c r="K197" i="23"/>
  <c r="K193" i="23"/>
  <c r="K189" i="23"/>
  <c r="M236" i="23"/>
  <c r="M232" i="23"/>
  <c r="M228" i="23"/>
  <c r="M224" i="23"/>
  <c r="M220" i="23"/>
  <c r="M216" i="23"/>
  <c r="M212" i="23"/>
  <c r="M208" i="23"/>
  <c r="M204" i="23"/>
  <c r="M200" i="23"/>
  <c r="M196" i="23"/>
  <c r="M192" i="23"/>
  <c r="M188" i="23"/>
  <c r="O237" i="23"/>
  <c r="O233" i="23"/>
  <c r="O229" i="23"/>
  <c r="O225" i="23"/>
  <c r="O221" i="23"/>
  <c r="O217" i="23"/>
  <c r="O213" i="23"/>
  <c r="O209" i="23"/>
  <c r="O205" i="23"/>
  <c r="O201" i="23"/>
  <c r="O197" i="23"/>
  <c r="O193" i="23"/>
  <c r="O189" i="23"/>
  <c r="Q237" i="23"/>
  <c r="Q233" i="23"/>
  <c r="Q229" i="23"/>
  <c r="Q225" i="23"/>
  <c r="Q221" i="23"/>
  <c r="Q217" i="23"/>
  <c r="Q213" i="23"/>
  <c r="Q209" i="23"/>
  <c r="Q205" i="23"/>
  <c r="Q201" i="23"/>
  <c r="Q197" i="23"/>
  <c r="Q193" i="23"/>
  <c r="Q189" i="23"/>
  <c r="S237" i="23"/>
  <c r="S233" i="23"/>
  <c r="S229" i="23"/>
  <c r="S225" i="23"/>
  <c r="S221" i="23"/>
  <c r="S217" i="23"/>
  <c r="S213" i="23"/>
  <c r="S209" i="23"/>
  <c r="S205" i="23"/>
  <c r="S201" i="23"/>
  <c r="S197" i="23"/>
  <c r="S193" i="23"/>
  <c r="S189" i="23"/>
  <c r="U237" i="23"/>
  <c r="U233" i="23"/>
  <c r="U229" i="23"/>
  <c r="U225" i="23"/>
  <c r="U221" i="23"/>
  <c r="U217" i="23"/>
  <c r="U213" i="23"/>
  <c r="U209" i="23"/>
  <c r="U205" i="23"/>
  <c r="U201" i="23"/>
  <c r="U197" i="23"/>
  <c r="U193" i="23"/>
  <c r="U189" i="23"/>
  <c r="W236" i="23"/>
  <c r="W234" i="23"/>
  <c r="W232" i="23"/>
  <c r="W230" i="23"/>
  <c r="W228" i="23"/>
  <c r="W226" i="23"/>
  <c r="W224" i="23"/>
  <c r="W222" i="23"/>
  <c r="W220" i="23"/>
  <c r="W218" i="23"/>
  <c r="W216" i="23"/>
  <c r="W214" i="23"/>
  <c r="W212" i="23"/>
  <c r="W210" i="23"/>
  <c r="W208" i="23"/>
  <c r="W206" i="23"/>
  <c r="W204" i="23"/>
  <c r="W202" i="23"/>
  <c r="W200" i="23"/>
  <c r="W198" i="23"/>
  <c r="W196" i="23"/>
  <c r="W194" i="23"/>
  <c r="W192" i="23"/>
  <c r="W190" i="23"/>
  <c r="W188" i="23"/>
  <c r="Y236" i="23"/>
  <c r="Y234" i="23"/>
  <c r="Y232" i="23"/>
  <c r="Y230" i="23"/>
  <c r="Y228" i="23"/>
  <c r="Y226" i="23"/>
  <c r="Y224" i="23"/>
  <c r="Y222" i="23"/>
  <c r="Y220" i="23"/>
  <c r="Y218" i="23"/>
  <c r="Y216" i="23"/>
  <c r="Y214" i="23"/>
  <c r="Y212" i="23"/>
  <c r="Y210" i="23"/>
  <c r="Y208" i="23"/>
  <c r="Y206" i="23"/>
  <c r="Y204" i="23"/>
  <c r="Y202" i="23"/>
  <c r="Y200" i="23"/>
  <c r="Y198" i="23"/>
  <c r="Y196" i="23"/>
  <c r="Y194" i="23"/>
  <c r="Y192" i="23"/>
  <c r="Y190" i="23"/>
  <c r="Y188" i="23"/>
  <c r="AA237" i="23"/>
  <c r="AA235" i="23"/>
  <c r="AA233" i="23"/>
  <c r="AA231" i="23"/>
  <c r="AA229" i="23"/>
  <c r="AA227" i="23"/>
  <c r="AA225" i="23"/>
  <c r="AA223" i="23"/>
  <c r="AA221" i="23"/>
  <c r="AA219" i="23"/>
  <c r="AA217" i="23"/>
  <c r="AA215" i="23"/>
  <c r="AA213" i="23"/>
  <c r="AA211" i="23"/>
  <c r="AA209" i="23"/>
  <c r="AA207" i="23"/>
  <c r="AA205" i="23"/>
  <c r="AA203" i="23"/>
  <c r="AA201" i="23"/>
  <c r="AA199" i="23"/>
  <c r="AA197" i="23"/>
  <c r="AA195" i="23"/>
  <c r="AA193" i="23"/>
  <c r="AA191" i="23"/>
  <c r="AA189" i="23"/>
  <c r="AC236" i="23"/>
  <c r="AC234" i="23"/>
  <c r="AC232" i="23"/>
  <c r="AC230" i="23"/>
  <c r="AC228" i="23"/>
  <c r="AC226" i="23"/>
  <c r="AC224" i="23"/>
  <c r="AC222" i="23"/>
  <c r="AC220" i="23"/>
  <c r="AC218" i="23"/>
  <c r="AC216" i="23"/>
  <c r="AC214" i="23"/>
  <c r="AC212" i="23"/>
  <c r="AC210" i="23"/>
  <c r="AC208" i="23"/>
  <c r="AC206" i="23"/>
  <c r="AC204" i="23"/>
  <c r="AC202" i="23"/>
  <c r="AC200" i="23"/>
  <c r="AC198" i="23"/>
  <c r="AC196" i="23"/>
  <c r="AC194" i="23"/>
  <c r="AC192" i="23"/>
  <c r="AC190" i="23"/>
  <c r="AC188" i="23"/>
  <c r="AE237" i="23"/>
  <c r="AE235" i="23"/>
  <c r="AE233" i="23"/>
  <c r="AE231" i="23"/>
  <c r="AE229" i="23"/>
  <c r="AE227" i="23"/>
  <c r="AE225" i="23"/>
  <c r="AE223" i="23"/>
  <c r="AE221" i="23"/>
  <c r="AE219" i="23"/>
  <c r="AE217" i="23"/>
  <c r="AE215" i="23"/>
  <c r="AE213" i="23"/>
  <c r="AE211" i="23"/>
  <c r="AE209" i="23"/>
  <c r="AE207" i="23"/>
  <c r="AE205" i="23"/>
  <c r="AE203" i="23"/>
  <c r="AE201" i="23"/>
  <c r="AE199" i="23"/>
  <c r="AE197" i="23"/>
  <c r="AE195" i="23"/>
  <c r="AE193" i="23"/>
  <c r="AE191" i="23"/>
  <c r="AE189" i="23"/>
  <c r="AG236" i="23"/>
  <c r="AG234" i="23"/>
  <c r="AG232" i="23"/>
  <c r="AG230" i="23"/>
  <c r="AG228" i="23"/>
  <c r="AG226" i="23"/>
  <c r="AG224" i="23"/>
  <c r="AG222" i="23"/>
  <c r="AG220" i="23"/>
  <c r="AG218" i="23"/>
  <c r="AG216" i="23"/>
  <c r="AG214" i="23"/>
  <c r="AG212" i="23"/>
  <c r="AG210" i="23"/>
  <c r="AG208" i="23"/>
  <c r="AG206" i="23"/>
  <c r="AG204" i="23"/>
  <c r="AG202" i="23"/>
  <c r="AG200" i="23"/>
  <c r="AG198" i="23"/>
  <c r="AG196" i="23"/>
  <c r="AG194" i="23"/>
  <c r="AG192" i="23"/>
  <c r="AG190" i="23"/>
  <c r="AG188" i="23"/>
  <c r="AI237" i="23"/>
  <c r="AI235" i="23"/>
  <c r="AI233" i="23"/>
  <c r="AI231" i="23"/>
  <c r="AI229" i="23"/>
  <c r="AI227" i="23"/>
  <c r="AI225" i="23"/>
  <c r="AI223" i="23"/>
  <c r="AI221" i="23"/>
  <c r="AI219" i="23"/>
  <c r="AI217" i="23"/>
  <c r="AI215" i="23"/>
  <c r="AI213" i="23"/>
  <c r="AI211" i="23"/>
  <c r="AI209" i="23"/>
  <c r="AI207" i="23"/>
  <c r="AI205" i="23"/>
  <c r="AI203" i="23"/>
  <c r="AI201" i="23"/>
  <c r="AI199" i="23"/>
  <c r="AI197" i="23"/>
  <c r="AI195" i="23"/>
  <c r="AI193" i="23"/>
  <c r="AI191" i="23"/>
  <c r="AI189" i="23"/>
  <c r="AK236" i="23"/>
  <c r="AK234" i="23"/>
  <c r="AK232" i="23"/>
  <c r="AK230" i="23"/>
  <c r="AK228" i="23"/>
  <c r="AK226" i="23"/>
  <c r="AK224" i="23"/>
  <c r="AK222" i="23"/>
  <c r="AK220" i="23"/>
  <c r="AK218" i="23"/>
  <c r="AK216" i="23"/>
  <c r="AK214" i="23"/>
  <c r="AK212" i="23"/>
  <c r="AK210" i="23"/>
  <c r="AK208" i="23"/>
  <c r="AK206" i="23"/>
  <c r="AK204" i="23"/>
  <c r="AK202" i="23"/>
  <c r="AK200" i="23"/>
  <c r="AK198" i="23"/>
  <c r="AK196" i="23"/>
  <c r="AK194" i="23"/>
  <c r="AK192" i="23"/>
  <c r="AK190" i="23"/>
  <c r="AK188" i="23"/>
  <c r="AM237" i="23"/>
  <c r="AM235" i="23"/>
  <c r="AM233" i="23"/>
  <c r="AM231" i="23"/>
  <c r="AM229" i="23"/>
  <c r="AM227" i="23"/>
  <c r="AM225" i="23"/>
  <c r="AM223" i="23"/>
  <c r="AM221" i="23"/>
  <c r="AM219" i="23"/>
  <c r="AM217" i="23"/>
  <c r="AM215" i="23"/>
  <c r="AM213" i="23"/>
  <c r="AM211" i="23"/>
  <c r="AM209" i="23"/>
  <c r="AM207" i="23"/>
  <c r="AM205" i="23"/>
  <c r="AM203" i="23"/>
  <c r="AM201" i="23"/>
  <c r="AM199" i="23"/>
  <c r="AM197" i="23"/>
  <c r="AM195" i="23"/>
  <c r="AM193" i="23"/>
  <c r="AM191" i="23"/>
  <c r="AM189" i="23"/>
  <c r="AO236" i="23"/>
  <c r="AO234" i="23"/>
  <c r="AO232" i="23"/>
  <c r="AO230" i="23"/>
  <c r="AO228" i="23"/>
  <c r="AO226" i="23"/>
  <c r="AO224" i="23"/>
  <c r="AO222" i="23"/>
  <c r="AO220" i="23"/>
  <c r="AO218" i="23"/>
  <c r="AO216" i="23"/>
  <c r="AO214" i="23"/>
  <c r="AO212" i="23"/>
  <c r="AO210" i="23"/>
  <c r="AO208" i="23"/>
  <c r="AO206" i="23"/>
  <c r="AO204" i="23"/>
  <c r="AO202" i="23"/>
  <c r="AO200" i="23"/>
  <c r="AO198" i="23"/>
  <c r="AO196" i="23"/>
  <c r="AO194" i="23"/>
  <c r="AO192" i="23"/>
  <c r="AO190" i="23"/>
  <c r="AO188" i="23"/>
  <c r="AQ237" i="23"/>
  <c r="AQ235" i="23"/>
  <c r="AQ233" i="23"/>
  <c r="AQ231" i="23"/>
  <c r="AQ229" i="23"/>
  <c r="AQ227" i="23"/>
  <c r="AQ225" i="23"/>
  <c r="AQ223" i="23"/>
  <c r="AQ221" i="23"/>
  <c r="AQ219" i="23"/>
  <c r="AQ217" i="23"/>
  <c r="AQ215" i="23"/>
  <c r="AQ213" i="23"/>
  <c r="AQ211" i="23"/>
  <c r="AQ209" i="23"/>
  <c r="AQ207" i="23"/>
  <c r="AQ205" i="23"/>
  <c r="AQ203" i="23"/>
  <c r="AQ201" i="23"/>
  <c r="AQ199" i="23"/>
  <c r="AQ197" i="23"/>
  <c r="AQ195" i="23"/>
  <c r="AQ193" i="23"/>
  <c r="AQ191" i="23"/>
  <c r="AQ189" i="23"/>
  <c r="M234" i="23"/>
  <c r="M230" i="23"/>
  <c r="M226" i="23"/>
  <c r="M222" i="23"/>
  <c r="M218" i="23"/>
  <c r="M214" i="23"/>
  <c r="M210" i="23"/>
  <c r="M206" i="23"/>
  <c r="M202" i="23"/>
  <c r="M198" i="23"/>
  <c r="M194" i="23"/>
  <c r="M190" i="23"/>
  <c r="O235" i="23"/>
  <c r="O231" i="23"/>
  <c r="O227" i="23"/>
  <c r="O223" i="23"/>
  <c r="O219" i="23"/>
  <c r="O215" i="23"/>
  <c r="O211" i="23"/>
  <c r="O207" i="23"/>
  <c r="O203" i="23"/>
  <c r="O199" i="23"/>
  <c r="O191" i="23"/>
  <c r="Q235" i="23"/>
  <c r="Q231" i="23"/>
  <c r="Q223" i="23"/>
  <c r="Q215" i="23"/>
  <c r="Q211" i="23"/>
  <c r="Q207" i="23"/>
  <c r="Q203" i="23"/>
  <c r="Q199" i="23"/>
  <c r="Q195" i="23"/>
  <c r="Q191" i="23"/>
  <c r="S235" i="23"/>
  <c r="S231" i="23"/>
  <c r="S227" i="23"/>
  <c r="S223" i="23"/>
  <c r="S219" i="23"/>
  <c r="S215" i="23"/>
  <c r="S211" i="23"/>
  <c r="S207" i="23"/>
  <c r="S203" i="23"/>
  <c r="S199" i="23"/>
  <c r="S195" i="23"/>
  <c r="S191" i="23"/>
  <c r="U235" i="23"/>
  <c r="U231" i="23"/>
  <c r="U227" i="23"/>
  <c r="U223" i="23"/>
  <c r="U219" i="23"/>
  <c r="U215" i="23"/>
  <c r="U211" i="23"/>
  <c r="U207" i="23"/>
  <c r="U203" i="23"/>
  <c r="U199" i="23"/>
  <c r="U195" i="23"/>
  <c r="U191" i="23"/>
  <c r="W235" i="23"/>
  <c r="W233" i="23"/>
  <c r="W229" i="23"/>
  <c r="W227" i="23"/>
  <c r="W225" i="23"/>
  <c r="W223" i="23"/>
  <c r="W221" i="23"/>
  <c r="W219" i="23"/>
  <c r="W217" i="23"/>
  <c r="W215" i="23"/>
  <c r="W213" i="23"/>
  <c r="W211" i="23"/>
  <c r="W209" i="23"/>
  <c r="W207" i="23"/>
  <c r="W205" i="23"/>
  <c r="W203" i="23"/>
  <c r="W201" i="23"/>
  <c r="W199" i="23"/>
  <c r="W197" i="23"/>
  <c r="W195" i="23"/>
  <c r="W193" i="23"/>
  <c r="W191" i="23"/>
  <c r="W189" i="23"/>
  <c r="Y237" i="23"/>
  <c r="Y235" i="23"/>
  <c r="Y233" i="23"/>
  <c r="Y231" i="23"/>
  <c r="Y229" i="23"/>
  <c r="Y227" i="23"/>
  <c r="Y225" i="23"/>
  <c r="Y223" i="23"/>
  <c r="Y221" i="23"/>
  <c r="Y219" i="23"/>
  <c r="Y217" i="23"/>
  <c r="Y215" i="23"/>
  <c r="Y213" i="23"/>
  <c r="Y211" i="23"/>
  <c r="Y209" i="23"/>
  <c r="Y207" i="23"/>
  <c r="Y205" i="23"/>
  <c r="Y203" i="23"/>
  <c r="Y201" i="23"/>
  <c r="Y199" i="23"/>
  <c r="Y197" i="23"/>
  <c r="Y195" i="23"/>
  <c r="Y193" i="23"/>
  <c r="Y191" i="23"/>
  <c r="AA236" i="23"/>
  <c r="AA234" i="23"/>
  <c r="AA232" i="23"/>
  <c r="AA230" i="23"/>
  <c r="AA228" i="23"/>
  <c r="AA226" i="23"/>
  <c r="AA224" i="23"/>
  <c r="AA222" i="23"/>
  <c r="AA220" i="23"/>
  <c r="AA218" i="23"/>
  <c r="AA212" i="23"/>
  <c r="AA210" i="23"/>
  <c r="AA208" i="23"/>
  <c r="AA206" i="23"/>
  <c r="AA204" i="23"/>
  <c r="AA202" i="23"/>
  <c r="AA200" i="23"/>
  <c r="AA198" i="23"/>
  <c r="AA196" i="23"/>
  <c r="AA194" i="23"/>
  <c r="AA192" i="23"/>
  <c r="AA190" i="23"/>
  <c r="AA188" i="23"/>
  <c r="AC237" i="23"/>
  <c r="AC235" i="23"/>
  <c r="AC233" i="23"/>
  <c r="AC231" i="23"/>
  <c r="AC229" i="23"/>
  <c r="AC227" i="23"/>
  <c r="AC225" i="23"/>
  <c r="AC223" i="23"/>
  <c r="AC221" i="23"/>
  <c r="AC219" i="23"/>
  <c r="AC217" i="23"/>
  <c r="AC215" i="23"/>
  <c r="AC213" i="23"/>
  <c r="AC211" i="23"/>
  <c r="AC209" i="23"/>
  <c r="AC207" i="23"/>
  <c r="AC205" i="23"/>
  <c r="AC203" i="23"/>
  <c r="AC201" i="23"/>
  <c r="AC199" i="23"/>
  <c r="AC197" i="23"/>
  <c r="AC195" i="23"/>
  <c r="AC193" i="23"/>
  <c r="AC191" i="23"/>
  <c r="AC189" i="23"/>
  <c r="AE236" i="23"/>
  <c r="AE234" i="23"/>
  <c r="AE232" i="23"/>
  <c r="AE230" i="23"/>
  <c r="AE228" i="23"/>
  <c r="AE226" i="23"/>
  <c r="AE224" i="23"/>
  <c r="AE222" i="23"/>
  <c r="AE220" i="23"/>
  <c r="AE218" i="23"/>
  <c r="AE216" i="23"/>
  <c r="AE214" i="23"/>
  <c r="AE212" i="23"/>
  <c r="AE210" i="23"/>
  <c r="AE208" i="23"/>
  <c r="AE206" i="23"/>
  <c r="AE204" i="23"/>
  <c r="AE200" i="23"/>
  <c r="AE198" i="23"/>
  <c r="AE196" i="23"/>
  <c r="AE194" i="23"/>
  <c r="AE192" i="23"/>
  <c r="AE190" i="23"/>
  <c r="AE188" i="23"/>
  <c r="AG237" i="23"/>
  <c r="AG233" i="23"/>
  <c r="AG229" i="23"/>
  <c r="AG227" i="23"/>
  <c r="AG225" i="23"/>
  <c r="AG223" i="23"/>
  <c r="AG221" i="23"/>
  <c r="AG219" i="23"/>
  <c r="AG217" i="23"/>
  <c r="AG215" i="23"/>
  <c r="AG213" i="23"/>
  <c r="AG211" i="23"/>
  <c r="AG209" i="23"/>
  <c r="AG207" i="23"/>
  <c r="AG205" i="23"/>
  <c r="AG203" i="23"/>
  <c r="AG201" i="23"/>
  <c r="AG199" i="23"/>
  <c r="AG197" i="23"/>
  <c r="AG195" i="23"/>
  <c r="AG193" i="23"/>
  <c r="AG191" i="23"/>
  <c r="AG189" i="23"/>
  <c r="AI236" i="23"/>
  <c r="AI234" i="23"/>
  <c r="AI232" i="23"/>
  <c r="AI230" i="23"/>
  <c r="AI228" i="23"/>
  <c r="AI226" i="23"/>
  <c r="AI224" i="23"/>
  <c r="AI222" i="23"/>
  <c r="AI220" i="23"/>
  <c r="AI218" i="23"/>
  <c r="AI216" i="23"/>
  <c r="AI214" i="23"/>
  <c r="AI212" i="23"/>
  <c r="AI210" i="23"/>
  <c r="AI208" i="23"/>
  <c r="AI206" i="23"/>
  <c r="AI204" i="23"/>
  <c r="AI202" i="23"/>
  <c r="AI200" i="23"/>
  <c r="AI198" i="23"/>
  <c r="AI196" i="23"/>
  <c r="AI194" i="23"/>
  <c r="AI192" i="23"/>
  <c r="AI190" i="23"/>
  <c r="AI188" i="23"/>
  <c r="AK237" i="23"/>
  <c r="AK235" i="23"/>
  <c r="AK233" i="23"/>
  <c r="AK231" i="23"/>
  <c r="AK229" i="23"/>
  <c r="AK227" i="23"/>
  <c r="AK225" i="23"/>
  <c r="AK223" i="23"/>
  <c r="AK221" i="23"/>
  <c r="AK219" i="23"/>
  <c r="AK217" i="23"/>
  <c r="AK215" i="23"/>
  <c r="AK213" i="23"/>
  <c r="AK211" i="23"/>
  <c r="AK209" i="23"/>
  <c r="AK207" i="23"/>
  <c r="AK205" i="23"/>
  <c r="AK203" i="23"/>
  <c r="AK201" i="23"/>
  <c r="AK199" i="23"/>
  <c r="AK197" i="23"/>
  <c r="AK195" i="23"/>
  <c r="AK193" i="23"/>
  <c r="AK191" i="23"/>
  <c r="AK189" i="23"/>
  <c r="AM236" i="23"/>
  <c r="AM234" i="23"/>
  <c r="AM232" i="23"/>
  <c r="AM230" i="23"/>
  <c r="AM228" i="23"/>
  <c r="AM226" i="23"/>
  <c r="AM224" i="23"/>
  <c r="AM222" i="23"/>
  <c r="AM220" i="23"/>
  <c r="AM216" i="23"/>
  <c r="AM214" i="23"/>
  <c r="AM212" i="23"/>
  <c r="AM210" i="23"/>
  <c r="AM208" i="23"/>
  <c r="AM206" i="23"/>
  <c r="AM204" i="23"/>
  <c r="AM202" i="23"/>
  <c r="AM200" i="23"/>
  <c r="AM198" i="23"/>
  <c r="AM196" i="23"/>
  <c r="AM194" i="23"/>
  <c r="AM190" i="23"/>
  <c r="AM188" i="23"/>
  <c r="AO237" i="23"/>
  <c r="AO235" i="23"/>
  <c r="AO233" i="23"/>
  <c r="AO231" i="23"/>
  <c r="AO229" i="23"/>
  <c r="AO227" i="23"/>
  <c r="AO225" i="23"/>
  <c r="AO223" i="23"/>
  <c r="AO219" i="23"/>
  <c r="AO217" i="23"/>
  <c r="AO215" i="23"/>
  <c r="AO213" i="23"/>
  <c r="AO211" i="23"/>
  <c r="AO209" i="23"/>
  <c r="AO207" i="23"/>
  <c r="AO205" i="23"/>
  <c r="AO203" i="23"/>
  <c r="AO201" i="23"/>
  <c r="AO199" i="23"/>
  <c r="AO197" i="23"/>
  <c r="AO195" i="23"/>
  <c r="AO193" i="23"/>
  <c r="AO191" i="23"/>
  <c r="AO189" i="23"/>
  <c r="AQ236" i="23"/>
  <c r="AQ234" i="23"/>
  <c r="AQ232" i="23"/>
  <c r="AQ230" i="23"/>
  <c r="AQ228" i="23"/>
  <c r="AQ226" i="23"/>
  <c r="AQ224" i="23"/>
  <c r="AQ222" i="23"/>
  <c r="AQ220" i="23"/>
  <c r="AQ218" i="23"/>
  <c r="AQ216" i="23"/>
  <c r="AQ214" i="23"/>
  <c r="AQ212" i="23"/>
  <c r="AQ210" i="23"/>
  <c r="AQ206" i="23"/>
  <c r="AQ204" i="23"/>
  <c r="AQ202" i="23"/>
  <c r="AQ200" i="23"/>
  <c r="AQ198" i="23"/>
  <c r="AQ196" i="23"/>
  <c r="AQ194" i="23"/>
  <c r="AQ192" i="23"/>
  <c r="AQ190" i="23"/>
  <c r="AQ188" i="23"/>
  <c r="I237" i="23"/>
  <c r="I229" i="23"/>
  <c r="I221" i="23"/>
  <c r="I213" i="23"/>
  <c r="I205" i="23"/>
  <c r="I197" i="23"/>
  <c r="I189" i="23"/>
  <c r="K235" i="23"/>
  <c r="K231" i="23"/>
  <c r="K227" i="23"/>
  <c r="K223" i="23"/>
  <c r="K219" i="23"/>
  <c r="K215" i="23"/>
  <c r="K211" i="23"/>
  <c r="K207" i="23"/>
  <c r="K203" i="23"/>
  <c r="K199" i="23"/>
  <c r="K195" i="23"/>
  <c r="K191" i="23"/>
  <c r="O195" i="23"/>
  <c r="Q227" i="23"/>
  <c r="Q219" i="23"/>
  <c r="W237" i="23"/>
  <c r="W231" i="23"/>
  <c r="Y189" i="23"/>
  <c r="AA216" i="23"/>
  <c r="AA214" i="23"/>
  <c r="AE202" i="23"/>
  <c r="AG235" i="23"/>
  <c r="AG231" i="23"/>
  <c r="AM218" i="23"/>
  <c r="AM192" i="23"/>
  <c r="AO221" i="23"/>
  <c r="AQ208" i="23"/>
  <c r="AZ137" i="23"/>
  <c r="AZ145" i="23"/>
  <c r="AZ153" i="23"/>
  <c r="AZ161" i="23"/>
  <c r="AZ169" i="23"/>
  <c r="AZ177" i="23"/>
  <c r="AZ139" i="23"/>
  <c r="AZ147" i="23"/>
  <c r="AZ155" i="23"/>
  <c r="AZ163" i="23"/>
  <c r="AZ171" i="23"/>
  <c r="AZ179" i="23"/>
  <c r="AZ134" i="23"/>
  <c r="AZ138" i="23"/>
  <c r="AZ142" i="23"/>
  <c r="AZ146" i="23"/>
  <c r="AZ150" i="23"/>
  <c r="AZ154" i="23"/>
  <c r="AZ158" i="23"/>
  <c r="AZ162" i="23"/>
  <c r="AZ166" i="23"/>
  <c r="AZ170" i="23"/>
  <c r="AZ174" i="23"/>
  <c r="AZ178" i="23"/>
  <c r="AZ182" i="23"/>
  <c r="BB31" i="23"/>
  <c r="BT30" i="23"/>
  <c r="BT241" i="23" s="1"/>
  <c r="BK34" i="25"/>
  <c r="BS34" i="25"/>
  <c r="BL34" i="25"/>
  <c r="BI35" i="25"/>
  <c r="BQ35" i="25"/>
  <c r="BN35" i="25"/>
  <c r="BB42" i="26"/>
  <c r="BS41" i="26"/>
  <c r="BQ41" i="26"/>
  <c r="BO41" i="26"/>
  <c r="BM41" i="26"/>
  <c r="BK41" i="26"/>
  <c r="BI41" i="26"/>
  <c r="BG41" i="26"/>
  <c r="BC41" i="26" s="1"/>
  <c r="BD41" i="26" s="1"/>
  <c r="Q131" i="26" s="1"/>
  <c r="BR41" i="26"/>
  <c r="BP41" i="26"/>
  <c r="BN41" i="26"/>
  <c r="BL41" i="26"/>
  <c r="BJ41" i="26"/>
  <c r="BH41" i="26"/>
  <c r="BB21" i="25"/>
  <c r="BS20" i="25"/>
  <c r="BQ20" i="25"/>
  <c r="BO20" i="25"/>
  <c r="BM20" i="25"/>
  <c r="BK20" i="25"/>
  <c r="BI20" i="25"/>
  <c r="BG20" i="25"/>
  <c r="BC20" i="25" s="1"/>
  <c r="BD20" i="25" s="1"/>
  <c r="BR20" i="25"/>
  <c r="BP20" i="25"/>
  <c r="BN20" i="25"/>
  <c r="BL20" i="25"/>
  <c r="BJ20" i="25"/>
  <c r="BH20" i="25"/>
  <c r="BB26" i="24"/>
  <c r="BS25" i="24"/>
  <c r="BS147" i="24" s="1"/>
  <c r="BQ25" i="24"/>
  <c r="BQ147" i="24" s="1"/>
  <c r="BO25" i="24"/>
  <c r="BO147" i="24" s="1"/>
  <c r="BM25" i="24"/>
  <c r="BM147" i="24" s="1"/>
  <c r="BK25" i="24"/>
  <c r="BK147" i="24" s="1"/>
  <c r="BI25" i="24"/>
  <c r="BI147" i="24" s="1"/>
  <c r="BG25" i="24"/>
  <c r="BC25" i="24" s="1"/>
  <c r="BD25" i="24" s="1"/>
  <c r="Q146" i="24" s="1"/>
  <c r="BR25" i="24"/>
  <c r="BR147" i="24" s="1"/>
  <c r="BP25" i="24"/>
  <c r="BP147" i="24" s="1"/>
  <c r="BN25" i="24"/>
  <c r="BN147" i="24" s="1"/>
  <c r="BL25" i="24"/>
  <c r="BL147" i="24" s="1"/>
  <c r="BJ25" i="24"/>
  <c r="BJ147" i="24" s="1"/>
  <c r="BH25" i="24"/>
  <c r="BH147" i="24" s="1"/>
  <c r="BJ30" i="23"/>
  <c r="BJ241" i="23" s="1"/>
  <c r="BN30" i="23"/>
  <c r="BN241" i="23" s="1"/>
  <c r="BI30" i="23"/>
  <c r="BI241" i="23" s="1"/>
  <c r="BM30" i="23"/>
  <c r="BM241" i="23" s="1"/>
  <c r="BP31" i="23"/>
  <c r="BP295" i="23" s="1"/>
  <c r="BS30" i="23"/>
  <c r="BS241" i="23" s="1"/>
  <c r="BR31" i="23"/>
  <c r="BR295" i="23" s="1"/>
  <c r="BN31" i="23"/>
  <c r="BN295" i="23" s="1"/>
  <c r="BM31" i="23"/>
  <c r="BM295" i="23" s="1"/>
  <c r="BR34" i="25" l="1"/>
  <c r="BR36" i="25" s="1"/>
  <c r="BR37" i="25" s="1"/>
  <c r="BJ35" i="25"/>
  <c r="BM35" i="25"/>
  <c r="BM36" i="25" s="1"/>
  <c r="BM37" i="25" s="1"/>
  <c r="BS65" i="25"/>
  <c r="BK65" i="25"/>
  <c r="BO88" i="25"/>
  <c r="BO91" i="25" s="1"/>
  <c r="BJ59" i="25"/>
  <c r="BJ62" i="25" s="1"/>
  <c r="BJ65" i="25" s="1"/>
  <c r="BQ58" i="25"/>
  <c r="BQ61" i="25" s="1"/>
  <c r="BS36" i="25"/>
  <c r="BS37" i="25" s="1"/>
  <c r="BS38" i="25" s="1"/>
  <c r="BS41" i="25" s="1"/>
  <c r="BP34" i="25"/>
  <c r="BH34" i="25"/>
  <c r="BO35" i="25"/>
  <c r="BO36" i="25" s="1"/>
  <c r="BO37" i="25" s="1"/>
  <c r="BR65" i="25"/>
  <c r="BQ345" i="26"/>
  <c r="BW31" i="23"/>
  <c r="BW295" i="23" s="1"/>
  <c r="BU31" i="23"/>
  <c r="BU295" i="23" s="1"/>
  <c r="BV31" i="23"/>
  <c r="BV295" i="23" s="1"/>
  <c r="BV190" i="23"/>
  <c r="BV191" i="23" s="1"/>
  <c r="BW86" i="23"/>
  <c r="BW89" i="23" s="1"/>
  <c r="BW85" i="23"/>
  <c r="BW88" i="23" s="1"/>
  <c r="BW84" i="23"/>
  <c r="BW87" i="23" s="1"/>
  <c r="BW92" i="23" s="1"/>
  <c r="BV139" i="23"/>
  <c r="BV142" i="23" s="1"/>
  <c r="BV138" i="23"/>
  <c r="BV141" i="23" s="1"/>
  <c r="BV146" i="23" s="1"/>
  <c r="BV140" i="23"/>
  <c r="BV143" i="23" s="1"/>
  <c r="BW242" i="23"/>
  <c r="BW244" i="23" s="1"/>
  <c r="BW245" i="23" s="1"/>
  <c r="BW243" i="23"/>
  <c r="BU192" i="23"/>
  <c r="BU195" i="23" s="1"/>
  <c r="BU194" i="23"/>
  <c r="BU197" i="23" s="1"/>
  <c r="BU193" i="23"/>
  <c r="BU196" i="23" s="1"/>
  <c r="BI31" i="23"/>
  <c r="BI295" i="23" s="1"/>
  <c r="BI296" i="23" s="1"/>
  <c r="BJ31" i="23"/>
  <c r="BJ295" i="23" s="1"/>
  <c r="BS31" i="23"/>
  <c r="BS295" i="23" s="1"/>
  <c r="BS296" i="23" s="1"/>
  <c r="BS298" i="23" s="1"/>
  <c r="BS299" i="23" s="1"/>
  <c r="BW194" i="23"/>
  <c r="BW197" i="23" s="1"/>
  <c r="BW193" i="23"/>
  <c r="BW196" i="23" s="1"/>
  <c r="BW192" i="23"/>
  <c r="BW195" i="23" s="1"/>
  <c r="BV84" i="23"/>
  <c r="BV87" i="23" s="1"/>
  <c r="BV86" i="23"/>
  <c r="BV89" i="23" s="1"/>
  <c r="BV85" i="23"/>
  <c r="BV88" i="23" s="1"/>
  <c r="BU140" i="23"/>
  <c r="BU143" i="23" s="1"/>
  <c r="BU139" i="23"/>
  <c r="BU142" i="23" s="1"/>
  <c r="BU138" i="23"/>
  <c r="BU141" i="23" s="1"/>
  <c r="BU242" i="23"/>
  <c r="BU243" i="23"/>
  <c r="BV243" i="23"/>
  <c r="BV242" i="23"/>
  <c r="BU92" i="23"/>
  <c r="BW146" i="23"/>
  <c r="BO95" i="25"/>
  <c r="BQ65" i="25"/>
  <c r="BH88" i="25"/>
  <c r="BH91" i="25" s="1"/>
  <c r="BH87" i="25"/>
  <c r="BH90" i="25" s="1"/>
  <c r="BH89" i="25"/>
  <c r="BH92" i="25" s="1"/>
  <c r="BP88" i="25"/>
  <c r="BP91" i="25" s="1"/>
  <c r="BP87" i="25"/>
  <c r="BP90" i="25" s="1"/>
  <c r="BP89" i="25"/>
  <c r="BP92" i="25" s="1"/>
  <c r="BM57" i="25"/>
  <c r="BM60" i="25" s="1"/>
  <c r="BM59" i="25"/>
  <c r="BM62" i="25" s="1"/>
  <c r="BM58" i="25"/>
  <c r="BM61" i="25" s="1"/>
  <c r="BN88" i="25"/>
  <c r="BN91" i="25" s="1"/>
  <c r="BN87" i="25"/>
  <c r="BN90" i="25" s="1"/>
  <c r="BN89" i="25"/>
  <c r="BN92" i="25" s="1"/>
  <c r="BI87" i="25"/>
  <c r="BI90" i="25" s="1"/>
  <c r="BI89" i="25"/>
  <c r="BI92" i="25" s="1"/>
  <c r="BI88" i="25"/>
  <c r="BI91" i="25" s="1"/>
  <c r="BQ89" i="25"/>
  <c r="BQ92" i="25" s="1"/>
  <c r="BQ88" i="25"/>
  <c r="BQ91" i="25" s="1"/>
  <c r="BQ87" i="25"/>
  <c r="BQ90" i="25" s="1"/>
  <c r="BN36" i="25"/>
  <c r="BN37" i="25" s="1"/>
  <c r="BN39" i="25" s="1"/>
  <c r="BN42" i="25" s="1"/>
  <c r="BJ36" i="25"/>
  <c r="BJ37" i="25" s="1"/>
  <c r="BJ40" i="25" s="1"/>
  <c r="BJ43" i="25" s="1"/>
  <c r="BQ36" i="25"/>
  <c r="BQ37" i="25" s="1"/>
  <c r="BQ40" i="25" s="1"/>
  <c r="BQ43" i="25" s="1"/>
  <c r="BI36" i="25"/>
  <c r="BI37" i="25" s="1"/>
  <c r="BI38" i="25" s="1"/>
  <c r="BI41" i="25" s="1"/>
  <c r="BH65" i="25"/>
  <c r="BL88" i="25"/>
  <c r="BL91" i="25" s="1"/>
  <c r="BL89" i="25"/>
  <c r="BL92" i="25" s="1"/>
  <c r="BL87" i="25"/>
  <c r="BL90" i="25" s="1"/>
  <c r="BD108" i="25"/>
  <c r="A8" i="25" s="1"/>
  <c r="BJ89" i="25"/>
  <c r="BJ92" i="25" s="1"/>
  <c r="BJ88" i="25"/>
  <c r="BJ91" i="25" s="1"/>
  <c r="BJ87" i="25"/>
  <c r="BJ90" i="25" s="1"/>
  <c r="BR88" i="25"/>
  <c r="BR91" i="25" s="1"/>
  <c r="BR87" i="25"/>
  <c r="BR90" i="25" s="1"/>
  <c r="BR89" i="25"/>
  <c r="BR92" i="25" s="1"/>
  <c r="BM87" i="25"/>
  <c r="BM90" i="25" s="1"/>
  <c r="BM89" i="25"/>
  <c r="BM92" i="25" s="1"/>
  <c r="BM88" i="25"/>
  <c r="BM91" i="25" s="1"/>
  <c r="BP113" i="25"/>
  <c r="BP114" i="25"/>
  <c r="BL113" i="25"/>
  <c r="BL114" i="25"/>
  <c r="BH113" i="25"/>
  <c r="BH114" i="25"/>
  <c r="BS114" i="25"/>
  <c r="BS113" i="25"/>
  <c r="BO114" i="25"/>
  <c r="BO113" i="25"/>
  <c r="BK114" i="25"/>
  <c r="BK113" i="25"/>
  <c r="AZ113" i="25"/>
  <c r="AZ114" i="25"/>
  <c r="AZ115" i="25"/>
  <c r="AZ116" i="25"/>
  <c r="AZ117" i="25"/>
  <c r="AZ118" i="25"/>
  <c r="AZ119" i="25"/>
  <c r="AZ120" i="25"/>
  <c r="AZ121" i="25"/>
  <c r="AZ122" i="25"/>
  <c r="AZ123" i="25"/>
  <c r="AZ124" i="25"/>
  <c r="AZ125" i="25"/>
  <c r="AZ126" i="25"/>
  <c r="AZ127" i="25"/>
  <c r="AZ128" i="25"/>
  <c r="AZ129" i="25"/>
  <c r="AZ130" i="25"/>
  <c r="AZ131" i="25"/>
  <c r="AZ132" i="25"/>
  <c r="AZ133" i="25"/>
  <c r="AZ134" i="25"/>
  <c r="AZ135" i="25"/>
  <c r="AZ136" i="25"/>
  <c r="AZ137" i="25"/>
  <c r="AZ138" i="25"/>
  <c r="BK95" i="25"/>
  <c r="BS95" i="25"/>
  <c r="BI65" i="25"/>
  <c r="BR113" i="25"/>
  <c r="BR114" i="25"/>
  <c r="BN113" i="25"/>
  <c r="BN114" i="25"/>
  <c r="BJ113" i="25"/>
  <c r="BJ114" i="25"/>
  <c r="BQ114" i="25"/>
  <c r="BQ113" i="25"/>
  <c r="BM114" i="25"/>
  <c r="BM113" i="25"/>
  <c r="BI114" i="25"/>
  <c r="BI113" i="25"/>
  <c r="BJ112" i="24"/>
  <c r="BJ115" i="24" s="1"/>
  <c r="BJ110" i="24"/>
  <c r="BJ113" i="24" s="1"/>
  <c r="BJ111" i="24"/>
  <c r="BJ114" i="24" s="1"/>
  <c r="BN149" i="24"/>
  <c r="BN148" i="24"/>
  <c r="BN150" i="24" s="1"/>
  <c r="BN151" i="24" s="1"/>
  <c r="BJ149" i="24"/>
  <c r="BJ148" i="24"/>
  <c r="BJ150" i="24" s="1"/>
  <c r="BJ151" i="24" s="1"/>
  <c r="BR149" i="24"/>
  <c r="BR148" i="24"/>
  <c r="BR150" i="24" s="1"/>
  <c r="BR151" i="24" s="1"/>
  <c r="BI148" i="24"/>
  <c r="BI149" i="24"/>
  <c r="BI150" i="24" s="1"/>
  <c r="BI151" i="24" s="1"/>
  <c r="BM148" i="24"/>
  <c r="BM149" i="24"/>
  <c r="BM150" i="24" s="1"/>
  <c r="BM151" i="24" s="1"/>
  <c r="BQ148" i="24"/>
  <c r="BQ149" i="24"/>
  <c r="BQ150" i="24" s="1"/>
  <c r="BQ151" i="24" s="1"/>
  <c r="BH149" i="24"/>
  <c r="BH148" i="24"/>
  <c r="BH150" i="24" s="1"/>
  <c r="BH151" i="24" s="1"/>
  <c r="BL148" i="24"/>
  <c r="BL149" i="24"/>
  <c r="BP148" i="24"/>
  <c r="BP149" i="24"/>
  <c r="BK148" i="24"/>
  <c r="BK149" i="24"/>
  <c r="BK150" i="24" s="1"/>
  <c r="BK151" i="24" s="1"/>
  <c r="BO148" i="24"/>
  <c r="BO149" i="24"/>
  <c r="BO150" i="24" s="1"/>
  <c r="BO151" i="24" s="1"/>
  <c r="BS148" i="24"/>
  <c r="BS149" i="24"/>
  <c r="BS150" i="24" s="1"/>
  <c r="BS151" i="24" s="1"/>
  <c r="BR108" i="24"/>
  <c r="BR109" i="24" s="1"/>
  <c r="BH157" i="26"/>
  <c r="BH160" i="26" s="1"/>
  <c r="BH159" i="26"/>
  <c r="BH162" i="26" s="1"/>
  <c r="BH158" i="26"/>
  <c r="BH161" i="26" s="1"/>
  <c r="BP157" i="26"/>
  <c r="BP160" i="26" s="1"/>
  <c r="BP159" i="26"/>
  <c r="BP162" i="26" s="1"/>
  <c r="BP158" i="26"/>
  <c r="BP161" i="26" s="1"/>
  <c r="BK79" i="26"/>
  <c r="BK82" i="26" s="1"/>
  <c r="BK77" i="26"/>
  <c r="BK80" i="26" s="1"/>
  <c r="BK78" i="26"/>
  <c r="BK81" i="26" s="1"/>
  <c r="BO79" i="26"/>
  <c r="BO82" i="26" s="1"/>
  <c r="BO77" i="26"/>
  <c r="BO80" i="26" s="1"/>
  <c r="BO78" i="26"/>
  <c r="BO81" i="26" s="1"/>
  <c r="BS79" i="26"/>
  <c r="BS82" i="26" s="1"/>
  <c r="BS77" i="26"/>
  <c r="BS80" i="26" s="1"/>
  <c r="BS78" i="26"/>
  <c r="BS81" i="26" s="1"/>
  <c r="BI79" i="26"/>
  <c r="BI82" i="26" s="1"/>
  <c r="BI77" i="26"/>
  <c r="BI80" i="26" s="1"/>
  <c r="BI78" i="26"/>
  <c r="BI81" i="26" s="1"/>
  <c r="BQ79" i="26"/>
  <c r="BQ82" i="26" s="1"/>
  <c r="BQ77" i="26"/>
  <c r="BQ80" i="26" s="1"/>
  <c r="BQ78" i="26"/>
  <c r="BQ81" i="26" s="1"/>
  <c r="BL239" i="26"/>
  <c r="BL242" i="26" s="1"/>
  <c r="BL238" i="26"/>
  <c r="BL241" i="26" s="1"/>
  <c r="BL237" i="26"/>
  <c r="BL240" i="26" s="1"/>
  <c r="BP337" i="26"/>
  <c r="BP340" i="26" s="1"/>
  <c r="BP339" i="26"/>
  <c r="BP342" i="26" s="1"/>
  <c r="BP338" i="26"/>
  <c r="BP341" i="26" s="1"/>
  <c r="BK337" i="26"/>
  <c r="BK340" i="26" s="1"/>
  <c r="BK338" i="26"/>
  <c r="BK341" i="26" s="1"/>
  <c r="BK339" i="26"/>
  <c r="BK342" i="26" s="1"/>
  <c r="BO338" i="26"/>
  <c r="BO341" i="26" s="1"/>
  <c r="BO339" i="26"/>
  <c r="BO342" i="26" s="1"/>
  <c r="BO337" i="26"/>
  <c r="BO340" i="26" s="1"/>
  <c r="BS337" i="26"/>
  <c r="BS340" i="26" s="1"/>
  <c r="BS338" i="26"/>
  <c r="BS341" i="26" s="1"/>
  <c r="BS339" i="26"/>
  <c r="BS342" i="26" s="1"/>
  <c r="BJ77" i="26"/>
  <c r="BJ80" i="26" s="1"/>
  <c r="BJ78" i="26"/>
  <c r="BJ81" i="26" s="1"/>
  <c r="BJ79" i="26"/>
  <c r="BJ82" i="26" s="1"/>
  <c r="BJ317" i="26"/>
  <c r="BJ320" i="26" s="1"/>
  <c r="BJ319" i="26"/>
  <c r="BJ322" i="26" s="1"/>
  <c r="BJ318" i="26"/>
  <c r="BJ321" i="26" s="1"/>
  <c r="BN319" i="26"/>
  <c r="BN322" i="26" s="1"/>
  <c r="BN318" i="26"/>
  <c r="BN321" i="26" s="1"/>
  <c r="BN317" i="26"/>
  <c r="BN320" i="26" s="1"/>
  <c r="BR317" i="26"/>
  <c r="BR320" i="26" s="1"/>
  <c r="BR319" i="26"/>
  <c r="BR322" i="26" s="1"/>
  <c r="BR318" i="26"/>
  <c r="BR321" i="26" s="1"/>
  <c r="BH265" i="26"/>
  <c r="BL305" i="26"/>
  <c r="BL265" i="26"/>
  <c r="BL225" i="26"/>
  <c r="BO185" i="26"/>
  <c r="BJ165" i="26"/>
  <c r="BN105" i="26"/>
  <c r="BN225" i="26"/>
  <c r="BQ145" i="26"/>
  <c r="BH325" i="26"/>
  <c r="BP245" i="26"/>
  <c r="BO125" i="26"/>
  <c r="BN85" i="26"/>
  <c r="BR265" i="26"/>
  <c r="BL159" i="26"/>
  <c r="BL162" i="26" s="1"/>
  <c r="BL158" i="26"/>
  <c r="BL161" i="26" s="1"/>
  <c r="BL157" i="26"/>
  <c r="BL160" i="26" s="1"/>
  <c r="BL165" i="26" s="1"/>
  <c r="BP179" i="26"/>
  <c r="BP182" i="26" s="1"/>
  <c r="BP178" i="26"/>
  <c r="BP181" i="26" s="1"/>
  <c r="BP177" i="26"/>
  <c r="BP180" i="26" s="1"/>
  <c r="BK137" i="26"/>
  <c r="BK140" i="26" s="1"/>
  <c r="BK139" i="26"/>
  <c r="BK142" i="26" s="1"/>
  <c r="BK138" i="26"/>
  <c r="BK141" i="26" s="1"/>
  <c r="BO139" i="26"/>
  <c r="BO142" i="26" s="1"/>
  <c r="BO138" i="26"/>
  <c r="BO141" i="26" s="1"/>
  <c r="BO137" i="26"/>
  <c r="BO140" i="26" s="1"/>
  <c r="BS137" i="26"/>
  <c r="BS140" i="26" s="1"/>
  <c r="BS139" i="26"/>
  <c r="BS142" i="26" s="1"/>
  <c r="BS138" i="26"/>
  <c r="BS141" i="26" s="1"/>
  <c r="BM79" i="26"/>
  <c r="BM82" i="26" s="1"/>
  <c r="BM77" i="26"/>
  <c r="BM80" i="26" s="1"/>
  <c r="BM85" i="26" s="1"/>
  <c r="BM78" i="26"/>
  <c r="BM81" i="26" s="1"/>
  <c r="BH337" i="26"/>
  <c r="BH340" i="26" s="1"/>
  <c r="BH339" i="26"/>
  <c r="BH342" i="26" s="1"/>
  <c r="BH338" i="26"/>
  <c r="BH341" i="26" s="1"/>
  <c r="BL339" i="26"/>
  <c r="BL342" i="26" s="1"/>
  <c r="BL338" i="26"/>
  <c r="BL341" i="26" s="1"/>
  <c r="BL337" i="26"/>
  <c r="BL340" i="26" s="1"/>
  <c r="BK158" i="26"/>
  <c r="BK161" i="26" s="1"/>
  <c r="BK159" i="26"/>
  <c r="BK162" i="26" s="1"/>
  <c r="BK157" i="26"/>
  <c r="BK160" i="26" s="1"/>
  <c r="BK165" i="26" s="1"/>
  <c r="BO157" i="26"/>
  <c r="BO160" i="26" s="1"/>
  <c r="BO158" i="26"/>
  <c r="BO161" i="26" s="1"/>
  <c r="BO159" i="26"/>
  <c r="BO162" i="26" s="1"/>
  <c r="BS158" i="26"/>
  <c r="BS161" i="26" s="1"/>
  <c r="BS159" i="26"/>
  <c r="BS162" i="26" s="1"/>
  <c r="BS157" i="26"/>
  <c r="BS160" i="26" s="1"/>
  <c r="BS165" i="26" s="1"/>
  <c r="BJ138" i="26"/>
  <c r="BJ141" i="26" s="1"/>
  <c r="BJ139" i="26"/>
  <c r="BJ142" i="26" s="1"/>
  <c r="BJ137" i="26"/>
  <c r="BJ140" i="26" s="1"/>
  <c r="BJ237" i="26"/>
  <c r="BJ240" i="26" s="1"/>
  <c r="BJ239" i="26"/>
  <c r="BJ242" i="26" s="1"/>
  <c r="BJ238" i="26"/>
  <c r="BJ241" i="26" s="1"/>
  <c r="BN137" i="26"/>
  <c r="BN140" i="26" s="1"/>
  <c r="BN138" i="26"/>
  <c r="BN141" i="26" s="1"/>
  <c r="BN139" i="26"/>
  <c r="BN142" i="26" s="1"/>
  <c r="BR138" i="26"/>
  <c r="BR141" i="26" s="1"/>
  <c r="BR139" i="26"/>
  <c r="BR142" i="26" s="1"/>
  <c r="BR137" i="26"/>
  <c r="BR140" i="26" s="1"/>
  <c r="BR145" i="26" s="1"/>
  <c r="BH105" i="26"/>
  <c r="BH85" i="26"/>
  <c r="BH185" i="26"/>
  <c r="BL105" i="26"/>
  <c r="BL85" i="26"/>
  <c r="BL185" i="26"/>
  <c r="BP105" i="26"/>
  <c r="BP225" i="26"/>
  <c r="BK205" i="26"/>
  <c r="BK185" i="26"/>
  <c r="BS185" i="26"/>
  <c r="BS325" i="26"/>
  <c r="BJ105" i="26"/>
  <c r="BJ345" i="26"/>
  <c r="BJ305" i="26"/>
  <c r="BJ225" i="26"/>
  <c r="BN165" i="26"/>
  <c r="BN185" i="26"/>
  <c r="BR105" i="26"/>
  <c r="BR345" i="26"/>
  <c r="BR305" i="26"/>
  <c r="BR225" i="26"/>
  <c r="BI285" i="26"/>
  <c r="BI205" i="26"/>
  <c r="BI265" i="26"/>
  <c r="BI325" i="26"/>
  <c r="BM185" i="26"/>
  <c r="BQ285" i="26"/>
  <c r="BQ205" i="26"/>
  <c r="BQ265" i="26"/>
  <c r="BH245" i="26"/>
  <c r="BH125" i="26"/>
  <c r="BH285" i="26"/>
  <c r="BL325" i="26"/>
  <c r="BL205" i="26"/>
  <c r="BP325" i="26"/>
  <c r="BP205" i="26"/>
  <c r="BK125" i="26"/>
  <c r="BK105" i="26"/>
  <c r="BK305" i="26"/>
  <c r="BO105" i="26"/>
  <c r="BO245" i="26"/>
  <c r="BO305" i="26"/>
  <c r="BS125" i="26"/>
  <c r="BS105" i="26"/>
  <c r="BS305" i="26"/>
  <c r="BJ205" i="26"/>
  <c r="BN265" i="26"/>
  <c r="BN245" i="26"/>
  <c r="BN285" i="26"/>
  <c r="BR85" i="26"/>
  <c r="BR205" i="26"/>
  <c r="BI125" i="26"/>
  <c r="BI225" i="26"/>
  <c r="BI245" i="26"/>
  <c r="BI305" i="26"/>
  <c r="BM225" i="26"/>
  <c r="BM105" i="26"/>
  <c r="BM245" i="26"/>
  <c r="BM305" i="26"/>
  <c r="BQ125" i="26"/>
  <c r="BQ225" i="26"/>
  <c r="BQ245" i="26"/>
  <c r="BQ305" i="26"/>
  <c r="BS297" i="23"/>
  <c r="BM243" i="23"/>
  <c r="BM242" i="23"/>
  <c r="BT243" i="23"/>
  <c r="BT242" i="23"/>
  <c r="BJ297" i="23"/>
  <c r="BJ296" i="23"/>
  <c r="BS243" i="23"/>
  <c r="BS242" i="23"/>
  <c r="BN243" i="23"/>
  <c r="BN242" i="23"/>
  <c r="BM297" i="23"/>
  <c r="BM296" i="23"/>
  <c r="BN297" i="23"/>
  <c r="BN296" i="23"/>
  <c r="BR297" i="23"/>
  <c r="BR296" i="23"/>
  <c r="BP297" i="23"/>
  <c r="BP296" i="23"/>
  <c r="BI243" i="23"/>
  <c r="BI242" i="23"/>
  <c r="BJ243" i="23"/>
  <c r="BJ242" i="23"/>
  <c r="BN110" i="24"/>
  <c r="BN113" i="24" s="1"/>
  <c r="A185" i="24"/>
  <c r="A183" i="24"/>
  <c r="A181" i="24"/>
  <c r="A179" i="24"/>
  <c r="A177" i="24"/>
  <c r="A175" i="24"/>
  <c r="A173" i="24"/>
  <c r="A171" i="24"/>
  <c r="A169" i="24"/>
  <c r="A167" i="24"/>
  <c r="A165" i="24"/>
  <c r="A163" i="24"/>
  <c r="A161" i="24"/>
  <c r="A159" i="24"/>
  <c r="A157" i="24"/>
  <c r="A155" i="24"/>
  <c r="A153" i="24"/>
  <c r="A151" i="24"/>
  <c r="A149" i="24"/>
  <c r="C185" i="24"/>
  <c r="C183" i="24"/>
  <c r="C181" i="24"/>
  <c r="C179" i="24"/>
  <c r="C177" i="24"/>
  <c r="C175" i="24"/>
  <c r="C173" i="24"/>
  <c r="C171" i="24"/>
  <c r="C169" i="24"/>
  <c r="C167" i="24"/>
  <c r="C165" i="24"/>
  <c r="C163" i="24"/>
  <c r="C161" i="24"/>
  <c r="C159" i="24"/>
  <c r="C157" i="24"/>
  <c r="C155" i="24"/>
  <c r="C153" i="24"/>
  <c r="C151" i="24"/>
  <c r="C149" i="24"/>
  <c r="E185" i="24"/>
  <c r="E183" i="24"/>
  <c r="E181" i="24"/>
  <c r="E179" i="24"/>
  <c r="E177" i="24"/>
  <c r="E175" i="24"/>
  <c r="E173" i="24"/>
  <c r="E171" i="24"/>
  <c r="E169" i="24"/>
  <c r="E167" i="24"/>
  <c r="E165" i="24"/>
  <c r="E163" i="24"/>
  <c r="E161" i="24"/>
  <c r="E159" i="24"/>
  <c r="E157" i="24"/>
  <c r="E155" i="24"/>
  <c r="E153" i="24"/>
  <c r="E151" i="24"/>
  <c r="E149" i="24"/>
  <c r="G185" i="24"/>
  <c r="G183" i="24"/>
  <c r="G181" i="24"/>
  <c r="G179" i="24"/>
  <c r="G177" i="24"/>
  <c r="G175" i="24"/>
  <c r="G173" i="24"/>
  <c r="G171" i="24"/>
  <c r="G169" i="24"/>
  <c r="G167" i="24"/>
  <c r="G165" i="24"/>
  <c r="G163" i="24"/>
  <c r="G161" i="24"/>
  <c r="G159" i="24"/>
  <c r="G157" i="24"/>
  <c r="G155" i="24"/>
  <c r="G153" i="24"/>
  <c r="G151" i="24"/>
  <c r="G149" i="24"/>
  <c r="I185" i="24"/>
  <c r="I183" i="24"/>
  <c r="I181" i="24"/>
  <c r="I179" i="24"/>
  <c r="I177" i="24"/>
  <c r="I175" i="24"/>
  <c r="I173" i="24"/>
  <c r="I171" i="24"/>
  <c r="I169" i="24"/>
  <c r="I167" i="24"/>
  <c r="I165" i="24"/>
  <c r="I163" i="24"/>
  <c r="I161" i="24"/>
  <c r="I159" i="24"/>
  <c r="I157" i="24"/>
  <c r="I155" i="24"/>
  <c r="I153" i="24"/>
  <c r="I151" i="24"/>
  <c r="I149" i="24"/>
  <c r="K185" i="24"/>
  <c r="K183" i="24"/>
  <c r="K181" i="24"/>
  <c r="K179" i="24"/>
  <c r="K177" i="24"/>
  <c r="K175" i="24"/>
  <c r="K173" i="24"/>
  <c r="K171" i="24"/>
  <c r="K169" i="24"/>
  <c r="K167" i="24"/>
  <c r="K165" i="24"/>
  <c r="K163" i="24"/>
  <c r="K161" i="24"/>
  <c r="K159" i="24"/>
  <c r="K157" i="24"/>
  <c r="K155" i="24"/>
  <c r="K153" i="24"/>
  <c r="K151" i="24"/>
  <c r="K149" i="24"/>
  <c r="M185" i="24"/>
  <c r="M183" i="24"/>
  <c r="M181" i="24"/>
  <c r="M179" i="24"/>
  <c r="M177" i="24"/>
  <c r="M175" i="24"/>
  <c r="M173" i="24"/>
  <c r="M171" i="24"/>
  <c r="M169" i="24"/>
  <c r="M167" i="24"/>
  <c r="M165" i="24"/>
  <c r="M163" i="24"/>
  <c r="M161" i="24"/>
  <c r="M159" i="24"/>
  <c r="M157" i="24"/>
  <c r="M155" i="24"/>
  <c r="M153" i="24"/>
  <c r="M151" i="24"/>
  <c r="M149" i="24"/>
  <c r="O185" i="24"/>
  <c r="O183" i="24"/>
  <c r="O181" i="24"/>
  <c r="O179" i="24"/>
  <c r="O177" i="24"/>
  <c r="O175" i="24"/>
  <c r="O173" i="24"/>
  <c r="O171" i="24"/>
  <c r="O169" i="24"/>
  <c r="O167" i="24"/>
  <c r="O165" i="24"/>
  <c r="O163" i="24"/>
  <c r="O161" i="24"/>
  <c r="O159" i="24"/>
  <c r="O157" i="24"/>
  <c r="O155" i="24"/>
  <c r="O153" i="24"/>
  <c r="O151" i="24"/>
  <c r="O149" i="24"/>
  <c r="Q185" i="24"/>
  <c r="Q183" i="24"/>
  <c r="Q181" i="24"/>
  <c r="Q179" i="24"/>
  <c r="Q177" i="24"/>
  <c r="Q175" i="24"/>
  <c r="Q173" i="24"/>
  <c r="Q171" i="24"/>
  <c r="Q169" i="24"/>
  <c r="Q167" i="24"/>
  <c r="Q165" i="24"/>
  <c r="Q163" i="24"/>
  <c r="Q161" i="24"/>
  <c r="Q159" i="24"/>
  <c r="Q157" i="24"/>
  <c r="Q155" i="24"/>
  <c r="Q153" i="24"/>
  <c r="Q151" i="24"/>
  <c r="Q149" i="24"/>
  <c r="S185" i="24"/>
  <c r="S183" i="24"/>
  <c r="S181" i="24"/>
  <c r="S179" i="24"/>
  <c r="S177" i="24"/>
  <c r="S175" i="24"/>
  <c r="S173" i="24"/>
  <c r="S171" i="24"/>
  <c r="S169" i="24"/>
  <c r="S167" i="24"/>
  <c r="S165" i="24"/>
  <c r="S163" i="24"/>
  <c r="S161" i="24"/>
  <c r="S159" i="24"/>
  <c r="S157" i="24"/>
  <c r="S155" i="24"/>
  <c r="S153" i="24"/>
  <c r="S151" i="24"/>
  <c r="S149" i="24"/>
  <c r="U185" i="24"/>
  <c r="U183" i="24"/>
  <c r="U181" i="24"/>
  <c r="U179" i="24"/>
  <c r="U177" i="24"/>
  <c r="U175" i="24"/>
  <c r="U173" i="24"/>
  <c r="U171" i="24"/>
  <c r="U169" i="24"/>
  <c r="U167" i="24"/>
  <c r="U165" i="24"/>
  <c r="U163" i="24"/>
  <c r="U161" i="24"/>
  <c r="U159" i="24"/>
  <c r="U157" i="24"/>
  <c r="U155" i="24"/>
  <c r="U153" i="24"/>
  <c r="U151" i="24"/>
  <c r="U149" i="24"/>
  <c r="W185" i="24"/>
  <c r="W183" i="24"/>
  <c r="W181" i="24"/>
  <c r="W179" i="24"/>
  <c r="W177" i="24"/>
  <c r="W175" i="24"/>
  <c r="W173" i="24"/>
  <c r="W171" i="24"/>
  <c r="W169" i="24"/>
  <c r="W167" i="24"/>
  <c r="W165" i="24"/>
  <c r="W163" i="24"/>
  <c r="W161" i="24"/>
  <c r="W159" i="24"/>
  <c r="W157" i="24"/>
  <c r="W155" i="24"/>
  <c r="W153" i="24"/>
  <c r="W151" i="24"/>
  <c r="W149" i="24"/>
  <c r="Y185" i="24"/>
  <c r="Y183" i="24"/>
  <c r="Y181" i="24"/>
  <c r="Y179" i="24"/>
  <c r="Y177" i="24"/>
  <c r="Y175" i="24"/>
  <c r="Y173" i="24"/>
  <c r="Y171" i="24"/>
  <c r="Y169" i="24"/>
  <c r="Y167" i="24"/>
  <c r="Y165" i="24"/>
  <c r="Y163" i="24"/>
  <c r="Y161" i="24"/>
  <c r="Y159" i="24"/>
  <c r="Y157" i="24"/>
  <c r="Y155" i="24"/>
  <c r="Y153" i="24"/>
  <c r="Y151" i="24"/>
  <c r="Y149" i="24"/>
  <c r="AA185" i="24"/>
  <c r="AA183" i="24"/>
  <c r="AA181" i="24"/>
  <c r="AA179" i="24"/>
  <c r="AA177" i="24"/>
  <c r="AA175" i="24"/>
  <c r="AA173" i="24"/>
  <c r="AA171" i="24"/>
  <c r="AA169" i="24"/>
  <c r="AA167" i="24"/>
  <c r="AA165" i="24"/>
  <c r="AA163" i="24"/>
  <c r="AA161" i="24"/>
  <c r="AA159" i="24"/>
  <c r="AA157" i="24"/>
  <c r="AA155" i="24"/>
  <c r="AA153" i="24"/>
  <c r="AA151" i="24"/>
  <c r="AA149" i="24"/>
  <c r="AC185" i="24"/>
  <c r="AC183" i="24"/>
  <c r="AC181" i="24"/>
  <c r="AC179" i="24"/>
  <c r="AC177" i="24"/>
  <c r="AC175" i="24"/>
  <c r="AC173" i="24"/>
  <c r="AC171" i="24"/>
  <c r="AC169" i="24"/>
  <c r="AC167" i="24"/>
  <c r="AC165" i="24"/>
  <c r="AC163" i="24"/>
  <c r="AC161" i="24"/>
  <c r="AC159" i="24"/>
  <c r="AC157" i="24"/>
  <c r="AC155" i="24"/>
  <c r="AC153" i="24"/>
  <c r="AC151" i="24"/>
  <c r="AC149" i="24"/>
  <c r="A184" i="24"/>
  <c r="A182" i="24"/>
  <c r="A180" i="24"/>
  <c r="A178" i="24"/>
  <c r="A176" i="24"/>
  <c r="A174" i="24"/>
  <c r="A172" i="24"/>
  <c r="A170" i="24"/>
  <c r="A168" i="24"/>
  <c r="A166" i="24"/>
  <c r="A164" i="24"/>
  <c r="A162" i="24"/>
  <c r="A160" i="24"/>
  <c r="A158" i="24"/>
  <c r="A156" i="24"/>
  <c r="A154" i="24"/>
  <c r="A152" i="24"/>
  <c r="A150" i="24"/>
  <c r="A148" i="24"/>
  <c r="C184" i="24"/>
  <c r="C182" i="24"/>
  <c r="C180" i="24"/>
  <c r="C178" i="24"/>
  <c r="C176" i="24"/>
  <c r="C174" i="24"/>
  <c r="C172" i="24"/>
  <c r="C170" i="24"/>
  <c r="C168" i="24"/>
  <c r="C166" i="24"/>
  <c r="C164" i="24"/>
  <c r="C162" i="24"/>
  <c r="C160" i="24"/>
  <c r="C158" i="24"/>
  <c r="C156" i="24"/>
  <c r="C154" i="24"/>
  <c r="C152" i="24"/>
  <c r="C150" i="24"/>
  <c r="C148" i="24"/>
  <c r="E184" i="24"/>
  <c r="E182" i="24"/>
  <c r="E180" i="24"/>
  <c r="E178" i="24"/>
  <c r="E176" i="24"/>
  <c r="E174" i="24"/>
  <c r="E172" i="24"/>
  <c r="E170" i="24"/>
  <c r="E168" i="24"/>
  <c r="E166" i="24"/>
  <c r="E164" i="24"/>
  <c r="E162" i="24"/>
  <c r="E160" i="24"/>
  <c r="E158" i="24"/>
  <c r="E156" i="24"/>
  <c r="E154" i="24"/>
  <c r="E152" i="24"/>
  <c r="E150" i="24"/>
  <c r="E148" i="24"/>
  <c r="G184" i="24"/>
  <c r="G182" i="24"/>
  <c r="G180" i="24"/>
  <c r="G178" i="24"/>
  <c r="G176" i="24"/>
  <c r="G174" i="24"/>
  <c r="G172" i="24"/>
  <c r="G170" i="24"/>
  <c r="G168" i="24"/>
  <c r="G166" i="24"/>
  <c r="G164" i="24"/>
  <c r="G162" i="24"/>
  <c r="G160" i="24"/>
  <c r="G158" i="24"/>
  <c r="G156" i="24"/>
  <c r="G154" i="24"/>
  <c r="G152" i="24"/>
  <c r="G150" i="24"/>
  <c r="G148" i="24"/>
  <c r="I184" i="24"/>
  <c r="I182" i="24"/>
  <c r="I180" i="24"/>
  <c r="I178" i="24"/>
  <c r="I176" i="24"/>
  <c r="I174" i="24"/>
  <c r="I172" i="24"/>
  <c r="I170" i="24"/>
  <c r="I168" i="24"/>
  <c r="I166" i="24"/>
  <c r="I164" i="24"/>
  <c r="I162" i="24"/>
  <c r="I160" i="24"/>
  <c r="I158" i="24"/>
  <c r="I156" i="24"/>
  <c r="I154" i="24"/>
  <c r="I152" i="24"/>
  <c r="I150" i="24"/>
  <c r="I148" i="24"/>
  <c r="K184" i="24"/>
  <c r="K182" i="24"/>
  <c r="K180" i="24"/>
  <c r="K178" i="24"/>
  <c r="K176" i="24"/>
  <c r="K174" i="24"/>
  <c r="K172" i="24"/>
  <c r="K170" i="24"/>
  <c r="K168" i="24"/>
  <c r="K166" i="24"/>
  <c r="K164" i="24"/>
  <c r="K162" i="24"/>
  <c r="K160" i="24"/>
  <c r="K158" i="24"/>
  <c r="K156" i="24"/>
  <c r="K154" i="24"/>
  <c r="K152" i="24"/>
  <c r="K150" i="24"/>
  <c r="K148" i="24"/>
  <c r="M184" i="24"/>
  <c r="M182" i="24"/>
  <c r="M180" i="24"/>
  <c r="M178" i="24"/>
  <c r="M176" i="24"/>
  <c r="M174" i="24"/>
  <c r="M172" i="24"/>
  <c r="M170" i="24"/>
  <c r="M168" i="24"/>
  <c r="M166" i="24"/>
  <c r="M164" i="24"/>
  <c r="M162" i="24"/>
  <c r="M160" i="24"/>
  <c r="M158" i="24"/>
  <c r="M156" i="24"/>
  <c r="M154" i="24"/>
  <c r="M152" i="24"/>
  <c r="M150" i="24"/>
  <c r="M148" i="24"/>
  <c r="O184" i="24"/>
  <c r="O182" i="24"/>
  <c r="O180" i="24"/>
  <c r="O178" i="24"/>
  <c r="O176" i="24"/>
  <c r="O174" i="24"/>
  <c r="O172" i="24"/>
  <c r="O170" i="24"/>
  <c r="O168" i="24"/>
  <c r="O166" i="24"/>
  <c r="O164" i="24"/>
  <c r="O162" i="24"/>
  <c r="O160" i="24"/>
  <c r="O158" i="24"/>
  <c r="O156" i="24"/>
  <c r="O154" i="24"/>
  <c r="O152" i="24"/>
  <c r="O150" i="24"/>
  <c r="O148" i="24"/>
  <c r="Q184" i="24"/>
  <c r="Q182" i="24"/>
  <c r="Q180" i="24"/>
  <c r="Q178" i="24"/>
  <c r="Q176" i="24"/>
  <c r="Q174" i="24"/>
  <c r="Q172" i="24"/>
  <c r="Q170" i="24"/>
  <c r="Q168" i="24"/>
  <c r="Q166" i="24"/>
  <c r="Q164" i="24"/>
  <c r="Q162" i="24"/>
  <c r="Q160" i="24"/>
  <c r="Q158" i="24"/>
  <c r="Q156" i="24"/>
  <c r="Q154" i="24"/>
  <c r="Q152" i="24"/>
  <c r="Q150" i="24"/>
  <c r="Q148" i="24"/>
  <c r="S184" i="24"/>
  <c r="S182" i="24"/>
  <c r="S180" i="24"/>
  <c r="S178" i="24"/>
  <c r="S176" i="24"/>
  <c r="S174" i="24"/>
  <c r="S172" i="24"/>
  <c r="S170" i="24"/>
  <c r="S168" i="24"/>
  <c r="S166" i="24"/>
  <c r="S164" i="24"/>
  <c r="S162" i="24"/>
  <c r="S160" i="24"/>
  <c r="S158" i="24"/>
  <c r="S156" i="24"/>
  <c r="S154" i="24"/>
  <c r="S152" i="24"/>
  <c r="S150" i="24"/>
  <c r="S148" i="24"/>
  <c r="U184" i="24"/>
  <c r="U182" i="24"/>
  <c r="U180" i="24"/>
  <c r="U178" i="24"/>
  <c r="U176" i="24"/>
  <c r="U174" i="24"/>
  <c r="U172" i="24"/>
  <c r="U170" i="24"/>
  <c r="U168" i="24"/>
  <c r="U166" i="24"/>
  <c r="U164" i="24"/>
  <c r="U162" i="24"/>
  <c r="U160" i="24"/>
  <c r="U158" i="24"/>
  <c r="U156" i="24"/>
  <c r="U154" i="24"/>
  <c r="U152" i="24"/>
  <c r="U150" i="24"/>
  <c r="U148" i="24"/>
  <c r="W184" i="24"/>
  <c r="W182" i="24"/>
  <c r="W180" i="24"/>
  <c r="W178" i="24"/>
  <c r="W176" i="24"/>
  <c r="W174" i="24"/>
  <c r="W172" i="24"/>
  <c r="W170" i="24"/>
  <c r="W168" i="24"/>
  <c r="W166" i="24"/>
  <c r="W164" i="24"/>
  <c r="W162" i="24"/>
  <c r="W160" i="24"/>
  <c r="W158" i="24"/>
  <c r="W156" i="24"/>
  <c r="W154" i="24"/>
  <c r="W152" i="24"/>
  <c r="W150" i="24"/>
  <c r="W148" i="24"/>
  <c r="Y184" i="24"/>
  <c r="Y182" i="24"/>
  <c r="Y180" i="24"/>
  <c r="Y178" i="24"/>
  <c r="Y176" i="24"/>
  <c r="Y174" i="24"/>
  <c r="Y172" i="24"/>
  <c r="Y170" i="24"/>
  <c r="Y168" i="24"/>
  <c r="Y166" i="24"/>
  <c r="Y164" i="24"/>
  <c r="Y162" i="24"/>
  <c r="Y160" i="24"/>
  <c r="Y158" i="24"/>
  <c r="Y156" i="24"/>
  <c r="Y154" i="24"/>
  <c r="Y152" i="24"/>
  <c r="Y150" i="24"/>
  <c r="Y148" i="24"/>
  <c r="AA184" i="24"/>
  <c r="AA182" i="24"/>
  <c r="AA180" i="24"/>
  <c r="AA178" i="24"/>
  <c r="AA176" i="24"/>
  <c r="AA174" i="24"/>
  <c r="AA172" i="24"/>
  <c r="AA170" i="24"/>
  <c r="AA168" i="24"/>
  <c r="AA166" i="24"/>
  <c r="AA164" i="24"/>
  <c r="AA162" i="24"/>
  <c r="AA160" i="24"/>
  <c r="AA158" i="24"/>
  <c r="AA156" i="24"/>
  <c r="AA154" i="24"/>
  <c r="AA152" i="24"/>
  <c r="AA150" i="24"/>
  <c r="AA148" i="24"/>
  <c r="AC184" i="24"/>
  <c r="AC182" i="24"/>
  <c r="AC180" i="24"/>
  <c r="AC178" i="24"/>
  <c r="AC176" i="24"/>
  <c r="AC174" i="24"/>
  <c r="AC172" i="24"/>
  <c r="AC170" i="24"/>
  <c r="AC168" i="24"/>
  <c r="AC166" i="24"/>
  <c r="AC164" i="24"/>
  <c r="AC162" i="24"/>
  <c r="AC160" i="24"/>
  <c r="AC158" i="24"/>
  <c r="AC156" i="24"/>
  <c r="AC154" i="24"/>
  <c r="AC152" i="24"/>
  <c r="AC150" i="24"/>
  <c r="AC148" i="24"/>
  <c r="AE185" i="24"/>
  <c r="AE183" i="24"/>
  <c r="AE181" i="24"/>
  <c r="AE179" i="24"/>
  <c r="AE177" i="24"/>
  <c r="AE175" i="24"/>
  <c r="AE173" i="24"/>
  <c r="AE171" i="24"/>
  <c r="AE169" i="24"/>
  <c r="AE167" i="24"/>
  <c r="AE165" i="24"/>
  <c r="AE163" i="24"/>
  <c r="AE161" i="24"/>
  <c r="AE159" i="24"/>
  <c r="AE157" i="24"/>
  <c r="AE155" i="24"/>
  <c r="AE153" i="24"/>
  <c r="AE151" i="24"/>
  <c r="AE149" i="24"/>
  <c r="AG185" i="24"/>
  <c r="AG183" i="24"/>
  <c r="AG181" i="24"/>
  <c r="AG179" i="24"/>
  <c r="AG177" i="24"/>
  <c r="AG175" i="24"/>
  <c r="AG173" i="24"/>
  <c r="AG171" i="24"/>
  <c r="AG169" i="24"/>
  <c r="AG167" i="24"/>
  <c r="AG165" i="24"/>
  <c r="AG163" i="24"/>
  <c r="AG161" i="24"/>
  <c r="AG159" i="24"/>
  <c r="AG157" i="24"/>
  <c r="AG155" i="24"/>
  <c r="AG153" i="24"/>
  <c r="AG151" i="24"/>
  <c r="AG149" i="24"/>
  <c r="AI185" i="24"/>
  <c r="AI183" i="24"/>
  <c r="AI181" i="24"/>
  <c r="AI179" i="24"/>
  <c r="AI177" i="24"/>
  <c r="AI175" i="24"/>
  <c r="AI173" i="24"/>
  <c r="AI171" i="24"/>
  <c r="AI169" i="24"/>
  <c r="AI167" i="24"/>
  <c r="AI165" i="24"/>
  <c r="AI163" i="24"/>
  <c r="AI161" i="24"/>
  <c r="AI159" i="24"/>
  <c r="AI157" i="24"/>
  <c r="AI155" i="24"/>
  <c r="AI153" i="24"/>
  <c r="AI151" i="24"/>
  <c r="AI149" i="24"/>
  <c r="AK185" i="24"/>
  <c r="AK183" i="24"/>
  <c r="AK181" i="24"/>
  <c r="AK179" i="24"/>
  <c r="AK177" i="24"/>
  <c r="AK175" i="24"/>
  <c r="AK173" i="24"/>
  <c r="AK171" i="24"/>
  <c r="AK169" i="24"/>
  <c r="AK167" i="24"/>
  <c r="AK165" i="24"/>
  <c r="AK163" i="24"/>
  <c r="AK161" i="24"/>
  <c r="AK159" i="24"/>
  <c r="AK157" i="24"/>
  <c r="AK155" i="24"/>
  <c r="AK153" i="24"/>
  <c r="AK151" i="24"/>
  <c r="AK149" i="24"/>
  <c r="AM185" i="24"/>
  <c r="AM183" i="24"/>
  <c r="AM181" i="24"/>
  <c r="AM179" i="24"/>
  <c r="AM177" i="24"/>
  <c r="AM175" i="24"/>
  <c r="AM173" i="24"/>
  <c r="AM171" i="24"/>
  <c r="AM169" i="24"/>
  <c r="AM167" i="24"/>
  <c r="AM165" i="24"/>
  <c r="AM163" i="24"/>
  <c r="AM161" i="24"/>
  <c r="AM159" i="24"/>
  <c r="AM157" i="24"/>
  <c r="AM155" i="24"/>
  <c r="AM153" i="24"/>
  <c r="AM151" i="24"/>
  <c r="AM149" i="24"/>
  <c r="AO185" i="24"/>
  <c r="AO183" i="24"/>
  <c r="AO181" i="24"/>
  <c r="AO179" i="24"/>
  <c r="AO177" i="24"/>
  <c r="AO175" i="24"/>
  <c r="AO173" i="24"/>
  <c r="AO171" i="24"/>
  <c r="AO169" i="24"/>
  <c r="AO167" i="24"/>
  <c r="AO165" i="24"/>
  <c r="AO163" i="24"/>
  <c r="AO161" i="24"/>
  <c r="AO159" i="24"/>
  <c r="AO157" i="24"/>
  <c r="AO155" i="24"/>
  <c r="AO153" i="24"/>
  <c r="AO151" i="24"/>
  <c r="AO149" i="24"/>
  <c r="AQ185" i="24"/>
  <c r="AQ183" i="24"/>
  <c r="AQ181" i="24"/>
  <c r="AQ179" i="24"/>
  <c r="AQ177" i="24"/>
  <c r="AQ175" i="24"/>
  <c r="AQ173" i="24"/>
  <c r="AQ171" i="24"/>
  <c r="AQ169" i="24"/>
  <c r="AQ167" i="24"/>
  <c r="AQ165" i="24"/>
  <c r="AQ163" i="24"/>
  <c r="AQ161" i="24"/>
  <c r="AQ159" i="24"/>
  <c r="AQ157" i="24"/>
  <c r="AQ155" i="24"/>
  <c r="AQ153" i="24"/>
  <c r="AQ151" i="24"/>
  <c r="AQ149" i="24"/>
  <c r="B185" i="24"/>
  <c r="B183" i="24"/>
  <c r="B179" i="24"/>
  <c r="B182" i="24"/>
  <c r="B174" i="24"/>
  <c r="B172" i="24"/>
  <c r="B170" i="24"/>
  <c r="B177" i="24"/>
  <c r="B175" i="24"/>
  <c r="B167" i="24"/>
  <c r="B165" i="24"/>
  <c r="B163" i="24"/>
  <c r="B161" i="24"/>
  <c r="B159" i="24"/>
  <c r="B157" i="24"/>
  <c r="B155" i="24"/>
  <c r="B153" i="24"/>
  <c r="B151" i="24"/>
  <c r="B149" i="24"/>
  <c r="D184" i="24"/>
  <c r="D181" i="24"/>
  <c r="D179" i="24"/>
  <c r="D185" i="24"/>
  <c r="D177" i="24"/>
  <c r="D175" i="24"/>
  <c r="D173" i="24"/>
  <c r="D171" i="24"/>
  <c r="D169" i="24"/>
  <c r="D167" i="24"/>
  <c r="D165" i="24"/>
  <c r="D163" i="24"/>
  <c r="D161" i="24"/>
  <c r="D159" i="24"/>
  <c r="D157" i="24"/>
  <c r="D155" i="24"/>
  <c r="D153" i="24"/>
  <c r="D151" i="24"/>
  <c r="D149" i="24"/>
  <c r="F185" i="24"/>
  <c r="F183" i="24"/>
  <c r="F179" i="24"/>
  <c r="F182" i="24"/>
  <c r="F174" i="24"/>
  <c r="F172" i="24"/>
  <c r="F170" i="24"/>
  <c r="F177" i="24"/>
  <c r="F175" i="24"/>
  <c r="F167" i="24"/>
  <c r="F165" i="24"/>
  <c r="F163" i="24"/>
  <c r="F161" i="24"/>
  <c r="F159" i="24"/>
  <c r="F157" i="24"/>
  <c r="F155" i="24"/>
  <c r="F153" i="24"/>
  <c r="F151" i="24"/>
  <c r="F149" i="24"/>
  <c r="H185" i="24"/>
  <c r="H182" i="24"/>
  <c r="H180" i="24"/>
  <c r="H178" i="24"/>
  <c r="H177" i="24"/>
  <c r="H175" i="24"/>
  <c r="H173" i="24"/>
  <c r="H171" i="24"/>
  <c r="H169" i="24"/>
  <c r="H167" i="24"/>
  <c r="H165" i="24"/>
  <c r="H163" i="24"/>
  <c r="H161" i="24"/>
  <c r="H159" i="24"/>
  <c r="H157" i="24"/>
  <c r="H155" i="24"/>
  <c r="H153" i="24"/>
  <c r="H151" i="24"/>
  <c r="H149" i="24"/>
  <c r="J185" i="24"/>
  <c r="J183" i="24"/>
  <c r="J179" i="24"/>
  <c r="J182" i="24"/>
  <c r="J174" i="24"/>
  <c r="J172" i="24"/>
  <c r="J170" i="24"/>
  <c r="J177" i="24"/>
  <c r="J175" i="24"/>
  <c r="J167" i="24"/>
  <c r="J165" i="24"/>
  <c r="J163" i="24"/>
  <c r="J161" i="24"/>
  <c r="J159" i="24"/>
  <c r="J157" i="24"/>
  <c r="J155" i="24"/>
  <c r="J153" i="24"/>
  <c r="J151" i="24"/>
  <c r="J149" i="24"/>
  <c r="L184" i="24"/>
  <c r="L181" i="24"/>
  <c r="L179" i="24"/>
  <c r="L185" i="24"/>
  <c r="L177" i="24"/>
  <c r="L175" i="24"/>
  <c r="L173" i="24"/>
  <c r="L171" i="24"/>
  <c r="L169" i="24"/>
  <c r="L167" i="24"/>
  <c r="L165" i="24"/>
  <c r="L163" i="24"/>
  <c r="L161" i="24"/>
  <c r="L159" i="24"/>
  <c r="L157" i="24"/>
  <c r="L155" i="24"/>
  <c r="L153" i="24"/>
  <c r="L151" i="24"/>
  <c r="L149" i="24"/>
  <c r="N185" i="24"/>
  <c r="N183" i="24"/>
  <c r="N180" i="24"/>
  <c r="N178" i="24"/>
  <c r="N174" i="24"/>
  <c r="N172" i="24"/>
  <c r="N170" i="24"/>
  <c r="N177" i="24"/>
  <c r="N175" i="24"/>
  <c r="N167" i="24"/>
  <c r="N165" i="24"/>
  <c r="N163" i="24"/>
  <c r="N161" i="24"/>
  <c r="N159" i="24"/>
  <c r="N157" i="24"/>
  <c r="N155" i="24"/>
  <c r="N153" i="24"/>
  <c r="N151" i="24"/>
  <c r="N149" i="24"/>
  <c r="P185" i="24"/>
  <c r="P181" i="24"/>
  <c r="P179" i="24"/>
  <c r="P184" i="24"/>
  <c r="P177" i="24"/>
  <c r="P175" i="24"/>
  <c r="P173" i="24"/>
  <c r="P171" i="24"/>
  <c r="P169" i="24"/>
  <c r="P167" i="24"/>
  <c r="P165" i="24"/>
  <c r="P163" i="24"/>
  <c r="P161" i="24"/>
  <c r="P159" i="24"/>
  <c r="P157" i="24"/>
  <c r="P155" i="24"/>
  <c r="P153" i="24"/>
  <c r="P151" i="24"/>
  <c r="P149" i="24"/>
  <c r="R185" i="24"/>
  <c r="R183" i="24"/>
  <c r="R179" i="24"/>
  <c r="R181" i="24"/>
  <c r="R174" i="24"/>
  <c r="R172" i="24"/>
  <c r="R170" i="24"/>
  <c r="R177" i="24"/>
  <c r="R175" i="24"/>
  <c r="R167" i="24"/>
  <c r="R165" i="24"/>
  <c r="R163" i="24"/>
  <c r="R161" i="24"/>
  <c r="R159" i="24"/>
  <c r="R157" i="24"/>
  <c r="R155" i="24"/>
  <c r="R153" i="24"/>
  <c r="R151" i="24"/>
  <c r="R149" i="24"/>
  <c r="T184" i="24"/>
  <c r="T181" i="24"/>
  <c r="T179" i="24"/>
  <c r="T185" i="24"/>
  <c r="T177" i="24"/>
  <c r="T175" i="24"/>
  <c r="T173" i="24"/>
  <c r="T171" i="24"/>
  <c r="T169" i="24"/>
  <c r="T167" i="24"/>
  <c r="T165" i="24"/>
  <c r="T163" i="24"/>
  <c r="T161" i="24"/>
  <c r="T159" i="24"/>
  <c r="T157" i="24"/>
  <c r="T155" i="24"/>
  <c r="T153" i="24"/>
  <c r="T151" i="24"/>
  <c r="T149" i="24"/>
  <c r="V185" i="24"/>
  <c r="V183" i="24"/>
  <c r="V179" i="24"/>
  <c r="V181" i="24"/>
  <c r="V174" i="24"/>
  <c r="V172" i="24"/>
  <c r="V170" i="24"/>
  <c r="V168" i="24"/>
  <c r="V176" i="24"/>
  <c r="V167" i="24"/>
  <c r="V165" i="24"/>
  <c r="V163" i="24"/>
  <c r="V161" i="24"/>
  <c r="V159" i="24"/>
  <c r="V157" i="24"/>
  <c r="V155" i="24"/>
  <c r="V153" i="24"/>
  <c r="V151" i="24"/>
  <c r="V149" i="24"/>
  <c r="X185" i="24"/>
  <c r="X181" i="24"/>
  <c r="X179" i="24"/>
  <c r="X184" i="24"/>
  <c r="X177" i="24"/>
  <c r="X175" i="24"/>
  <c r="X173" i="24"/>
  <c r="X171" i="24"/>
  <c r="X169" i="24"/>
  <c r="X167" i="24"/>
  <c r="X165" i="24"/>
  <c r="X163" i="24"/>
  <c r="X161" i="24"/>
  <c r="X159" i="24"/>
  <c r="X157" i="24"/>
  <c r="X155" i="24"/>
  <c r="X153" i="24"/>
  <c r="X151" i="24"/>
  <c r="X149" i="24"/>
  <c r="Z185" i="24"/>
  <c r="Z183" i="24"/>
  <c r="Z179" i="24"/>
  <c r="Z181" i="24"/>
  <c r="Z173" i="24"/>
  <c r="Z171" i="24"/>
  <c r="Z169" i="24"/>
  <c r="Z177" i="24"/>
  <c r="Z175" i="24"/>
  <c r="Z167" i="24"/>
  <c r="Z165" i="24"/>
  <c r="Z163" i="24"/>
  <c r="Z161" i="24"/>
  <c r="Z159" i="24"/>
  <c r="Z157" i="24"/>
  <c r="Z155" i="24"/>
  <c r="Z153" i="24"/>
  <c r="Z151" i="24"/>
  <c r="Z149" i="24"/>
  <c r="AB184" i="24"/>
  <c r="AB181" i="24"/>
  <c r="AB179" i="24"/>
  <c r="AB185" i="24"/>
  <c r="AB177" i="24"/>
  <c r="AB175" i="24"/>
  <c r="AB173" i="24"/>
  <c r="AB171" i="24"/>
  <c r="AB169" i="24"/>
  <c r="AB167" i="24"/>
  <c r="AB165" i="24"/>
  <c r="AB163" i="24"/>
  <c r="AB161" i="24"/>
  <c r="AB159" i="24"/>
  <c r="AB157" i="24"/>
  <c r="AB155" i="24"/>
  <c r="AB153" i="24"/>
  <c r="AB151" i="24"/>
  <c r="AB149" i="24"/>
  <c r="AD185" i="24"/>
  <c r="AD183" i="24"/>
  <c r="AD179" i="24"/>
  <c r="AD181" i="24"/>
  <c r="AD173" i="24"/>
  <c r="AD171" i="24"/>
  <c r="AD169" i="24"/>
  <c r="AD177" i="24"/>
  <c r="AD175" i="24"/>
  <c r="AD167" i="24"/>
  <c r="AD165" i="24"/>
  <c r="AD163" i="24"/>
  <c r="AD161" i="24"/>
  <c r="AD159" i="24"/>
  <c r="AD157" i="24"/>
  <c r="AD155" i="24"/>
  <c r="AD153" i="24"/>
  <c r="AD151" i="24"/>
  <c r="AD149" i="24"/>
  <c r="AF185" i="24"/>
  <c r="AF181" i="24"/>
  <c r="AF179" i="24"/>
  <c r="AF184" i="24"/>
  <c r="AF177" i="24"/>
  <c r="AF175" i="24"/>
  <c r="AF173" i="24"/>
  <c r="AF171" i="24"/>
  <c r="AF169" i="24"/>
  <c r="AF167" i="24"/>
  <c r="AF165" i="24"/>
  <c r="AF163" i="24"/>
  <c r="AF161" i="24"/>
  <c r="AF159" i="24"/>
  <c r="AF157" i="24"/>
  <c r="AF155" i="24"/>
  <c r="AF153" i="24"/>
  <c r="AF151" i="24"/>
  <c r="AF149" i="24"/>
  <c r="AH185" i="24"/>
  <c r="AH183" i="24"/>
  <c r="AH179" i="24"/>
  <c r="AH177" i="24"/>
  <c r="AH180" i="24"/>
  <c r="AH172" i="24"/>
  <c r="AH170" i="24"/>
  <c r="AH168" i="24"/>
  <c r="AH175" i="24"/>
  <c r="AH167" i="24"/>
  <c r="AH165" i="24"/>
  <c r="AH163" i="24"/>
  <c r="AH161" i="24"/>
  <c r="AH159" i="24"/>
  <c r="AH157" i="24"/>
  <c r="AH155" i="24"/>
  <c r="AH153" i="24"/>
  <c r="AH151" i="24"/>
  <c r="AH149" i="24"/>
  <c r="AJ184" i="24"/>
  <c r="AJ181" i="24"/>
  <c r="AJ179" i="24"/>
  <c r="AJ177" i="24"/>
  <c r="AJ183" i="24"/>
  <c r="AJ175" i="24"/>
  <c r="AJ173" i="24"/>
  <c r="AJ171" i="24"/>
  <c r="AJ169" i="24"/>
  <c r="AJ167" i="24"/>
  <c r="AJ165" i="24"/>
  <c r="AJ163" i="24"/>
  <c r="AJ161" i="24"/>
  <c r="AJ159" i="24"/>
  <c r="AJ157" i="24"/>
  <c r="AJ155" i="24"/>
  <c r="AJ153" i="24"/>
  <c r="AJ151" i="24"/>
  <c r="AJ149" i="24"/>
  <c r="AL185" i="24"/>
  <c r="AL183" i="24"/>
  <c r="AL179" i="24"/>
  <c r="AL177" i="24"/>
  <c r="AL180" i="24"/>
  <c r="AL172" i="24"/>
  <c r="AL170" i="24"/>
  <c r="AL168" i="24"/>
  <c r="AL175" i="24"/>
  <c r="AL167" i="24"/>
  <c r="AL165" i="24"/>
  <c r="AL163" i="24"/>
  <c r="AL161" i="24"/>
  <c r="AL159" i="24"/>
  <c r="AL157" i="24"/>
  <c r="AL155" i="24"/>
  <c r="AL153" i="24"/>
  <c r="AL151" i="24"/>
  <c r="AL149" i="24"/>
  <c r="AN185" i="24"/>
  <c r="AN181" i="24"/>
  <c r="AN179" i="24"/>
  <c r="AN177" i="24"/>
  <c r="AN182" i="24"/>
  <c r="AN175" i="24"/>
  <c r="AN173" i="24"/>
  <c r="AN171" i="24"/>
  <c r="AN169" i="24"/>
  <c r="AN167" i="24"/>
  <c r="AN165" i="24"/>
  <c r="AN163" i="24"/>
  <c r="AN161" i="24"/>
  <c r="AN159" i="24"/>
  <c r="AN157" i="24"/>
  <c r="AN155" i="24"/>
  <c r="AN153" i="24"/>
  <c r="AN151" i="24"/>
  <c r="AN149" i="24"/>
  <c r="AP185" i="24"/>
  <c r="AP183" i="24"/>
  <c r="AP179" i="24"/>
  <c r="AP177" i="24"/>
  <c r="AP180" i="24"/>
  <c r="AP172" i="24"/>
  <c r="AP170" i="24"/>
  <c r="AP168" i="24"/>
  <c r="AP175" i="24"/>
  <c r="AP167" i="24"/>
  <c r="AP165" i="24"/>
  <c r="AP163" i="24"/>
  <c r="AP161" i="24"/>
  <c r="AP159" i="24"/>
  <c r="AP157" i="24"/>
  <c r="AP155" i="24"/>
  <c r="AP153" i="24"/>
  <c r="AP151" i="24"/>
  <c r="AP149" i="24"/>
  <c r="AR184" i="24"/>
  <c r="AR181" i="24"/>
  <c r="AR179" i="24"/>
  <c r="AR177" i="24"/>
  <c r="AR183" i="24"/>
  <c r="AR175" i="24"/>
  <c r="AR173" i="24"/>
  <c r="AR171" i="24"/>
  <c r="AR169" i="24"/>
  <c r="AR167" i="24"/>
  <c r="AR165" i="24"/>
  <c r="AR163" i="24"/>
  <c r="AR161" i="24"/>
  <c r="AR159" i="24"/>
  <c r="AR157" i="24"/>
  <c r="AR155" i="24"/>
  <c r="AR153" i="24"/>
  <c r="AR151" i="24"/>
  <c r="AR149" i="24"/>
  <c r="AE184" i="24"/>
  <c r="AE182" i="24"/>
  <c r="AE180" i="24"/>
  <c r="AE178" i="24"/>
  <c r="AE176" i="24"/>
  <c r="AE174" i="24"/>
  <c r="AE172" i="24"/>
  <c r="AE170" i="24"/>
  <c r="AE168" i="24"/>
  <c r="AE166" i="24"/>
  <c r="AE164" i="24"/>
  <c r="AE162" i="24"/>
  <c r="AE160" i="24"/>
  <c r="AE158" i="24"/>
  <c r="AE156" i="24"/>
  <c r="AE154" i="24"/>
  <c r="AE152" i="24"/>
  <c r="AE150" i="24"/>
  <c r="AE148" i="24"/>
  <c r="AG184" i="24"/>
  <c r="AG182" i="24"/>
  <c r="AG180" i="24"/>
  <c r="AG178" i="24"/>
  <c r="AG176" i="24"/>
  <c r="AG174" i="24"/>
  <c r="AG172" i="24"/>
  <c r="AG170" i="24"/>
  <c r="AG168" i="24"/>
  <c r="AG166" i="24"/>
  <c r="AG164" i="24"/>
  <c r="AG162" i="24"/>
  <c r="AG160" i="24"/>
  <c r="AG158" i="24"/>
  <c r="AG156" i="24"/>
  <c r="AG154" i="24"/>
  <c r="AG152" i="24"/>
  <c r="AG150" i="24"/>
  <c r="AG148" i="24"/>
  <c r="AI184" i="24"/>
  <c r="AI182" i="24"/>
  <c r="AI180" i="24"/>
  <c r="AI178" i="24"/>
  <c r="AI176" i="24"/>
  <c r="AI174" i="24"/>
  <c r="AI172" i="24"/>
  <c r="AI170" i="24"/>
  <c r="AI168" i="24"/>
  <c r="AI166" i="24"/>
  <c r="AI164" i="24"/>
  <c r="AI162" i="24"/>
  <c r="AI160" i="24"/>
  <c r="AI158" i="24"/>
  <c r="AI156" i="24"/>
  <c r="AI154" i="24"/>
  <c r="AI152" i="24"/>
  <c r="AI150" i="24"/>
  <c r="AI148" i="24"/>
  <c r="AK184" i="24"/>
  <c r="AK182" i="24"/>
  <c r="AK180" i="24"/>
  <c r="AK178" i="24"/>
  <c r="AK176" i="24"/>
  <c r="AK174" i="24"/>
  <c r="AK172" i="24"/>
  <c r="AK170" i="24"/>
  <c r="AK168" i="24"/>
  <c r="AK166" i="24"/>
  <c r="AK164" i="24"/>
  <c r="AK162" i="24"/>
  <c r="AK160" i="24"/>
  <c r="AK158" i="24"/>
  <c r="AK156" i="24"/>
  <c r="AK154" i="24"/>
  <c r="AK152" i="24"/>
  <c r="AK150" i="24"/>
  <c r="AK148" i="24"/>
  <c r="AM184" i="24"/>
  <c r="AM182" i="24"/>
  <c r="AM180" i="24"/>
  <c r="AM178" i="24"/>
  <c r="AM176" i="24"/>
  <c r="AM174" i="24"/>
  <c r="AM172" i="24"/>
  <c r="AM170" i="24"/>
  <c r="AM168" i="24"/>
  <c r="AM166" i="24"/>
  <c r="AM164" i="24"/>
  <c r="AM162" i="24"/>
  <c r="AM160" i="24"/>
  <c r="AM158" i="24"/>
  <c r="AM156" i="24"/>
  <c r="AM154" i="24"/>
  <c r="AM152" i="24"/>
  <c r="AM150" i="24"/>
  <c r="AM148" i="24"/>
  <c r="AO184" i="24"/>
  <c r="AO182" i="24"/>
  <c r="AO180" i="24"/>
  <c r="AO178" i="24"/>
  <c r="AO176" i="24"/>
  <c r="AO174" i="24"/>
  <c r="AO172" i="24"/>
  <c r="AO170" i="24"/>
  <c r="AO168" i="24"/>
  <c r="AO166" i="24"/>
  <c r="AO164" i="24"/>
  <c r="AO162" i="24"/>
  <c r="AO160" i="24"/>
  <c r="AO158" i="24"/>
  <c r="AO156" i="24"/>
  <c r="AO154" i="24"/>
  <c r="AO152" i="24"/>
  <c r="AO150" i="24"/>
  <c r="AO148" i="24"/>
  <c r="AQ184" i="24"/>
  <c r="AQ182" i="24"/>
  <c r="AQ180" i="24"/>
  <c r="AQ178" i="24"/>
  <c r="AQ176" i="24"/>
  <c r="AQ174" i="24"/>
  <c r="AQ172" i="24"/>
  <c r="AQ170" i="24"/>
  <c r="AQ168" i="24"/>
  <c r="AQ166" i="24"/>
  <c r="AQ164" i="24"/>
  <c r="AQ162" i="24"/>
  <c r="AQ160" i="24"/>
  <c r="AQ158" i="24"/>
  <c r="AQ156" i="24"/>
  <c r="AQ154" i="24"/>
  <c r="AQ152" i="24"/>
  <c r="AQ150" i="24"/>
  <c r="AQ148" i="24"/>
  <c r="B184" i="24"/>
  <c r="B180" i="24"/>
  <c r="B178" i="24"/>
  <c r="B181" i="24"/>
  <c r="B173" i="24"/>
  <c r="B171" i="24"/>
  <c r="B169" i="24"/>
  <c r="B176" i="24"/>
  <c r="B168" i="24"/>
  <c r="B166" i="24"/>
  <c r="B164" i="24"/>
  <c r="B162" i="24"/>
  <c r="B160" i="24"/>
  <c r="B158" i="24"/>
  <c r="B156" i="24"/>
  <c r="B154" i="24"/>
  <c r="B152" i="24"/>
  <c r="B150" i="24"/>
  <c r="B148" i="24"/>
  <c r="D182" i="24"/>
  <c r="D180" i="24"/>
  <c r="D178" i="24"/>
  <c r="D183" i="24"/>
  <c r="D176" i="24"/>
  <c r="D174" i="24"/>
  <c r="D172" i="24"/>
  <c r="D170" i="24"/>
  <c r="D168" i="24"/>
  <c r="D166" i="24"/>
  <c r="D164" i="24"/>
  <c r="D162" i="24"/>
  <c r="D160" i="24"/>
  <c r="D158" i="24"/>
  <c r="D156" i="24"/>
  <c r="D154" i="24"/>
  <c r="D152" i="24"/>
  <c r="D150" i="24"/>
  <c r="D148" i="24"/>
  <c r="F184" i="24"/>
  <c r="F180" i="24"/>
  <c r="F178" i="24"/>
  <c r="F181" i="24"/>
  <c r="F173" i="24"/>
  <c r="F171" i="24"/>
  <c r="F169" i="24"/>
  <c r="F176" i="24"/>
  <c r="F168" i="24"/>
  <c r="F166" i="24"/>
  <c r="F164" i="24"/>
  <c r="F162" i="24"/>
  <c r="F160" i="24"/>
  <c r="F158" i="24"/>
  <c r="F156" i="24"/>
  <c r="F154" i="24"/>
  <c r="F152" i="24"/>
  <c r="F150" i="24"/>
  <c r="F148" i="24"/>
  <c r="H183" i="24"/>
  <c r="H181" i="24"/>
  <c r="H179" i="24"/>
  <c r="H184" i="24"/>
  <c r="H176" i="24"/>
  <c r="H174" i="24"/>
  <c r="H172" i="24"/>
  <c r="H170" i="24"/>
  <c r="H168" i="24"/>
  <c r="H166" i="24"/>
  <c r="H164" i="24"/>
  <c r="H162" i="24"/>
  <c r="H160" i="24"/>
  <c r="H158" i="24"/>
  <c r="H156" i="24"/>
  <c r="H154" i="24"/>
  <c r="H152" i="24"/>
  <c r="H150" i="24"/>
  <c r="H148" i="24"/>
  <c r="J184" i="24"/>
  <c r="J180" i="24"/>
  <c r="J178" i="24"/>
  <c r="J181" i="24"/>
  <c r="J173" i="24"/>
  <c r="J171" i="24"/>
  <c r="J169" i="24"/>
  <c r="J176" i="24"/>
  <c r="J168" i="24"/>
  <c r="J166" i="24"/>
  <c r="J164" i="24"/>
  <c r="J162" i="24"/>
  <c r="J160" i="24"/>
  <c r="J158" i="24"/>
  <c r="J156" i="24"/>
  <c r="J154" i="24"/>
  <c r="J152" i="24"/>
  <c r="J150" i="24"/>
  <c r="J148" i="24"/>
  <c r="L182" i="24"/>
  <c r="L180" i="24"/>
  <c r="L178" i="24"/>
  <c r="L183" i="24"/>
  <c r="L176" i="24"/>
  <c r="L174" i="24"/>
  <c r="L172" i="24"/>
  <c r="L170" i="24"/>
  <c r="L168" i="24"/>
  <c r="L166" i="24"/>
  <c r="L164" i="24"/>
  <c r="L162" i="24"/>
  <c r="L160" i="24"/>
  <c r="L158" i="24"/>
  <c r="L156" i="24"/>
  <c r="L154" i="24"/>
  <c r="L152" i="24"/>
  <c r="L150" i="24"/>
  <c r="L148" i="24"/>
  <c r="N184" i="24"/>
  <c r="N182" i="24"/>
  <c r="N179" i="24"/>
  <c r="N181" i="24"/>
  <c r="N173" i="24"/>
  <c r="N171" i="24"/>
  <c r="N169" i="24"/>
  <c r="N176" i="24"/>
  <c r="N168" i="24"/>
  <c r="N166" i="24"/>
  <c r="N164" i="24"/>
  <c r="N162" i="24"/>
  <c r="N160" i="24"/>
  <c r="N158" i="24"/>
  <c r="N156" i="24"/>
  <c r="N154" i="24"/>
  <c r="N152" i="24"/>
  <c r="N150" i="24"/>
  <c r="N148" i="24"/>
  <c r="P183" i="24"/>
  <c r="P180" i="24"/>
  <c r="P178" i="24"/>
  <c r="P182" i="24"/>
  <c r="P176" i="24"/>
  <c r="P174" i="24"/>
  <c r="P172" i="24"/>
  <c r="P170" i="24"/>
  <c r="P168" i="24"/>
  <c r="P166" i="24"/>
  <c r="P164" i="24"/>
  <c r="P162" i="24"/>
  <c r="P160" i="24"/>
  <c r="P158" i="24"/>
  <c r="P156" i="24"/>
  <c r="P154" i="24"/>
  <c r="P152" i="24"/>
  <c r="P150" i="24"/>
  <c r="P148" i="24"/>
  <c r="R184" i="24"/>
  <c r="R182" i="24"/>
  <c r="R178" i="24"/>
  <c r="R180" i="24"/>
  <c r="R173" i="24"/>
  <c r="R171" i="24"/>
  <c r="R169" i="24"/>
  <c r="R176" i="24"/>
  <c r="R168" i="24"/>
  <c r="R166" i="24"/>
  <c r="R164" i="24"/>
  <c r="R162" i="24"/>
  <c r="R160" i="24"/>
  <c r="R158" i="24"/>
  <c r="R156" i="24"/>
  <c r="R154" i="24"/>
  <c r="R152" i="24"/>
  <c r="R150" i="24"/>
  <c r="R148" i="24"/>
  <c r="T182" i="24"/>
  <c r="T180" i="24"/>
  <c r="T178" i="24"/>
  <c r="T183" i="24"/>
  <c r="T176" i="24"/>
  <c r="T174" i="24"/>
  <c r="T172" i="24"/>
  <c r="T170" i="24"/>
  <c r="T168" i="24"/>
  <c r="T166" i="24"/>
  <c r="T164" i="24"/>
  <c r="T162" i="24"/>
  <c r="T160" i="24"/>
  <c r="T158" i="24"/>
  <c r="T156" i="24"/>
  <c r="T154" i="24"/>
  <c r="T152" i="24"/>
  <c r="T150" i="24"/>
  <c r="T148" i="24"/>
  <c r="V184" i="24"/>
  <c r="V182" i="24"/>
  <c r="V178" i="24"/>
  <c r="V180" i="24"/>
  <c r="V173" i="24"/>
  <c r="V171" i="24"/>
  <c r="V169" i="24"/>
  <c r="V177" i="24"/>
  <c r="V175" i="24"/>
  <c r="V166" i="24"/>
  <c r="V164" i="24"/>
  <c r="V162" i="24"/>
  <c r="V160" i="24"/>
  <c r="V158" i="24"/>
  <c r="V156" i="24"/>
  <c r="V154" i="24"/>
  <c r="V152" i="24"/>
  <c r="V150" i="24"/>
  <c r="V148" i="24"/>
  <c r="X183" i="24"/>
  <c r="X180" i="24"/>
  <c r="X178" i="24"/>
  <c r="X182" i="24"/>
  <c r="X176" i="24"/>
  <c r="X174" i="24"/>
  <c r="X172" i="24"/>
  <c r="X170" i="24"/>
  <c r="X168" i="24"/>
  <c r="X166" i="24"/>
  <c r="X164" i="24"/>
  <c r="X162" i="24"/>
  <c r="X160" i="24"/>
  <c r="X158" i="24"/>
  <c r="X156" i="24"/>
  <c r="X154" i="24"/>
  <c r="X152" i="24"/>
  <c r="X150" i="24"/>
  <c r="X148" i="24"/>
  <c r="Z184" i="24"/>
  <c r="Z182" i="24"/>
  <c r="Z178" i="24"/>
  <c r="Z180" i="24"/>
  <c r="Z172" i="24"/>
  <c r="Z170" i="24"/>
  <c r="Z168" i="24"/>
  <c r="Z176" i="24"/>
  <c r="Z174" i="24"/>
  <c r="Z166" i="24"/>
  <c r="Z164" i="24"/>
  <c r="Z162" i="24"/>
  <c r="Z160" i="24"/>
  <c r="Z158" i="24"/>
  <c r="Z156" i="24"/>
  <c r="Z154" i="24"/>
  <c r="Z152" i="24"/>
  <c r="Z150" i="24"/>
  <c r="Z148" i="24"/>
  <c r="AB182" i="24"/>
  <c r="AB180" i="24"/>
  <c r="AB178" i="24"/>
  <c r="AB183" i="24"/>
  <c r="AB176" i="24"/>
  <c r="AB174" i="24"/>
  <c r="AB172" i="24"/>
  <c r="AB170" i="24"/>
  <c r="AB168" i="24"/>
  <c r="AB166" i="24"/>
  <c r="AB164" i="24"/>
  <c r="AB162" i="24"/>
  <c r="AB160" i="24"/>
  <c r="AB158" i="24"/>
  <c r="AB156" i="24"/>
  <c r="AB154" i="24"/>
  <c r="AB152" i="24"/>
  <c r="AB150" i="24"/>
  <c r="AB148" i="24"/>
  <c r="AD184" i="24"/>
  <c r="AD182" i="24"/>
  <c r="AD178" i="24"/>
  <c r="AD180" i="24"/>
  <c r="AD172" i="24"/>
  <c r="AD170" i="24"/>
  <c r="AD168" i="24"/>
  <c r="AD176" i="24"/>
  <c r="AD174" i="24"/>
  <c r="AD166" i="24"/>
  <c r="AD164" i="24"/>
  <c r="AD162" i="24"/>
  <c r="AD160" i="24"/>
  <c r="AD158" i="24"/>
  <c r="AD156" i="24"/>
  <c r="AD154" i="24"/>
  <c r="AD152" i="24"/>
  <c r="AD150" i="24"/>
  <c r="AD148" i="24"/>
  <c r="AF183" i="24"/>
  <c r="AF180" i="24"/>
  <c r="AF178" i="24"/>
  <c r="AF182" i="24"/>
  <c r="AF176" i="24"/>
  <c r="AF174" i="24"/>
  <c r="AF172" i="24"/>
  <c r="AF170" i="24"/>
  <c r="AF168" i="24"/>
  <c r="AF166" i="24"/>
  <c r="AF164" i="24"/>
  <c r="AF162" i="24"/>
  <c r="AF160" i="24"/>
  <c r="AF158" i="24"/>
  <c r="AF156" i="24"/>
  <c r="AF154" i="24"/>
  <c r="AF152" i="24"/>
  <c r="AF150" i="24"/>
  <c r="AF148" i="24"/>
  <c r="AH184" i="24"/>
  <c r="AH182" i="24"/>
  <c r="AH178" i="24"/>
  <c r="AH181" i="24"/>
  <c r="AH173" i="24"/>
  <c r="AH171" i="24"/>
  <c r="AH169" i="24"/>
  <c r="AH176" i="24"/>
  <c r="AH174" i="24"/>
  <c r="AH166" i="24"/>
  <c r="AH164" i="24"/>
  <c r="AH162" i="24"/>
  <c r="AH160" i="24"/>
  <c r="AH158" i="24"/>
  <c r="AH156" i="24"/>
  <c r="AH154" i="24"/>
  <c r="AH152" i="24"/>
  <c r="AH150" i="24"/>
  <c r="AH148" i="24"/>
  <c r="AJ182" i="24"/>
  <c r="AJ180" i="24"/>
  <c r="AJ178" i="24"/>
  <c r="AJ185" i="24"/>
  <c r="AJ176" i="24"/>
  <c r="AJ174" i="24"/>
  <c r="AJ172" i="24"/>
  <c r="AJ170" i="24"/>
  <c r="AJ168" i="24"/>
  <c r="AJ166" i="24"/>
  <c r="AJ164" i="24"/>
  <c r="AJ162" i="24"/>
  <c r="AJ160" i="24"/>
  <c r="AJ158" i="24"/>
  <c r="AJ156" i="24"/>
  <c r="AJ154" i="24"/>
  <c r="AJ152" i="24"/>
  <c r="AJ150" i="24"/>
  <c r="AJ148" i="24"/>
  <c r="AL184" i="24"/>
  <c r="AL182" i="24"/>
  <c r="AL178" i="24"/>
  <c r="AL181" i="24"/>
  <c r="AL173" i="24"/>
  <c r="AL171" i="24"/>
  <c r="AL169" i="24"/>
  <c r="AL176" i="24"/>
  <c r="AL174" i="24"/>
  <c r="AL166" i="24"/>
  <c r="AL164" i="24"/>
  <c r="AL162" i="24"/>
  <c r="AL160" i="24"/>
  <c r="AL158" i="24"/>
  <c r="AL156" i="24"/>
  <c r="AL154" i="24"/>
  <c r="AL152" i="24"/>
  <c r="AL150" i="24"/>
  <c r="AL148" i="24"/>
  <c r="AN183" i="24"/>
  <c r="AN180" i="24"/>
  <c r="AN178" i="24"/>
  <c r="AN184" i="24"/>
  <c r="AN176" i="24"/>
  <c r="AN174" i="24"/>
  <c r="AN172" i="24"/>
  <c r="AN170" i="24"/>
  <c r="AN168" i="24"/>
  <c r="AN166" i="24"/>
  <c r="AN164" i="24"/>
  <c r="AN162" i="24"/>
  <c r="AN160" i="24"/>
  <c r="AN158" i="24"/>
  <c r="AN156" i="24"/>
  <c r="AN154" i="24"/>
  <c r="AN152" i="24"/>
  <c r="AN150" i="24"/>
  <c r="AN148" i="24"/>
  <c r="AP184" i="24"/>
  <c r="AP182" i="24"/>
  <c r="AP178" i="24"/>
  <c r="AP181" i="24"/>
  <c r="AP173" i="24"/>
  <c r="AP171" i="24"/>
  <c r="AP169" i="24"/>
  <c r="AP176" i="24"/>
  <c r="AP174" i="24"/>
  <c r="AP166" i="24"/>
  <c r="AP164" i="24"/>
  <c r="AP162" i="24"/>
  <c r="AP160" i="24"/>
  <c r="AP158" i="24"/>
  <c r="AP156" i="24"/>
  <c r="AP154" i="24"/>
  <c r="AP152" i="24"/>
  <c r="AP150" i="24"/>
  <c r="AP148" i="24"/>
  <c r="AR182" i="24"/>
  <c r="AR180" i="24"/>
  <c r="AR178" i="24"/>
  <c r="AR185" i="24"/>
  <c r="AR176" i="24"/>
  <c r="AR174" i="24"/>
  <c r="AR172" i="24"/>
  <c r="AR170" i="24"/>
  <c r="AR168" i="24"/>
  <c r="AR166" i="24"/>
  <c r="AR164" i="24"/>
  <c r="AR162" i="24"/>
  <c r="AR160" i="24"/>
  <c r="AR158" i="24"/>
  <c r="AR156" i="24"/>
  <c r="AR154" i="24"/>
  <c r="AR152" i="24"/>
  <c r="AR150" i="24"/>
  <c r="AR148" i="24"/>
  <c r="AZ108" i="24"/>
  <c r="AZ112" i="24"/>
  <c r="AZ116" i="24"/>
  <c r="AZ120" i="24"/>
  <c r="AZ124" i="24"/>
  <c r="AZ128" i="24"/>
  <c r="AZ132" i="24"/>
  <c r="AZ136" i="24"/>
  <c r="AZ140" i="24"/>
  <c r="AZ109" i="24"/>
  <c r="AZ113" i="24"/>
  <c r="AZ117" i="24"/>
  <c r="AZ121" i="24"/>
  <c r="AZ125" i="24"/>
  <c r="AZ129" i="24"/>
  <c r="AZ133" i="24"/>
  <c r="AZ137" i="24"/>
  <c r="AZ141" i="24"/>
  <c r="AZ106" i="24"/>
  <c r="AZ110" i="24"/>
  <c r="AZ114" i="24"/>
  <c r="AZ118" i="24"/>
  <c r="AZ122" i="24"/>
  <c r="AZ126" i="24"/>
  <c r="AZ130" i="24"/>
  <c r="AZ134" i="24"/>
  <c r="AZ138" i="24"/>
  <c r="AZ142" i="24"/>
  <c r="AZ107" i="24"/>
  <c r="AZ111" i="24"/>
  <c r="AZ115" i="24"/>
  <c r="AZ119" i="24"/>
  <c r="AZ123" i="24"/>
  <c r="AZ127" i="24"/>
  <c r="AZ131" i="24"/>
  <c r="AZ135" i="24"/>
  <c r="AZ139" i="24"/>
  <c r="AZ143" i="24"/>
  <c r="BH110" i="24"/>
  <c r="BH113" i="24" s="1"/>
  <c r="BH112" i="24"/>
  <c r="BH115" i="24" s="1"/>
  <c r="BH111" i="24"/>
  <c r="BH114" i="24" s="1"/>
  <c r="BP110" i="24"/>
  <c r="BP113" i="24" s="1"/>
  <c r="BP112" i="24"/>
  <c r="BP115" i="24" s="1"/>
  <c r="BP111" i="24"/>
  <c r="BP114" i="24" s="1"/>
  <c r="BI69" i="24"/>
  <c r="BI72" i="24" s="1"/>
  <c r="BI70" i="24"/>
  <c r="BI73" i="24" s="1"/>
  <c r="BI68" i="24"/>
  <c r="BI71" i="24" s="1"/>
  <c r="BQ69" i="24"/>
  <c r="BQ72" i="24" s="1"/>
  <c r="BQ70" i="24"/>
  <c r="BQ73" i="24" s="1"/>
  <c r="BQ68" i="24"/>
  <c r="BQ71" i="24" s="1"/>
  <c r="BK69" i="24"/>
  <c r="BK72" i="24" s="1"/>
  <c r="BK70" i="24"/>
  <c r="BK73" i="24" s="1"/>
  <c r="BK68" i="24"/>
  <c r="BK71" i="24" s="1"/>
  <c r="BS69" i="24"/>
  <c r="BS72" i="24" s="1"/>
  <c r="BS70" i="24"/>
  <c r="BS73" i="24" s="1"/>
  <c r="BS68" i="24"/>
  <c r="BS71" i="24" s="1"/>
  <c r="BL112" i="24"/>
  <c r="BL115" i="24" s="1"/>
  <c r="BL111" i="24"/>
  <c r="BL114" i="24" s="1"/>
  <c r="BL110" i="24"/>
  <c r="BL113" i="24" s="1"/>
  <c r="BI110" i="24"/>
  <c r="BI113" i="24" s="1"/>
  <c r="BI111" i="24"/>
  <c r="BI114" i="24" s="1"/>
  <c r="BI112" i="24"/>
  <c r="BI115" i="24" s="1"/>
  <c r="BQ111" i="24"/>
  <c r="BQ114" i="24" s="1"/>
  <c r="BQ112" i="24"/>
  <c r="BQ115" i="24" s="1"/>
  <c r="BQ110" i="24"/>
  <c r="BQ113" i="24" s="1"/>
  <c r="BN118" i="24"/>
  <c r="BO70" i="24"/>
  <c r="BO73" i="24" s="1"/>
  <c r="BO68" i="24"/>
  <c r="BO71" i="24" s="1"/>
  <c r="BO69" i="24"/>
  <c r="BO72" i="24" s="1"/>
  <c r="BK112" i="24"/>
  <c r="BK115" i="24" s="1"/>
  <c r="BK111" i="24"/>
  <c r="BK114" i="24" s="1"/>
  <c r="BK110" i="24"/>
  <c r="BK113" i="24" s="1"/>
  <c r="BS111" i="24"/>
  <c r="BS114" i="24" s="1"/>
  <c r="BS110" i="24"/>
  <c r="BS113" i="24" s="1"/>
  <c r="BS112" i="24"/>
  <c r="BS115" i="24" s="1"/>
  <c r="BL69" i="24"/>
  <c r="BL72" i="24" s="1"/>
  <c r="BL70" i="24"/>
  <c r="BL73" i="24" s="1"/>
  <c r="BL68" i="24"/>
  <c r="BL71" i="24" s="1"/>
  <c r="BM111" i="24"/>
  <c r="BM114" i="24" s="1"/>
  <c r="BM112" i="24"/>
  <c r="BM115" i="24" s="1"/>
  <c r="BM110" i="24"/>
  <c r="BM113" i="24" s="1"/>
  <c r="BJ70" i="24"/>
  <c r="BJ73" i="24" s="1"/>
  <c r="BJ68" i="24"/>
  <c r="BJ71" i="24" s="1"/>
  <c r="BJ69" i="24"/>
  <c r="BJ72" i="24" s="1"/>
  <c r="BO111" i="24"/>
  <c r="BO114" i="24" s="1"/>
  <c r="BO110" i="24"/>
  <c r="BO113" i="24" s="1"/>
  <c r="BO112" i="24"/>
  <c r="BO115" i="24" s="1"/>
  <c r="BH70" i="24"/>
  <c r="BH73" i="24" s="1"/>
  <c r="BH68" i="24"/>
  <c r="BH71" i="24" s="1"/>
  <c r="BH69" i="24"/>
  <c r="BH72" i="24" s="1"/>
  <c r="BP70" i="24"/>
  <c r="BP73" i="24" s="1"/>
  <c r="BP68" i="24"/>
  <c r="BP71" i="24" s="1"/>
  <c r="BP69" i="24"/>
  <c r="BP72" i="24" s="1"/>
  <c r="BM70" i="24"/>
  <c r="BM73" i="24" s="1"/>
  <c r="BM68" i="24"/>
  <c r="BM71" i="24" s="1"/>
  <c r="BM69" i="24"/>
  <c r="BM72" i="24" s="1"/>
  <c r="BN69" i="24"/>
  <c r="BN72" i="24" s="1"/>
  <c r="BN70" i="24"/>
  <c r="BN73" i="24" s="1"/>
  <c r="BN68" i="24"/>
  <c r="BN71" i="24" s="1"/>
  <c r="BJ118" i="24"/>
  <c r="A148" i="26"/>
  <c r="A146" i="26"/>
  <c r="A144" i="26"/>
  <c r="A142" i="26"/>
  <c r="A140" i="26"/>
  <c r="A138" i="26"/>
  <c r="A136" i="26"/>
  <c r="A134" i="26"/>
  <c r="C148" i="26"/>
  <c r="C146" i="26"/>
  <c r="C144" i="26"/>
  <c r="C142" i="26"/>
  <c r="C140" i="26"/>
  <c r="C138" i="26"/>
  <c r="C136" i="26"/>
  <c r="C134" i="26"/>
  <c r="E148" i="26"/>
  <c r="E146" i="26"/>
  <c r="E144" i="26"/>
  <c r="E142" i="26"/>
  <c r="E140" i="26"/>
  <c r="E138" i="26"/>
  <c r="E136" i="26"/>
  <c r="E134" i="26"/>
  <c r="G148" i="26"/>
  <c r="G146" i="26"/>
  <c r="G144" i="26"/>
  <c r="G142" i="26"/>
  <c r="G140" i="26"/>
  <c r="G138" i="26"/>
  <c r="G136" i="26"/>
  <c r="G134" i="26"/>
  <c r="I148" i="26"/>
  <c r="I146" i="26"/>
  <c r="I144" i="26"/>
  <c r="I142" i="26"/>
  <c r="I140" i="26"/>
  <c r="I138" i="26"/>
  <c r="I136" i="26"/>
  <c r="I134" i="26"/>
  <c r="K148" i="26"/>
  <c r="K146" i="26"/>
  <c r="K144" i="26"/>
  <c r="K142" i="26"/>
  <c r="K140" i="26"/>
  <c r="K138" i="26"/>
  <c r="K136" i="26"/>
  <c r="K134" i="26"/>
  <c r="M148" i="26"/>
  <c r="M146" i="26"/>
  <c r="M144" i="26"/>
  <c r="M142" i="26"/>
  <c r="M140" i="26"/>
  <c r="M138" i="26"/>
  <c r="M136" i="26"/>
  <c r="M134" i="26"/>
  <c r="O148" i="26"/>
  <c r="O146" i="26"/>
  <c r="O144" i="26"/>
  <c r="O142" i="26"/>
  <c r="O140" i="26"/>
  <c r="O138" i="26"/>
  <c r="O136" i="26"/>
  <c r="O134" i="26"/>
  <c r="Q148" i="26"/>
  <c r="Q146" i="26"/>
  <c r="Q144" i="26"/>
  <c r="Q142" i="26"/>
  <c r="Q140" i="26"/>
  <c r="Q138" i="26"/>
  <c r="Q136" i="26"/>
  <c r="Q134" i="26"/>
  <c r="S148" i="26"/>
  <c r="S146" i="26"/>
  <c r="S144" i="26"/>
  <c r="S142" i="26"/>
  <c r="S140" i="26"/>
  <c r="S138" i="26"/>
  <c r="S136" i="26"/>
  <c r="S134" i="26"/>
  <c r="U148" i="26"/>
  <c r="U146" i="26"/>
  <c r="U144" i="26"/>
  <c r="U142" i="26"/>
  <c r="U140" i="26"/>
  <c r="U138" i="26"/>
  <c r="U136" i="26"/>
  <c r="U134" i="26"/>
  <c r="W148" i="26"/>
  <c r="W146" i="26"/>
  <c r="W144" i="26"/>
  <c r="W142" i="26"/>
  <c r="W140" i="26"/>
  <c r="W138" i="26"/>
  <c r="W136" i="26"/>
  <c r="W134" i="26"/>
  <c r="Y148" i="26"/>
  <c r="Y146" i="26"/>
  <c r="Y144" i="26"/>
  <c r="Y142" i="26"/>
  <c r="Y140" i="26"/>
  <c r="Y138" i="26"/>
  <c r="Y136" i="26"/>
  <c r="Y134" i="26"/>
  <c r="A147" i="26"/>
  <c r="A145" i="26"/>
  <c r="A143" i="26"/>
  <c r="A141" i="26"/>
  <c r="A139" i="26"/>
  <c r="A137" i="26"/>
  <c r="A135" i="26"/>
  <c r="A133" i="26"/>
  <c r="C147" i="26"/>
  <c r="C145" i="26"/>
  <c r="C143" i="26"/>
  <c r="C141" i="26"/>
  <c r="C139" i="26"/>
  <c r="C137" i="26"/>
  <c r="C135" i="26"/>
  <c r="C133" i="26"/>
  <c r="E147" i="26"/>
  <c r="E145" i="26"/>
  <c r="E143" i="26"/>
  <c r="E141" i="26"/>
  <c r="E139" i="26"/>
  <c r="E137" i="26"/>
  <c r="E135" i="26"/>
  <c r="E133" i="26"/>
  <c r="G147" i="26"/>
  <c r="G145" i="26"/>
  <c r="G143" i="26"/>
  <c r="G141" i="26"/>
  <c r="G139" i="26"/>
  <c r="G137" i="26"/>
  <c r="G135" i="26"/>
  <c r="G133" i="26"/>
  <c r="I147" i="26"/>
  <c r="I145" i="26"/>
  <c r="I143" i="26"/>
  <c r="I141" i="26"/>
  <c r="I139" i="26"/>
  <c r="I137" i="26"/>
  <c r="I135" i="26"/>
  <c r="I133" i="26"/>
  <c r="K147" i="26"/>
  <c r="K145" i="26"/>
  <c r="K143" i="26"/>
  <c r="K141" i="26"/>
  <c r="K139" i="26"/>
  <c r="K137" i="26"/>
  <c r="K135" i="26"/>
  <c r="K133" i="26"/>
  <c r="M147" i="26"/>
  <c r="M145" i="26"/>
  <c r="M143" i="26"/>
  <c r="M141" i="26"/>
  <c r="M139" i="26"/>
  <c r="M137" i="26"/>
  <c r="M135" i="26"/>
  <c r="M133" i="26"/>
  <c r="O147" i="26"/>
  <c r="O145" i="26"/>
  <c r="O143" i="26"/>
  <c r="O141" i="26"/>
  <c r="O139" i="26"/>
  <c r="O137" i="26"/>
  <c r="O135" i="26"/>
  <c r="O133" i="26"/>
  <c r="Q147" i="26"/>
  <c r="Q145" i="26"/>
  <c r="Q143" i="26"/>
  <c r="Q141" i="26"/>
  <c r="Q139" i="26"/>
  <c r="Q137" i="26"/>
  <c r="Q135" i="26"/>
  <c r="Q133" i="26"/>
  <c r="S147" i="26"/>
  <c r="S145" i="26"/>
  <c r="S143" i="26"/>
  <c r="S141" i="26"/>
  <c r="S139" i="26"/>
  <c r="S137" i="26"/>
  <c r="S135" i="26"/>
  <c r="S133" i="26"/>
  <c r="U147" i="26"/>
  <c r="U145" i="26"/>
  <c r="U143" i="26"/>
  <c r="U141" i="26"/>
  <c r="U139" i="26"/>
  <c r="U137" i="26"/>
  <c r="U135" i="26"/>
  <c r="U133" i="26"/>
  <c r="W147" i="26"/>
  <c r="W145" i="26"/>
  <c r="W143" i="26"/>
  <c r="W141" i="26"/>
  <c r="W139" i="26"/>
  <c r="W137" i="26"/>
  <c r="W135" i="26"/>
  <c r="W133" i="26"/>
  <c r="Y147" i="26"/>
  <c r="Y145" i="26"/>
  <c r="Y143" i="26"/>
  <c r="Y141" i="26"/>
  <c r="Y139" i="26"/>
  <c r="Y137" i="26"/>
  <c r="Y133" i="26"/>
  <c r="AA147" i="26"/>
  <c r="AA145" i="26"/>
  <c r="AA143" i="26"/>
  <c r="AA141" i="26"/>
  <c r="AA139" i="26"/>
  <c r="AA137" i="26"/>
  <c r="AA135" i="26"/>
  <c r="AA133" i="26"/>
  <c r="AC147" i="26"/>
  <c r="AC145" i="26"/>
  <c r="AC143" i="26"/>
  <c r="AC141" i="26"/>
  <c r="AC139" i="26"/>
  <c r="AC137" i="26"/>
  <c r="AC135" i="26"/>
  <c r="AC133" i="26"/>
  <c r="AE147" i="26"/>
  <c r="AE145" i="26"/>
  <c r="AE143" i="26"/>
  <c r="AE141" i="26"/>
  <c r="AE139" i="26"/>
  <c r="AE137" i="26"/>
  <c r="AE135" i="26"/>
  <c r="AE133" i="26"/>
  <c r="AG147" i="26"/>
  <c r="AG145" i="26"/>
  <c r="AG143" i="26"/>
  <c r="AG141" i="26"/>
  <c r="AG139" i="26"/>
  <c r="AG137" i="26"/>
  <c r="AG135" i="26"/>
  <c r="AG133" i="26"/>
  <c r="AI147" i="26"/>
  <c r="AI145" i="26"/>
  <c r="AI143" i="26"/>
  <c r="AI141" i="26"/>
  <c r="AI139" i="26"/>
  <c r="AI137" i="26"/>
  <c r="AI135" i="26"/>
  <c r="AI133" i="26"/>
  <c r="AK147" i="26"/>
  <c r="AK145" i="26"/>
  <c r="AK143" i="26"/>
  <c r="AK141" i="26"/>
  <c r="AK139" i="26"/>
  <c r="AK137" i="26"/>
  <c r="AK135" i="26"/>
  <c r="AK133" i="26"/>
  <c r="AM147" i="26"/>
  <c r="AM145" i="26"/>
  <c r="AM143" i="26"/>
  <c r="AM141" i="26"/>
  <c r="AM139" i="26"/>
  <c r="AM137" i="26"/>
  <c r="AM135" i="26"/>
  <c r="AM133" i="26"/>
  <c r="AO147" i="26"/>
  <c r="AO145" i="26"/>
  <c r="AO143" i="26"/>
  <c r="AO141" i="26"/>
  <c r="AO139" i="26"/>
  <c r="AO137" i="26"/>
  <c r="AO135" i="26"/>
  <c r="AO133" i="26"/>
  <c r="AQ147" i="26"/>
  <c r="AQ145" i="26"/>
  <c r="AQ143" i="26"/>
  <c r="AQ141" i="26"/>
  <c r="AQ139" i="26"/>
  <c r="AQ137" i="26"/>
  <c r="AQ135" i="26"/>
  <c r="AQ133" i="26"/>
  <c r="B147" i="26"/>
  <c r="B145" i="26"/>
  <c r="B141" i="26"/>
  <c r="B139" i="26"/>
  <c r="B137" i="26"/>
  <c r="B135" i="26"/>
  <c r="B133" i="26"/>
  <c r="B143" i="26"/>
  <c r="D147" i="26"/>
  <c r="D145" i="26"/>
  <c r="D143" i="26"/>
  <c r="D141" i="26"/>
  <c r="D139" i="26"/>
  <c r="D137" i="26"/>
  <c r="D135" i="26"/>
  <c r="D133" i="26"/>
  <c r="F147" i="26"/>
  <c r="F145" i="26"/>
  <c r="F141" i="26"/>
  <c r="F139" i="26"/>
  <c r="F137" i="26"/>
  <c r="F135" i="26"/>
  <c r="F133" i="26"/>
  <c r="F143" i="26"/>
  <c r="H147" i="26"/>
  <c r="H145" i="26"/>
  <c r="H143" i="26"/>
  <c r="H141" i="26"/>
  <c r="H139" i="26"/>
  <c r="H137" i="26"/>
  <c r="H135" i="26"/>
  <c r="H133" i="26"/>
  <c r="J147" i="26"/>
  <c r="J145" i="26"/>
  <c r="J141" i="26"/>
  <c r="J139" i="26"/>
  <c r="J137" i="26"/>
  <c r="J135" i="26"/>
  <c r="J133" i="26"/>
  <c r="J143" i="26"/>
  <c r="L147" i="26"/>
  <c r="L145" i="26"/>
  <c r="L143" i="26"/>
  <c r="L141" i="26"/>
  <c r="L139" i="26"/>
  <c r="L137" i="26"/>
  <c r="L135" i="26"/>
  <c r="L133" i="26"/>
  <c r="N147" i="26"/>
  <c r="N145" i="26"/>
  <c r="N141" i="26"/>
  <c r="N139" i="26"/>
  <c r="N137" i="26"/>
  <c r="N135" i="26"/>
  <c r="N133" i="26"/>
  <c r="N143" i="26"/>
  <c r="P147" i="26"/>
  <c r="P145" i="26"/>
  <c r="P143" i="26"/>
  <c r="P141" i="26"/>
  <c r="P139" i="26"/>
  <c r="P137" i="26"/>
  <c r="P135" i="26"/>
  <c r="P133" i="26"/>
  <c r="R147" i="26"/>
  <c r="R145" i="26"/>
  <c r="R141" i="26"/>
  <c r="R139" i="26"/>
  <c r="R137" i="26"/>
  <c r="R135" i="26"/>
  <c r="R133" i="26"/>
  <c r="R143" i="26"/>
  <c r="T147" i="26"/>
  <c r="T145" i="26"/>
  <c r="T143" i="26"/>
  <c r="T141" i="26"/>
  <c r="T139" i="26"/>
  <c r="T137" i="26"/>
  <c r="T135" i="26"/>
  <c r="T133" i="26"/>
  <c r="V147" i="26"/>
  <c r="V145" i="26"/>
  <c r="V141" i="26"/>
  <c r="V139" i="26"/>
  <c r="V137" i="26"/>
  <c r="V135" i="26"/>
  <c r="V133" i="26"/>
  <c r="V143" i="26"/>
  <c r="X147" i="26"/>
  <c r="X145" i="26"/>
  <c r="X143" i="26"/>
  <c r="X141" i="26"/>
  <c r="X139" i="26"/>
  <c r="X137" i="26"/>
  <c r="X135" i="26"/>
  <c r="X133" i="26"/>
  <c r="Z147" i="26"/>
  <c r="Z145" i="26"/>
  <c r="Z141" i="26"/>
  <c r="Z139" i="26"/>
  <c r="Z137" i="26"/>
  <c r="Z135" i="26"/>
  <c r="Z133" i="26"/>
  <c r="Z143" i="26"/>
  <c r="AB147" i="26"/>
  <c r="AB145" i="26"/>
  <c r="AB143" i="26"/>
  <c r="AB141" i="26"/>
  <c r="AB139" i="26"/>
  <c r="AB137" i="26"/>
  <c r="AB135" i="26"/>
  <c r="AB133" i="26"/>
  <c r="AD147" i="26"/>
  <c r="AD145" i="26"/>
  <c r="AD142" i="26"/>
  <c r="AD140" i="26"/>
  <c r="AD138" i="26"/>
  <c r="AD136" i="26"/>
  <c r="AD134" i="26"/>
  <c r="AD143" i="26"/>
  <c r="Y135" i="26"/>
  <c r="AA148" i="26"/>
  <c r="AA146" i="26"/>
  <c r="AA144" i="26"/>
  <c r="AA142" i="26"/>
  <c r="AA140" i="26"/>
  <c r="AA138" i="26"/>
  <c r="AA136" i="26"/>
  <c r="AA134" i="26"/>
  <c r="AC148" i="26"/>
  <c r="AC146" i="26"/>
  <c r="AC144" i="26"/>
  <c r="AC142" i="26"/>
  <c r="AC140" i="26"/>
  <c r="AC138" i="26"/>
  <c r="AC136" i="26"/>
  <c r="AC134" i="26"/>
  <c r="AE148" i="26"/>
  <c r="AE146" i="26"/>
  <c r="AE144" i="26"/>
  <c r="AE142" i="26"/>
  <c r="AE140" i="26"/>
  <c r="AE138" i="26"/>
  <c r="AE136" i="26"/>
  <c r="AE134" i="26"/>
  <c r="AG148" i="26"/>
  <c r="AG146" i="26"/>
  <c r="AG144" i="26"/>
  <c r="AG142" i="26"/>
  <c r="AG140" i="26"/>
  <c r="AG138" i="26"/>
  <c r="AG136" i="26"/>
  <c r="AG134" i="26"/>
  <c r="AI148" i="26"/>
  <c r="AI146" i="26"/>
  <c r="AI144" i="26"/>
  <c r="AI142" i="26"/>
  <c r="AI140" i="26"/>
  <c r="AI138" i="26"/>
  <c r="AI136" i="26"/>
  <c r="AI134" i="26"/>
  <c r="AK148" i="26"/>
  <c r="AK146" i="26"/>
  <c r="AK144" i="26"/>
  <c r="AK142" i="26"/>
  <c r="AK140" i="26"/>
  <c r="AK138" i="26"/>
  <c r="AK136" i="26"/>
  <c r="AK134" i="26"/>
  <c r="AM148" i="26"/>
  <c r="AM146" i="26"/>
  <c r="AM144" i="26"/>
  <c r="AM142" i="26"/>
  <c r="AM140" i="26"/>
  <c r="AM138" i="26"/>
  <c r="AM136" i="26"/>
  <c r="AM134" i="26"/>
  <c r="AO148" i="26"/>
  <c r="AO146" i="26"/>
  <c r="AO144" i="26"/>
  <c r="AO142" i="26"/>
  <c r="AO140" i="26"/>
  <c r="AO138" i="26"/>
  <c r="AO136" i="26"/>
  <c r="AO134" i="26"/>
  <c r="AQ148" i="26"/>
  <c r="AQ146" i="26"/>
  <c r="AQ144" i="26"/>
  <c r="AQ142" i="26"/>
  <c r="AQ140" i="26"/>
  <c r="AQ138" i="26"/>
  <c r="AQ136" i="26"/>
  <c r="AQ134" i="26"/>
  <c r="B148" i="26"/>
  <c r="B146" i="26"/>
  <c r="B142" i="26"/>
  <c r="B140" i="26"/>
  <c r="B138" i="26"/>
  <c r="B136" i="26"/>
  <c r="B134" i="26"/>
  <c r="B144" i="26"/>
  <c r="D148" i="26"/>
  <c r="D146" i="26"/>
  <c r="D144" i="26"/>
  <c r="D142" i="26"/>
  <c r="D140" i="26"/>
  <c r="D138" i="26"/>
  <c r="D136" i="26"/>
  <c r="D134" i="26"/>
  <c r="F148" i="26"/>
  <c r="F146" i="26"/>
  <c r="F142" i="26"/>
  <c r="F140" i="26"/>
  <c r="F138" i="26"/>
  <c r="F136" i="26"/>
  <c r="F134" i="26"/>
  <c r="F144" i="26"/>
  <c r="H148" i="26"/>
  <c r="H146" i="26"/>
  <c r="H144" i="26"/>
  <c r="H142" i="26"/>
  <c r="H140" i="26"/>
  <c r="H138" i="26"/>
  <c r="H136" i="26"/>
  <c r="H134" i="26"/>
  <c r="J148" i="26"/>
  <c r="J146" i="26"/>
  <c r="J142" i="26"/>
  <c r="J140" i="26"/>
  <c r="J138" i="26"/>
  <c r="J136" i="26"/>
  <c r="J134" i="26"/>
  <c r="J144" i="26"/>
  <c r="L148" i="26"/>
  <c r="L146" i="26"/>
  <c r="L144" i="26"/>
  <c r="L142" i="26"/>
  <c r="L140" i="26"/>
  <c r="L138" i="26"/>
  <c r="L136" i="26"/>
  <c r="L134" i="26"/>
  <c r="N148" i="26"/>
  <c r="N146" i="26"/>
  <c r="N142" i="26"/>
  <c r="N140" i="26"/>
  <c r="N138" i="26"/>
  <c r="N136" i="26"/>
  <c r="N134" i="26"/>
  <c r="N144" i="26"/>
  <c r="P148" i="26"/>
  <c r="P146" i="26"/>
  <c r="P144" i="26"/>
  <c r="P142" i="26"/>
  <c r="P140" i="26"/>
  <c r="P138" i="26"/>
  <c r="P136" i="26"/>
  <c r="P134" i="26"/>
  <c r="R148" i="26"/>
  <c r="R146" i="26"/>
  <c r="R142" i="26"/>
  <c r="R140" i="26"/>
  <c r="R138" i="26"/>
  <c r="R136" i="26"/>
  <c r="R134" i="26"/>
  <c r="R144" i="26"/>
  <c r="T148" i="26"/>
  <c r="T146" i="26"/>
  <c r="T144" i="26"/>
  <c r="T142" i="26"/>
  <c r="T140" i="26"/>
  <c r="T138" i="26"/>
  <c r="T136" i="26"/>
  <c r="T134" i="26"/>
  <c r="V148" i="26"/>
  <c r="V146" i="26"/>
  <c r="V142" i="26"/>
  <c r="V140" i="26"/>
  <c r="V138" i="26"/>
  <c r="V136" i="26"/>
  <c r="V134" i="26"/>
  <c r="V144" i="26"/>
  <c r="X148" i="26"/>
  <c r="X146" i="26"/>
  <c r="X144" i="26"/>
  <c r="X142" i="26"/>
  <c r="X140" i="26"/>
  <c r="X138" i="26"/>
  <c r="X136" i="26"/>
  <c r="X134" i="26"/>
  <c r="Z148" i="26"/>
  <c r="Z146" i="26"/>
  <c r="Z142" i="26"/>
  <c r="Z140" i="26"/>
  <c r="Z138" i="26"/>
  <c r="Z136" i="26"/>
  <c r="Z134" i="26"/>
  <c r="Z144" i="26"/>
  <c r="AB148" i="26"/>
  <c r="AB146" i="26"/>
  <c r="AB144" i="26"/>
  <c r="AB142" i="26"/>
  <c r="AB140" i="26"/>
  <c r="AB138" i="26"/>
  <c r="AB136" i="26"/>
  <c r="AB134" i="26"/>
  <c r="AD148" i="26"/>
  <c r="AD146" i="26"/>
  <c r="AD144" i="26"/>
  <c r="AD141" i="26"/>
  <c r="AD139" i="26"/>
  <c r="AD137" i="26"/>
  <c r="AD135" i="26"/>
  <c r="AD133" i="26"/>
  <c r="AF148" i="26"/>
  <c r="AF146" i="26"/>
  <c r="AF144" i="26"/>
  <c r="AF142" i="26"/>
  <c r="AF140" i="26"/>
  <c r="AF138" i="26"/>
  <c r="AF136" i="26"/>
  <c r="AF134" i="26"/>
  <c r="AH148" i="26"/>
  <c r="AH146" i="26"/>
  <c r="AH144" i="26"/>
  <c r="AH141" i="26"/>
  <c r="AH139" i="26"/>
  <c r="AH137" i="26"/>
  <c r="AH135" i="26"/>
  <c r="AH133" i="26"/>
  <c r="AH143" i="26"/>
  <c r="AJ148" i="26"/>
  <c r="AJ146" i="26"/>
  <c r="AJ144" i="26"/>
  <c r="AJ142" i="26"/>
  <c r="AJ140" i="26"/>
  <c r="AJ138" i="26"/>
  <c r="AJ136" i="26"/>
  <c r="AJ134" i="26"/>
  <c r="AL148" i="26"/>
  <c r="AL146" i="26"/>
  <c r="AL144" i="26"/>
  <c r="AL141" i="26"/>
  <c r="AL139" i="26"/>
  <c r="AL137" i="26"/>
  <c r="AL135" i="26"/>
  <c r="AL133" i="26"/>
  <c r="AL143" i="26"/>
  <c r="AN148" i="26"/>
  <c r="AN146" i="26"/>
  <c r="AN144" i="26"/>
  <c r="AN142" i="26"/>
  <c r="AN140" i="26"/>
  <c r="AN138" i="26"/>
  <c r="AN136" i="26"/>
  <c r="AN134" i="26"/>
  <c r="AP148" i="26"/>
  <c r="AP146" i="26"/>
  <c r="AP144" i="26"/>
  <c r="AP140" i="26"/>
  <c r="AP138" i="26"/>
  <c r="AP136" i="26"/>
  <c r="AP134" i="26"/>
  <c r="AP142" i="26"/>
  <c r="AR148" i="26"/>
  <c r="AR146" i="26"/>
  <c r="AR144" i="26"/>
  <c r="AR142" i="26"/>
  <c r="AR140" i="26"/>
  <c r="AR138" i="26"/>
  <c r="AR136" i="26"/>
  <c r="AR134" i="26"/>
  <c r="AF147" i="26"/>
  <c r="AF145" i="26"/>
  <c r="AF143" i="26"/>
  <c r="AF141" i="26"/>
  <c r="AF139" i="26"/>
  <c r="AF137" i="26"/>
  <c r="AF135" i="26"/>
  <c r="AF133" i="26"/>
  <c r="AH147" i="26"/>
  <c r="AH145" i="26"/>
  <c r="AH142" i="26"/>
  <c r="AH140" i="26"/>
  <c r="AH138" i="26"/>
  <c r="AH136" i="26"/>
  <c r="AH134" i="26"/>
  <c r="AJ147" i="26"/>
  <c r="AJ145" i="26"/>
  <c r="AJ143" i="26"/>
  <c r="AJ141" i="26"/>
  <c r="AJ139" i="26"/>
  <c r="AJ137" i="26"/>
  <c r="AJ135" i="26"/>
  <c r="AJ133" i="26"/>
  <c r="AL147" i="26"/>
  <c r="AL145" i="26"/>
  <c r="AL142" i="26"/>
  <c r="AL140" i="26"/>
  <c r="AL138" i="26"/>
  <c r="AL136" i="26"/>
  <c r="AL134" i="26"/>
  <c r="AN147" i="26"/>
  <c r="AN145" i="26"/>
  <c r="AN143" i="26"/>
  <c r="AN141" i="26"/>
  <c r="AN139" i="26"/>
  <c r="AN137" i="26"/>
  <c r="AN135" i="26"/>
  <c r="AN133" i="26"/>
  <c r="AP147" i="26"/>
  <c r="AP145" i="26"/>
  <c r="AP141" i="26"/>
  <c r="AP139" i="26"/>
  <c r="AP137" i="26"/>
  <c r="AP135" i="26"/>
  <c r="AP133" i="26"/>
  <c r="AP143" i="26"/>
  <c r="AR147" i="26"/>
  <c r="AR145" i="26"/>
  <c r="AR143" i="26"/>
  <c r="AR141" i="26"/>
  <c r="AR139" i="26"/>
  <c r="AR137" i="26"/>
  <c r="AR135" i="26"/>
  <c r="AR133" i="26"/>
  <c r="BD108" i="26"/>
  <c r="A8" i="26" s="1"/>
  <c r="AZ114" i="26"/>
  <c r="AZ118" i="26"/>
  <c r="AZ125" i="26"/>
  <c r="AZ113" i="26"/>
  <c r="AZ117" i="26"/>
  <c r="AZ121" i="26"/>
  <c r="AZ122" i="26"/>
  <c r="AZ126" i="26"/>
  <c r="AZ120" i="26"/>
  <c r="AZ123" i="26"/>
  <c r="AZ127" i="26"/>
  <c r="AZ115" i="26"/>
  <c r="AZ119" i="26"/>
  <c r="AZ116" i="26"/>
  <c r="AZ124" i="26"/>
  <c r="AZ128" i="26"/>
  <c r="BD183" i="23"/>
  <c r="A8" i="23" s="1"/>
  <c r="AZ191" i="23"/>
  <c r="AZ199" i="23"/>
  <c r="AZ207" i="23"/>
  <c r="AZ215" i="23"/>
  <c r="AZ223" i="23"/>
  <c r="AZ231" i="23"/>
  <c r="AZ189" i="23"/>
  <c r="AZ197" i="23"/>
  <c r="AZ205" i="23"/>
  <c r="AZ213" i="23"/>
  <c r="AZ221" i="23"/>
  <c r="AZ229" i="23"/>
  <c r="AZ237" i="23"/>
  <c r="AZ190" i="23"/>
  <c r="AZ194" i="23"/>
  <c r="AZ198" i="23"/>
  <c r="AZ202" i="23"/>
  <c r="AZ206" i="23"/>
  <c r="AZ210" i="23"/>
  <c r="AZ212" i="23"/>
  <c r="AZ216" i="23"/>
  <c r="AZ220" i="23"/>
  <c r="AZ224" i="23"/>
  <c r="AZ228" i="23"/>
  <c r="AZ232" i="23"/>
  <c r="AZ236" i="23"/>
  <c r="AZ243" i="23"/>
  <c r="AZ251" i="23"/>
  <c r="AZ266" i="23"/>
  <c r="AZ274" i="23"/>
  <c r="AZ282" i="23"/>
  <c r="AZ290" i="23"/>
  <c r="AZ245" i="23"/>
  <c r="AZ253" i="23"/>
  <c r="AZ272" i="23"/>
  <c r="AZ280" i="23"/>
  <c r="AZ288" i="23"/>
  <c r="AZ242" i="23"/>
  <c r="AZ246" i="23"/>
  <c r="AZ250" i="23"/>
  <c r="AZ254" i="23"/>
  <c r="AZ259" i="23"/>
  <c r="AZ263" i="23"/>
  <c r="AZ267" i="23"/>
  <c r="AZ271" i="23"/>
  <c r="AZ275" i="23"/>
  <c r="AZ279" i="23"/>
  <c r="AZ283" i="23"/>
  <c r="AZ287" i="23"/>
  <c r="AZ291" i="23"/>
  <c r="AZ258" i="23"/>
  <c r="AZ262" i="23"/>
  <c r="AZ195" i="23"/>
  <c r="AZ203" i="23"/>
  <c r="AZ211" i="23"/>
  <c r="AZ219" i="23"/>
  <c r="AZ227" i="23"/>
  <c r="AZ235" i="23"/>
  <c r="AZ193" i="23"/>
  <c r="AZ201" i="23"/>
  <c r="AZ209" i="23"/>
  <c r="AZ217" i="23"/>
  <c r="AZ225" i="23"/>
  <c r="AZ233" i="23"/>
  <c r="AZ188" i="23"/>
  <c r="AZ192" i="23"/>
  <c r="AZ196" i="23"/>
  <c r="AZ200" i="23"/>
  <c r="AZ204" i="23"/>
  <c r="AZ208" i="23"/>
  <c r="AZ214" i="23"/>
  <c r="AZ218" i="23"/>
  <c r="AZ222" i="23"/>
  <c r="AZ226" i="23"/>
  <c r="AZ230" i="23"/>
  <c r="AZ234" i="23"/>
  <c r="AZ247" i="23"/>
  <c r="AZ255" i="23"/>
  <c r="AZ270" i="23"/>
  <c r="AZ278" i="23"/>
  <c r="AZ286" i="23"/>
  <c r="AZ249" i="23"/>
  <c r="AZ268" i="23"/>
  <c r="AZ276" i="23"/>
  <c r="AZ284" i="23"/>
  <c r="AZ244" i="23"/>
  <c r="AZ248" i="23"/>
  <c r="AZ252" i="23"/>
  <c r="AZ257" i="23"/>
  <c r="AZ261" i="23"/>
  <c r="AZ265" i="23"/>
  <c r="AZ269" i="23"/>
  <c r="AZ273" i="23"/>
  <c r="AZ277" i="23"/>
  <c r="AZ281" i="23"/>
  <c r="AZ285" i="23"/>
  <c r="AZ289" i="23"/>
  <c r="AZ256" i="23"/>
  <c r="AZ260" i="23"/>
  <c r="AZ264" i="23"/>
  <c r="BB32" i="23"/>
  <c r="BT31" i="23"/>
  <c r="BT295" i="23" s="1"/>
  <c r="BS39" i="25"/>
  <c r="BS42" i="25" s="1"/>
  <c r="AZ37" i="25"/>
  <c r="AZ34" i="25"/>
  <c r="AZ21" i="25"/>
  <c r="BN40" i="25"/>
  <c r="BN43" i="25" s="1"/>
  <c r="BQ39" i="25"/>
  <c r="BQ42" i="25" s="1"/>
  <c r="BQ38" i="25"/>
  <c r="BQ41" i="25" s="1"/>
  <c r="BI39" i="25"/>
  <c r="BI42" i="25" s="1"/>
  <c r="AZ16" i="25"/>
  <c r="AZ23" i="25"/>
  <c r="AZ28" i="25"/>
  <c r="AZ38" i="25"/>
  <c r="AZ29" i="25"/>
  <c r="AZ18" i="25"/>
  <c r="AZ32" i="25"/>
  <c r="AZ17" i="25"/>
  <c r="AZ24" i="25"/>
  <c r="AZ36" i="25"/>
  <c r="AZ41" i="25"/>
  <c r="BP36" i="25"/>
  <c r="BP37" i="25" s="1"/>
  <c r="BL36" i="25"/>
  <c r="BL37" i="25" s="1"/>
  <c r="BH36" i="25"/>
  <c r="BH37" i="25" s="1"/>
  <c r="BK36" i="25"/>
  <c r="BK37" i="25" s="1"/>
  <c r="AZ19" i="25"/>
  <c r="AZ20" i="25"/>
  <c r="AZ39" i="25"/>
  <c r="AZ35" i="25"/>
  <c r="AZ26" i="25"/>
  <c r="AZ27" i="25"/>
  <c r="AZ33" i="25"/>
  <c r="AZ25" i="25"/>
  <c r="AZ31" i="25"/>
  <c r="AZ30" i="25"/>
  <c r="AZ22" i="25"/>
  <c r="AZ40" i="25"/>
  <c r="BR42" i="26"/>
  <c r="BP42" i="26"/>
  <c r="BN42" i="26"/>
  <c r="BL42" i="26"/>
  <c r="BJ42" i="26"/>
  <c r="BH42" i="26"/>
  <c r="BB43" i="26"/>
  <c r="BS42" i="26"/>
  <c r="BQ42" i="26"/>
  <c r="BO42" i="26"/>
  <c r="BM42" i="26"/>
  <c r="BK42" i="26"/>
  <c r="BI42" i="26"/>
  <c r="BG42" i="26"/>
  <c r="BC42" i="26" s="1"/>
  <c r="BD42" i="26" s="1"/>
  <c r="Q151" i="26" s="1"/>
  <c r="BR21" i="25"/>
  <c r="BP21" i="25"/>
  <c r="BN21" i="25"/>
  <c r="BL21" i="25"/>
  <c r="BJ21" i="25"/>
  <c r="BH21" i="25"/>
  <c r="BB22" i="25"/>
  <c r="BS21" i="25"/>
  <c r="BQ21" i="25"/>
  <c r="BO21" i="25"/>
  <c r="BM21" i="25"/>
  <c r="BK21" i="25"/>
  <c r="BI21" i="25"/>
  <c r="BG21" i="25"/>
  <c r="BC21" i="25" s="1"/>
  <c r="BD21" i="25" s="1"/>
  <c r="BR26" i="24"/>
  <c r="BR189" i="24" s="1"/>
  <c r="BP26" i="24"/>
  <c r="BP189" i="24" s="1"/>
  <c r="BN26" i="24"/>
  <c r="BN189" i="24" s="1"/>
  <c r="BL26" i="24"/>
  <c r="BL189" i="24" s="1"/>
  <c r="BJ26" i="24"/>
  <c r="BJ189" i="24" s="1"/>
  <c r="BH26" i="24"/>
  <c r="BH189" i="24" s="1"/>
  <c r="BB27" i="24"/>
  <c r="BS26" i="24"/>
  <c r="BS189" i="24" s="1"/>
  <c r="BQ26" i="24"/>
  <c r="BQ189" i="24" s="1"/>
  <c r="BO26" i="24"/>
  <c r="BO189" i="24" s="1"/>
  <c r="BM26" i="24"/>
  <c r="BM189" i="24" s="1"/>
  <c r="BK26" i="24"/>
  <c r="BK189" i="24" s="1"/>
  <c r="BI26" i="24"/>
  <c r="BI189" i="24" s="1"/>
  <c r="BG26" i="24"/>
  <c r="BC26" i="24" s="1"/>
  <c r="BD26" i="24" s="1"/>
  <c r="Q188" i="24" s="1"/>
  <c r="BG31" i="23"/>
  <c r="BC31" i="23" s="1"/>
  <c r="BD31" i="23" s="1"/>
  <c r="Q294" i="23" s="1"/>
  <c r="BK31" i="23"/>
  <c r="BK295" i="23" s="1"/>
  <c r="BO31" i="23"/>
  <c r="BO295" i="23" s="1"/>
  <c r="BH31" i="23"/>
  <c r="BH295" i="23" s="1"/>
  <c r="BL31" i="23"/>
  <c r="BL295" i="23" s="1"/>
  <c r="BQ31" i="23"/>
  <c r="BQ295" i="23" s="1"/>
  <c r="BR32" i="23"/>
  <c r="BR349" i="23" s="1"/>
  <c r="BP32" i="23"/>
  <c r="BP349" i="23" s="1"/>
  <c r="BS32" i="23"/>
  <c r="BS349" i="23" s="1"/>
  <c r="BQ32" i="23"/>
  <c r="BQ349" i="23" s="1"/>
  <c r="BO32" i="23"/>
  <c r="BO349" i="23" s="1"/>
  <c r="BM32" i="23"/>
  <c r="BM349" i="23" s="1"/>
  <c r="BK32" i="23"/>
  <c r="BK349" i="23" s="1"/>
  <c r="BI32" i="23"/>
  <c r="BI349" i="23" s="1"/>
  <c r="BG32" i="23"/>
  <c r="BC32" i="23" s="1"/>
  <c r="BD32" i="23" s="1"/>
  <c r="Q348" i="23" s="1"/>
  <c r="BN32" i="23"/>
  <c r="BN349" i="23" s="1"/>
  <c r="BL32" i="23"/>
  <c r="BL349" i="23" s="1"/>
  <c r="BJ32" i="23"/>
  <c r="BJ349" i="23" s="1"/>
  <c r="BH32" i="23"/>
  <c r="BH349" i="23" s="1"/>
  <c r="BS118" i="24" l="1"/>
  <c r="BK118" i="24"/>
  <c r="BM38" i="25"/>
  <c r="BM41" i="25" s="1"/>
  <c r="BM39" i="25"/>
  <c r="BM42" i="25" s="1"/>
  <c r="BO39" i="25"/>
  <c r="BO42" i="25" s="1"/>
  <c r="BO40" i="25"/>
  <c r="BO43" i="25" s="1"/>
  <c r="BO38" i="25"/>
  <c r="BO41" i="25" s="1"/>
  <c r="BO46" i="25" s="1"/>
  <c r="BI40" i="25"/>
  <c r="BI43" i="25" s="1"/>
  <c r="BN38" i="25"/>
  <c r="BN41" i="25" s="1"/>
  <c r="BS40" i="25"/>
  <c r="BS43" i="25" s="1"/>
  <c r="BH115" i="25"/>
  <c r="BH116" i="25" s="1"/>
  <c r="BH118" i="25" s="1"/>
  <c r="BH121" i="25" s="1"/>
  <c r="BQ95" i="25"/>
  <c r="BM65" i="25"/>
  <c r="BH67" i="25" s="1"/>
  <c r="A5" i="25" s="1"/>
  <c r="BH95" i="25"/>
  <c r="BJ39" i="25"/>
  <c r="BJ42" i="25" s="1"/>
  <c r="BJ38" i="25"/>
  <c r="BJ41" i="25" s="1"/>
  <c r="BM118" i="24"/>
  <c r="BH307" i="26"/>
  <c r="A27" i="26" s="1"/>
  <c r="BH227" i="26"/>
  <c r="A19" i="26" s="1"/>
  <c r="BH207" i="26"/>
  <c r="A17" i="26" s="1"/>
  <c r="BH267" i="26"/>
  <c r="A23" i="26" s="1"/>
  <c r="BL245" i="26"/>
  <c r="BQ85" i="26"/>
  <c r="BS85" i="26"/>
  <c r="BK85" i="26"/>
  <c r="BV194" i="23"/>
  <c r="BV197" i="23" s="1"/>
  <c r="BV193" i="23"/>
  <c r="BV196" i="23" s="1"/>
  <c r="BV192" i="23"/>
  <c r="BV195" i="23" s="1"/>
  <c r="BU297" i="23"/>
  <c r="BU296" i="23"/>
  <c r="BI297" i="23"/>
  <c r="BV92" i="23"/>
  <c r="BV32" i="23"/>
  <c r="BV349" i="23" s="1"/>
  <c r="BW32" i="23"/>
  <c r="BW349" i="23" s="1"/>
  <c r="BU32" i="23"/>
  <c r="BU349" i="23" s="1"/>
  <c r="BJ244" i="23"/>
  <c r="BJ245" i="23" s="1"/>
  <c r="BP298" i="23"/>
  <c r="BP299" i="23" s="1"/>
  <c r="BR298" i="23"/>
  <c r="BR299" i="23" s="1"/>
  <c r="BN298" i="23"/>
  <c r="BN299" i="23" s="1"/>
  <c r="BM298" i="23"/>
  <c r="BM299" i="23" s="1"/>
  <c r="BN244" i="23"/>
  <c r="BN245" i="23" s="1"/>
  <c r="BS244" i="23"/>
  <c r="BS245" i="23" s="1"/>
  <c r="BJ298" i="23"/>
  <c r="BJ299" i="23" s="1"/>
  <c r="BT244" i="23"/>
  <c r="BT245" i="23" s="1"/>
  <c r="BM244" i="23"/>
  <c r="BM245" i="23" s="1"/>
  <c r="BV244" i="23"/>
  <c r="BV245" i="23" s="1"/>
  <c r="BU244" i="23"/>
  <c r="BU245" i="23" s="1"/>
  <c r="BU146" i="23"/>
  <c r="BW200" i="23"/>
  <c r="BU200" i="23"/>
  <c r="BW246" i="23"/>
  <c r="BW249" i="23" s="1"/>
  <c r="BW248" i="23"/>
  <c r="BW251" i="23" s="1"/>
  <c r="BW247" i="23"/>
  <c r="BW250" i="23" s="1"/>
  <c r="BV296" i="23"/>
  <c r="BV297" i="23"/>
  <c r="BW297" i="23"/>
  <c r="BW296" i="23"/>
  <c r="BW298" i="23" s="1"/>
  <c r="BW299" i="23" s="1"/>
  <c r="BD138" i="25"/>
  <c r="A10" i="25" s="1"/>
  <c r="BH119" i="25"/>
  <c r="BH122" i="25" s="1"/>
  <c r="BH117" i="25"/>
  <c r="BH120" i="25" s="1"/>
  <c r="BM40" i="25"/>
  <c r="BM43" i="25" s="1"/>
  <c r="BI115" i="25"/>
  <c r="BI116" i="25" s="1"/>
  <c r="BM115" i="25"/>
  <c r="BM116" i="25" s="1"/>
  <c r="BQ115" i="25"/>
  <c r="BQ116" i="25" s="1"/>
  <c r="BJ115" i="25"/>
  <c r="BJ116" i="25" s="1"/>
  <c r="BN115" i="25"/>
  <c r="BN116" i="25" s="1"/>
  <c r="BR115" i="25"/>
  <c r="BR116" i="25" s="1"/>
  <c r="BK115" i="25"/>
  <c r="BK116" i="25" s="1"/>
  <c r="BO115" i="25"/>
  <c r="BO116" i="25" s="1"/>
  <c r="BS115" i="25"/>
  <c r="BS116" i="25" s="1"/>
  <c r="BL115" i="25"/>
  <c r="BL116" i="25" s="1"/>
  <c r="BP115" i="25"/>
  <c r="BP116" i="25" s="1"/>
  <c r="BM95" i="25"/>
  <c r="BR95" i="25"/>
  <c r="BJ95" i="25"/>
  <c r="BL95" i="25"/>
  <c r="BI95" i="25"/>
  <c r="BN95" i="25"/>
  <c r="BP95" i="25"/>
  <c r="BR110" i="24"/>
  <c r="BR113" i="24" s="1"/>
  <c r="BR111" i="24"/>
  <c r="BR114" i="24" s="1"/>
  <c r="BR112" i="24"/>
  <c r="BR115" i="24" s="1"/>
  <c r="BP150" i="24"/>
  <c r="BP151" i="24" s="1"/>
  <c r="BL150" i="24"/>
  <c r="BL151" i="24" s="1"/>
  <c r="BK190" i="24"/>
  <c r="BK191" i="24"/>
  <c r="BK192" i="24" s="1"/>
  <c r="BK193" i="24" s="1"/>
  <c r="BO190" i="24"/>
  <c r="BO191" i="24"/>
  <c r="BO192" i="24" s="1"/>
  <c r="BO193" i="24" s="1"/>
  <c r="BS190" i="24"/>
  <c r="BS191" i="24"/>
  <c r="BS192" i="24" s="1"/>
  <c r="BS193" i="24" s="1"/>
  <c r="BH191" i="24"/>
  <c r="BH190" i="24"/>
  <c r="BH192" i="24" s="1"/>
  <c r="BH193" i="24" s="1"/>
  <c r="BL190" i="24"/>
  <c r="BL191" i="24"/>
  <c r="BP191" i="24"/>
  <c r="BP190" i="24"/>
  <c r="BP192" i="24" s="1"/>
  <c r="BP193" i="24" s="1"/>
  <c r="BI190" i="24"/>
  <c r="BI191" i="24"/>
  <c r="BM190" i="24"/>
  <c r="BM191" i="24"/>
  <c r="BM192" i="24" s="1"/>
  <c r="BM193" i="24" s="1"/>
  <c r="BQ190" i="24"/>
  <c r="BQ191" i="24"/>
  <c r="BQ192" i="24" s="1"/>
  <c r="BQ193" i="24" s="1"/>
  <c r="BJ191" i="24"/>
  <c r="BJ190" i="24"/>
  <c r="BJ192" i="24" s="1"/>
  <c r="BJ193" i="24" s="1"/>
  <c r="BN191" i="24"/>
  <c r="BN190" i="24"/>
  <c r="BN192" i="24" s="1"/>
  <c r="BN193" i="24" s="1"/>
  <c r="BR191" i="24"/>
  <c r="BR190" i="24"/>
  <c r="BR192" i="24" s="1"/>
  <c r="BR193" i="24" s="1"/>
  <c r="BS152" i="24"/>
  <c r="BS155" i="24" s="1"/>
  <c r="BS154" i="24"/>
  <c r="BS157" i="24" s="1"/>
  <c r="BS153" i="24"/>
  <c r="BS156" i="24" s="1"/>
  <c r="BO152" i="24"/>
  <c r="BO155" i="24" s="1"/>
  <c r="BO154" i="24"/>
  <c r="BO157" i="24" s="1"/>
  <c r="BO153" i="24"/>
  <c r="BO156" i="24" s="1"/>
  <c r="BK154" i="24"/>
  <c r="BK157" i="24" s="1"/>
  <c r="BK153" i="24"/>
  <c r="BK156" i="24" s="1"/>
  <c r="BK152" i="24"/>
  <c r="BK155" i="24" s="1"/>
  <c r="BH153" i="24"/>
  <c r="BH156" i="24" s="1"/>
  <c r="BH154" i="24"/>
  <c r="BH157" i="24" s="1"/>
  <c r="BH152" i="24"/>
  <c r="BH155" i="24" s="1"/>
  <c r="BQ152" i="24"/>
  <c r="BQ155" i="24" s="1"/>
  <c r="BQ154" i="24"/>
  <c r="BQ157" i="24" s="1"/>
  <c r="BQ153" i="24"/>
  <c r="BQ156" i="24" s="1"/>
  <c r="BM154" i="24"/>
  <c r="BM157" i="24" s="1"/>
  <c r="BM153" i="24"/>
  <c r="BM156" i="24" s="1"/>
  <c r="BM152" i="24"/>
  <c r="BM155" i="24" s="1"/>
  <c r="BI154" i="24"/>
  <c r="BI157" i="24" s="1"/>
  <c r="BI153" i="24"/>
  <c r="BI156" i="24" s="1"/>
  <c r="BI152" i="24"/>
  <c r="BI155" i="24" s="1"/>
  <c r="BR152" i="24"/>
  <c r="BR155" i="24" s="1"/>
  <c r="BR153" i="24"/>
  <c r="BR156" i="24" s="1"/>
  <c r="BR154" i="24"/>
  <c r="BR157" i="24" s="1"/>
  <c r="BJ153" i="24"/>
  <c r="BJ156" i="24" s="1"/>
  <c r="BJ154" i="24"/>
  <c r="BJ157" i="24" s="1"/>
  <c r="BJ152" i="24"/>
  <c r="BJ155" i="24" s="1"/>
  <c r="BN153" i="24"/>
  <c r="BN156" i="24" s="1"/>
  <c r="BN154" i="24"/>
  <c r="BN157" i="24" s="1"/>
  <c r="BN152" i="24"/>
  <c r="BN155" i="24" s="1"/>
  <c r="BH127" i="26"/>
  <c r="A9" i="26" s="1"/>
  <c r="BJ245" i="26"/>
  <c r="BH345" i="26"/>
  <c r="BS145" i="26"/>
  <c r="BK145" i="26"/>
  <c r="BR325" i="26"/>
  <c r="BJ325" i="26"/>
  <c r="BS345" i="26"/>
  <c r="BK345" i="26"/>
  <c r="BP165" i="26"/>
  <c r="BH287" i="26"/>
  <c r="A25" i="26" s="1"/>
  <c r="BH247" i="26"/>
  <c r="A21" i="26" s="1"/>
  <c r="BH107" i="26"/>
  <c r="A7" i="26" s="1"/>
  <c r="BN145" i="26"/>
  <c r="BJ145" i="26"/>
  <c r="BH147" i="26" s="1"/>
  <c r="A11" i="26" s="1"/>
  <c r="BO165" i="26"/>
  <c r="BL345" i="26"/>
  <c r="BO145" i="26"/>
  <c r="BP185" i="26"/>
  <c r="BH187" i="26" s="1"/>
  <c r="A15" i="26" s="1"/>
  <c r="BN325" i="26"/>
  <c r="BH327" i="26" s="1"/>
  <c r="A29" i="26" s="1"/>
  <c r="BJ85" i="26"/>
  <c r="BO345" i="26"/>
  <c r="BP345" i="26"/>
  <c r="BI85" i="26"/>
  <c r="BO85" i="26"/>
  <c r="BH165" i="26"/>
  <c r="BH167" i="26" s="1"/>
  <c r="A13" i="26" s="1"/>
  <c r="BL351" i="23"/>
  <c r="BL350" i="23"/>
  <c r="BK351" i="23"/>
  <c r="BK350" i="23"/>
  <c r="BO351" i="23"/>
  <c r="BO350" i="23"/>
  <c r="BS351" i="23"/>
  <c r="BS350" i="23"/>
  <c r="BR350" i="23"/>
  <c r="BR351" i="23"/>
  <c r="BL297" i="23"/>
  <c r="BL296" i="23"/>
  <c r="BO297" i="23"/>
  <c r="BO296" i="23"/>
  <c r="BT297" i="23"/>
  <c r="BT296" i="23"/>
  <c r="BH350" i="23"/>
  <c r="BH351" i="23"/>
  <c r="BJ351" i="23"/>
  <c r="BJ350" i="23"/>
  <c r="BN351" i="23"/>
  <c r="BN350" i="23"/>
  <c r="BI351" i="23"/>
  <c r="BI350" i="23"/>
  <c r="BM351" i="23"/>
  <c r="BM350" i="23"/>
  <c r="BQ351" i="23"/>
  <c r="BQ350" i="23"/>
  <c r="BP351" i="23"/>
  <c r="BP350" i="23"/>
  <c r="BQ297" i="23"/>
  <c r="BQ296" i="23"/>
  <c r="BH296" i="23"/>
  <c r="BH297" i="23"/>
  <c r="BK297" i="23"/>
  <c r="BK296" i="23"/>
  <c r="BN76" i="24"/>
  <c r="BM76" i="24"/>
  <c r="BJ76" i="24"/>
  <c r="BL76" i="24"/>
  <c r="BO76" i="24"/>
  <c r="BS76" i="24"/>
  <c r="BQ76" i="24"/>
  <c r="BQ46" i="25"/>
  <c r="A227" i="24"/>
  <c r="A225" i="24"/>
  <c r="A223" i="24"/>
  <c r="A221" i="24"/>
  <c r="A219" i="24"/>
  <c r="A217" i="24"/>
  <c r="A215" i="24"/>
  <c r="A213" i="24"/>
  <c r="A211" i="24"/>
  <c r="A209" i="24"/>
  <c r="A207" i="24"/>
  <c r="A205" i="24"/>
  <c r="A203" i="24"/>
  <c r="A201" i="24"/>
  <c r="A199" i="24"/>
  <c r="A197" i="24"/>
  <c r="A195" i="24"/>
  <c r="A193" i="24"/>
  <c r="A191" i="24"/>
  <c r="C227" i="24"/>
  <c r="C225" i="24"/>
  <c r="C223" i="24"/>
  <c r="C221" i="24"/>
  <c r="C219" i="24"/>
  <c r="C217" i="24"/>
  <c r="C215" i="24"/>
  <c r="C213" i="24"/>
  <c r="C211" i="24"/>
  <c r="C209" i="24"/>
  <c r="C207" i="24"/>
  <c r="C205" i="24"/>
  <c r="C203" i="24"/>
  <c r="C201" i="24"/>
  <c r="C199" i="24"/>
  <c r="C197" i="24"/>
  <c r="C195" i="24"/>
  <c r="C193" i="24"/>
  <c r="C191" i="24"/>
  <c r="E227" i="24"/>
  <c r="E225" i="24"/>
  <c r="E223" i="24"/>
  <c r="E221" i="24"/>
  <c r="E219" i="24"/>
  <c r="E217" i="24"/>
  <c r="E215" i="24"/>
  <c r="E213" i="24"/>
  <c r="E211" i="24"/>
  <c r="E209" i="24"/>
  <c r="E207" i="24"/>
  <c r="E205" i="24"/>
  <c r="E203" i="24"/>
  <c r="E201" i="24"/>
  <c r="E199" i="24"/>
  <c r="E197" i="24"/>
  <c r="E195" i="24"/>
  <c r="E193" i="24"/>
  <c r="E191" i="24"/>
  <c r="G227" i="24"/>
  <c r="G225" i="24"/>
  <c r="G223" i="24"/>
  <c r="G221" i="24"/>
  <c r="G219" i="24"/>
  <c r="G217" i="24"/>
  <c r="G215" i="24"/>
  <c r="G213" i="24"/>
  <c r="G211" i="24"/>
  <c r="G209" i="24"/>
  <c r="G207" i="24"/>
  <c r="G205" i="24"/>
  <c r="G203" i="24"/>
  <c r="G201" i="24"/>
  <c r="G199" i="24"/>
  <c r="G197" i="24"/>
  <c r="G195" i="24"/>
  <c r="G193" i="24"/>
  <c r="G191" i="24"/>
  <c r="I227" i="24"/>
  <c r="I225" i="24"/>
  <c r="I223" i="24"/>
  <c r="I221" i="24"/>
  <c r="I219" i="24"/>
  <c r="I217" i="24"/>
  <c r="I215" i="24"/>
  <c r="I213" i="24"/>
  <c r="I211" i="24"/>
  <c r="I209" i="24"/>
  <c r="I207" i="24"/>
  <c r="I205" i="24"/>
  <c r="I203" i="24"/>
  <c r="I201" i="24"/>
  <c r="I199" i="24"/>
  <c r="I197" i="24"/>
  <c r="I195" i="24"/>
  <c r="I193" i="24"/>
  <c r="I191" i="24"/>
  <c r="K227" i="24"/>
  <c r="K225" i="24"/>
  <c r="K223" i="24"/>
  <c r="K221" i="24"/>
  <c r="K219" i="24"/>
  <c r="K217" i="24"/>
  <c r="K215" i="24"/>
  <c r="K213" i="24"/>
  <c r="K211" i="24"/>
  <c r="K209" i="24"/>
  <c r="K207" i="24"/>
  <c r="K205" i="24"/>
  <c r="K203" i="24"/>
  <c r="K201" i="24"/>
  <c r="K199" i="24"/>
  <c r="K197" i="24"/>
  <c r="K195" i="24"/>
  <c r="K193" i="24"/>
  <c r="K191" i="24"/>
  <c r="M227" i="24"/>
  <c r="M225" i="24"/>
  <c r="M223" i="24"/>
  <c r="M221" i="24"/>
  <c r="M219" i="24"/>
  <c r="M217" i="24"/>
  <c r="M215" i="24"/>
  <c r="M213" i="24"/>
  <c r="M211" i="24"/>
  <c r="M209" i="24"/>
  <c r="M207" i="24"/>
  <c r="M205" i="24"/>
  <c r="M203" i="24"/>
  <c r="M201" i="24"/>
  <c r="M199" i="24"/>
  <c r="M197" i="24"/>
  <c r="M195" i="24"/>
  <c r="M193" i="24"/>
  <c r="M191" i="24"/>
  <c r="O227" i="24"/>
  <c r="O225" i="24"/>
  <c r="O223" i="24"/>
  <c r="O221" i="24"/>
  <c r="O219" i="24"/>
  <c r="O217" i="24"/>
  <c r="O215" i="24"/>
  <c r="O213" i="24"/>
  <c r="O211" i="24"/>
  <c r="O209" i="24"/>
  <c r="O207" i="24"/>
  <c r="O205" i="24"/>
  <c r="O203" i="24"/>
  <c r="O201" i="24"/>
  <c r="O199" i="24"/>
  <c r="O197" i="24"/>
  <c r="O195" i="24"/>
  <c r="O193" i="24"/>
  <c r="O191" i="24"/>
  <c r="Q227" i="24"/>
  <c r="Q225" i="24"/>
  <c r="Q223" i="24"/>
  <c r="Q221" i="24"/>
  <c r="Q219" i="24"/>
  <c r="Q217" i="24"/>
  <c r="Q215" i="24"/>
  <c r="Q213" i="24"/>
  <c r="Q211" i="24"/>
  <c r="Q209" i="24"/>
  <c r="Q207" i="24"/>
  <c r="Q205" i="24"/>
  <c r="Q203" i="24"/>
  <c r="Q201" i="24"/>
  <c r="Q199" i="24"/>
  <c r="Q197" i="24"/>
  <c r="Q195" i="24"/>
  <c r="Q193" i="24"/>
  <c r="Q191" i="24"/>
  <c r="S227" i="24"/>
  <c r="S225" i="24"/>
  <c r="S223" i="24"/>
  <c r="S221" i="24"/>
  <c r="S219" i="24"/>
  <c r="S217" i="24"/>
  <c r="S215" i="24"/>
  <c r="S213" i="24"/>
  <c r="S211" i="24"/>
  <c r="S209" i="24"/>
  <c r="S207" i="24"/>
  <c r="S205" i="24"/>
  <c r="S203" i="24"/>
  <c r="S201" i="24"/>
  <c r="S199" i="24"/>
  <c r="S197" i="24"/>
  <c r="S195" i="24"/>
  <c r="S193" i="24"/>
  <c r="S191" i="24"/>
  <c r="U227" i="24"/>
  <c r="U225" i="24"/>
  <c r="U223" i="24"/>
  <c r="U221" i="24"/>
  <c r="U219" i="24"/>
  <c r="U217" i="24"/>
  <c r="U215" i="24"/>
  <c r="U213" i="24"/>
  <c r="U211" i="24"/>
  <c r="U209" i="24"/>
  <c r="U207" i="24"/>
  <c r="U205" i="24"/>
  <c r="U203" i="24"/>
  <c r="U201" i="24"/>
  <c r="U199" i="24"/>
  <c r="U197" i="24"/>
  <c r="U195" i="24"/>
  <c r="U193" i="24"/>
  <c r="U191" i="24"/>
  <c r="W227" i="24"/>
  <c r="W225" i="24"/>
  <c r="W223" i="24"/>
  <c r="W221" i="24"/>
  <c r="W219" i="24"/>
  <c r="W217" i="24"/>
  <c r="W215" i="24"/>
  <c r="W213" i="24"/>
  <c r="W211" i="24"/>
  <c r="W209" i="24"/>
  <c r="W207" i="24"/>
  <c r="W205" i="24"/>
  <c r="W203" i="24"/>
  <c r="W201" i="24"/>
  <c r="W199" i="24"/>
  <c r="W197" i="24"/>
  <c r="W195" i="24"/>
  <c r="W193" i="24"/>
  <c r="W191" i="24"/>
  <c r="Y227" i="24"/>
  <c r="Y225" i="24"/>
  <c r="Y223" i="24"/>
  <c r="Y221" i="24"/>
  <c r="Y219" i="24"/>
  <c r="Y217" i="24"/>
  <c r="Y215" i="24"/>
  <c r="Y213" i="24"/>
  <c r="Y211" i="24"/>
  <c r="Y209" i="24"/>
  <c r="Y207" i="24"/>
  <c r="Y205" i="24"/>
  <c r="Y203" i="24"/>
  <c r="Y201" i="24"/>
  <c r="Y199" i="24"/>
  <c r="Y197" i="24"/>
  <c r="Y195" i="24"/>
  <c r="Y193" i="24"/>
  <c r="Y191" i="24"/>
  <c r="AA227" i="24"/>
  <c r="AA225" i="24"/>
  <c r="AA223" i="24"/>
  <c r="AA221" i="24"/>
  <c r="AA219" i="24"/>
  <c r="AA217" i="24"/>
  <c r="AA215" i="24"/>
  <c r="AA213" i="24"/>
  <c r="AA211" i="24"/>
  <c r="AA209" i="24"/>
  <c r="AA207" i="24"/>
  <c r="AA205" i="24"/>
  <c r="AA203" i="24"/>
  <c r="AA201" i="24"/>
  <c r="AA199" i="24"/>
  <c r="AA197" i="24"/>
  <c r="AA195" i="24"/>
  <c r="AA193" i="24"/>
  <c r="AA191" i="24"/>
  <c r="AC227" i="24"/>
  <c r="AC225" i="24"/>
  <c r="AC223" i="24"/>
  <c r="AC221" i="24"/>
  <c r="AC219" i="24"/>
  <c r="AC217" i="24"/>
  <c r="AC215" i="24"/>
  <c r="AC213" i="24"/>
  <c r="AC211" i="24"/>
  <c r="AC209" i="24"/>
  <c r="AC207" i="24"/>
  <c r="AC205" i="24"/>
  <c r="AC203" i="24"/>
  <c r="AC201" i="24"/>
  <c r="AC199" i="24"/>
  <c r="AC197" i="24"/>
  <c r="A226" i="24"/>
  <c r="A224" i="24"/>
  <c r="A222" i="24"/>
  <c r="A220" i="24"/>
  <c r="A218" i="24"/>
  <c r="A216" i="24"/>
  <c r="A214" i="24"/>
  <c r="A212" i="24"/>
  <c r="A210" i="24"/>
  <c r="A208" i="24"/>
  <c r="A206" i="24"/>
  <c r="A204" i="24"/>
  <c r="A202" i="24"/>
  <c r="A200" i="24"/>
  <c r="A198" i="24"/>
  <c r="A196" i="24"/>
  <c r="A194" i="24"/>
  <c r="A192" i="24"/>
  <c r="A190" i="24"/>
  <c r="C226" i="24"/>
  <c r="C224" i="24"/>
  <c r="C222" i="24"/>
  <c r="C220" i="24"/>
  <c r="C218" i="24"/>
  <c r="C216" i="24"/>
  <c r="C214" i="24"/>
  <c r="C212" i="24"/>
  <c r="C210" i="24"/>
  <c r="C208" i="24"/>
  <c r="C206" i="24"/>
  <c r="C204" i="24"/>
  <c r="C202" i="24"/>
  <c r="C200" i="24"/>
  <c r="C198" i="24"/>
  <c r="C196" i="24"/>
  <c r="C194" i="24"/>
  <c r="C192" i="24"/>
  <c r="C190" i="24"/>
  <c r="E226" i="24"/>
  <c r="E224" i="24"/>
  <c r="E222" i="24"/>
  <c r="E220" i="24"/>
  <c r="E218" i="24"/>
  <c r="E216" i="24"/>
  <c r="E214" i="24"/>
  <c r="E212" i="24"/>
  <c r="E210" i="24"/>
  <c r="E208" i="24"/>
  <c r="E206" i="24"/>
  <c r="E204" i="24"/>
  <c r="E202" i="24"/>
  <c r="E200" i="24"/>
  <c r="E198" i="24"/>
  <c r="E196" i="24"/>
  <c r="E194" i="24"/>
  <c r="E192" i="24"/>
  <c r="E190" i="24"/>
  <c r="G226" i="24"/>
  <c r="G224" i="24"/>
  <c r="G222" i="24"/>
  <c r="G220" i="24"/>
  <c r="G218" i="24"/>
  <c r="G216" i="24"/>
  <c r="G214" i="24"/>
  <c r="G212" i="24"/>
  <c r="G210" i="24"/>
  <c r="G208" i="24"/>
  <c r="G206" i="24"/>
  <c r="G204" i="24"/>
  <c r="G202" i="24"/>
  <c r="G200" i="24"/>
  <c r="G198" i="24"/>
  <c r="G196" i="24"/>
  <c r="G194" i="24"/>
  <c r="G192" i="24"/>
  <c r="G190" i="24"/>
  <c r="I226" i="24"/>
  <c r="I224" i="24"/>
  <c r="I222" i="24"/>
  <c r="I220" i="24"/>
  <c r="I218" i="24"/>
  <c r="I216" i="24"/>
  <c r="I214" i="24"/>
  <c r="I212" i="24"/>
  <c r="I210" i="24"/>
  <c r="I208" i="24"/>
  <c r="I206" i="24"/>
  <c r="I204" i="24"/>
  <c r="I202" i="24"/>
  <c r="I200" i="24"/>
  <c r="I198" i="24"/>
  <c r="I196" i="24"/>
  <c r="I194" i="24"/>
  <c r="I192" i="24"/>
  <c r="I190" i="24"/>
  <c r="K226" i="24"/>
  <c r="K224" i="24"/>
  <c r="K222" i="24"/>
  <c r="K220" i="24"/>
  <c r="K218" i="24"/>
  <c r="K216" i="24"/>
  <c r="K214" i="24"/>
  <c r="K212" i="24"/>
  <c r="K210" i="24"/>
  <c r="K208" i="24"/>
  <c r="K206" i="24"/>
  <c r="K204" i="24"/>
  <c r="K202" i="24"/>
  <c r="K200" i="24"/>
  <c r="K198" i="24"/>
  <c r="K196" i="24"/>
  <c r="K194" i="24"/>
  <c r="K192" i="24"/>
  <c r="K190" i="24"/>
  <c r="M226" i="24"/>
  <c r="M224" i="24"/>
  <c r="M222" i="24"/>
  <c r="M220" i="24"/>
  <c r="M218" i="24"/>
  <c r="M216" i="24"/>
  <c r="M214" i="24"/>
  <c r="M212" i="24"/>
  <c r="M210" i="24"/>
  <c r="M208" i="24"/>
  <c r="M206" i="24"/>
  <c r="M204" i="24"/>
  <c r="M202" i="24"/>
  <c r="M200" i="24"/>
  <c r="M198" i="24"/>
  <c r="M196" i="24"/>
  <c r="M194" i="24"/>
  <c r="M192" i="24"/>
  <c r="M190" i="24"/>
  <c r="O226" i="24"/>
  <c r="O224" i="24"/>
  <c r="O222" i="24"/>
  <c r="O220" i="24"/>
  <c r="O218" i="24"/>
  <c r="O216" i="24"/>
  <c r="O214" i="24"/>
  <c r="O212" i="24"/>
  <c r="O210" i="24"/>
  <c r="O208" i="24"/>
  <c r="O206" i="24"/>
  <c r="O204" i="24"/>
  <c r="O202" i="24"/>
  <c r="O200" i="24"/>
  <c r="O198" i="24"/>
  <c r="O196" i="24"/>
  <c r="O194" i="24"/>
  <c r="O192" i="24"/>
  <c r="O190" i="24"/>
  <c r="Q226" i="24"/>
  <c r="Q224" i="24"/>
  <c r="Q222" i="24"/>
  <c r="Q220" i="24"/>
  <c r="Q218" i="24"/>
  <c r="Q216" i="24"/>
  <c r="Q214" i="24"/>
  <c r="Q212" i="24"/>
  <c r="Q210" i="24"/>
  <c r="Q208" i="24"/>
  <c r="Q206" i="24"/>
  <c r="Q204" i="24"/>
  <c r="Q202" i="24"/>
  <c r="Q200" i="24"/>
  <c r="Q198" i="24"/>
  <c r="Q196" i="24"/>
  <c r="Q194" i="24"/>
  <c r="Q192" i="24"/>
  <c r="Q190" i="24"/>
  <c r="S226" i="24"/>
  <c r="S224" i="24"/>
  <c r="S222" i="24"/>
  <c r="S220" i="24"/>
  <c r="S218" i="24"/>
  <c r="S216" i="24"/>
  <c r="S214" i="24"/>
  <c r="S212" i="24"/>
  <c r="S210" i="24"/>
  <c r="S208" i="24"/>
  <c r="S206" i="24"/>
  <c r="S204" i="24"/>
  <c r="S202" i="24"/>
  <c r="S200" i="24"/>
  <c r="S198" i="24"/>
  <c r="S196" i="24"/>
  <c r="S194" i="24"/>
  <c r="S192" i="24"/>
  <c r="S190" i="24"/>
  <c r="U226" i="24"/>
  <c r="U224" i="24"/>
  <c r="U222" i="24"/>
  <c r="U220" i="24"/>
  <c r="U218" i="24"/>
  <c r="U216" i="24"/>
  <c r="U214" i="24"/>
  <c r="U212" i="24"/>
  <c r="U210" i="24"/>
  <c r="U208" i="24"/>
  <c r="U206" i="24"/>
  <c r="U204" i="24"/>
  <c r="U202" i="24"/>
  <c r="U200" i="24"/>
  <c r="U198" i="24"/>
  <c r="U196" i="24"/>
  <c r="U194" i="24"/>
  <c r="U192" i="24"/>
  <c r="U190" i="24"/>
  <c r="W226" i="24"/>
  <c r="W224" i="24"/>
  <c r="W222" i="24"/>
  <c r="W220" i="24"/>
  <c r="W218" i="24"/>
  <c r="W216" i="24"/>
  <c r="W214" i="24"/>
  <c r="W212" i="24"/>
  <c r="W210" i="24"/>
  <c r="W208" i="24"/>
  <c r="W206" i="24"/>
  <c r="W204" i="24"/>
  <c r="W202" i="24"/>
  <c r="W200" i="24"/>
  <c r="W198" i="24"/>
  <c r="W196" i="24"/>
  <c r="W194" i="24"/>
  <c r="W192" i="24"/>
  <c r="W190" i="24"/>
  <c r="Y226" i="24"/>
  <c r="Y224" i="24"/>
  <c r="Y222" i="24"/>
  <c r="Y220" i="24"/>
  <c r="Y218" i="24"/>
  <c r="Y216" i="24"/>
  <c r="Y214" i="24"/>
  <c r="Y212" i="24"/>
  <c r="Y210" i="24"/>
  <c r="Y208" i="24"/>
  <c r="Y206" i="24"/>
  <c r="Y204" i="24"/>
  <c r="Y202" i="24"/>
  <c r="Y200" i="24"/>
  <c r="Y198" i="24"/>
  <c r="Y196" i="24"/>
  <c r="Y194" i="24"/>
  <c r="Y192" i="24"/>
  <c r="Y190" i="24"/>
  <c r="AA226" i="24"/>
  <c r="AA224" i="24"/>
  <c r="AA222" i="24"/>
  <c r="AA220" i="24"/>
  <c r="AA218" i="24"/>
  <c r="AA216" i="24"/>
  <c r="AA214" i="24"/>
  <c r="AA212" i="24"/>
  <c r="AA210" i="24"/>
  <c r="AA208" i="24"/>
  <c r="AA206" i="24"/>
  <c r="AA204" i="24"/>
  <c r="AA202" i="24"/>
  <c r="AA200" i="24"/>
  <c r="AA198" i="24"/>
  <c r="AA196" i="24"/>
  <c r="AA194" i="24"/>
  <c r="AA192" i="24"/>
  <c r="AA190" i="24"/>
  <c r="AC226" i="24"/>
  <c r="AC224" i="24"/>
  <c r="AC222" i="24"/>
  <c r="AC220" i="24"/>
  <c r="AC218" i="24"/>
  <c r="AC216" i="24"/>
  <c r="AC214" i="24"/>
  <c r="AC212" i="24"/>
  <c r="AC210" i="24"/>
  <c r="AC208" i="24"/>
  <c r="AC206" i="24"/>
  <c r="AC204" i="24"/>
  <c r="AC202" i="24"/>
  <c r="AC200" i="24"/>
  <c r="AC198" i="24"/>
  <c r="AC196" i="24"/>
  <c r="AC194" i="24"/>
  <c r="AC192" i="24"/>
  <c r="AC190" i="24"/>
  <c r="AC195" i="24"/>
  <c r="AC191" i="24"/>
  <c r="AE227" i="24"/>
  <c r="AE225" i="24"/>
  <c r="AE223" i="24"/>
  <c r="AE221" i="24"/>
  <c r="AE219" i="24"/>
  <c r="AE217" i="24"/>
  <c r="AE215" i="24"/>
  <c r="AE213" i="24"/>
  <c r="AE211" i="24"/>
  <c r="AE209" i="24"/>
  <c r="AE207" i="24"/>
  <c r="AE205" i="24"/>
  <c r="AE203" i="24"/>
  <c r="AE201" i="24"/>
  <c r="AE199" i="24"/>
  <c r="AE197" i="24"/>
  <c r="AE195" i="24"/>
  <c r="AE193" i="24"/>
  <c r="AE191" i="24"/>
  <c r="AG227" i="24"/>
  <c r="AG225" i="24"/>
  <c r="AG223" i="24"/>
  <c r="AG221" i="24"/>
  <c r="AG219" i="24"/>
  <c r="AG217" i="24"/>
  <c r="AG215" i="24"/>
  <c r="AG213" i="24"/>
  <c r="AG211" i="24"/>
  <c r="AG209" i="24"/>
  <c r="AG207" i="24"/>
  <c r="AG205" i="24"/>
  <c r="AG203" i="24"/>
  <c r="AG201" i="24"/>
  <c r="AG199" i="24"/>
  <c r="AG197" i="24"/>
  <c r="AG195" i="24"/>
  <c r="AG193" i="24"/>
  <c r="AG191" i="24"/>
  <c r="AI227" i="24"/>
  <c r="AI225" i="24"/>
  <c r="AI223" i="24"/>
  <c r="AI221" i="24"/>
  <c r="AI219" i="24"/>
  <c r="AI217" i="24"/>
  <c r="AI215" i="24"/>
  <c r="AI213" i="24"/>
  <c r="AI211" i="24"/>
  <c r="AI209" i="24"/>
  <c r="AI207" i="24"/>
  <c r="AI205" i="24"/>
  <c r="AI203" i="24"/>
  <c r="AI201" i="24"/>
  <c r="AI199" i="24"/>
  <c r="AI197" i="24"/>
  <c r="AI195" i="24"/>
  <c r="AI193" i="24"/>
  <c r="AI191" i="24"/>
  <c r="AK227" i="24"/>
  <c r="AK225" i="24"/>
  <c r="AK223" i="24"/>
  <c r="AK221" i="24"/>
  <c r="AK219" i="24"/>
  <c r="AK217" i="24"/>
  <c r="AK215" i="24"/>
  <c r="AK213" i="24"/>
  <c r="AK211" i="24"/>
  <c r="AK209" i="24"/>
  <c r="AK207" i="24"/>
  <c r="AK205" i="24"/>
  <c r="AK203" i="24"/>
  <c r="AK201" i="24"/>
  <c r="AK199" i="24"/>
  <c r="AK197" i="24"/>
  <c r="AK195" i="24"/>
  <c r="AK193" i="24"/>
  <c r="AK191" i="24"/>
  <c r="AM227" i="24"/>
  <c r="AM225" i="24"/>
  <c r="AM223" i="24"/>
  <c r="AM221" i="24"/>
  <c r="AM219" i="24"/>
  <c r="AM217" i="24"/>
  <c r="AM215" i="24"/>
  <c r="AM213" i="24"/>
  <c r="AM211" i="24"/>
  <c r="AM209" i="24"/>
  <c r="AM207" i="24"/>
  <c r="AM205" i="24"/>
  <c r="AM203" i="24"/>
  <c r="AM201" i="24"/>
  <c r="AM199" i="24"/>
  <c r="AM197" i="24"/>
  <c r="AM195" i="24"/>
  <c r="AM193" i="24"/>
  <c r="AM191" i="24"/>
  <c r="AO227" i="24"/>
  <c r="AO225" i="24"/>
  <c r="AO223" i="24"/>
  <c r="AO221" i="24"/>
  <c r="AO219" i="24"/>
  <c r="AO217" i="24"/>
  <c r="AO215" i="24"/>
  <c r="AO213" i="24"/>
  <c r="AO211" i="24"/>
  <c r="AO209" i="24"/>
  <c r="AO207" i="24"/>
  <c r="AO205" i="24"/>
  <c r="AO203" i="24"/>
  <c r="AO201" i="24"/>
  <c r="AO199" i="24"/>
  <c r="AO197" i="24"/>
  <c r="AO195" i="24"/>
  <c r="AO193" i="24"/>
  <c r="AO191" i="24"/>
  <c r="AQ227" i="24"/>
  <c r="AQ225" i="24"/>
  <c r="AQ223" i="24"/>
  <c r="AQ221" i="24"/>
  <c r="AQ219" i="24"/>
  <c r="AQ217" i="24"/>
  <c r="AQ215" i="24"/>
  <c r="AQ213" i="24"/>
  <c r="AQ211" i="24"/>
  <c r="AQ209" i="24"/>
  <c r="AQ207" i="24"/>
  <c r="AQ205" i="24"/>
  <c r="AQ203" i="24"/>
  <c r="AQ201" i="24"/>
  <c r="AQ199" i="24"/>
  <c r="AQ197" i="24"/>
  <c r="AQ195" i="24"/>
  <c r="AQ193" i="24"/>
  <c r="AQ191" i="24"/>
  <c r="B227" i="24"/>
  <c r="B225" i="24"/>
  <c r="B223" i="24"/>
  <c r="B221" i="24"/>
  <c r="B219" i="24"/>
  <c r="B217" i="24"/>
  <c r="B215" i="24"/>
  <c r="B213" i="24"/>
  <c r="B211" i="24"/>
  <c r="B209" i="24"/>
  <c r="B207" i="24"/>
  <c r="B205" i="24"/>
  <c r="B203" i="24"/>
  <c r="B201" i="24"/>
  <c r="B199" i="24"/>
  <c r="B197" i="24"/>
  <c r="B195" i="24"/>
  <c r="B193" i="24"/>
  <c r="B191" i="24"/>
  <c r="D227" i="24"/>
  <c r="D225" i="24"/>
  <c r="D223" i="24"/>
  <c r="D221" i="24"/>
  <c r="D219" i="24"/>
  <c r="D217" i="24"/>
  <c r="D215" i="24"/>
  <c r="D213" i="24"/>
  <c r="D211" i="24"/>
  <c r="D209" i="24"/>
  <c r="D207" i="24"/>
  <c r="D205" i="24"/>
  <c r="D203" i="24"/>
  <c r="D201" i="24"/>
  <c r="D199" i="24"/>
  <c r="D197" i="24"/>
  <c r="D195" i="24"/>
  <c r="D193" i="24"/>
  <c r="D191" i="24"/>
  <c r="F227" i="24"/>
  <c r="F225" i="24"/>
  <c r="F223" i="24"/>
  <c r="F221" i="24"/>
  <c r="F219" i="24"/>
  <c r="F217" i="24"/>
  <c r="F215" i="24"/>
  <c r="F213" i="24"/>
  <c r="F211" i="24"/>
  <c r="F209" i="24"/>
  <c r="F207" i="24"/>
  <c r="F205" i="24"/>
  <c r="F203" i="24"/>
  <c r="F201" i="24"/>
  <c r="F199" i="24"/>
  <c r="F197" i="24"/>
  <c r="F195" i="24"/>
  <c r="F193" i="24"/>
  <c r="F191" i="24"/>
  <c r="H227" i="24"/>
  <c r="H225" i="24"/>
  <c r="H223" i="24"/>
  <c r="H221" i="24"/>
  <c r="H219" i="24"/>
  <c r="H217" i="24"/>
  <c r="H215" i="24"/>
  <c r="H213" i="24"/>
  <c r="H211" i="24"/>
  <c r="H209" i="24"/>
  <c r="H207" i="24"/>
  <c r="H205" i="24"/>
  <c r="H203" i="24"/>
  <c r="H201" i="24"/>
  <c r="H199" i="24"/>
  <c r="H197" i="24"/>
  <c r="H195" i="24"/>
  <c r="H193" i="24"/>
  <c r="H191" i="24"/>
  <c r="J227" i="24"/>
  <c r="J225" i="24"/>
  <c r="J223" i="24"/>
  <c r="J221" i="24"/>
  <c r="J219" i="24"/>
  <c r="J217" i="24"/>
  <c r="J215" i="24"/>
  <c r="J213" i="24"/>
  <c r="J211" i="24"/>
  <c r="J209" i="24"/>
  <c r="J207" i="24"/>
  <c r="J205" i="24"/>
  <c r="J203" i="24"/>
  <c r="J201" i="24"/>
  <c r="J199" i="24"/>
  <c r="J197" i="24"/>
  <c r="J195" i="24"/>
  <c r="J193" i="24"/>
  <c r="J191" i="24"/>
  <c r="L227" i="24"/>
  <c r="L225" i="24"/>
  <c r="L223" i="24"/>
  <c r="L221" i="24"/>
  <c r="L219" i="24"/>
  <c r="L217" i="24"/>
  <c r="L215" i="24"/>
  <c r="L213" i="24"/>
  <c r="L211" i="24"/>
  <c r="L209" i="24"/>
  <c r="L207" i="24"/>
  <c r="L205" i="24"/>
  <c r="L203" i="24"/>
  <c r="L201" i="24"/>
  <c r="L199" i="24"/>
  <c r="L197" i="24"/>
  <c r="L195" i="24"/>
  <c r="L193" i="24"/>
  <c r="L191" i="24"/>
  <c r="N227" i="24"/>
  <c r="N225" i="24"/>
  <c r="N223" i="24"/>
  <c r="N221" i="24"/>
  <c r="N219" i="24"/>
  <c r="N217" i="24"/>
  <c r="N215" i="24"/>
  <c r="N213" i="24"/>
  <c r="N211" i="24"/>
  <c r="N209" i="24"/>
  <c r="N207" i="24"/>
  <c r="N205" i="24"/>
  <c r="N203" i="24"/>
  <c r="N201" i="24"/>
  <c r="N199" i="24"/>
  <c r="N197" i="24"/>
  <c r="N195" i="24"/>
  <c r="N193" i="24"/>
  <c r="N191" i="24"/>
  <c r="P227" i="24"/>
  <c r="P225" i="24"/>
  <c r="P223" i="24"/>
  <c r="P221" i="24"/>
  <c r="P219" i="24"/>
  <c r="P217" i="24"/>
  <c r="P215" i="24"/>
  <c r="P213" i="24"/>
  <c r="P211" i="24"/>
  <c r="P209" i="24"/>
  <c r="P207" i="24"/>
  <c r="P205" i="24"/>
  <c r="P203" i="24"/>
  <c r="P201" i="24"/>
  <c r="P199" i="24"/>
  <c r="P197" i="24"/>
  <c r="P195" i="24"/>
  <c r="P193" i="24"/>
  <c r="P191" i="24"/>
  <c r="R227" i="24"/>
  <c r="R225" i="24"/>
  <c r="R223" i="24"/>
  <c r="R221" i="24"/>
  <c r="R219" i="24"/>
  <c r="R217" i="24"/>
  <c r="R215" i="24"/>
  <c r="R213" i="24"/>
  <c r="R211" i="24"/>
  <c r="R209" i="24"/>
  <c r="R207" i="24"/>
  <c r="R205" i="24"/>
  <c r="R203" i="24"/>
  <c r="R201" i="24"/>
  <c r="R199" i="24"/>
  <c r="R197" i="24"/>
  <c r="R195" i="24"/>
  <c r="R193" i="24"/>
  <c r="R191" i="24"/>
  <c r="T227" i="24"/>
  <c r="T225" i="24"/>
  <c r="T223" i="24"/>
  <c r="T221" i="24"/>
  <c r="T219" i="24"/>
  <c r="T217" i="24"/>
  <c r="T215" i="24"/>
  <c r="T213" i="24"/>
  <c r="T211" i="24"/>
  <c r="T209" i="24"/>
  <c r="T207" i="24"/>
  <c r="T205" i="24"/>
  <c r="T203" i="24"/>
  <c r="T201" i="24"/>
  <c r="T199" i="24"/>
  <c r="T197" i="24"/>
  <c r="T195" i="24"/>
  <c r="T193" i="24"/>
  <c r="T191" i="24"/>
  <c r="V227" i="24"/>
  <c r="V225" i="24"/>
  <c r="V223" i="24"/>
  <c r="V221" i="24"/>
  <c r="V219" i="24"/>
  <c r="V217" i="24"/>
  <c r="V215" i="24"/>
  <c r="V213" i="24"/>
  <c r="V211" i="24"/>
  <c r="V209" i="24"/>
  <c r="V207" i="24"/>
  <c r="V205" i="24"/>
  <c r="V203" i="24"/>
  <c r="V201" i="24"/>
  <c r="V199" i="24"/>
  <c r="V197" i="24"/>
  <c r="V195" i="24"/>
  <c r="V193" i="24"/>
  <c r="V191" i="24"/>
  <c r="X227" i="24"/>
  <c r="X225" i="24"/>
  <c r="X223" i="24"/>
  <c r="X221" i="24"/>
  <c r="X219" i="24"/>
  <c r="X217" i="24"/>
  <c r="X215" i="24"/>
  <c r="X213" i="24"/>
  <c r="X211" i="24"/>
  <c r="X209" i="24"/>
  <c r="X207" i="24"/>
  <c r="X205" i="24"/>
  <c r="X203" i="24"/>
  <c r="X201" i="24"/>
  <c r="X199" i="24"/>
  <c r="X197" i="24"/>
  <c r="X195" i="24"/>
  <c r="X193" i="24"/>
  <c r="X191" i="24"/>
  <c r="Z227" i="24"/>
  <c r="Z225" i="24"/>
  <c r="Z223" i="24"/>
  <c r="Z221" i="24"/>
  <c r="Z219" i="24"/>
  <c r="Z217" i="24"/>
  <c r="Z215" i="24"/>
  <c r="Z213" i="24"/>
  <c r="Z211" i="24"/>
  <c r="Z209" i="24"/>
  <c r="Z207" i="24"/>
  <c r="Z205" i="24"/>
  <c r="Z203" i="24"/>
  <c r="Z201" i="24"/>
  <c r="Z199" i="24"/>
  <c r="Z197" i="24"/>
  <c r="Z195" i="24"/>
  <c r="Z193" i="24"/>
  <c r="Z191" i="24"/>
  <c r="AB227" i="24"/>
  <c r="AB225" i="24"/>
  <c r="AB223" i="24"/>
  <c r="AB221" i="24"/>
  <c r="AB219" i="24"/>
  <c r="AB217" i="24"/>
  <c r="AB215" i="24"/>
  <c r="AB213" i="24"/>
  <c r="AB211" i="24"/>
  <c r="AB209" i="24"/>
  <c r="AB207" i="24"/>
  <c r="AB205" i="24"/>
  <c r="AB203" i="24"/>
  <c r="AB201" i="24"/>
  <c r="AB199" i="24"/>
  <c r="AB197" i="24"/>
  <c r="AB195" i="24"/>
  <c r="AB193" i="24"/>
  <c r="AB191" i="24"/>
  <c r="AD227" i="24"/>
  <c r="AD225" i="24"/>
  <c r="AD223" i="24"/>
  <c r="AD221" i="24"/>
  <c r="AD219" i="24"/>
  <c r="AD217" i="24"/>
  <c r="AD215" i="24"/>
  <c r="AD213" i="24"/>
  <c r="AD211" i="24"/>
  <c r="AD209" i="24"/>
  <c r="AD207" i="24"/>
  <c r="AD205" i="24"/>
  <c r="AD203" i="24"/>
  <c r="AD201" i="24"/>
  <c r="AD199" i="24"/>
  <c r="AD197" i="24"/>
  <c r="AD195" i="24"/>
  <c r="AD193" i="24"/>
  <c r="AD191" i="24"/>
  <c r="AF227" i="24"/>
  <c r="AF225" i="24"/>
  <c r="AF223" i="24"/>
  <c r="AF221" i="24"/>
  <c r="AF219" i="24"/>
  <c r="AF217" i="24"/>
  <c r="AF215" i="24"/>
  <c r="AF213" i="24"/>
  <c r="AF211" i="24"/>
  <c r="AF209" i="24"/>
  <c r="AF207" i="24"/>
  <c r="AF205" i="24"/>
  <c r="AF203" i="24"/>
  <c r="AF201" i="24"/>
  <c r="AF199" i="24"/>
  <c r="AF197" i="24"/>
  <c r="AF195" i="24"/>
  <c r="AF193" i="24"/>
  <c r="AF191" i="24"/>
  <c r="AH227" i="24"/>
  <c r="AH225" i="24"/>
  <c r="AH223" i="24"/>
  <c r="AH221" i="24"/>
  <c r="AH219" i="24"/>
  <c r="AH217" i="24"/>
  <c r="AH215" i="24"/>
  <c r="AH213" i="24"/>
  <c r="AH211" i="24"/>
  <c r="AH209" i="24"/>
  <c r="AH207" i="24"/>
  <c r="AH205" i="24"/>
  <c r="AH203" i="24"/>
  <c r="AH201" i="24"/>
  <c r="AH199" i="24"/>
  <c r="AH197" i="24"/>
  <c r="AH195" i="24"/>
  <c r="AH193" i="24"/>
  <c r="AH191" i="24"/>
  <c r="AJ227" i="24"/>
  <c r="AJ225" i="24"/>
  <c r="AJ223" i="24"/>
  <c r="AJ221" i="24"/>
  <c r="AJ219" i="24"/>
  <c r="AJ217" i="24"/>
  <c r="AJ215" i="24"/>
  <c r="AJ213" i="24"/>
  <c r="AJ211" i="24"/>
  <c r="AJ209" i="24"/>
  <c r="AJ207" i="24"/>
  <c r="AJ205" i="24"/>
  <c r="AJ203" i="24"/>
  <c r="AJ201" i="24"/>
  <c r="AJ199" i="24"/>
  <c r="AJ197" i="24"/>
  <c r="AJ195" i="24"/>
  <c r="AJ193" i="24"/>
  <c r="AJ191" i="24"/>
  <c r="AL227" i="24"/>
  <c r="AL225" i="24"/>
  <c r="AL223" i="24"/>
  <c r="AL221" i="24"/>
  <c r="AL219" i="24"/>
  <c r="AL217" i="24"/>
  <c r="AL215" i="24"/>
  <c r="AL213" i="24"/>
  <c r="AL211" i="24"/>
  <c r="AL209" i="24"/>
  <c r="AL207" i="24"/>
  <c r="AL205" i="24"/>
  <c r="AL203" i="24"/>
  <c r="AL201" i="24"/>
  <c r="AL199" i="24"/>
  <c r="AL197" i="24"/>
  <c r="AL195" i="24"/>
  <c r="AL193" i="24"/>
  <c r="AL191" i="24"/>
  <c r="AN227" i="24"/>
  <c r="AN225" i="24"/>
  <c r="AN223" i="24"/>
  <c r="AN221" i="24"/>
  <c r="AN219" i="24"/>
  <c r="AN217" i="24"/>
  <c r="AN215" i="24"/>
  <c r="AN213" i="24"/>
  <c r="AN211" i="24"/>
  <c r="AN209" i="24"/>
  <c r="AN207" i="24"/>
  <c r="AN205" i="24"/>
  <c r="AN203" i="24"/>
  <c r="AN201" i="24"/>
  <c r="AN199" i="24"/>
  <c r="AN197" i="24"/>
  <c r="AN195" i="24"/>
  <c r="AN193" i="24"/>
  <c r="AN191" i="24"/>
  <c r="AP227" i="24"/>
  <c r="AP225" i="24"/>
  <c r="AP223" i="24"/>
  <c r="AP221" i="24"/>
  <c r="AP219" i="24"/>
  <c r="AP217" i="24"/>
  <c r="AP215" i="24"/>
  <c r="AP213" i="24"/>
  <c r="AP211" i="24"/>
  <c r="AP209" i="24"/>
  <c r="AP207" i="24"/>
  <c r="AP205" i="24"/>
  <c r="AP203" i="24"/>
  <c r="AP201" i="24"/>
  <c r="AP199" i="24"/>
  <c r="AP197" i="24"/>
  <c r="AP195" i="24"/>
  <c r="AP193" i="24"/>
  <c r="AP191" i="24"/>
  <c r="AR227" i="24"/>
  <c r="AR225" i="24"/>
  <c r="AR223" i="24"/>
  <c r="AR221" i="24"/>
  <c r="AR219" i="24"/>
  <c r="AC193" i="24"/>
  <c r="AE226" i="24"/>
  <c r="AE224" i="24"/>
  <c r="AE222" i="24"/>
  <c r="AE220" i="24"/>
  <c r="AE218" i="24"/>
  <c r="AE216" i="24"/>
  <c r="AE214" i="24"/>
  <c r="AE212" i="24"/>
  <c r="AE210" i="24"/>
  <c r="AE208" i="24"/>
  <c r="AE206" i="24"/>
  <c r="AE204" i="24"/>
  <c r="AE202" i="24"/>
  <c r="AE200" i="24"/>
  <c r="AE198" i="24"/>
  <c r="AE196" i="24"/>
  <c r="AE194" i="24"/>
  <c r="AE192" i="24"/>
  <c r="AE190" i="24"/>
  <c r="AG226" i="24"/>
  <c r="AG224" i="24"/>
  <c r="AG222" i="24"/>
  <c r="AG220" i="24"/>
  <c r="AG218" i="24"/>
  <c r="AG216" i="24"/>
  <c r="AG214" i="24"/>
  <c r="AG212" i="24"/>
  <c r="AG210" i="24"/>
  <c r="AG208" i="24"/>
  <c r="AG206" i="24"/>
  <c r="AG204" i="24"/>
  <c r="AG202" i="24"/>
  <c r="AG200" i="24"/>
  <c r="AG198" i="24"/>
  <c r="AG196" i="24"/>
  <c r="AG194" i="24"/>
  <c r="AG192" i="24"/>
  <c r="AG190" i="24"/>
  <c r="AI226" i="24"/>
  <c r="AI224" i="24"/>
  <c r="AI222" i="24"/>
  <c r="AI220" i="24"/>
  <c r="AI218" i="24"/>
  <c r="AI216" i="24"/>
  <c r="AI214" i="24"/>
  <c r="AI212" i="24"/>
  <c r="AI210" i="24"/>
  <c r="AI208" i="24"/>
  <c r="AI206" i="24"/>
  <c r="AI204" i="24"/>
  <c r="AI202" i="24"/>
  <c r="AI200" i="24"/>
  <c r="AI198" i="24"/>
  <c r="AI196" i="24"/>
  <c r="AI194" i="24"/>
  <c r="AI192" i="24"/>
  <c r="AI190" i="24"/>
  <c r="AK226" i="24"/>
  <c r="AK224" i="24"/>
  <c r="AK222" i="24"/>
  <c r="AK220" i="24"/>
  <c r="AK218" i="24"/>
  <c r="AK216" i="24"/>
  <c r="AK214" i="24"/>
  <c r="AK212" i="24"/>
  <c r="AK210" i="24"/>
  <c r="AK208" i="24"/>
  <c r="AK206" i="24"/>
  <c r="AK204" i="24"/>
  <c r="AK202" i="24"/>
  <c r="AK200" i="24"/>
  <c r="AK198" i="24"/>
  <c r="AK196" i="24"/>
  <c r="AK194" i="24"/>
  <c r="AK192" i="24"/>
  <c r="AK190" i="24"/>
  <c r="AM226" i="24"/>
  <c r="AM224" i="24"/>
  <c r="AM222" i="24"/>
  <c r="AM220" i="24"/>
  <c r="AM218" i="24"/>
  <c r="AM216" i="24"/>
  <c r="AM214" i="24"/>
  <c r="AM212" i="24"/>
  <c r="AM210" i="24"/>
  <c r="AM208" i="24"/>
  <c r="AM206" i="24"/>
  <c r="AM204" i="24"/>
  <c r="AM202" i="24"/>
  <c r="AM200" i="24"/>
  <c r="AM198" i="24"/>
  <c r="AM196" i="24"/>
  <c r="AM194" i="24"/>
  <c r="AM192" i="24"/>
  <c r="AM190" i="24"/>
  <c r="AO226" i="24"/>
  <c r="AO224" i="24"/>
  <c r="AO222" i="24"/>
  <c r="AO220" i="24"/>
  <c r="AO218" i="24"/>
  <c r="AO216" i="24"/>
  <c r="AO214" i="24"/>
  <c r="AO212" i="24"/>
  <c r="AO210" i="24"/>
  <c r="AO208" i="24"/>
  <c r="AO206" i="24"/>
  <c r="AO204" i="24"/>
  <c r="AO202" i="24"/>
  <c r="AO200" i="24"/>
  <c r="AO198" i="24"/>
  <c r="AO196" i="24"/>
  <c r="AO194" i="24"/>
  <c r="AO192" i="24"/>
  <c r="AO190" i="24"/>
  <c r="AQ226" i="24"/>
  <c r="AQ224" i="24"/>
  <c r="AQ222" i="24"/>
  <c r="AQ220" i="24"/>
  <c r="AQ218" i="24"/>
  <c r="AQ216" i="24"/>
  <c r="AQ214" i="24"/>
  <c r="AQ212" i="24"/>
  <c r="AQ210" i="24"/>
  <c r="AQ208" i="24"/>
  <c r="AQ206" i="24"/>
  <c r="AQ204" i="24"/>
  <c r="AQ202" i="24"/>
  <c r="AQ200" i="24"/>
  <c r="AQ198" i="24"/>
  <c r="AQ196" i="24"/>
  <c r="AQ194" i="24"/>
  <c r="AQ192" i="24"/>
  <c r="AQ190" i="24"/>
  <c r="B226" i="24"/>
  <c r="B224" i="24"/>
  <c r="B222" i="24"/>
  <c r="B220" i="24"/>
  <c r="B218" i="24"/>
  <c r="B216" i="24"/>
  <c r="B214" i="24"/>
  <c r="B212" i="24"/>
  <c r="B210" i="24"/>
  <c r="B208" i="24"/>
  <c r="B206" i="24"/>
  <c r="B204" i="24"/>
  <c r="B202" i="24"/>
  <c r="B200" i="24"/>
  <c r="B198" i="24"/>
  <c r="B196" i="24"/>
  <c r="B194" i="24"/>
  <c r="B192" i="24"/>
  <c r="B190" i="24"/>
  <c r="D226" i="24"/>
  <c r="D224" i="24"/>
  <c r="D222" i="24"/>
  <c r="D220" i="24"/>
  <c r="D218" i="24"/>
  <c r="D216" i="24"/>
  <c r="D214" i="24"/>
  <c r="D212" i="24"/>
  <c r="D210" i="24"/>
  <c r="D208" i="24"/>
  <c r="D206" i="24"/>
  <c r="D204" i="24"/>
  <c r="D202" i="24"/>
  <c r="D200" i="24"/>
  <c r="D198" i="24"/>
  <c r="D196" i="24"/>
  <c r="D194" i="24"/>
  <c r="D192" i="24"/>
  <c r="D190" i="24"/>
  <c r="F226" i="24"/>
  <c r="F224" i="24"/>
  <c r="F222" i="24"/>
  <c r="F220" i="24"/>
  <c r="F218" i="24"/>
  <c r="F216" i="24"/>
  <c r="F214" i="24"/>
  <c r="F212" i="24"/>
  <c r="F210" i="24"/>
  <c r="F208" i="24"/>
  <c r="F206" i="24"/>
  <c r="F204" i="24"/>
  <c r="F202" i="24"/>
  <c r="F200" i="24"/>
  <c r="F198" i="24"/>
  <c r="F196" i="24"/>
  <c r="F194" i="24"/>
  <c r="F192" i="24"/>
  <c r="F190" i="24"/>
  <c r="H226" i="24"/>
  <c r="H224" i="24"/>
  <c r="H222" i="24"/>
  <c r="H220" i="24"/>
  <c r="H218" i="24"/>
  <c r="H216" i="24"/>
  <c r="H214" i="24"/>
  <c r="H212" i="24"/>
  <c r="H210" i="24"/>
  <c r="H208" i="24"/>
  <c r="H206" i="24"/>
  <c r="H204" i="24"/>
  <c r="H202" i="24"/>
  <c r="H200" i="24"/>
  <c r="H198" i="24"/>
  <c r="H196" i="24"/>
  <c r="H194" i="24"/>
  <c r="H192" i="24"/>
  <c r="H190" i="24"/>
  <c r="J226" i="24"/>
  <c r="J224" i="24"/>
  <c r="J222" i="24"/>
  <c r="J220" i="24"/>
  <c r="J218" i="24"/>
  <c r="J216" i="24"/>
  <c r="J214" i="24"/>
  <c r="J212" i="24"/>
  <c r="J210" i="24"/>
  <c r="J208" i="24"/>
  <c r="J206" i="24"/>
  <c r="J204" i="24"/>
  <c r="J202" i="24"/>
  <c r="J200" i="24"/>
  <c r="J198" i="24"/>
  <c r="J196" i="24"/>
  <c r="J194" i="24"/>
  <c r="J192" i="24"/>
  <c r="J190" i="24"/>
  <c r="L226" i="24"/>
  <c r="L224" i="24"/>
  <c r="L222" i="24"/>
  <c r="L220" i="24"/>
  <c r="L218" i="24"/>
  <c r="L216" i="24"/>
  <c r="L214" i="24"/>
  <c r="L212" i="24"/>
  <c r="L210" i="24"/>
  <c r="L208" i="24"/>
  <c r="L206" i="24"/>
  <c r="L204" i="24"/>
  <c r="L202" i="24"/>
  <c r="L200" i="24"/>
  <c r="L198" i="24"/>
  <c r="L196" i="24"/>
  <c r="L194" i="24"/>
  <c r="L192" i="24"/>
  <c r="L190" i="24"/>
  <c r="N226" i="24"/>
  <c r="N224" i="24"/>
  <c r="N222" i="24"/>
  <c r="N220" i="24"/>
  <c r="N218" i="24"/>
  <c r="N216" i="24"/>
  <c r="N214" i="24"/>
  <c r="N212" i="24"/>
  <c r="N210" i="24"/>
  <c r="N208" i="24"/>
  <c r="N206" i="24"/>
  <c r="N204" i="24"/>
  <c r="N202" i="24"/>
  <c r="N200" i="24"/>
  <c r="N198" i="24"/>
  <c r="N196" i="24"/>
  <c r="N194" i="24"/>
  <c r="N192" i="24"/>
  <c r="N190" i="24"/>
  <c r="P226" i="24"/>
  <c r="P224" i="24"/>
  <c r="P222" i="24"/>
  <c r="P220" i="24"/>
  <c r="P218" i="24"/>
  <c r="P216" i="24"/>
  <c r="P214" i="24"/>
  <c r="P212" i="24"/>
  <c r="P210" i="24"/>
  <c r="P208" i="24"/>
  <c r="P206" i="24"/>
  <c r="P204" i="24"/>
  <c r="P202" i="24"/>
  <c r="P200" i="24"/>
  <c r="P198" i="24"/>
  <c r="P196" i="24"/>
  <c r="P194" i="24"/>
  <c r="P192" i="24"/>
  <c r="P190" i="24"/>
  <c r="R226" i="24"/>
  <c r="R224" i="24"/>
  <c r="R222" i="24"/>
  <c r="R220" i="24"/>
  <c r="R218" i="24"/>
  <c r="R216" i="24"/>
  <c r="R214" i="24"/>
  <c r="R212" i="24"/>
  <c r="R210" i="24"/>
  <c r="R208" i="24"/>
  <c r="R206" i="24"/>
  <c r="R204" i="24"/>
  <c r="R202" i="24"/>
  <c r="R200" i="24"/>
  <c r="R198" i="24"/>
  <c r="R196" i="24"/>
  <c r="R194" i="24"/>
  <c r="R192" i="24"/>
  <c r="R190" i="24"/>
  <c r="T226" i="24"/>
  <c r="T224" i="24"/>
  <c r="T222" i="24"/>
  <c r="T220" i="24"/>
  <c r="T218" i="24"/>
  <c r="T216" i="24"/>
  <c r="T214" i="24"/>
  <c r="T212" i="24"/>
  <c r="T210" i="24"/>
  <c r="T208" i="24"/>
  <c r="T206" i="24"/>
  <c r="T204" i="24"/>
  <c r="T202" i="24"/>
  <c r="T200" i="24"/>
  <c r="T198" i="24"/>
  <c r="T196" i="24"/>
  <c r="T194" i="24"/>
  <c r="T192" i="24"/>
  <c r="T190" i="24"/>
  <c r="V226" i="24"/>
  <c r="V224" i="24"/>
  <c r="V222" i="24"/>
  <c r="V220" i="24"/>
  <c r="V218" i="24"/>
  <c r="V216" i="24"/>
  <c r="V214" i="24"/>
  <c r="V212" i="24"/>
  <c r="V210" i="24"/>
  <c r="V208" i="24"/>
  <c r="V206" i="24"/>
  <c r="V204" i="24"/>
  <c r="V202" i="24"/>
  <c r="V200" i="24"/>
  <c r="V198" i="24"/>
  <c r="V196" i="24"/>
  <c r="V194" i="24"/>
  <c r="V192" i="24"/>
  <c r="V190" i="24"/>
  <c r="X226" i="24"/>
  <c r="X224" i="24"/>
  <c r="X222" i="24"/>
  <c r="X220" i="24"/>
  <c r="X218" i="24"/>
  <c r="X216" i="24"/>
  <c r="X214" i="24"/>
  <c r="X212" i="24"/>
  <c r="X210" i="24"/>
  <c r="X208" i="24"/>
  <c r="X206" i="24"/>
  <c r="X204" i="24"/>
  <c r="X202" i="24"/>
  <c r="X200" i="24"/>
  <c r="X198" i="24"/>
  <c r="X196" i="24"/>
  <c r="X194" i="24"/>
  <c r="X192" i="24"/>
  <c r="X190" i="24"/>
  <c r="Z226" i="24"/>
  <c r="Z224" i="24"/>
  <c r="Z222" i="24"/>
  <c r="Z220" i="24"/>
  <c r="Z218" i="24"/>
  <c r="Z216" i="24"/>
  <c r="Z214" i="24"/>
  <c r="Z212" i="24"/>
  <c r="Z210" i="24"/>
  <c r="Z208" i="24"/>
  <c r="Z206" i="24"/>
  <c r="Z204" i="24"/>
  <c r="Z202" i="24"/>
  <c r="Z200" i="24"/>
  <c r="Z198" i="24"/>
  <c r="Z196" i="24"/>
  <c r="Z194" i="24"/>
  <c r="Z192" i="24"/>
  <c r="Z190" i="24"/>
  <c r="AB226" i="24"/>
  <c r="AB224" i="24"/>
  <c r="AB222" i="24"/>
  <c r="AB220" i="24"/>
  <c r="AB218" i="24"/>
  <c r="AB216" i="24"/>
  <c r="AB214" i="24"/>
  <c r="AB212" i="24"/>
  <c r="AB210" i="24"/>
  <c r="AB208" i="24"/>
  <c r="AB206" i="24"/>
  <c r="AB204" i="24"/>
  <c r="AB202" i="24"/>
  <c r="AB200" i="24"/>
  <c r="AB198" i="24"/>
  <c r="AB196" i="24"/>
  <c r="AB194" i="24"/>
  <c r="AB192" i="24"/>
  <c r="AB190" i="24"/>
  <c r="AD226" i="24"/>
  <c r="AD224" i="24"/>
  <c r="AD222" i="24"/>
  <c r="AD220" i="24"/>
  <c r="AD218" i="24"/>
  <c r="AD216" i="24"/>
  <c r="AD214" i="24"/>
  <c r="AD212" i="24"/>
  <c r="AD210" i="24"/>
  <c r="AD208" i="24"/>
  <c r="AD206" i="24"/>
  <c r="AD204" i="24"/>
  <c r="AD202" i="24"/>
  <c r="AD200" i="24"/>
  <c r="AD198" i="24"/>
  <c r="AD196" i="24"/>
  <c r="AD194" i="24"/>
  <c r="AD192" i="24"/>
  <c r="AD190" i="24"/>
  <c r="AF226" i="24"/>
  <c r="AF224" i="24"/>
  <c r="AF222" i="24"/>
  <c r="AF220" i="24"/>
  <c r="AF218" i="24"/>
  <c r="AF216" i="24"/>
  <c r="AF214" i="24"/>
  <c r="AF212" i="24"/>
  <c r="AF210" i="24"/>
  <c r="AF208" i="24"/>
  <c r="AF206" i="24"/>
  <c r="AF204" i="24"/>
  <c r="AF202" i="24"/>
  <c r="AF200" i="24"/>
  <c r="AF198" i="24"/>
  <c r="AF196" i="24"/>
  <c r="AF194" i="24"/>
  <c r="AF192" i="24"/>
  <c r="AF190" i="24"/>
  <c r="AH226" i="24"/>
  <c r="AH224" i="24"/>
  <c r="AH222" i="24"/>
  <c r="AH220" i="24"/>
  <c r="AH218" i="24"/>
  <c r="AH216" i="24"/>
  <c r="AH214" i="24"/>
  <c r="AH212" i="24"/>
  <c r="AH210" i="24"/>
  <c r="AH208" i="24"/>
  <c r="AH206" i="24"/>
  <c r="AH204" i="24"/>
  <c r="AH202" i="24"/>
  <c r="AH200" i="24"/>
  <c r="AH198" i="24"/>
  <c r="AH196" i="24"/>
  <c r="AH194" i="24"/>
  <c r="AH192" i="24"/>
  <c r="AH190" i="24"/>
  <c r="AJ226" i="24"/>
  <c r="AJ224" i="24"/>
  <c r="AJ222" i="24"/>
  <c r="AJ220" i="24"/>
  <c r="AJ218" i="24"/>
  <c r="AJ216" i="24"/>
  <c r="AJ214" i="24"/>
  <c r="AJ212" i="24"/>
  <c r="AJ210" i="24"/>
  <c r="AJ208" i="24"/>
  <c r="AJ206" i="24"/>
  <c r="AJ204" i="24"/>
  <c r="AJ202" i="24"/>
  <c r="AJ200" i="24"/>
  <c r="AJ198" i="24"/>
  <c r="AJ196" i="24"/>
  <c r="AJ194" i="24"/>
  <c r="AJ192" i="24"/>
  <c r="AJ190" i="24"/>
  <c r="AL226" i="24"/>
  <c r="AL224" i="24"/>
  <c r="AL222" i="24"/>
  <c r="AL220" i="24"/>
  <c r="AL218" i="24"/>
  <c r="AL216" i="24"/>
  <c r="AL214" i="24"/>
  <c r="AL212" i="24"/>
  <c r="AL210" i="24"/>
  <c r="AL208" i="24"/>
  <c r="AL206" i="24"/>
  <c r="AL204" i="24"/>
  <c r="AL202" i="24"/>
  <c r="AL200" i="24"/>
  <c r="AL198" i="24"/>
  <c r="AL196" i="24"/>
  <c r="AL194" i="24"/>
  <c r="AL192" i="24"/>
  <c r="AL190" i="24"/>
  <c r="AN226" i="24"/>
  <c r="AN224" i="24"/>
  <c r="AN222" i="24"/>
  <c r="AN220" i="24"/>
  <c r="AN218" i="24"/>
  <c r="AN216" i="24"/>
  <c r="AN214" i="24"/>
  <c r="AN212" i="24"/>
  <c r="AN210" i="24"/>
  <c r="AN208" i="24"/>
  <c r="AN206" i="24"/>
  <c r="AN204" i="24"/>
  <c r="AN202" i="24"/>
  <c r="AN200" i="24"/>
  <c r="AN198" i="24"/>
  <c r="AN196" i="24"/>
  <c r="AN194" i="24"/>
  <c r="AN192" i="24"/>
  <c r="AN190" i="24"/>
  <c r="AP226" i="24"/>
  <c r="AP224" i="24"/>
  <c r="AP222" i="24"/>
  <c r="AP220" i="24"/>
  <c r="AP218" i="24"/>
  <c r="AP216" i="24"/>
  <c r="AP214" i="24"/>
  <c r="AP212" i="24"/>
  <c r="AP210" i="24"/>
  <c r="AP208" i="24"/>
  <c r="AP206" i="24"/>
  <c r="AP204" i="24"/>
  <c r="AP202" i="24"/>
  <c r="AP200" i="24"/>
  <c r="AP198" i="24"/>
  <c r="AP196" i="24"/>
  <c r="AP194" i="24"/>
  <c r="AP192" i="24"/>
  <c r="AP190" i="24"/>
  <c r="AR226" i="24"/>
  <c r="AR224" i="24"/>
  <c r="AR222" i="24"/>
  <c r="AR220" i="24"/>
  <c r="AR218" i="24"/>
  <c r="AR217" i="24"/>
  <c r="AR215" i="24"/>
  <c r="AR213" i="24"/>
  <c r="AR211" i="24"/>
  <c r="AR209" i="24"/>
  <c r="AR207" i="24"/>
  <c r="AR205" i="24"/>
  <c r="AR203" i="24"/>
  <c r="AR201" i="24"/>
  <c r="AR199" i="24"/>
  <c r="AR197" i="24"/>
  <c r="AR195" i="24"/>
  <c r="AR193" i="24"/>
  <c r="AR191" i="24"/>
  <c r="AR216" i="24"/>
  <c r="AR214" i="24"/>
  <c r="AR212" i="24"/>
  <c r="AR210" i="24"/>
  <c r="AR208" i="24"/>
  <c r="AR206" i="24"/>
  <c r="AR204" i="24"/>
  <c r="AR202" i="24"/>
  <c r="AR200" i="24"/>
  <c r="AR198" i="24"/>
  <c r="AR196" i="24"/>
  <c r="AR194" i="24"/>
  <c r="AR192" i="24"/>
  <c r="AR190" i="24"/>
  <c r="BH76" i="24"/>
  <c r="AZ152" i="24"/>
  <c r="AZ156" i="24"/>
  <c r="AZ160" i="24"/>
  <c r="AZ164" i="24"/>
  <c r="AZ168" i="24"/>
  <c r="AZ172" i="24"/>
  <c r="AZ176" i="24"/>
  <c r="AZ180" i="24"/>
  <c r="AZ184" i="24"/>
  <c r="AZ151" i="24"/>
  <c r="AZ155" i="24"/>
  <c r="AZ159" i="24"/>
  <c r="AZ163" i="24"/>
  <c r="AZ167" i="24"/>
  <c r="AZ171" i="24"/>
  <c r="AZ175" i="24"/>
  <c r="AZ179" i="24"/>
  <c r="AZ183" i="24"/>
  <c r="BD143" i="24"/>
  <c r="A8" i="24" s="1"/>
  <c r="AZ148" i="24"/>
  <c r="AZ150" i="24"/>
  <c r="AZ154" i="24"/>
  <c r="AZ158" i="24"/>
  <c r="AZ162" i="24"/>
  <c r="AZ166" i="24"/>
  <c r="AZ170" i="24"/>
  <c r="AZ174" i="24"/>
  <c r="AZ178" i="24"/>
  <c r="AZ182" i="24"/>
  <c r="AZ149" i="24"/>
  <c r="AZ153" i="24"/>
  <c r="AZ157" i="24"/>
  <c r="AZ161" i="24"/>
  <c r="AZ165" i="24"/>
  <c r="AZ169" i="24"/>
  <c r="AZ173" i="24"/>
  <c r="AZ177" i="24"/>
  <c r="AZ181" i="24"/>
  <c r="AZ185" i="24"/>
  <c r="BP118" i="24"/>
  <c r="BI118" i="24"/>
  <c r="BP76" i="24"/>
  <c r="BO118" i="24"/>
  <c r="BQ118" i="24"/>
  <c r="BL118" i="24"/>
  <c r="BK76" i="24"/>
  <c r="BI76" i="24"/>
  <c r="BH118" i="24"/>
  <c r="A168" i="26"/>
  <c r="A166" i="26"/>
  <c r="A164" i="26"/>
  <c r="A162" i="26"/>
  <c r="A160" i="26"/>
  <c r="A158" i="26"/>
  <c r="A156" i="26"/>
  <c r="A154" i="26"/>
  <c r="C168" i="26"/>
  <c r="C166" i="26"/>
  <c r="C164" i="26"/>
  <c r="C162" i="26"/>
  <c r="C160" i="26"/>
  <c r="C158" i="26"/>
  <c r="C156" i="26"/>
  <c r="C154" i="26"/>
  <c r="E168" i="26"/>
  <c r="E166" i="26"/>
  <c r="E164" i="26"/>
  <c r="E162" i="26"/>
  <c r="E160" i="26"/>
  <c r="E158" i="26"/>
  <c r="E156" i="26"/>
  <c r="E154" i="26"/>
  <c r="G168" i="26"/>
  <c r="G166" i="26"/>
  <c r="G164" i="26"/>
  <c r="G162" i="26"/>
  <c r="G160" i="26"/>
  <c r="G158" i="26"/>
  <c r="G156" i="26"/>
  <c r="G154" i="26"/>
  <c r="I168" i="26"/>
  <c r="I166" i="26"/>
  <c r="I164" i="26"/>
  <c r="I162" i="26"/>
  <c r="I160" i="26"/>
  <c r="I158" i="26"/>
  <c r="I156" i="26"/>
  <c r="I154" i="26"/>
  <c r="K168" i="26"/>
  <c r="K166" i="26"/>
  <c r="K164" i="26"/>
  <c r="K162" i="26"/>
  <c r="K160" i="26"/>
  <c r="K158" i="26"/>
  <c r="K156" i="26"/>
  <c r="K154" i="26"/>
  <c r="M168" i="26"/>
  <c r="M166" i="26"/>
  <c r="M164" i="26"/>
  <c r="M162" i="26"/>
  <c r="M160" i="26"/>
  <c r="M158" i="26"/>
  <c r="M156" i="26"/>
  <c r="M154" i="26"/>
  <c r="O168" i="26"/>
  <c r="O166" i="26"/>
  <c r="O164" i="26"/>
  <c r="O162" i="26"/>
  <c r="O160" i="26"/>
  <c r="O158" i="26"/>
  <c r="O156" i="26"/>
  <c r="O154" i="26"/>
  <c r="Q168" i="26"/>
  <c r="Q166" i="26"/>
  <c r="Q164" i="26"/>
  <c r="Q162" i="26"/>
  <c r="Q160" i="26"/>
  <c r="Q158" i="26"/>
  <c r="Q156" i="26"/>
  <c r="Q154" i="26"/>
  <c r="S168" i="26"/>
  <c r="S166" i="26"/>
  <c r="S164" i="26"/>
  <c r="S162" i="26"/>
  <c r="S160" i="26"/>
  <c r="S158" i="26"/>
  <c r="S156" i="26"/>
  <c r="S154" i="26"/>
  <c r="U168" i="26"/>
  <c r="U166" i="26"/>
  <c r="U164" i="26"/>
  <c r="U162" i="26"/>
  <c r="U160" i="26"/>
  <c r="U158" i="26"/>
  <c r="U156" i="26"/>
  <c r="U154" i="26"/>
  <c r="W168" i="26"/>
  <c r="W166" i="26"/>
  <c r="W164" i="26"/>
  <c r="W162" i="26"/>
  <c r="W160" i="26"/>
  <c r="W158" i="26"/>
  <c r="W156" i="26"/>
  <c r="W154" i="26"/>
  <c r="Y168" i="26"/>
  <c r="Y166" i="26"/>
  <c r="Y164" i="26"/>
  <c r="Y162" i="26"/>
  <c r="Y160" i="26"/>
  <c r="Y158" i="26"/>
  <c r="Y156" i="26"/>
  <c r="Y154" i="26"/>
  <c r="A167" i="26"/>
  <c r="A165" i="26"/>
  <c r="A163" i="26"/>
  <c r="A161" i="26"/>
  <c r="A159" i="26"/>
  <c r="A157" i="26"/>
  <c r="A155" i="26"/>
  <c r="A153" i="26"/>
  <c r="C167" i="26"/>
  <c r="C165" i="26"/>
  <c r="C163" i="26"/>
  <c r="C161" i="26"/>
  <c r="C159" i="26"/>
  <c r="C157" i="26"/>
  <c r="C155" i="26"/>
  <c r="C153" i="26"/>
  <c r="E167" i="26"/>
  <c r="E165" i="26"/>
  <c r="E163" i="26"/>
  <c r="E161" i="26"/>
  <c r="E159" i="26"/>
  <c r="E157" i="26"/>
  <c r="E155" i="26"/>
  <c r="E153" i="26"/>
  <c r="G167" i="26"/>
  <c r="G165" i="26"/>
  <c r="G163" i="26"/>
  <c r="G161" i="26"/>
  <c r="G159" i="26"/>
  <c r="G157" i="26"/>
  <c r="G155" i="26"/>
  <c r="G153" i="26"/>
  <c r="I167" i="26"/>
  <c r="I165" i="26"/>
  <c r="I163" i="26"/>
  <c r="I161" i="26"/>
  <c r="I159" i="26"/>
  <c r="I157" i="26"/>
  <c r="I155" i="26"/>
  <c r="I153" i="26"/>
  <c r="K167" i="26"/>
  <c r="K165" i="26"/>
  <c r="K163" i="26"/>
  <c r="K161" i="26"/>
  <c r="K159" i="26"/>
  <c r="K157" i="26"/>
  <c r="K155" i="26"/>
  <c r="K153" i="26"/>
  <c r="M167" i="26"/>
  <c r="M165" i="26"/>
  <c r="M163" i="26"/>
  <c r="M161" i="26"/>
  <c r="M159" i="26"/>
  <c r="M157" i="26"/>
  <c r="M155" i="26"/>
  <c r="M153" i="26"/>
  <c r="O167" i="26"/>
  <c r="O165" i="26"/>
  <c r="O163" i="26"/>
  <c r="O161" i="26"/>
  <c r="O159" i="26"/>
  <c r="O157" i="26"/>
  <c r="O155" i="26"/>
  <c r="O153" i="26"/>
  <c r="Q167" i="26"/>
  <c r="Q165" i="26"/>
  <c r="Q163" i="26"/>
  <c r="Q161" i="26"/>
  <c r="Q159" i="26"/>
  <c r="Q157" i="26"/>
  <c r="Q155" i="26"/>
  <c r="Q153" i="26"/>
  <c r="S167" i="26"/>
  <c r="S165" i="26"/>
  <c r="S163" i="26"/>
  <c r="S161" i="26"/>
  <c r="S159" i="26"/>
  <c r="S157" i="26"/>
  <c r="S155" i="26"/>
  <c r="S153" i="26"/>
  <c r="U167" i="26"/>
  <c r="U165" i="26"/>
  <c r="U163" i="26"/>
  <c r="U161" i="26"/>
  <c r="U159" i="26"/>
  <c r="U157" i="26"/>
  <c r="U155" i="26"/>
  <c r="U153" i="26"/>
  <c r="W167" i="26"/>
  <c r="W165" i="26"/>
  <c r="W163" i="26"/>
  <c r="W161" i="26"/>
  <c r="W159" i="26"/>
  <c r="W157" i="26"/>
  <c r="W155" i="26"/>
  <c r="W153" i="26"/>
  <c r="Y165" i="26"/>
  <c r="Y161" i="26"/>
  <c r="Y157" i="26"/>
  <c r="Y153" i="26"/>
  <c r="AA167" i="26"/>
  <c r="AA165" i="26"/>
  <c r="AA163" i="26"/>
  <c r="AA161" i="26"/>
  <c r="AA159" i="26"/>
  <c r="AA157" i="26"/>
  <c r="AA155" i="26"/>
  <c r="AA153" i="26"/>
  <c r="AC167" i="26"/>
  <c r="AC165" i="26"/>
  <c r="AC163" i="26"/>
  <c r="AC161" i="26"/>
  <c r="AC159" i="26"/>
  <c r="AC157" i="26"/>
  <c r="AC155" i="26"/>
  <c r="AC153" i="26"/>
  <c r="AE167" i="26"/>
  <c r="AE165" i="26"/>
  <c r="AE163" i="26"/>
  <c r="AE161" i="26"/>
  <c r="AE159" i="26"/>
  <c r="AE157" i="26"/>
  <c r="AE155" i="26"/>
  <c r="AE153" i="26"/>
  <c r="AG167" i="26"/>
  <c r="AG165" i="26"/>
  <c r="AG163" i="26"/>
  <c r="AG161" i="26"/>
  <c r="AG159" i="26"/>
  <c r="AG157" i="26"/>
  <c r="AG155" i="26"/>
  <c r="AG153" i="26"/>
  <c r="AI167" i="26"/>
  <c r="AI165" i="26"/>
  <c r="AI163" i="26"/>
  <c r="AI161" i="26"/>
  <c r="AI159" i="26"/>
  <c r="AI157" i="26"/>
  <c r="AI155" i="26"/>
  <c r="AI153" i="26"/>
  <c r="AK167" i="26"/>
  <c r="AK165" i="26"/>
  <c r="AK163" i="26"/>
  <c r="AK161" i="26"/>
  <c r="AK159" i="26"/>
  <c r="AK157" i="26"/>
  <c r="AK155" i="26"/>
  <c r="AK153" i="26"/>
  <c r="AM167" i="26"/>
  <c r="AM165" i="26"/>
  <c r="AM163" i="26"/>
  <c r="AM161" i="26"/>
  <c r="AM159" i="26"/>
  <c r="AM157" i="26"/>
  <c r="AM155" i="26"/>
  <c r="AM153" i="26"/>
  <c r="AO167" i="26"/>
  <c r="AO165" i="26"/>
  <c r="AO163" i="26"/>
  <c r="AO161" i="26"/>
  <c r="AO159" i="26"/>
  <c r="AO157" i="26"/>
  <c r="AO155" i="26"/>
  <c r="AO153" i="26"/>
  <c r="AQ167" i="26"/>
  <c r="AQ165" i="26"/>
  <c r="AQ163" i="26"/>
  <c r="AQ161" i="26"/>
  <c r="AQ159" i="26"/>
  <c r="AQ157" i="26"/>
  <c r="AQ155" i="26"/>
  <c r="AQ153" i="26"/>
  <c r="B167" i="26"/>
  <c r="B165" i="26"/>
  <c r="B163" i="26"/>
  <c r="B161" i="26"/>
  <c r="B159" i="26"/>
  <c r="B157" i="26"/>
  <c r="B155" i="26"/>
  <c r="B153" i="26"/>
  <c r="D167" i="26"/>
  <c r="D165" i="26"/>
  <c r="D163" i="26"/>
  <c r="D161" i="26"/>
  <c r="D159" i="26"/>
  <c r="D157" i="26"/>
  <c r="D155" i="26"/>
  <c r="D153" i="26"/>
  <c r="F167" i="26"/>
  <c r="F165" i="26"/>
  <c r="F163" i="26"/>
  <c r="F161" i="26"/>
  <c r="F159" i="26"/>
  <c r="F157" i="26"/>
  <c r="F155" i="26"/>
  <c r="F153" i="26"/>
  <c r="H167" i="26"/>
  <c r="H165" i="26"/>
  <c r="H163" i="26"/>
  <c r="H161" i="26"/>
  <c r="H159" i="26"/>
  <c r="H157" i="26"/>
  <c r="H155" i="26"/>
  <c r="H153" i="26"/>
  <c r="J167" i="26"/>
  <c r="J165" i="26"/>
  <c r="J163" i="26"/>
  <c r="J161" i="26"/>
  <c r="J159" i="26"/>
  <c r="J157" i="26"/>
  <c r="J155" i="26"/>
  <c r="J153" i="26"/>
  <c r="L167" i="26"/>
  <c r="L165" i="26"/>
  <c r="L163" i="26"/>
  <c r="L161" i="26"/>
  <c r="L159" i="26"/>
  <c r="L157" i="26"/>
  <c r="L155" i="26"/>
  <c r="L153" i="26"/>
  <c r="N167" i="26"/>
  <c r="N165" i="26"/>
  <c r="N162" i="26"/>
  <c r="N160" i="26"/>
  <c r="N158" i="26"/>
  <c r="N156" i="26"/>
  <c r="N154" i="26"/>
  <c r="N164" i="26"/>
  <c r="P167" i="26"/>
  <c r="P165" i="26"/>
  <c r="P163" i="26"/>
  <c r="P161" i="26"/>
  <c r="P159" i="26"/>
  <c r="P157" i="26"/>
  <c r="P155" i="26"/>
  <c r="P153" i="26"/>
  <c r="R167" i="26"/>
  <c r="R165" i="26"/>
  <c r="R162" i="26"/>
  <c r="R160" i="26"/>
  <c r="R158" i="26"/>
  <c r="R156" i="26"/>
  <c r="R154" i="26"/>
  <c r="R164" i="26"/>
  <c r="T167" i="26"/>
  <c r="T165" i="26"/>
  <c r="T163" i="26"/>
  <c r="T161" i="26"/>
  <c r="T159" i="26"/>
  <c r="T157" i="26"/>
  <c r="T155" i="26"/>
  <c r="T153" i="26"/>
  <c r="V167" i="26"/>
  <c r="V165" i="26"/>
  <c r="V162" i="26"/>
  <c r="V160" i="26"/>
  <c r="V158" i="26"/>
  <c r="V156" i="26"/>
  <c r="V154" i="26"/>
  <c r="V164" i="26"/>
  <c r="X167" i="26"/>
  <c r="X165" i="26"/>
  <c r="X163" i="26"/>
  <c r="X161" i="26"/>
  <c r="X159" i="26"/>
  <c r="X157" i="26"/>
  <c r="X155" i="26"/>
  <c r="X153" i="26"/>
  <c r="Z167" i="26"/>
  <c r="Z165" i="26"/>
  <c r="Z162" i="26"/>
  <c r="Z160" i="26"/>
  <c r="Z158" i="26"/>
  <c r="Z156" i="26"/>
  <c r="Z154" i="26"/>
  <c r="Z164" i="26"/>
  <c r="AB167" i="26"/>
  <c r="AB165" i="26"/>
  <c r="AB163" i="26"/>
  <c r="AB161" i="26"/>
  <c r="AB159" i="26"/>
  <c r="AB157" i="26"/>
  <c r="AB155" i="26"/>
  <c r="AB153" i="26"/>
  <c r="AD168" i="26"/>
  <c r="AD166" i="26"/>
  <c r="AD162" i="26"/>
  <c r="AD160" i="26"/>
  <c r="AD158" i="26"/>
  <c r="AD156" i="26"/>
  <c r="AD154" i="26"/>
  <c r="AD164" i="26"/>
  <c r="Y167" i="26"/>
  <c r="Y163" i="26"/>
  <c r="Y159" i="26"/>
  <c r="Y155" i="26"/>
  <c r="AA168" i="26"/>
  <c r="AA166" i="26"/>
  <c r="AA164" i="26"/>
  <c r="AA162" i="26"/>
  <c r="AA160" i="26"/>
  <c r="AA158" i="26"/>
  <c r="AA156" i="26"/>
  <c r="AA154" i="26"/>
  <c r="AC168" i="26"/>
  <c r="AC166" i="26"/>
  <c r="AC164" i="26"/>
  <c r="AC162" i="26"/>
  <c r="AC160" i="26"/>
  <c r="AC158" i="26"/>
  <c r="AC156" i="26"/>
  <c r="AC154" i="26"/>
  <c r="AE168" i="26"/>
  <c r="AE166" i="26"/>
  <c r="AE164" i="26"/>
  <c r="AE162" i="26"/>
  <c r="AE160" i="26"/>
  <c r="AE158" i="26"/>
  <c r="AE156" i="26"/>
  <c r="AE154" i="26"/>
  <c r="AG168" i="26"/>
  <c r="AG166" i="26"/>
  <c r="AG164" i="26"/>
  <c r="AG162" i="26"/>
  <c r="AG160" i="26"/>
  <c r="AG158" i="26"/>
  <c r="AG156" i="26"/>
  <c r="AG154" i="26"/>
  <c r="AI168" i="26"/>
  <c r="AI166" i="26"/>
  <c r="AI164" i="26"/>
  <c r="AI162" i="26"/>
  <c r="AI160" i="26"/>
  <c r="AI158" i="26"/>
  <c r="AI156" i="26"/>
  <c r="AI154" i="26"/>
  <c r="AK168" i="26"/>
  <c r="AK166" i="26"/>
  <c r="AK164" i="26"/>
  <c r="AK162" i="26"/>
  <c r="AK160" i="26"/>
  <c r="AK158" i="26"/>
  <c r="AK156" i="26"/>
  <c r="AK154" i="26"/>
  <c r="AM168" i="26"/>
  <c r="AM166" i="26"/>
  <c r="AM164" i="26"/>
  <c r="AM162" i="26"/>
  <c r="AM160" i="26"/>
  <c r="AM158" i="26"/>
  <c r="AM156" i="26"/>
  <c r="AM154" i="26"/>
  <c r="AO168" i="26"/>
  <c r="AO166" i="26"/>
  <c r="AO164" i="26"/>
  <c r="AO162" i="26"/>
  <c r="AO160" i="26"/>
  <c r="AO158" i="26"/>
  <c r="AO156" i="26"/>
  <c r="AO154" i="26"/>
  <c r="AQ168" i="26"/>
  <c r="AQ166" i="26"/>
  <c r="AQ164" i="26"/>
  <c r="AQ162" i="26"/>
  <c r="AQ160" i="26"/>
  <c r="AQ158" i="26"/>
  <c r="AQ156" i="26"/>
  <c r="AQ154" i="26"/>
  <c r="B168" i="26"/>
  <c r="B166" i="26"/>
  <c r="B164" i="26"/>
  <c r="B162" i="26"/>
  <c r="B160" i="26"/>
  <c r="B158" i="26"/>
  <c r="B156" i="26"/>
  <c r="B154" i="26"/>
  <c r="D168" i="26"/>
  <c r="D166" i="26"/>
  <c r="D164" i="26"/>
  <c r="D162" i="26"/>
  <c r="D160" i="26"/>
  <c r="D158" i="26"/>
  <c r="D156" i="26"/>
  <c r="D154" i="26"/>
  <c r="F168" i="26"/>
  <c r="F166" i="26"/>
  <c r="F164" i="26"/>
  <c r="F162" i="26"/>
  <c r="F160" i="26"/>
  <c r="F158" i="26"/>
  <c r="F156" i="26"/>
  <c r="F154" i="26"/>
  <c r="H168" i="26"/>
  <c r="H166" i="26"/>
  <c r="H164" i="26"/>
  <c r="H162" i="26"/>
  <c r="H160" i="26"/>
  <c r="H158" i="26"/>
  <c r="H156" i="26"/>
  <c r="H154" i="26"/>
  <c r="J168" i="26"/>
  <c r="J166" i="26"/>
  <c r="J164" i="26"/>
  <c r="J162" i="26"/>
  <c r="J160" i="26"/>
  <c r="J158" i="26"/>
  <c r="J156" i="26"/>
  <c r="J154" i="26"/>
  <c r="L168" i="26"/>
  <c r="L166" i="26"/>
  <c r="L164" i="26"/>
  <c r="L162" i="26"/>
  <c r="L160" i="26"/>
  <c r="L158" i="26"/>
  <c r="L156" i="26"/>
  <c r="L154" i="26"/>
  <c r="N168" i="26"/>
  <c r="N166" i="26"/>
  <c r="N163" i="26"/>
  <c r="N161" i="26"/>
  <c r="N159" i="26"/>
  <c r="N157" i="26"/>
  <c r="N155" i="26"/>
  <c r="N153" i="26"/>
  <c r="P168" i="26"/>
  <c r="P166" i="26"/>
  <c r="P164" i="26"/>
  <c r="P162" i="26"/>
  <c r="P160" i="26"/>
  <c r="P158" i="26"/>
  <c r="P156" i="26"/>
  <c r="P154" i="26"/>
  <c r="R168" i="26"/>
  <c r="R166" i="26"/>
  <c r="R163" i="26"/>
  <c r="R161" i="26"/>
  <c r="R159" i="26"/>
  <c r="R157" i="26"/>
  <c r="R155" i="26"/>
  <c r="R153" i="26"/>
  <c r="T168" i="26"/>
  <c r="T166" i="26"/>
  <c r="T164" i="26"/>
  <c r="T162" i="26"/>
  <c r="T160" i="26"/>
  <c r="T158" i="26"/>
  <c r="T156" i="26"/>
  <c r="T154" i="26"/>
  <c r="V168" i="26"/>
  <c r="V166" i="26"/>
  <c r="V163" i="26"/>
  <c r="V161" i="26"/>
  <c r="V159" i="26"/>
  <c r="V157" i="26"/>
  <c r="V155" i="26"/>
  <c r="V153" i="26"/>
  <c r="X168" i="26"/>
  <c r="X166" i="26"/>
  <c r="X164" i="26"/>
  <c r="X162" i="26"/>
  <c r="X160" i="26"/>
  <c r="X158" i="26"/>
  <c r="X156" i="26"/>
  <c r="X154" i="26"/>
  <c r="Z168" i="26"/>
  <c r="Z166" i="26"/>
  <c r="Z163" i="26"/>
  <c r="Z161" i="26"/>
  <c r="Z159" i="26"/>
  <c r="Z157" i="26"/>
  <c r="Z155" i="26"/>
  <c r="Z153" i="26"/>
  <c r="AB168" i="26"/>
  <c r="AB166" i="26"/>
  <c r="AB164" i="26"/>
  <c r="AB162" i="26"/>
  <c r="AB160" i="26"/>
  <c r="AB158" i="26"/>
  <c r="AB156" i="26"/>
  <c r="AB154" i="26"/>
  <c r="AD167" i="26"/>
  <c r="AD165" i="26"/>
  <c r="AD163" i="26"/>
  <c r="AD161" i="26"/>
  <c r="AD159" i="26"/>
  <c r="AD157" i="26"/>
  <c r="AD155" i="26"/>
  <c r="AD153" i="26"/>
  <c r="AF168" i="26"/>
  <c r="AF166" i="26"/>
  <c r="AF164" i="26"/>
  <c r="AF162" i="26"/>
  <c r="AF160" i="26"/>
  <c r="AF158" i="26"/>
  <c r="AF156" i="26"/>
  <c r="AF154" i="26"/>
  <c r="AH167" i="26"/>
  <c r="AH165" i="26"/>
  <c r="AH162" i="26"/>
  <c r="AH160" i="26"/>
  <c r="AH158" i="26"/>
  <c r="AH156" i="26"/>
  <c r="AH154" i="26"/>
  <c r="AJ168" i="26"/>
  <c r="AJ166" i="26"/>
  <c r="AJ164" i="26"/>
  <c r="AJ162" i="26"/>
  <c r="AJ160" i="26"/>
  <c r="AJ158" i="26"/>
  <c r="AJ156" i="26"/>
  <c r="AJ154" i="26"/>
  <c r="AL167" i="26"/>
  <c r="AL165" i="26"/>
  <c r="AL162" i="26"/>
  <c r="AL160" i="26"/>
  <c r="AL158" i="26"/>
  <c r="AL156" i="26"/>
  <c r="AL154" i="26"/>
  <c r="AN168" i="26"/>
  <c r="AN166" i="26"/>
  <c r="AN164" i="26"/>
  <c r="AN162" i="26"/>
  <c r="AN160" i="26"/>
  <c r="AN158" i="26"/>
  <c r="AN156" i="26"/>
  <c r="AN154" i="26"/>
  <c r="AP168" i="26"/>
  <c r="AP166" i="26"/>
  <c r="AP164" i="26"/>
  <c r="AP162" i="26"/>
  <c r="AP160" i="26"/>
  <c r="AP158" i="26"/>
  <c r="AP156" i="26"/>
  <c r="AP154" i="26"/>
  <c r="AR168" i="26"/>
  <c r="AR166" i="26"/>
  <c r="AR164" i="26"/>
  <c r="AR162" i="26"/>
  <c r="AR160" i="26"/>
  <c r="AR158" i="26"/>
  <c r="AR156" i="26"/>
  <c r="AR154" i="26"/>
  <c r="AF167" i="26"/>
  <c r="AF165" i="26"/>
  <c r="AF163" i="26"/>
  <c r="AF161" i="26"/>
  <c r="AF159" i="26"/>
  <c r="AF157" i="26"/>
  <c r="AF155" i="26"/>
  <c r="AF153" i="26"/>
  <c r="AH168" i="26"/>
  <c r="AH166" i="26"/>
  <c r="AH164" i="26"/>
  <c r="AH163" i="26"/>
  <c r="AH161" i="26"/>
  <c r="AH159" i="26"/>
  <c r="AH157" i="26"/>
  <c r="AH155" i="26"/>
  <c r="AH153" i="26"/>
  <c r="AJ167" i="26"/>
  <c r="AJ165" i="26"/>
  <c r="AJ163" i="26"/>
  <c r="AJ161" i="26"/>
  <c r="AJ159" i="26"/>
  <c r="AJ157" i="26"/>
  <c r="AJ155" i="26"/>
  <c r="AJ153" i="26"/>
  <c r="AL168" i="26"/>
  <c r="AL166" i="26"/>
  <c r="AL164" i="26"/>
  <c r="AL163" i="26"/>
  <c r="AL161" i="26"/>
  <c r="AL159" i="26"/>
  <c r="AL157" i="26"/>
  <c r="AL155" i="26"/>
  <c r="AL153" i="26"/>
  <c r="AN167" i="26"/>
  <c r="AN165" i="26"/>
  <c r="AN163" i="26"/>
  <c r="AN161" i="26"/>
  <c r="AN159" i="26"/>
  <c r="AN157" i="26"/>
  <c r="AN155" i="26"/>
  <c r="AN153" i="26"/>
  <c r="AP167" i="26"/>
  <c r="AP165" i="26"/>
  <c r="AP163" i="26"/>
  <c r="AP161" i="26"/>
  <c r="AP159" i="26"/>
  <c r="AP157" i="26"/>
  <c r="AP155" i="26"/>
  <c r="AP153" i="26"/>
  <c r="AR167" i="26"/>
  <c r="AR165" i="26"/>
  <c r="AR163" i="26"/>
  <c r="AR161" i="26"/>
  <c r="AR159" i="26"/>
  <c r="AR157" i="26"/>
  <c r="AR155" i="26"/>
  <c r="AR153" i="26"/>
  <c r="AZ141" i="26"/>
  <c r="AZ140" i="26"/>
  <c r="AZ133" i="26"/>
  <c r="AZ137" i="26"/>
  <c r="AZ147" i="26"/>
  <c r="AZ134" i="26"/>
  <c r="AZ138" i="26"/>
  <c r="AZ146" i="26"/>
  <c r="BD128" i="26"/>
  <c r="A10" i="26" s="1"/>
  <c r="AZ142" i="26"/>
  <c r="AZ145" i="26"/>
  <c r="AZ135" i="26"/>
  <c r="AZ139" i="26"/>
  <c r="AZ143" i="26"/>
  <c r="AZ136" i="26"/>
  <c r="AZ144" i="26"/>
  <c r="AZ148" i="26"/>
  <c r="B398" i="23"/>
  <c r="B396" i="23"/>
  <c r="B394" i="23"/>
  <c r="B392" i="23"/>
  <c r="B390" i="23"/>
  <c r="B388" i="23"/>
  <c r="B385" i="23"/>
  <c r="B383" i="23"/>
  <c r="B381" i="23"/>
  <c r="B379" i="23"/>
  <c r="B377" i="23"/>
  <c r="B375" i="23"/>
  <c r="B373" i="23"/>
  <c r="B371" i="23"/>
  <c r="B369" i="23"/>
  <c r="B367" i="23"/>
  <c r="B365" i="23"/>
  <c r="B363" i="23"/>
  <c r="B361" i="23"/>
  <c r="B359" i="23"/>
  <c r="B357" i="23"/>
  <c r="B355" i="23"/>
  <c r="B353" i="23"/>
  <c r="B351" i="23"/>
  <c r="D399" i="23"/>
  <c r="D397" i="23"/>
  <c r="D395" i="23"/>
  <c r="D393" i="23"/>
  <c r="D391" i="23"/>
  <c r="D389" i="23"/>
  <c r="D387" i="23"/>
  <c r="D385" i="23"/>
  <c r="D383" i="23"/>
  <c r="D381" i="23"/>
  <c r="D379" i="23"/>
  <c r="D377" i="23"/>
  <c r="D375" i="23"/>
  <c r="D373" i="23"/>
  <c r="D371" i="23"/>
  <c r="D369" i="23"/>
  <c r="D367" i="23"/>
  <c r="D365" i="23"/>
  <c r="D363" i="23"/>
  <c r="D361" i="23"/>
  <c r="D359" i="23"/>
  <c r="D357" i="23"/>
  <c r="D355" i="23"/>
  <c r="D353" i="23"/>
  <c r="D351" i="23"/>
  <c r="F399" i="23"/>
  <c r="F397" i="23"/>
  <c r="F395" i="23"/>
  <c r="F393" i="23"/>
  <c r="F391" i="23"/>
  <c r="F389" i="23"/>
  <c r="F387" i="23"/>
  <c r="F385" i="23"/>
  <c r="F383" i="23"/>
  <c r="F381" i="23"/>
  <c r="F379" i="23"/>
  <c r="F377" i="23"/>
  <c r="F375" i="23"/>
  <c r="F373" i="23"/>
  <c r="F371" i="23"/>
  <c r="F369" i="23"/>
  <c r="F367" i="23"/>
  <c r="F365" i="23"/>
  <c r="F363" i="23"/>
  <c r="F361" i="23"/>
  <c r="F359" i="23"/>
  <c r="F357" i="23"/>
  <c r="F355" i="23"/>
  <c r="F353" i="23"/>
  <c r="F351" i="23"/>
  <c r="H399" i="23"/>
  <c r="H397" i="23"/>
  <c r="H395" i="23"/>
  <c r="H393" i="23"/>
  <c r="H391" i="23"/>
  <c r="H389" i="23"/>
  <c r="H387" i="23"/>
  <c r="H385" i="23"/>
  <c r="H383" i="23"/>
  <c r="H381" i="23"/>
  <c r="H379" i="23"/>
  <c r="H377" i="23"/>
  <c r="H375" i="23"/>
  <c r="H373" i="23"/>
  <c r="H371" i="23"/>
  <c r="H369" i="23"/>
  <c r="H367" i="23"/>
  <c r="H365" i="23"/>
  <c r="H363" i="23"/>
  <c r="H361" i="23"/>
  <c r="H359" i="23"/>
  <c r="H357" i="23"/>
  <c r="H355" i="23"/>
  <c r="H353" i="23"/>
  <c r="H351" i="23"/>
  <c r="J399" i="23"/>
  <c r="J397" i="23"/>
  <c r="J395" i="23"/>
  <c r="J393" i="23"/>
  <c r="J391" i="23"/>
  <c r="J389" i="23"/>
  <c r="J387" i="23"/>
  <c r="J385" i="23"/>
  <c r="J383" i="23"/>
  <c r="J381" i="23"/>
  <c r="J379" i="23"/>
  <c r="J377" i="23"/>
  <c r="J375" i="23"/>
  <c r="J373" i="23"/>
  <c r="J371" i="23"/>
  <c r="J369" i="23"/>
  <c r="J367" i="23"/>
  <c r="J365" i="23"/>
  <c r="J363" i="23"/>
  <c r="J361" i="23"/>
  <c r="J359" i="23"/>
  <c r="J357" i="23"/>
  <c r="J355" i="23"/>
  <c r="J353" i="23"/>
  <c r="J351" i="23"/>
  <c r="L399" i="23"/>
  <c r="L397" i="23"/>
  <c r="L395" i="23"/>
  <c r="L393" i="23"/>
  <c r="L391" i="23"/>
  <c r="L389" i="23"/>
  <c r="L387" i="23"/>
  <c r="L385" i="23"/>
  <c r="L383" i="23"/>
  <c r="L381" i="23"/>
  <c r="L379" i="23"/>
  <c r="L377" i="23"/>
  <c r="L375" i="23"/>
  <c r="L373" i="23"/>
  <c r="L371" i="23"/>
  <c r="L369" i="23"/>
  <c r="L367" i="23"/>
  <c r="L365" i="23"/>
  <c r="L363" i="23"/>
  <c r="L361" i="23"/>
  <c r="L359" i="23"/>
  <c r="L357" i="23"/>
  <c r="L355" i="23"/>
  <c r="L353" i="23"/>
  <c r="L351" i="23"/>
  <c r="N399" i="23"/>
  <c r="N397" i="23"/>
  <c r="N395" i="23"/>
  <c r="N393" i="23"/>
  <c r="N391" i="23"/>
  <c r="N389" i="23"/>
  <c r="N387" i="23"/>
  <c r="N385" i="23"/>
  <c r="N383" i="23"/>
  <c r="N381" i="23"/>
  <c r="N379" i="23"/>
  <c r="N377" i="23"/>
  <c r="N375" i="23"/>
  <c r="N373" i="23"/>
  <c r="N371" i="23"/>
  <c r="N369" i="23"/>
  <c r="N367" i="23"/>
  <c r="N365" i="23"/>
  <c r="N363" i="23"/>
  <c r="N361" i="23"/>
  <c r="N359" i="23"/>
  <c r="N357" i="23"/>
  <c r="N355" i="23"/>
  <c r="N353" i="23"/>
  <c r="N351" i="23"/>
  <c r="P399" i="23"/>
  <c r="P397" i="23"/>
  <c r="P395" i="23"/>
  <c r="P393" i="23"/>
  <c r="P391" i="23"/>
  <c r="P389" i="23"/>
  <c r="P387" i="23"/>
  <c r="P385" i="23"/>
  <c r="P383" i="23"/>
  <c r="P381" i="23"/>
  <c r="P379" i="23"/>
  <c r="P377" i="23"/>
  <c r="P375" i="23"/>
  <c r="P373" i="23"/>
  <c r="P371" i="23"/>
  <c r="P369" i="23"/>
  <c r="P367" i="23"/>
  <c r="P365" i="23"/>
  <c r="P363" i="23"/>
  <c r="P361" i="23"/>
  <c r="P359" i="23"/>
  <c r="P357" i="23"/>
  <c r="P355" i="23"/>
  <c r="P353" i="23"/>
  <c r="P351" i="23"/>
  <c r="R399" i="23"/>
  <c r="R397" i="23"/>
  <c r="R395" i="23"/>
  <c r="R393" i="23"/>
  <c r="R391" i="23"/>
  <c r="R389" i="23"/>
  <c r="R387" i="23"/>
  <c r="R385" i="23"/>
  <c r="R383" i="23"/>
  <c r="R381" i="23"/>
  <c r="R379" i="23"/>
  <c r="R377" i="23"/>
  <c r="R375" i="23"/>
  <c r="R373" i="23"/>
  <c r="R371" i="23"/>
  <c r="R369" i="23"/>
  <c r="R367" i="23"/>
  <c r="R365" i="23"/>
  <c r="R363" i="23"/>
  <c r="R361" i="23"/>
  <c r="R359" i="23"/>
  <c r="R357" i="23"/>
  <c r="R355" i="23"/>
  <c r="R353" i="23"/>
  <c r="R351" i="23"/>
  <c r="T399" i="23"/>
  <c r="T397" i="23"/>
  <c r="T395" i="23"/>
  <c r="T393" i="23"/>
  <c r="T391" i="23"/>
  <c r="T389" i="23"/>
  <c r="T387" i="23"/>
  <c r="T385" i="23"/>
  <c r="T383" i="23"/>
  <c r="T381" i="23"/>
  <c r="T379" i="23"/>
  <c r="T377" i="23"/>
  <c r="T375" i="23"/>
  <c r="T373" i="23"/>
  <c r="T371" i="23"/>
  <c r="T369" i="23"/>
  <c r="T367" i="23"/>
  <c r="T365" i="23"/>
  <c r="T363" i="23"/>
  <c r="T361" i="23"/>
  <c r="T359" i="23"/>
  <c r="T357" i="23"/>
  <c r="T355" i="23"/>
  <c r="T353" i="23"/>
  <c r="T351" i="23"/>
  <c r="V399" i="23"/>
  <c r="V397" i="23"/>
  <c r="V395" i="23"/>
  <c r="V393" i="23"/>
  <c r="V391" i="23"/>
  <c r="V389" i="23"/>
  <c r="V387" i="23"/>
  <c r="V385" i="23"/>
  <c r="V383" i="23"/>
  <c r="V381" i="23"/>
  <c r="V379" i="23"/>
  <c r="V377" i="23"/>
  <c r="V375" i="23"/>
  <c r="V373" i="23"/>
  <c r="V371" i="23"/>
  <c r="V369" i="23"/>
  <c r="V367" i="23"/>
  <c r="V365" i="23"/>
  <c r="V363" i="23"/>
  <c r="V361" i="23"/>
  <c r="V359" i="23"/>
  <c r="V357" i="23"/>
  <c r="V355" i="23"/>
  <c r="V353" i="23"/>
  <c r="V351" i="23"/>
  <c r="X399" i="23"/>
  <c r="X397" i="23"/>
  <c r="X395" i="23"/>
  <c r="X393" i="23"/>
  <c r="X391" i="23"/>
  <c r="X389" i="23"/>
  <c r="X387" i="23"/>
  <c r="X385" i="23"/>
  <c r="X383" i="23"/>
  <c r="X381" i="23"/>
  <c r="X379" i="23"/>
  <c r="X377" i="23"/>
  <c r="X375" i="23"/>
  <c r="X373" i="23"/>
  <c r="X371" i="23"/>
  <c r="X369" i="23"/>
  <c r="X367" i="23"/>
  <c r="X365" i="23"/>
  <c r="X363" i="23"/>
  <c r="X361" i="23"/>
  <c r="X359" i="23"/>
  <c r="X357" i="23"/>
  <c r="X355" i="23"/>
  <c r="X353" i="23"/>
  <c r="X351" i="23"/>
  <c r="Z399" i="23"/>
  <c r="Z397" i="23"/>
  <c r="Z395" i="23"/>
  <c r="Z393" i="23"/>
  <c r="Z391" i="23"/>
  <c r="Z389" i="23"/>
  <c r="Z387" i="23"/>
  <c r="Z385" i="23"/>
  <c r="Z383" i="23"/>
  <c r="Z381" i="23"/>
  <c r="Z379" i="23"/>
  <c r="Z377" i="23"/>
  <c r="Z375" i="23"/>
  <c r="Z373" i="23"/>
  <c r="Z371" i="23"/>
  <c r="Z369" i="23"/>
  <c r="Z367" i="23"/>
  <c r="Z365" i="23"/>
  <c r="Z363" i="23"/>
  <c r="Z361" i="23"/>
  <c r="Z359" i="23"/>
  <c r="Z357" i="23"/>
  <c r="Z355" i="23"/>
  <c r="Z353" i="23"/>
  <c r="Z351" i="23"/>
  <c r="AB399" i="23"/>
  <c r="AB397" i="23"/>
  <c r="AB395" i="23"/>
  <c r="AB393" i="23"/>
  <c r="AB391" i="23"/>
  <c r="AB389" i="23"/>
  <c r="AB387" i="23"/>
  <c r="AB385" i="23"/>
  <c r="AB383" i="23"/>
  <c r="AB381" i="23"/>
  <c r="AB379" i="23"/>
  <c r="AB377" i="23"/>
  <c r="AB375" i="23"/>
  <c r="AB373" i="23"/>
  <c r="AB371" i="23"/>
  <c r="AB369" i="23"/>
  <c r="AB367" i="23"/>
  <c r="AB365" i="23"/>
  <c r="AB363" i="23"/>
  <c r="AB361" i="23"/>
  <c r="AB359" i="23"/>
  <c r="AB357" i="23"/>
  <c r="AB355" i="23"/>
  <c r="AB353" i="23"/>
  <c r="AB351" i="23"/>
  <c r="AD399" i="23"/>
  <c r="AD397" i="23"/>
  <c r="AD395" i="23"/>
  <c r="AD393" i="23"/>
  <c r="AD391" i="23"/>
  <c r="AD389" i="23"/>
  <c r="AD387" i="23"/>
  <c r="AD385" i="23"/>
  <c r="AD383" i="23"/>
  <c r="AD381" i="23"/>
  <c r="AD379" i="23"/>
  <c r="AD377" i="23"/>
  <c r="AD375" i="23"/>
  <c r="AD373" i="23"/>
  <c r="AD371" i="23"/>
  <c r="AD369" i="23"/>
  <c r="AD367" i="23"/>
  <c r="AD365" i="23"/>
  <c r="AD363" i="23"/>
  <c r="AD361" i="23"/>
  <c r="AD359" i="23"/>
  <c r="AD357" i="23"/>
  <c r="AD355" i="23"/>
  <c r="AD353" i="23"/>
  <c r="AD351" i="23"/>
  <c r="AF399" i="23"/>
  <c r="AF397" i="23"/>
  <c r="AF395" i="23"/>
  <c r="AF393" i="23"/>
  <c r="AF391" i="23"/>
  <c r="AF389" i="23"/>
  <c r="AF387" i="23"/>
  <c r="AF385" i="23"/>
  <c r="AF383" i="23"/>
  <c r="AF381" i="23"/>
  <c r="AF379" i="23"/>
  <c r="AF377" i="23"/>
  <c r="AF375" i="23"/>
  <c r="AF373" i="23"/>
  <c r="AF371" i="23"/>
  <c r="AF369" i="23"/>
  <c r="AF367" i="23"/>
  <c r="AF365" i="23"/>
  <c r="AF363" i="23"/>
  <c r="AF361" i="23"/>
  <c r="AF359" i="23"/>
  <c r="AF357" i="23"/>
  <c r="AF355" i="23"/>
  <c r="AF353" i="23"/>
  <c r="AF351" i="23"/>
  <c r="AH399" i="23"/>
  <c r="AH397" i="23"/>
  <c r="AH395" i="23"/>
  <c r="AH393" i="23"/>
  <c r="AH391" i="23"/>
  <c r="AH389" i="23"/>
  <c r="AH387" i="23"/>
  <c r="AH385" i="23"/>
  <c r="AH383" i="23"/>
  <c r="AH381" i="23"/>
  <c r="AH379" i="23"/>
  <c r="AH377" i="23"/>
  <c r="AH375" i="23"/>
  <c r="AH373" i="23"/>
  <c r="AH371" i="23"/>
  <c r="AH369" i="23"/>
  <c r="AH367" i="23"/>
  <c r="AH365" i="23"/>
  <c r="AH363" i="23"/>
  <c r="AH361" i="23"/>
  <c r="AH359" i="23"/>
  <c r="AH357" i="23"/>
  <c r="AH355" i="23"/>
  <c r="AH353" i="23"/>
  <c r="AH351" i="23"/>
  <c r="AJ399" i="23"/>
  <c r="AJ397" i="23"/>
  <c r="AJ395" i="23"/>
  <c r="AJ393" i="23"/>
  <c r="AJ391" i="23"/>
  <c r="AJ389" i="23"/>
  <c r="AJ387" i="23"/>
  <c r="AJ385" i="23"/>
  <c r="AJ383" i="23"/>
  <c r="AJ381" i="23"/>
  <c r="AJ379" i="23"/>
  <c r="AJ377" i="23"/>
  <c r="AJ375" i="23"/>
  <c r="AJ373" i="23"/>
  <c r="AJ371" i="23"/>
  <c r="AJ369" i="23"/>
  <c r="AJ367" i="23"/>
  <c r="AJ365" i="23"/>
  <c r="AJ363" i="23"/>
  <c r="AJ361" i="23"/>
  <c r="AJ359" i="23"/>
  <c r="AJ357" i="23"/>
  <c r="AJ355" i="23"/>
  <c r="AJ353" i="23"/>
  <c r="AJ351" i="23"/>
  <c r="AL399" i="23"/>
  <c r="AL397" i="23"/>
  <c r="AL395" i="23"/>
  <c r="AL393" i="23"/>
  <c r="AL391" i="23"/>
  <c r="AL389" i="23"/>
  <c r="AL387" i="23"/>
  <c r="AL385" i="23"/>
  <c r="AL383" i="23"/>
  <c r="AL381" i="23"/>
  <c r="AL379" i="23"/>
  <c r="AL377" i="23"/>
  <c r="AL375" i="23"/>
  <c r="AL373" i="23"/>
  <c r="AL371" i="23"/>
  <c r="AL369" i="23"/>
  <c r="AL367" i="23"/>
  <c r="AL365" i="23"/>
  <c r="AL363" i="23"/>
  <c r="AL361" i="23"/>
  <c r="AL359" i="23"/>
  <c r="AL357" i="23"/>
  <c r="AL355" i="23"/>
  <c r="AL353" i="23"/>
  <c r="AL351" i="23"/>
  <c r="AN399" i="23"/>
  <c r="AN397" i="23"/>
  <c r="AN395" i="23"/>
  <c r="AN393" i="23"/>
  <c r="AN391" i="23"/>
  <c r="AN389" i="23"/>
  <c r="AN387" i="23"/>
  <c r="AN385" i="23"/>
  <c r="AN383" i="23"/>
  <c r="AN381" i="23"/>
  <c r="AN379" i="23"/>
  <c r="AN377" i="23"/>
  <c r="AN375" i="23"/>
  <c r="AN373" i="23"/>
  <c r="AN371" i="23"/>
  <c r="AN369" i="23"/>
  <c r="AN367" i="23"/>
  <c r="AN365" i="23"/>
  <c r="AN363" i="23"/>
  <c r="AN361" i="23"/>
  <c r="AN359" i="23"/>
  <c r="AN357" i="23"/>
  <c r="AN355" i="23"/>
  <c r="AN353" i="23"/>
  <c r="AN351" i="23"/>
  <c r="AP398" i="23"/>
  <c r="AP396" i="23"/>
  <c r="AP394" i="23"/>
  <c r="AP392" i="23"/>
  <c r="AP390" i="23"/>
  <c r="AP388" i="23"/>
  <c r="AP386" i="23"/>
  <c r="AP385" i="23"/>
  <c r="AP383" i="23"/>
  <c r="AP381" i="23"/>
  <c r="AP379" i="23"/>
  <c r="AP377" i="23"/>
  <c r="AP375" i="23"/>
  <c r="AP373" i="23"/>
  <c r="AP371" i="23"/>
  <c r="AP369" i="23"/>
  <c r="AP367" i="23"/>
  <c r="AP365" i="23"/>
  <c r="AP363" i="23"/>
  <c r="AP361" i="23"/>
  <c r="AP359" i="23"/>
  <c r="AP357" i="23"/>
  <c r="AP355" i="23"/>
  <c r="AP353" i="23"/>
  <c r="AP351" i="23"/>
  <c r="AR399" i="23"/>
  <c r="AR397" i="23"/>
  <c r="AR395" i="23"/>
  <c r="AR393" i="23"/>
  <c r="AR391" i="23"/>
  <c r="AR389" i="23"/>
  <c r="AR387" i="23"/>
  <c r="AR385" i="23"/>
  <c r="AR383" i="23"/>
  <c r="AR381" i="23"/>
  <c r="AR379" i="23"/>
  <c r="AR377" i="23"/>
  <c r="AR375" i="23"/>
  <c r="AR373" i="23"/>
  <c r="AR371" i="23"/>
  <c r="AR369" i="23"/>
  <c r="AR367" i="23"/>
  <c r="AR365" i="23"/>
  <c r="AR363" i="23"/>
  <c r="AR361" i="23"/>
  <c r="AR359" i="23"/>
  <c r="AR357" i="23"/>
  <c r="AR355" i="23"/>
  <c r="AR353" i="23"/>
  <c r="AR351" i="23"/>
  <c r="A399" i="23"/>
  <c r="A397" i="23"/>
  <c r="A395" i="23"/>
  <c r="A393" i="23"/>
  <c r="A391" i="23"/>
  <c r="A389" i="23"/>
  <c r="A387" i="23"/>
  <c r="A385" i="23"/>
  <c r="A383" i="23"/>
  <c r="A381" i="23"/>
  <c r="A379" i="23"/>
  <c r="A377" i="23"/>
  <c r="A375" i="23"/>
  <c r="A373" i="23"/>
  <c r="A371" i="23"/>
  <c r="A369" i="23"/>
  <c r="A367" i="23"/>
  <c r="A365" i="23"/>
  <c r="A363" i="23"/>
  <c r="A361" i="23"/>
  <c r="A359" i="23"/>
  <c r="A357" i="23"/>
  <c r="A355" i="23"/>
  <c r="A353" i="23"/>
  <c r="A351" i="23"/>
  <c r="C399" i="23"/>
  <c r="C397" i="23"/>
  <c r="C395" i="23"/>
  <c r="C393" i="23"/>
  <c r="C391" i="23"/>
  <c r="C389" i="23"/>
  <c r="C387" i="23"/>
  <c r="C385" i="23"/>
  <c r="C383" i="23"/>
  <c r="C381" i="23"/>
  <c r="C379" i="23"/>
  <c r="C377" i="23"/>
  <c r="C375" i="23"/>
  <c r="C373" i="23"/>
  <c r="C371" i="23"/>
  <c r="C369" i="23"/>
  <c r="C367" i="23"/>
  <c r="C365" i="23"/>
  <c r="C363" i="23"/>
  <c r="C361" i="23"/>
  <c r="C359" i="23"/>
  <c r="C357" i="23"/>
  <c r="C355" i="23"/>
  <c r="C353" i="23"/>
  <c r="C351" i="23"/>
  <c r="E399" i="23"/>
  <c r="E397" i="23"/>
  <c r="E395" i="23"/>
  <c r="E393" i="23"/>
  <c r="E391" i="23"/>
  <c r="E389" i="23"/>
  <c r="E387" i="23"/>
  <c r="E385" i="23"/>
  <c r="E383" i="23"/>
  <c r="E381" i="23"/>
  <c r="E379" i="23"/>
  <c r="E377" i="23"/>
  <c r="E375" i="23"/>
  <c r="E373" i="23"/>
  <c r="E371" i="23"/>
  <c r="E369" i="23"/>
  <c r="E367" i="23"/>
  <c r="E365" i="23"/>
  <c r="E363" i="23"/>
  <c r="E361" i="23"/>
  <c r="E359" i="23"/>
  <c r="E357" i="23"/>
  <c r="E355" i="23"/>
  <c r="E353" i="23"/>
  <c r="E351" i="23"/>
  <c r="G399" i="23"/>
  <c r="G397" i="23"/>
  <c r="G395" i="23"/>
  <c r="G393" i="23"/>
  <c r="G391" i="23"/>
  <c r="G389" i="23"/>
  <c r="G387" i="23"/>
  <c r="G385" i="23"/>
  <c r="G383" i="23"/>
  <c r="G381" i="23"/>
  <c r="G379" i="23"/>
  <c r="G377" i="23"/>
  <c r="G375" i="23"/>
  <c r="G373" i="23"/>
  <c r="G371" i="23"/>
  <c r="G369" i="23"/>
  <c r="G367" i="23"/>
  <c r="G365" i="23"/>
  <c r="G363" i="23"/>
  <c r="G361" i="23"/>
  <c r="G359" i="23"/>
  <c r="G357" i="23"/>
  <c r="G355" i="23"/>
  <c r="G353" i="23"/>
  <c r="G351" i="23"/>
  <c r="I399" i="23"/>
  <c r="I397" i="23"/>
  <c r="I395" i="23"/>
  <c r="I393" i="23"/>
  <c r="I391" i="23"/>
  <c r="I389" i="23"/>
  <c r="I387" i="23"/>
  <c r="I385" i="23"/>
  <c r="I383" i="23"/>
  <c r="I381" i="23"/>
  <c r="I379" i="23"/>
  <c r="I377" i="23"/>
  <c r="I375" i="23"/>
  <c r="I373" i="23"/>
  <c r="I371" i="23"/>
  <c r="I369" i="23"/>
  <c r="I367" i="23"/>
  <c r="I365" i="23"/>
  <c r="I363" i="23"/>
  <c r="I361" i="23"/>
  <c r="I359" i="23"/>
  <c r="I357" i="23"/>
  <c r="I355" i="23"/>
  <c r="I353" i="23"/>
  <c r="I351" i="23"/>
  <c r="K399" i="23"/>
  <c r="K397" i="23"/>
  <c r="K395" i="23"/>
  <c r="K393" i="23"/>
  <c r="K391" i="23"/>
  <c r="K389" i="23"/>
  <c r="K387" i="23"/>
  <c r="K385" i="23"/>
  <c r="K383" i="23"/>
  <c r="K381" i="23"/>
  <c r="K379" i="23"/>
  <c r="B399" i="23"/>
  <c r="B397" i="23"/>
  <c r="B395" i="23"/>
  <c r="B393" i="23"/>
  <c r="B391" i="23"/>
  <c r="B389" i="23"/>
  <c r="B387" i="23"/>
  <c r="B386" i="23"/>
  <c r="B384" i="23"/>
  <c r="B382" i="23"/>
  <c r="B380" i="23"/>
  <c r="B378" i="23"/>
  <c r="B376" i="23"/>
  <c r="B374" i="23"/>
  <c r="B372" i="23"/>
  <c r="B370" i="23"/>
  <c r="B368" i="23"/>
  <c r="B366" i="23"/>
  <c r="B364" i="23"/>
  <c r="B362" i="23"/>
  <c r="B360" i="23"/>
  <c r="B358" i="23"/>
  <c r="B356" i="23"/>
  <c r="B354" i="23"/>
  <c r="B352" i="23"/>
  <c r="B350" i="23"/>
  <c r="D398" i="23"/>
  <c r="D396" i="23"/>
  <c r="D394" i="23"/>
  <c r="D392" i="23"/>
  <c r="D390" i="23"/>
  <c r="D388" i="23"/>
  <c r="D386" i="23"/>
  <c r="D384" i="23"/>
  <c r="D382" i="23"/>
  <c r="D380" i="23"/>
  <c r="D378" i="23"/>
  <c r="D376" i="23"/>
  <c r="D374" i="23"/>
  <c r="D372" i="23"/>
  <c r="D370" i="23"/>
  <c r="D368" i="23"/>
  <c r="D366" i="23"/>
  <c r="D364" i="23"/>
  <c r="D362" i="23"/>
  <c r="D360" i="23"/>
  <c r="D358" i="23"/>
  <c r="D356" i="23"/>
  <c r="D354" i="23"/>
  <c r="D352" i="23"/>
  <c r="D350" i="23"/>
  <c r="F398" i="23"/>
  <c r="F396" i="23"/>
  <c r="F394" i="23"/>
  <c r="F392" i="23"/>
  <c r="F390" i="23"/>
  <c r="F388" i="23"/>
  <c r="F386" i="23"/>
  <c r="F384" i="23"/>
  <c r="F382" i="23"/>
  <c r="F380" i="23"/>
  <c r="F378" i="23"/>
  <c r="F376" i="23"/>
  <c r="F374" i="23"/>
  <c r="F372" i="23"/>
  <c r="F370" i="23"/>
  <c r="F368" i="23"/>
  <c r="F366" i="23"/>
  <c r="F364" i="23"/>
  <c r="F362" i="23"/>
  <c r="F360" i="23"/>
  <c r="F358" i="23"/>
  <c r="F356" i="23"/>
  <c r="F354" i="23"/>
  <c r="F352" i="23"/>
  <c r="F350" i="23"/>
  <c r="H398" i="23"/>
  <c r="H396" i="23"/>
  <c r="H394" i="23"/>
  <c r="H392" i="23"/>
  <c r="H390" i="23"/>
  <c r="H388" i="23"/>
  <c r="H386" i="23"/>
  <c r="H384" i="23"/>
  <c r="H382" i="23"/>
  <c r="H380" i="23"/>
  <c r="H378" i="23"/>
  <c r="H376" i="23"/>
  <c r="H374" i="23"/>
  <c r="H372" i="23"/>
  <c r="H370" i="23"/>
  <c r="H368" i="23"/>
  <c r="H366" i="23"/>
  <c r="H364" i="23"/>
  <c r="H362" i="23"/>
  <c r="H360" i="23"/>
  <c r="H358" i="23"/>
  <c r="H356" i="23"/>
  <c r="H354" i="23"/>
  <c r="H352" i="23"/>
  <c r="H350" i="23"/>
  <c r="J398" i="23"/>
  <c r="J396" i="23"/>
  <c r="J394" i="23"/>
  <c r="J392" i="23"/>
  <c r="J390" i="23"/>
  <c r="J388" i="23"/>
  <c r="J386" i="23"/>
  <c r="J384" i="23"/>
  <c r="J382" i="23"/>
  <c r="J380" i="23"/>
  <c r="J378" i="23"/>
  <c r="J376" i="23"/>
  <c r="J374" i="23"/>
  <c r="J372" i="23"/>
  <c r="J370" i="23"/>
  <c r="J368" i="23"/>
  <c r="J366" i="23"/>
  <c r="J364" i="23"/>
  <c r="J362" i="23"/>
  <c r="J360" i="23"/>
  <c r="J358" i="23"/>
  <c r="J356" i="23"/>
  <c r="J354" i="23"/>
  <c r="J352" i="23"/>
  <c r="J350" i="23"/>
  <c r="L398" i="23"/>
  <c r="L396" i="23"/>
  <c r="L394" i="23"/>
  <c r="L392" i="23"/>
  <c r="L390" i="23"/>
  <c r="L388" i="23"/>
  <c r="L386" i="23"/>
  <c r="L384" i="23"/>
  <c r="L382" i="23"/>
  <c r="L380" i="23"/>
  <c r="L378" i="23"/>
  <c r="L376" i="23"/>
  <c r="L374" i="23"/>
  <c r="L372" i="23"/>
  <c r="L370" i="23"/>
  <c r="L368" i="23"/>
  <c r="L366" i="23"/>
  <c r="L364" i="23"/>
  <c r="L362" i="23"/>
  <c r="L360" i="23"/>
  <c r="L358" i="23"/>
  <c r="L356" i="23"/>
  <c r="L354" i="23"/>
  <c r="L352" i="23"/>
  <c r="L350" i="23"/>
  <c r="N398" i="23"/>
  <c r="N396" i="23"/>
  <c r="N394" i="23"/>
  <c r="N392" i="23"/>
  <c r="N390" i="23"/>
  <c r="N388" i="23"/>
  <c r="N386" i="23"/>
  <c r="N384" i="23"/>
  <c r="N382" i="23"/>
  <c r="N380" i="23"/>
  <c r="N378" i="23"/>
  <c r="N376" i="23"/>
  <c r="N374" i="23"/>
  <c r="N372" i="23"/>
  <c r="N370" i="23"/>
  <c r="N368" i="23"/>
  <c r="N366" i="23"/>
  <c r="N364" i="23"/>
  <c r="N362" i="23"/>
  <c r="N360" i="23"/>
  <c r="N358" i="23"/>
  <c r="N356" i="23"/>
  <c r="N354" i="23"/>
  <c r="N352" i="23"/>
  <c r="N350" i="23"/>
  <c r="P398" i="23"/>
  <c r="P396" i="23"/>
  <c r="P394" i="23"/>
  <c r="P392" i="23"/>
  <c r="P390" i="23"/>
  <c r="P388" i="23"/>
  <c r="P386" i="23"/>
  <c r="P384" i="23"/>
  <c r="P382" i="23"/>
  <c r="P380" i="23"/>
  <c r="P378" i="23"/>
  <c r="P376" i="23"/>
  <c r="P374" i="23"/>
  <c r="P372" i="23"/>
  <c r="P370" i="23"/>
  <c r="P368" i="23"/>
  <c r="P366" i="23"/>
  <c r="P364" i="23"/>
  <c r="P362" i="23"/>
  <c r="P360" i="23"/>
  <c r="P358" i="23"/>
  <c r="P356" i="23"/>
  <c r="P354" i="23"/>
  <c r="P352" i="23"/>
  <c r="P350" i="23"/>
  <c r="R398" i="23"/>
  <c r="R396" i="23"/>
  <c r="R394" i="23"/>
  <c r="R392" i="23"/>
  <c r="R390" i="23"/>
  <c r="R388" i="23"/>
  <c r="R386" i="23"/>
  <c r="R384" i="23"/>
  <c r="R382" i="23"/>
  <c r="R380" i="23"/>
  <c r="R378" i="23"/>
  <c r="R376" i="23"/>
  <c r="R374" i="23"/>
  <c r="R372" i="23"/>
  <c r="R370" i="23"/>
  <c r="R368" i="23"/>
  <c r="R366" i="23"/>
  <c r="R364" i="23"/>
  <c r="R362" i="23"/>
  <c r="R360" i="23"/>
  <c r="R358" i="23"/>
  <c r="R356" i="23"/>
  <c r="R354" i="23"/>
  <c r="R352" i="23"/>
  <c r="R350" i="23"/>
  <c r="T398" i="23"/>
  <c r="T396" i="23"/>
  <c r="T394" i="23"/>
  <c r="T392" i="23"/>
  <c r="T390" i="23"/>
  <c r="T388" i="23"/>
  <c r="T386" i="23"/>
  <c r="T384" i="23"/>
  <c r="T382" i="23"/>
  <c r="T380" i="23"/>
  <c r="T378" i="23"/>
  <c r="T376" i="23"/>
  <c r="T374" i="23"/>
  <c r="T372" i="23"/>
  <c r="T370" i="23"/>
  <c r="T368" i="23"/>
  <c r="T366" i="23"/>
  <c r="T364" i="23"/>
  <c r="T362" i="23"/>
  <c r="T360" i="23"/>
  <c r="T358" i="23"/>
  <c r="T356" i="23"/>
  <c r="T354" i="23"/>
  <c r="T352" i="23"/>
  <c r="T350" i="23"/>
  <c r="V398" i="23"/>
  <c r="V396" i="23"/>
  <c r="V394" i="23"/>
  <c r="V392" i="23"/>
  <c r="V390" i="23"/>
  <c r="V388" i="23"/>
  <c r="V386" i="23"/>
  <c r="V384" i="23"/>
  <c r="V382" i="23"/>
  <c r="V380" i="23"/>
  <c r="V378" i="23"/>
  <c r="V376" i="23"/>
  <c r="V374" i="23"/>
  <c r="V372" i="23"/>
  <c r="V370" i="23"/>
  <c r="V368" i="23"/>
  <c r="V366" i="23"/>
  <c r="V364" i="23"/>
  <c r="V362" i="23"/>
  <c r="V360" i="23"/>
  <c r="V358" i="23"/>
  <c r="V356" i="23"/>
  <c r="V354" i="23"/>
  <c r="V352" i="23"/>
  <c r="V350" i="23"/>
  <c r="X398" i="23"/>
  <c r="X396" i="23"/>
  <c r="X394" i="23"/>
  <c r="X392" i="23"/>
  <c r="X390" i="23"/>
  <c r="X388" i="23"/>
  <c r="X386" i="23"/>
  <c r="X384" i="23"/>
  <c r="X382" i="23"/>
  <c r="X380" i="23"/>
  <c r="X378" i="23"/>
  <c r="X376" i="23"/>
  <c r="X374" i="23"/>
  <c r="X372" i="23"/>
  <c r="X370" i="23"/>
  <c r="X368" i="23"/>
  <c r="X366" i="23"/>
  <c r="X364" i="23"/>
  <c r="X362" i="23"/>
  <c r="X360" i="23"/>
  <c r="X358" i="23"/>
  <c r="X356" i="23"/>
  <c r="X354" i="23"/>
  <c r="X352" i="23"/>
  <c r="X350" i="23"/>
  <c r="Z396" i="23"/>
  <c r="Z392" i="23"/>
  <c r="Z388" i="23"/>
  <c r="Z384" i="23"/>
  <c r="Z380" i="23"/>
  <c r="Z376" i="23"/>
  <c r="Z372" i="23"/>
  <c r="Z368" i="23"/>
  <c r="Z364" i="23"/>
  <c r="Z360" i="23"/>
  <c r="Z356" i="23"/>
  <c r="Z352" i="23"/>
  <c r="AB396" i="23"/>
  <c r="AB392" i="23"/>
  <c r="AB388" i="23"/>
  <c r="AB384" i="23"/>
  <c r="AB380" i="23"/>
  <c r="AB376" i="23"/>
  <c r="AB372" i="23"/>
  <c r="AB368" i="23"/>
  <c r="AB364" i="23"/>
  <c r="AB360" i="23"/>
  <c r="AB356" i="23"/>
  <c r="AB352" i="23"/>
  <c r="AD396" i="23"/>
  <c r="AD392" i="23"/>
  <c r="AD388" i="23"/>
  <c r="AD384" i="23"/>
  <c r="AD380" i="23"/>
  <c r="AD376" i="23"/>
  <c r="AD372" i="23"/>
  <c r="AD368" i="23"/>
  <c r="AD364" i="23"/>
  <c r="AD360" i="23"/>
  <c r="AD356" i="23"/>
  <c r="AD352" i="23"/>
  <c r="AF396" i="23"/>
  <c r="AF392" i="23"/>
  <c r="AF388" i="23"/>
  <c r="AF384" i="23"/>
  <c r="AF380" i="23"/>
  <c r="AF376" i="23"/>
  <c r="AF372" i="23"/>
  <c r="AF368" i="23"/>
  <c r="AF364" i="23"/>
  <c r="AF360" i="23"/>
  <c r="AF356" i="23"/>
  <c r="AF352" i="23"/>
  <c r="AH396" i="23"/>
  <c r="AH392" i="23"/>
  <c r="AH388" i="23"/>
  <c r="AH384" i="23"/>
  <c r="AH380" i="23"/>
  <c r="AH376" i="23"/>
  <c r="AH372" i="23"/>
  <c r="AH368" i="23"/>
  <c r="AH364" i="23"/>
  <c r="AH360" i="23"/>
  <c r="AH356" i="23"/>
  <c r="AH352" i="23"/>
  <c r="AJ396" i="23"/>
  <c r="AJ392" i="23"/>
  <c r="AJ388" i="23"/>
  <c r="AJ384" i="23"/>
  <c r="AJ380" i="23"/>
  <c r="AJ376" i="23"/>
  <c r="AJ372" i="23"/>
  <c r="AJ368" i="23"/>
  <c r="AJ364" i="23"/>
  <c r="AJ360" i="23"/>
  <c r="AJ356" i="23"/>
  <c r="AJ352" i="23"/>
  <c r="AL396" i="23"/>
  <c r="AL392" i="23"/>
  <c r="AL388" i="23"/>
  <c r="AL384" i="23"/>
  <c r="AL380" i="23"/>
  <c r="AL376" i="23"/>
  <c r="AL372" i="23"/>
  <c r="AL368" i="23"/>
  <c r="AL364" i="23"/>
  <c r="AL360" i="23"/>
  <c r="AL356" i="23"/>
  <c r="AL352" i="23"/>
  <c r="AN396" i="23"/>
  <c r="AN392" i="23"/>
  <c r="AN388" i="23"/>
  <c r="AN384" i="23"/>
  <c r="AN380" i="23"/>
  <c r="AN376" i="23"/>
  <c r="AN372" i="23"/>
  <c r="AN368" i="23"/>
  <c r="AN364" i="23"/>
  <c r="AN360" i="23"/>
  <c r="AN356" i="23"/>
  <c r="AN352" i="23"/>
  <c r="AP399" i="23"/>
  <c r="AP395" i="23"/>
  <c r="AP391" i="23"/>
  <c r="AP387" i="23"/>
  <c r="AP384" i="23"/>
  <c r="AP380" i="23"/>
  <c r="AP376" i="23"/>
  <c r="AP372" i="23"/>
  <c r="AP368" i="23"/>
  <c r="AP364" i="23"/>
  <c r="AP360" i="23"/>
  <c r="AP356" i="23"/>
  <c r="AP352" i="23"/>
  <c r="AR396" i="23"/>
  <c r="AR392" i="23"/>
  <c r="AR388" i="23"/>
  <c r="AR384" i="23"/>
  <c r="AR380" i="23"/>
  <c r="AR376" i="23"/>
  <c r="AR372" i="23"/>
  <c r="AR368" i="23"/>
  <c r="AR364" i="23"/>
  <c r="AR360" i="23"/>
  <c r="AR356" i="23"/>
  <c r="AR352" i="23"/>
  <c r="A396" i="23"/>
  <c r="A392" i="23"/>
  <c r="A388" i="23"/>
  <c r="A384" i="23"/>
  <c r="A380" i="23"/>
  <c r="A376" i="23"/>
  <c r="A372" i="23"/>
  <c r="A368" i="23"/>
  <c r="A364" i="23"/>
  <c r="A360" i="23"/>
  <c r="A356" i="23"/>
  <c r="A352" i="23"/>
  <c r="C396" i="23"/>
  <c r="C392" i="23"/>
  <c r="C388" i="23"/>
  <c r="C384" i="23"/>
  <c r="C380" i="23"/>
  <c r="C376" i="23"/>
  <c r="C372" i="23"/>
  <c r="C368" i="23"/>
  <c r="C364" i="23"/>
  <c r="C360" i="23"/>
  <c r="C356" i="23"/>
  <c r="C352" i="23"/>
  <c r="E396" i="23"/>
  <c r="E392" i="23"/>
  <c r="E388" i="23"/>
  <c r="E384" i="23"/>
  <c r="E380" i="23"/>
  <c r="E376" i="23"/>
  <c r="E372" i="23"/>
  <c r="E368" i="23"/>
  <c r="E364" i="23"/>
  <c r="E360" i="23"/>
  <c r="E356" i="23"/>
  <c r="E352" i="23"/>
  <c r="G396" i="23"/>
  <c r="G392" i="23"/>
  <c r="G388" i="23"/>
  <c r="G384" i="23"/>
  <c r="G380" i="23"/>
  <c r="G376" i="23"/>
  <c r="G372" i="23"/>
  <c r="G368" i="23"/>
  <c r="G364" i="23"/>
  <c r="G360" i="23"/>
  <c r="G356" i="23"/>
  <c r="G352" i="23"/>
  <c r="I396" i="23"/>
  <c r="I392" i="23"/>
  <c r="Z398" i="23"/>
  <c r="Z394" i="23"/>
  <c r="Z390" i="23"/>
  <c r="Z386" i="23"/>
  <c r="Z382" i="23"/>
  <c r="Z378" i="23"/>
  <c r="Z374" i="23"/>
  <c r="Z370" i="23"/>
  <c r="Z366" i="23"/>
  <c r="Z362" i="23"/>
  <c r="Z358" i="23"/>
  <c r="Z354" i="23"/>
  <c r="Z350" i="23"/>
  <c r="AB398" i="23"/>
  <c r="AB394" i="23"/>
  <c r="AB390" i="23"/>
  <c r="AB386" i="23"/>
  <c r="AB382" i="23"/>
  <c r="AB378" i="23"/>
  <c r="AB374" i="23"/>
  <c r="AB370" i="23"/>
  <c r="AB366" i="23"/>
  <c r="AB362" i="23"/>
  <c r="AB358" i="23"/>
  <c r="AB354" i="23"/>
  <c r="AB350" i="23"/>
  <c r="AD398" i="23"/>
  <c r="AD394" i="23"/>
  <c r="AD390" i="23"/>
  <c r="AD386" i="23"/>
  <c r="AD382" i="23"/>
  <c r="AD378" i="23"/>
  <c r="AD374" i="23"/>
  <c r="AD370" i="23"/>
  <c r="AD366" i="23"/>
  <c r="AD362" i="23"/>
  <c r="AD358" i="23"/>
  <c r="AD354" i="23"/>
  <c r="AD350" i="23"/>
  <c r="AF398" i="23"/>
  <c r="AF394" i="23"/>
  <c r="AF390" i="23"/>
  <c r="AF386" i="23"/>
  <c r="AF382" i="23"/>
  <c r="AF378" i="23"/>
  <c r="AF374" i="23"/>
  <c r="AF370" i="23"/>
  <c r="AF366" i="23"/>
  <c r="AF362" i="23"/>
  <c r="AF358" i="23"/>
  <c r="AF354" i="23"/>
  <c r="AF350" i="23"/>
  <c r="AH398" i="23"/>
  <c r="AH394" i="23"/>
  <c r="AH390" i="23"/>
  <c r="AH386" i="23"/>
  <c r="AH382" i="23"/>
  <c r="AH378" i="23"/>
  <c r="AH374" i="23"/>
  <c r="AH370" i="23"/>
  <c r="AH366" i="23"/>
  <c r="AH362" i="23"/>
  <c r="AH358" i="23"/>
  <c r="AH354" i="23"/>
  <c r="AH350" i="23"/>
  <c r="AJ398" i="23"/>
  <c r="AJ394" i="23"/>
  <c r="AJ390" i="23"/>
  <c r="AJ386" i="23"/>
  <c r="AJ382" i="23"/>
  <c r="AJ378" i="23"/>
  <c r="AJ374" i="23"/>
  <c r="AJ370" i="23"/>
  <c r="AJ366" i="23"/>
  <c r="AJ362" i="23"/>
  <c r="AJ358" i="23"/>
  <c r="AJ354" i="23"/>
  <c r="AJ350" i="23"/>
  <c r="AL398" i="23"/>
  <c r="AL394" i="23"/>
  <c r="AL390" i="23"/>
  <c r="AL386" i="23"/>
  <c r="AL382" i="23"/>
  <c r="AL378" i="23"/>
  <c r="AL374" i="23"/>
  <c r="AL370" i="23"/>
  <c r="AL366" i="23"/>
  <c r="AL362" i="23"/>
  <c r="AL358" i="23"/>
  <c r="AL354" i="23"/>
  <c r="AL350" i="23"/>
  <c r="AN398" i="23"/>
  <c r="AN394" i="23"/>
  <c r="AN390" i="23"/>
  <c r="AN386" i="23"/>
  <c r="AN382" i="23"/>
  <c r="AN378" i="23"/>
  <c r="AN374" i="23"/>
  <c r="AN370" i="23"/>
  <c r="AN366" i="23"/>
  <c r="AN362" i="23"/>
  <c r="AN358" i="23"/>
  <c r="AN354" i="23"/>
  <c r="AN350" i="23"/>
  <c r="AP397" i="23"/>
  <c r="AP393" i="23"/>
  <c r="AP389" i="23"/>
  <c r="AP382" i="23"/>
  <c r="AP378" i="23"/>
  <c r="AP374" i="23"/>
  <c r="AP370" i="23"/>
  <c r="AP366" i="23"/>
  <c r="AP362" i="23"/>
  <c r="AP358" i="23"/>
  <c r="AP354" i="23"/>
  <c r="AP350" i="23"/>
  <c r="AR398" i="23"/>
  <c r="AR394" i="23"/>
  <c r="AR390" i="23"/>
  <c r="AR386" i="23"/>
  <c r="AR382" i="23"/>
  <c r="AR378" i="23"/>
  <c r="AR374" i="23"/>
  <c r="AR370" i="23"/>
  <c r="AR366" i="23"/>
  <c r="AR362" i="23"/>
  <c r="AR358" i="23"/>
  <c r="AR354" i="23"/>
  <c r="AR350" i="23"/>
  <c r="A398" i="23"/>
  <c r="A394" i="23"/>
  <c r="A390" i="23"/>
  <c r="A386" i="23"/>
  <c r="A382" i="23"/>
  <c r="A378" i="23"/>
  <c r="A374" i="23"/>
  <c r="A370" i="23"/>
  <c r="A366" i="23"/>
  <c r="A362" i="23"/>
  <c r="A358" i="23"/>
  <c r="A354" i="23"/>
  <c r="A350" i="23"/>
  <c r="C398" i="23"/>
  <c r="C394" i="23"/>
  <c r="C390" i="23"/>
  <c r="C386" i="23"/>
  <c r="C382" i="23"/>
  <c r="C378" i="23"/>
  <c r="C374" i="23"/>
  <c r="C370" i="23"/>
  <c r="C366" i="23"/>
  <c r="C362" i="23"/>
  <c r="C358" i="23"/>
  <c r="C354" i="23"/>
  <c r="C350" i="23"/>
  <c r="E398" i="23"/>
  <c r="E394" i="23"/>
  <c r="E390" i="23"/>
  <c r="E386" i="23"/>
  <c r="E382" i="23"/>
  <c r="E378" i="23"/>
  <c r="E374" i="23"/>
  <c r="E370" i="23"/>
  <c r="E366" i="23"/>
  <c r="E362" i="23"/>
  <c r="E358" i="23"/>
  <c r="E354" i="23"/>
  <c r="E350" i="23"/>
  <c r="G398" i="23"/>
  <c r="G394" i="23"/>
  <c r="G390" i="23"/>
  <c r="G386" i="23"/>
  <c r="G382" i="23"/>
  <c r="G378" i="23"/>
  <c r="G374" i="23"/>
  <c r="G370" i="23"/>
  <c r="G366" i="23"/>
  <c r="G362" i="23"/>
  <c r="G358" i="23"/>
  <c r="G354" i="23"/>
  <c r="G350" i="23"/>
  <c r="I398" i="23"/>
  <c r="I394" i="23"/>
  <c r="I390" i="23"/>
  <c r="I386" i="23"/>
  <c r="I382" i="23"/>
  <c r="I378" i="23"/>
  <c r="I374" i="23"/>
  <c r="I370" i="23"/>
  <c r="I366" i="23"/>
  <c r="I362" i="23"/>
  <c r="I358" i="23"/>
  <c r="I354" i="23"/>
  <c r="I350" i="23"/>
  <c r="K398" i="23"/>
  <c r="K394" i="23"/>
  <c r="K390" i="23"/>
  <c r="K386" i="23"/>
  <c r="K382" i="23"/>
  <c r="K378" i="23"/>
  <c r="K376" i="23"/>
  <c r="K374" i="23"/>
  <c r="K372" i="23"/>
  <c r="K370" i="23"/>
  <c r="K368" i="23"/>
  <c r="K366" i="23"/>
  <c r="K364" i="23"/>
  <c r="K362" i="23"/>
  <c r="K360" i="23"/>
  <c r="K358" i="23"/>
  <c r="K356" i="23"/>
  <c r="K354" i="23"/>
  <c r="K352" i="23"/>
  <c r="K350" i="23"/>
  <c r="M398" i="23"/>
  <c r="M396" i="23"/>
  <c r="M394" i="23"/>
  <c r="M392" i="23"/>
  <c r="M390" i="23"/>
  <c r="M388" i="23"/>
  <c r="M386" i="23"/>
  <c r="M384" i="23"/>
  <c r="M382" i="23"/>
  <c r="M380" i="23"/>
  <c r="M378" i="23"/>
  <c r="M376" i="23"/>
  <c r="M374" i="23"/>
  <c r="M372" i="23"/>
  <c r="M370" i="23"/>
  <c r="M368" i="23"/>
  <c r="M366" i="23"/>
  <c r="M364" i="23"/>
  <c r="M362" i="23"/>
  <c r="M360" i="23"/>
  <c r="M358" i="23"/>
  <c r="M356" i="23"/>
  <c r="M354" i="23"/>
  <c r="M352" i="23"/>
  <c r="M350" i="23"/>
  <c r="O398" i="23"/>
  <c r="O396" i="23"/>
  <c r="O394" i="23"/>
  <c r="O392" i="23"/>
  <c r="O390" i="23"/>
  <c r="O388" i="23"/>
  <c r="O386" i="23"/>
  <c r="O384" i="23"/>
  <c r="O382" i="23"/>
  <c r="O380" i="23"/>
  <c r="O378" i="23"/>
  <c r="O376" i="23"/>
  <c r="O374" i="23"/>
  <c r="O372" i="23"/>
  <c r="O370" i="23"/>
  <c r="O368" i="23"/>
  <c r="O366" i="23"/>
  <c r="O364" i="23"/>
  <c r="O362" i="23"/>
  <c r="O360" i="23"/>
  <c r="O358" i="23"/>
  <c r="O356" i="23"/>
  <c r="O354" i="23"/>
  <c r="O352" i="23"/>
  <c r="O350" i="23"/>
  <c r="Q398" i="23"/>
  <c r="Q396" i="23"/>
  <c r="Q394" i="23"/>
  <c r="Q392" i="23"/>
  <c r="Q390" i="23"/>
  <c r="Q388" i="23"/>
  <c r="Q386" i="23"/>
  <c r="Q384" i="23"/>
  <c r="Q382" i="23"/>
  <c r="Q380" i="23"/>
  <c r="Q378" i="23"/>
  <c r="Q376" i="23"/>
  <c r="Q374" i="23"/>
  <c r="Q372" i="23"/>
  <c r="Q370" i="23"/>
  <c r="Q368" i="23"/>
  <c r="Q366" i="23"/>
  <c r="Q364" i="23"/>
  <c r="Q362" i="23"/>
  <c r="Q360" i="23"/>
  <c r="Q358" i="23"/>
  <c r="Q356" i="23"/>
  <c r="Q354" i="23"/>
  <c r="Q352" i="23"/>
  <c r="Q350" i="23"/>
  <c r="S398" i="23"/>
  <c r="S396" i="23"/>
  <c r="S394" i="23"/>
  <c r="S392" i="23"/>
  <c r="S390" i="23"/>
  <c r="S388" i="23"/>
  <c r="S386" i="23"/>
  <c r="S384" i="23"/>
  <c r="S382" i="23"/>
  <c r="S380" i="23"/>
  <c r="S378" i="23"/>
  <c r="S376" i="23"/>
  <c r="S374" i="23"/>
  <c r="S372" i="23"/>
  <c r="S370" i="23"/>
  <c r="S368" i="23"/>
  <c r="S366" i="23"/>
  <c r="S364" i="23"/>
  <c r="S362" i="23"/>
  <c r="S360" i="23"/>
  <c r="S358" i="23"/>
  <c r="S356" i="23"/>
  <c r="S354" i="23"/>
  <c r="S352" i="23"/>
  <c r="S350" i="23"/>
  <c r="U398" i="23"/>
  <c r="U396" i="23"/>
  <c r="U394" i="23"/>
  <c r="U392" i="23"/>
  <c r="U390" i="23"/>
  <c r="U388" i="23"/>
  <c r="U386" i="23"/>
  <c r="U384" i="23"/>
  <c r="U382" i="23"/>
  <c r="U380" i="23"/>
  <c r="U378" i="23"/>
  <c r="U376" i="23"/>
  <c r="U374" i="23"/>
  <c r="U372" i="23"/>
  <c r="U370" i="23"/>
  <c r="U368" i="23"/>
  <c r="U366" i="23"/>
  <c r="U364" i="23"/>
  <c r="U362" i="23"/>
  <c r="U360" i="23"/>
  <c r="U358" i="23"/>
  <c r="U356" i="23"/>
  <c r="U354" i="23"/>
  <c r="U352" i="23"/>
  <c r="U350" i="23"/>
  <c r="I388" i="23"/>
  <c r="I380" i="23"/>
  <c r="I372" i="23"/>
  <c r="I364" i="23"/>
  <c r="I356" i="23"/>
  <c r="K396" i="23"/>
  <c r="K388" i="23"/>
  <c r="K380" i="23"/>
  <c r="K375" i="23"/>
  <c r="K371" i="23"/>
  <c r="K367" i="23"/>
  <c r="K363" i="23"/>
  <c r="K359" i="23"/>
  <c r="K355" i="23"/>
  <c r="K351" i="23"/>
  <c r="M399" i="23"/>
  <c r="M395" i="23"/>
  <c r="M391" i="23"/>
  <c r="M387" i="23"/>
  <c r="M383" i="23"/>
  <c r="M379" i="23"/>
  <c r="M375" i="23"/>
  <c r="M371" i="23"/>
  <c r="M367" i="23"/>
  <c r="M363" i="23"/>
  <c r="M359" i="23"/>
  <c r="M355" i="23"/>
  <c r="M351" i="23"/>
  <c r="O399" i="23"/>
  <c r="O395" i="23"/>
  <c r="O391" i="23"/>
  <c r="O387" i="23"/>
  <c r="O383" i="23"/>
  <c r="O379" i="23"/>
  <c r="O375" i="23"/>
  <c r="O371" i="23"/>
  <c r="O367" i="23"/>
  <c r="O363" i="23"/>
  <c r="O359" i="23"/>
  <c r="O355" i="23"/>
  <c r="O351" i="23"/>
  <c r="Q399" i="23"/>
  <c r="Q395" i="23"/>
  <c r="Q391" i="23"/>
  <c r="Q387" i="23"/>
  <c r="Q383" i="23"/>
  <c r="Q379" i="23"/>
  <c r="Q375" i="23"/>
  <c r="Q371" i="23"/>
  <c r="Q367" i="23"/>
  <c r="Q363" i="23"/>
  <c r="Q359" i="23"/>
  <c r="Q355" i="23"/>
  <c r="Q351" i="23"/>
  <c r="S399" i="23"/>
  <c r="S395" i="23"/>
  <c r="S391" i="23"/>
  <c r="S387" i="23"/>
  <c r="S383" i="23"/>
  <c r="S379" i="23"/>
  <c r="S375" i="23"/>
  <c r="S371" i="23"/>
  <c r="S367" i="23"/>
  <c r="S363" i="23"/>
  <c r="S359" i="23"/>
  <c r="S355" i="23"/>
  <c r="S351" i="23"/>
  <c r="U399" i="23"/>
  <c r="U395" i="23"/>
  <c r="U391" i="23"/>
  <c r="U387" i="23"/>
  <c r="U383" i="23"/>
  <c r="U379" i="23"/>
  <c r="U375" i="23"/>
  <c r="U371" i="23"/>
  <c r="U367" i="23"/>
  <c r="U363" i="23"/>
  <c r="U359" i="23"/>
  <c r="U355" i="23"/>
  <c r="U351" i="23"/>
  <c r="W398" i="23"/>
  <c r="W396" i="23"/>
  <c r="W394" i="23"/>
  <c r="W392" i="23"/>
  <c r="W390" i="23"/>
  <c r="W388" i="23"/>
  <c r="W386" i="23"/>
  <c r="W384" i="23"/>
  <c r="W382" i="23"/>
  <c r="W380" i="23"/>
  <c r="W378" i="23"/>
  <c r="W376" i="23"/>
  <c r="W374" i="23"/>
  <c r="W372" i="23"/>
  <c r="W370" i="23"/>
  <c r="W368" i="23"/>
  <c r="W366" i="23"/>
  <c r="W364" i="23"/>
  <c r="W362" i="23"/>
  <c r="W360" i="23"/>
  <c r="W358" i="23"/>
  <c r="W356" i="23"/>
  <c r="W354" i="23"/>
  <c r="W352" i="23"/>
  <c r="W350" i="23"/>
  <c r="Y398" i="23"/>
  <c r="Y396" i="23"/>
  <c r="Y394" i="23"/>
  <c r="Y392" i="23"/>
  <c r="Y390" i="23"/>
  <c r="Y388" i="23"/>
  <c r="Y386" i="23"/>
  <c r="Y384" i="23"/>
  <c r="Y382" i="23"/>
  <c r="Y380" i="23"/>
  <c r="Y378" i="23"/>
  <c r="Y376" i="23"/>
  <c r="Y374" i="23"/>
  <c r="Y372" i="23"/>
  <c r="Y370" i="23"/>
  <c r="Y368" i="23"/>
  <c r="Y366" i="23"/>
  <c r="Y364" i="23"/>
  <c r="Y362" i="23"/>
  <c r="Y360" i="23"/>
  <c r="Y358" i="23"/>
  <c r="Y356" i="23"/>
  <c r="Y354" i="23"/>
  <c r="Y352" i="23"/>
  <c r="Y350" i="23"/>
  <c r="AA398" i="23"/>
  <c r="AA396" i="23"/>
  <c r="AA394" i="23"/>
  <c r="AA392" i="23"/>
  <c r="AA390" i="23"/>
  <c r="AA388" i="23"/>
  <c r="AA386" i="23"/>
  <c r="AA384" i="23"/>
  <c r="AA382" i="23"/>
  <c r="AA380" i="23"/>
  <c r="AA378" i="23"/>
  <c r="AA376" i="23"/>
  <c r="AA374" i="23"/>
  <c r="AA372" i="23"/>
  <c r="AA370" i="23"/>
  <c r="AA368" i="23"/>
  <c r="AA366" i="23"/>
  <c r="AA364" i="23"/>
  <c r="AA362" i="23"/>
  <c r="AA360" i="23"/>
  <c r="AA358" i="23"/>
  <c r="AA356" i="23"/>
  <c r="AA354" i="23"/>
  <c r="AA352" i="23"/>
  <c r="AA350" i="23"/>
  <c r="AC398" i="23"/>
  <c r="AC396" i="23"/>
  <c r="AC394" i="23"/>
  <c r="AC392" i="23"/>
  <c r="AC390" i="23"/>
  <c r="AC388" i="23"/>
  <c r="AC386" i="23"/>
  <c r="AC384" i="23"/>
  <c r="AC382" i="23"/>
  <c r="AC380" i="23"/>
  <c r="AC378" i="23"/>
  <c r="AC376" i="23"/>
  <c r="AC374" i="23"/>
  <c r="AC372" i="23"/>
  <c r="AC370" i="23"/>
  <c r="AC368" i="23"/>
  <c r="AC366" i="23"/>
  <c r="AC364" i="23"/>
  <c r="AC362" i="23"/>
  <c r="AC360" i="23"/>
  <c r="AC358" i="23"/>
  <c r="AC356" i="23"/>
  <c r="AC354" i="23"/>
  <c r="AC352" i="23"/>
  <c r="AC350" i="23"/>
  <c r="AE398" i="23"/>
  <c r="AE396" i="23"/>
  <c r="AE394" i="23"/>
  <c r="AE392" i="23"/>
  <c r="AE390" i="23"/>
  <c r="AE388" i="23"/>
  <c r="AE386" i="23"/>
  <c r="AE384" i="23"/>
  <c r="AE382" i="23"/>
  <c r="AE380" i="23"/>
  <c r="AE378" i="23"/>
  <c r="AE376" i="23"/>
  <c r="AE374" i="23"/>
  <c r="AE372" i="23"/>
  <c r="AE370" i="23"/>
  <c r="AE368" i="23"/>
  <c r="AE366" i="23"/>
  <c r="AE364" i="23"/>
  <c r="AE362" i="23"/>
  <c r="AE360" i="23"/>
  <c r="AE358" i="23"/>
  <c r="AE356" i="23"/>
  <c r="AE354" i="23"/>
  <c r="AE352" i="23"/>
  <c r="AE350" i="23"/>
  <c r="AG398" i="23"/>
  <c r="AG396" i="23"/>
  <c r="AG394" i="23"/>
  <c r="AG392" i="23"/>
  <c r="AG390" i="23"/>
  <c r="AG388" i="23"/>
  <c r="AG386" i="23"/>
  <c r="AG384" i="23"/>
  <c r="AG382" i="23"/>
  <c r="AG380" i="23"/>
  <c r="AG378" i="23"/>
  <c r="AG376" i="23"/>
  <c r="AG374" i="23"/>
  <c r="AG372" i="23"/>
  <c r="AG370" i="23"/>
  <c r="AG368" i="23"/>
  <c r="AG366" i="23"/>
  <c r="AG364" i="23"/>
  <c r="AG362" i="23"/>
  <c r="AG360" i="23"/>
  <c r="AG358" i="23"/>
  <c r="AG356" i="23"/>
  <c r="AG354" i="23"/>
  <c r="AG352" i="23"/>
  <c r="AG350" i="23"/>
  <c r="AI398" i="23"/>
  <c r="AI396" i="23"/>
  <c r="AI394" i="23"/>
  <c r="AI392" i="23"/>
  <c r="AI390" i="23"/>
  <c r="AI388" i="23"/>
  <c r="AI386" i="23"/>
  <c r="AI384" i="23"/>
  <c r="AI382" i="23"/>
  <c r="AI380" i="23"/>
  <c r="AI378" i="23"/>
  <c r="AI376" i="23"/>
  <c r="AI374" i="23"/>
  <c r="AI372" i="23"/>
  <c r="AI370" i="23"/>
  <c r="AI368" i="23"/>
  <c r="AI366" i="23"/>
  <c r="AI364" i="23"/>
  <c r="AI362" i="23"/>
  <c r="AI360" i="23"/>
  <c r="AI358" i="23"/>
  <c r="AI356" i="23"/>
  <c r="AI354" i="23"/>
  <c r="AI352" i="23"/>
  <c r="AI350" i="23"/>
  <c r="AK398" i="23"/>
  <c r="AK396" i="23"/>
  <c r="AK394" i="23"/>
  <c r="AK392" i="23"/>
  <c r="AK390" i="23"/>
  <c r="AK388" i="23"/>
  <c r="AK386" i="23"/>
  <c r="AK384" i="23"/>
  <c r="AK382" i="23"/>
  <c r="AK380" i="23"/>
  <c r="AK378" i="23"/>
  <c r="AK376" i="23"/>
  <c r="AK374" i="23"/>
  <c r="AK372" i="23"/>
  <c r="AK370" i="23"/>
  <c r="AK368" i="23"/>
  <c r="AK366" i="23"/>
  <c r="AK364" i="23"/>
  <c r="AK362" i="23"/>
  <c r="AK360" i="23"/>
  <c r="AK358" i="23"/>
  <c r="AK356" i="23"/>
  <c r="AK354" i="23"/>
  <c r="AK352" i="23"/>
  <c r="AK350" i="23"/>
  <c r="AM398" i="23"/>
  <c r="AM396" i="23"/>
  <c r="AM394" i="23"/>
  <c r="AM392" i="23"/>
  <c r="AM390" i="23"/>
  <c r="AM388" i="23"/>
  <c r="AM386" i="23"/>
  <c r="AM384" i="23"/>
  <c r="AM382" i="23"/>
  <c r="AM380" i="23"/>
  <c r="AM378" i="23"/>
  <c r="AM376" i="23"/>
  <c r="AM374" i="23"/>
  <c r="AM372" i="23"/>
  <c r="AM370" i="23"/>
  <c r="AM368" i="23"/>
  <c r="AM366" i="23"/>
  <c r="AM364" i="23"/>
  <c r="AM362" i="23"/>
  <c r="AM360" i="23"/>
  <c r="AM358" i="23"/>
  <c r="AM356" i="23"/>
  <c r="AM354" i="23"/>
  <c r="AM352" i="23"/>
  <c r="AM350" i="23"/>
  <c r="AO398" i="23"/>
  <c r="AO396" i="23"/>
  <c r="AO394" i="23"/>
  <c r="AO392" i="23"/>
  <c r="AO390" i="23"/>
  <c r="AO388" i="23"/>
  <c r="AO386" i="23"/>
  <c r="AO384" i="23"/>
  <c r="AO382" i="23"/>
  <c r="AO380" i="23"/>
  <c r="AO378" i="23"/>
  <c r="AO376" i="23"/>
  <c r="AO374" i="23"/>
  <c r="AO372" i="23"/>
  <c r="AO370" i="23"/>
  <c r="AO368" i="23"/>
  <c r="AO366" i="23"/>
  <c r="AO364" i="23"/>
  <c r="AO362" i="23"/>
  <c r="AO360" i="23"/>
  <c r="AO358" i="23"/>
  <c r="AO356" i="23"/>
  <c r="AO354" i="23"/>
  <c r="AO352" i="23"/>
  <c r="AO350" i="23"/>
  <c r="AQ398" i="23"/>
  <c r="AQ396" i="23"/>
  <c r="AQ394" i="23"/>
  <c r="AQ392" i="23"/>
  <c r="AQ390" i="23"/>
  <c r="AQ388" i="23"/>
  <c r="AQ386" i="23"/>
  <c r="AQ384" i="23"/>
  <c r="AQ382" i="23"/>
  <c r="AQ380" i="23"/>
  <c r="AQ378" i="23"/>
  <c r="AQ376" i="23"/>
  <c r="AQ374" i="23"/>
  <c r="AQ372" i="23"/>
  <c r="AQ370" i="23"/>
  <c r="AQ368" i="23"/>
  <c r="AQ366" i="23"/>
  <c r="AQ364" i="23"/>
  <c r="AQ362" i="23"/>
  <c r="AQ360" i="23"/>
  <c r="AQ358" i="23"/>
  <c r="AQ356" i="23"/>
  <c r="AQ354" i="23"/>
  <c r="AQ352" i="23"/>
  <c r="AQ350" i="23"/>
  <c r="M397" i="23"/>
  <c r="M393" i="23"/>
  <c r="M389" i="23"/>
  <c r="M385" i="23"/>
  <c r="M381" i="23"/>
  <c r="M377" i="23"/>
  <c r="M373" i="23"/>
  <c r="M369" i="23"/>
  <c r="M365" i="23"/>
  <c r="M361" i="23"/>
  <c r="M357" i="23"/>
  <c r="M353" i="23"/>
  <c r="O397" i="23"/>
  <c r="O393" i="23"/>
  <c r="O389" i="23"/>
  <c r="O385" i="23"/>
  <c r="O381" i="23"/>
  <c r="O377" i="23"/>
  <c r="O373" i="23"/>
  <c r="O369" i="23"/>
  <c r="O365" i="23"/>
  <c r="O361" i="23"/>
  <c r="O357" i="23"/>
  <c r="O353" i="23"/>
  <c r="Q389" i="23"/>
  <c r="Q385" i="23"/>
  <c r="Q381" i="23"/>
  <c r="Q377" i="23"/>
  <c r="Q373" i="23"/>
  <c r="Q369" i="23"/>
  <c r="Q365" i="23"/>
  <c r="Q361" i="23"/>
  <c r="Q357" i="23"/>
  <c r="Q353" i="23"/>
  <c r="S397" i="23"/>
  <c r="S393" i="23"/>
  <c r="S389" i="23"/>
  <c r="S385" i="23"/>
  <c r="S381" i="23"/>
  <c r="S377" i="23"/>
  <c r="S373" i="23"/>
  <c r="S369" i="23"/>
  <c r="S365" i="23"/>
  <c r="S353" i="23"/>
  <c r="U397" i="23"/>
  <c r="U393" i="23"/>
  <c r="U389" i="23"/>
  <c r="U385" i="23"/>
  <c r="U381" i="23"/>
  <c r="U377" i="23"/>
  <c r="U373" i="23"/>
  <c r="U369" i="23"/>
  <c r="U365" i="23"/>
  <c r="U361" i="23"/>
  <c r="U357" i="23"/>
  <c r="U353" i="23"/>
  <c r="W399" i="23"/>
  <c r="W397" i="23"/>
  <c r="W395" i="23"/>
  <c r="W393" i="23"/>
  <c r="W391" i="23"/>
  <c r="W389" i="23"/>
  <c r="W387" i="23"/>
  <c r="W385" i="23"/>
  <c r="W383" i="23"/>
  <c r="W381" i="23"/>
  <c r="W379" i="23"/>
  <c r="W377" i="23"/>
  <c r="W375" i="23"/>
  <c r="W373" i="23"/>
  <c r="W371" i="23"/>
  <c r="W369" i="23"/>
  <c r="W367" i="23"/>
  <c r="W365" i="23"/>
  <c r="W363" i="23"/>
  <c r="W361" i="23"/>
  <c r="W359" i="23"/>
  <c r="W357" i="23"/>
  <c r="W355" i="23"/>
  <c r="W353" i="23"/>
  <c r="W351" i="23"/>
  <c r="Y399" i="23"/>
  <c r="Y397" i="23"/>
  <c r="Y395" i="23"/>
  <c r="Y393" i="23"/>
  <c r="Y391" i="23"/>
  <c r="Y389" i="23"/>
  <c r="Y387" i="23"/>
  <c r="Y385" i="23"/>
  <c r="Y383" i="23"/>
  <c r="Y381" i="23"/>
  <c r="Y379" i="23"/>
  <c r="Y377" i="23"/>
  <c r="Y375" i="23"/>
  <c r="Y373" i="23"/>
  <c r="Y371" i="23"/>
  <c r="Y369" i="23"/>
  <c r="Y367" i="23"/>
  <c r="Y363" i="23"/>
  <c r="Y359" i="23"/>
  <c r="Y357" i="23"/>
  <c r="Y355" i="23"/>
  <c r="Y353" i="23"/>
  <c r="Y351" i="23"/>
  <c r="AA397" i="23"/>
  <c r="AA393" i="23"/>
  <c r="AA391" i="23"/>
  <c r="AA389" i="23"/>
  <c r="AA387" i="23"/>
  <c r="AA385" i="23"/>
  <c r="AA383" i="23"/>
  <c r="AA381" i="23"/>
  <c r="AA379" i="23"/>
  <c r="AA377" i="23"/>
  <c r="AA375" i="23"/>
  <c r="AA373" i="23"/>
  <c r="AA371" i="23"/>
  <c r="AA369" i="23"/>
  <c r="AA367" i="23"/>
  <c r="AA365" i="23"/>
  <c r="AA363" i="23"/>
  <c r="AA361" i="23"/>
  <c r="AA359" i="23"/>
  <c r="AA357" i="23"/>
  <c r="AA355" i="23"/>
  <c r="AA353" i="23"/>
  <c r="AA351" i="23"/>
  <c r="AC399" i="23"/>
  <c r="AC397" i="23"/>
  <c r="AC395" i="23"/>
  <c r="AC393" i="23"/>
  <c r="AC391" i="23"/>
  <c r="AC389" i="23"/>
  <c r="AC387" i="23"/>
  <c r="AC385" i="23"/>
  <c r="AC383" i="23"/>
  <c r="AC381" i="23"/>
  <c r="AC379" i="23"/>
  <c r="AC377" i="23"/>
  <c r="AC375" i="23"/>
  <c r="AC373" i="23"/>
  <c r="AC371" i="23"/>
  <c r="AC369" i="23"/>
  <c r="AC367" i="23"/>
  <c r="AC365" i="23"/>
  <c r="AC363" i="23"/>
  <c r="AC361" i="23"/>
  <c r="AC359" i="23"/>
  <c r="AC357" i="23"/>
  <c r="AC355" i="23"/>
  <c r="AC353" i="23"/>
  <c r="AC351" i="23"/>
  <c r="AE399" i="23"/>
  <c r="AE397" i="23"/>
  <c r="AE395" i="23"/>
  <c r="AE393" i="23"/>
  <c r="AE391" i="23"/>
  <c r="AE389" i="23"/>
  <c r="AE387" i="23"/>
  <c r="AE385" i="23"/>
  <c r="AE383" i="23"/>
  <c r="AE381" i="23"/>
  <c r="AE379" i="23"/>
  <c r="AE377" i="23"/>
  <c r="AE375" i="23"/>
  <c r="AE371" i="23"/>
  <c r="AE367" i="23"/>
  <c r="AE365" i="23"/>
  <c r="AE363" i="23"/>
  <c r="AE361" i="23"/>
  <c r="AE359" i="23"/>
  <c r="AE357" i="23"/>
  <c r="AE355" i="23"/>
  <c r="AE353" i="23"/>
  <c r="AE351" i="23"/>
  <c r="AG399" i="23"/>
  <c r="AG397" i="23"/>
  <c r="AG395" i="23"/>
  <c r="AG393" i="23"/>
  <c r="AG391" i="23"/>
  <c r="AG389" i="23"/>
  <c r="AG387" i="23"/>
  <c r="AG385" i="23"/>
  <c r="AG383" i="23"/>
  <c r="AG381" i="23"/>
  <c r="AG379" i="23"/>
  <c r="AG377" i="23"/>
  <c r="AG375" i="23"/>
  <c r="AG373" i="23"/>
  <c r="AG371" i="23"/>
  <c r="AG369" i="23"/>
  <c r="AG367" i="23"/>
  <c r="AG365" i="23"/>
  <c r="AG363" i="23"/>
  <c r="AG361" i="23"/>
  <c r="AG359" i="23"/>
  <c r="AG357" i="23"/>
  <c r="AG355" i="23"/>
  <c r="AG353" i="23"/>
  <c r="AG351" i="23"/>
  <c r="AI399" i="23"/>
  <c r="AI397" i="23"/>
  <c r="AI395" i="23"/>
  <c r="AI393" i="23"/>
  <c r="AI391" i="23"/>
  <c r="AI389" i="23"/>
  <c r="AI387" i="23"/>
  <c r="AI385" i="23"/>
  <c r="AI383" i="23"/>
  <c r="AI381" i="23"/>
  <c r="AI379" i="23"/>
  <c r="AI377" i="23"/>
  <c r="AI375" i="23"/>
  <c r="AI373" i="23"/>
  <c r="AI371" i="23"/>
  <c r="AI369" i="23"/>
  <c r="AI367" i="23"/>
  <c r="AI365" i="23"/>
  <c r="AI363" i="23"/>
  <c r="AI359" i="23"/>
  <c r="AI357" i="23"/>
  <c r="AI355" i="23"/>
  <c r="AI353" i="23"/>
  <c r="AI351" i="23"/>
  <c r="AK399" i="23"/>
  <c r="AK397" i="23"/>
  <c r="AK395" i="23"/>
  <c r="AK393" i="23"/>
  <c r="AK391" i="23"/>
  <c r="AK389" i="23"/>
  <c r="AK387" i="23"/>
  <c r="AK385" i="23"/>
  <c r="AK383" i="23"/>
  <c r="AK381" i="23"/>
  <c r="AK379" i="23"/>
  <c r="AK377" i="23"/>
  <c r="AK375" i="23"/>
  <c r="AK373" i="23"/>
  <c r="AK371" i="23"/>
  <c r="AK369" i="23"/>
  <c r="AK367" i="23"/>
  <c r="AK365" i="23"/>
  <c r="AK363" i="23"/>
  <c r="AK361" i="23"/>
  <c r="AK359" i="23"/>
  <c r="AK357" i="23"/>
  <c r="AK355" i="23"/>
  <c r="AK353" i="23"/>
  <c r="AK351" i="23"/>
  <c r="AM399" i="23"/>
  <c r="AM397" i="23"/>
  <c r="AM395" i="23"/>
  <c r="AM393" i="23"/>
  <c r="AM391" i="23"/>
  <c r="AM389" i="23"/>
  <c r="AM387" i="23"/>
  <c r="AM385" i="23"/>
  <c r="AM383" i="23"/>
  <c r="AM381" i="23"/>
  <c r="AM379" i="23"/>
  <c r="AM377" i="23"/>
  <c r="AM375" i="23"/>
  <c r="AM373" i="23"/>
  <c r="AM371" i="23"/>
  <c r="AM369" i="23"/>
  <c r="AM367" i="23"/>
  <c r="AM365" i="23"/>
  <c r="AM363" i="23"/>
  <c r="AM361" i="23"/>
  <c r="AM359" i="23"/>
  <c r="AM357" i="23"/>
  <c r="AM355" i="23"/>
  <c r="AM353" i="23"/>
  <c r="AM351" i="23"/>
  <c r="AO399" i="23"/>
  <c r="AO397" i="23"/>
  <c r="AO395" i="23"/>
  <c r="AO393" i="23"/>
  <c r="AO391" i="23"/>
  <c r="AO389" i="23"/>
  <c r="AO387" i="23"/>
  <c r="AO385" i="23"/>
  <c r="AO383" i="23"/>
  <c r="AO381" i="23"/>
  <c r="AO379" i="23"/>
  <c r="AO377" i="23"/>
  <c r="AO375" i="23"/>
  <c r="AO373" i="23"/>
  <c r="AO371" i="23"/>
  <c r="AO369" i="23"/>
  <c r="AO367" i="23"/>
  <c r="AO365" i="23"/>
  <c r="AO363" i="23"/>
  <c r="AO361" i="23"/>
  <c r="AO359" i="23"/>
  <c r="AO357" i="23"/>
  <c r="AO355" i="23"/>
  <c r="AO353" i="23"/>
  <c r="AO351" i="23"/>
  <c r="AQ399" i="23"/>
  <c r="AQ397" i="23"/>
  <c r="AQ395" i="23"/>
  <c r="AQ393" i="23"/>
  <c r="AQ391" i="23"/>
  <c r="AQ389" i="23"/>
  <c r="AQ385" i="23"/>
  <c r="AQ383" i="23"/>
  <c r="AQ381" i="23"/>
  <c r="AQ379" i="23"/>
  <c r="AQ377" i="23"/>
  <c r="AQ375" i="23"/>
  <c r="AQ373" i="23"/>
  <c r="AQ371" i="23"/>
  <c r="AQ369" i="23"/>
  <c r="AQ367" i="23"/>
  <c r="AQ365" i="23"/>
  <c r="AQ363" i="23"/>
  <c r="AQ361" i="23"/>
  <c r="AQ359" i="23"/>
  <c r="AQ357" i="23"/>
  <c r="AQ355" i="23"/>
  <c r="AQ353" i="23"/>
  <c r="AQ351" i="23"/>
  <c r="I384" i="23"/>
  <c r="I376" i="23"/>
  <c r="I368" i="23"/>
  <c r="I360" i="23"/>
  <c r="I352" i="23"/>
  <c r="K392" i="23"/>
  <c r="K384" i="23"/>
  <c r="K377" i="23"/>
  <c r="K373" i="23"/>
  <c r="K369" i="23"/>
  <c r="K365" i="23"/>
  <c r="K361" i="23"/>
  <c r="K357" i="23"/>
  <c r="K353" i="23"/>
  <c r="Q397" i="23"/>
  <c r="Q393" i="23"/>
  <c r="S361" i="23"/>
  <c r="S357" i="23"/>
  <c r="Y365" i="23"/>
  <c r="Y361" i="23"/>
  <c r="AA399" i="23"/>
  <c r="AA395" i="23"/>
  <c r="AE373" i="23"/>
  <c r="AE369" i="23"/>
  <c r="AI361" i="23"/>
  <c r="AQ387" i="23"/>
  <c r="BD237" i="23"/>
  <c r="A10" i="23" s="1"/>
  <c r="B345" i="23"/>
  <c r="B343" i="23"/>
  <c r="B341" i="23"/>
  <c r="B339" i="23"/>
  <c r="B337" i="23"/>
  <c r="B335" i="23"/>
  <c r="B333" i="23"/>
  <c r="B331" i="23"/>
  <c r="B329" i="23"/>
  <c r="B327" i="23"/>
  <c r="B325" i="23"/>
  <c r="B323" i="23"/>
  <c r="B321" i="23"/>
  <c r="B319" i="23"/>
  <c r="B317" i="23"/>
  <c r="B315" i="23"/>
  <c r="B313" i="23"/>
  <c r="B311" i="23"/>
  <c r="B309" i="23"/>
  <c r="B307" i="23"/>
  <c r="B305" i="23"/>
  <c r="B303" i="23"/>
  <c r="B301" i="23"/>
  <c r="B299" i="23"/>
  <c r="B297" i="23"/>
  <c r="D345" i="23"/>
  <c r="D343" i="23"/>
  <c r="D341" i="23"/>
  <c r="D339" i="23"/>
  <c r="D337" i="23"/>
  <c r="D335" i="23"/>
  <c r="D333" i="23"/>
  <c r="D331" i="23"/>
  <c r="D329" i="23"/>
  <c r="D327" i="23"/>
  <c r="D325" i="23"/>
  <c r="D323" i="23"/>
  <c r="D321" i="23"/>
  <c r="D319" i="23"/>
  <c r="D317" i="23"/>
  <c r="D315" i="23"/>
  <c r="D313" i="23"/>
  <c r="D311" i="23"/>
  <c r="D309" i="23"/>
  <c r="D307" i="23"/>
  <c r="D305" i="23"/>
  <c r="D303" i="23"/>
  <c r="D301" i="23"/>
  <c r="D299" i="23"/>
  <c r="D297" i="23"/>
  <c r="F345" i="23"/>
  <c r="F343" i="23"/>
  <c r="F341" i="23"/>
  <c r="F339" i="23"/>
  <c r="F337" i="23"/>
  <c r="F335" i="23"/>
  <c r="F333" i="23"/>
  <c r="F331" i="23"/>
  <c r="F329" i="23"/>
  <c r="F327" i="23"/>
  <c r="F325" i="23"/>
  <c r="F323" i="23"/>
  <c r="F321" i="23"/>
  <c r="F319" i="23"/>
  <c r="F317" i="23"/>
  <c r="F315" i="23"/>
  <c r="F313" i="23"/>
  <c r="F311" i="23"/>
  <c r="F309" i="23"/>
  <c r="F307" i="23"/>
  <c r="F305" i="23"/>
  <c r="F303" i="23"/>
  <c r="F301" i="23"/>
  <c r="F299" i="23"/>
  <c r="F297" i="23"/>
  <c r="H345" i="23"/>
  <c r="H343" i="23"/>
  <c r="H341" i="23"/>
  <c r="H339" i="23"/>
  <c r="H337" i="23"/>
  <c r="H335" i="23"/>
  <c r="H333" i="23"/>
  <c r="H331" i="23"/>
  <c r="H329" i="23"/>
  <c r="H327" i="23"/>
  <c r="H325" i="23"/>
  <c r="H323" i="23"/>
  <c r="H321" i="23"/>
  <c r="H319" i="23"/>
  <c r="H317" i="23"/>
  <c r="H315" i="23"/>
  <c r="H313" i="23"/>
  <c r="H311" i="23"/>
  <c r="H309" i="23"/>
  <c r="H307" i="23"/>
  <c r="H305" i="23"/>
  <c r="H303" i="23"/>
  <c r="H301" i="23"/>
  <c r="H299" i="23"/>
  <c r="H297" i="23"/>
  <c r="J345" i="23"/>
  <c r="J343" i="23"/>
  <c r="J341" i="23"/>
  <c r="J339" i="23"/>
  <c r="J337" i="23"/>
  <c r="J335" i="23"/>
  <c r="J333" i="23"/>
  <c r="J331" i="23"/>
  <c r="J329" i="23"/>
  <c r="J327" i="23"/>
  <c r="J325" i="23"/>
  <c r="J323" i="23"/>
  <c r="J321" i="23"/>
  <c r="J319" i="23"/>
  <c r="J317" i="23"/>
  <c r="J315" i="23"/>
  <c r="J313" i="23"/>
  <c r="J311" i="23"/>
  <c r="J309" i="23"/>
  <c r="J307" i="23"/>
  <c r="J305" i="23"/>
  <c r="J303" i="23"/>
  <c r="J301" i="23"/>
  <c r="J299" i="23"/>
  <c r="J297" i="23"/>
  <c r="L345" i="23"/>
  <c r="L343" i="23"/>
  <c r="L341" i="23"/>
  <c r="L339" i="23"/>
  <c r="L337" i="23"/>
  <c r="L335" i="23"/>
  <c r="L333" i="23"/>
  <c r="L331" i="23"/>
  <c r="L329" i="23"/>
  <c r="L327" i="23"/>
  <c r="L325" i="23"/>
  <c r="L323" i="23"/>
  <c r="L321" i="23"/>
  <c r="L319" i="23"/>
  <c r="L317" i="23"/>
  <c r="L315" i="23"/>
  <c r="L313" i="23"/>
  <c r="L311" i="23"/>
  <c r="L309" i="23"/>
  <c r="L307" i="23"/>
  <c r="L305" i="23"/>
  <c r="L303" i="23"/>
  <c r="L301" i="23"/>
  <c r="L299" i="23"/>
  <c r="L297" i="23"/>
  <c r="N345" i="23"/>
  <c r="N343" i="23"/>
  <c r="N341" i="23"/>
  <c r="N339" i="23"/>
  <c r="N337" i="23"/>
  <c r="N335" i="23"/>
  <c r="N333" i="23"/>
  <c r="N331" i="23"/>
  <c r="N329" i="23"/>
  <c r="N327" i="23"/>
  <c r="N325" i="23"/>
  <c r="N323" i="23"/>
  <c r="N321" i="23"/>
  <c r="N319" i="23"/>
  <c r="N317" i="23"/>
  <c r="N315" i="23"/>
  <c r="N313" i="23"/>
  <c r="N311" i="23"/>
  <c r="N309" i="23"/>
  <c r="N307" i="23"/>
  <c r="N305" i="23"/>
  <c r="N303" i="23"/>
  <c r="N301" i="23"/>
  <c r="N299" i="23"/>
  <c r="N297" i="23"/>
  <c r="P345" i="23"/>
  <c r="P343" i="23"/>
  <c r="P341" i="23"/>
  <c r="P339" i="23"/>
  <c r="P337" i="23"/>
  <c r="P335" i="23"/>
  <c r="P333" i="23"/>
  <c r="P331" i="23"/>
  <c r="P329" i="23"/>
  <c r="P327" i="23"/>
  <c r="P325" i="23"/>
  <c r="P323" i="23"/>
  <c r="P321" i="23"/>
  <c r="P319" i="23"/>
  <c r="P317" i="23"/>
  <c r="P315" i="23"/>
  <c r="P313" i="23"/>
  <c r="P311" i="23"/>
  <c r="P309" i="23"/>
  <c r="P307" i="23"/>
  <c r="P305" i="23"/>
  <c r="P303" i="23"/>
  <c r="P301" i="23"/>
  <c r="P299" i="23"/>
  <c r="P297" i="23"/>
  <c r="R345" i="23"/>
  <c r="R343" i="23"/>
  <c r="R341" i="23"/>
  <c r="R339" i="23"/>
  <c r="R337" i="23"/>
  <c r="R335" i="23"/>
  <c r="R333" i="23"/>
  <c r="R331" i="23"/>
  <c r="R329" i="23"/>
  <c r="R327" i="23"/>
  <c r="R325" i="23"/>
  <c r="R323" i="23"/>
  <c r="R321" i="23"/>
  <c r="R319" i="23"/>
  <c r="R317" i="23"/>
  <c r="R315" i="23"/>
  <c r="R313" i="23"/>
  <c r="R311" i="23"/>
  <c r="R309" i="23"/>
  <c r="R307" i="23"/>
  <c r="R305" i="23"/>
  <c r="R303" i="23"/>
  <c r="R301" i="23"/>
  <c r="R299" i="23"/>
  <c r="R297" i="23"/>
  <c r="T345" i="23"/>
  <c r="T343" i="23"/>
  <c r="T341" i="23"/>
  <c r="T339" i="23"/>
  <c r="T337" i="23"/>
  <c r="T335" i="23"/>
  <c r="T333" i="23"/>
  <c r="T331" i="23"/>
  <c r="T329" i="23"/>
  <c r="T327" i="23"/>
  <c r="T325" i="23"/>
  <c r="T323" i="23"/>
  <c r="T321" i="23"/>
  <c r="T319" i="23"/>
  <c r="T317" i="23"/>
  <c r="T315" i="23"/>
  <c r="T313" i="23"/>
  <c r="T311" i="23"/>
  <c r="T309" i="23"/>
  <c r="T307" i="23"/>
  <c r="T305" i="23"/>
  <c r="T303" i="23"/>
  <c r="T301" i="23"/>
  <c r="T299" i="23"/>
  <c r="T297" i="23"/>
  <c r="V345" i="23"/>
  <c r="V343" i="23"/>
  <c r="V341" i="23"/>
  <c r="V339" i="23"/>
  <c r="V337" i="23"/>
  <c r="V335" i="23"/>
  <c r="V333" i="23"/>
  <c r="V331" i="23"/>
  <c r="V329" i="23"/>
  <c r="V327" i="23"/>
  <c r="V325" i="23"/>
  <c r="V323" i="23"/>
  <c r="V321" i="23"/>
  <c r="V319" i="23"/>
  <c r="V317" i="23"/>
  <c r="V315" i="23"/>
  <c r="V313" i="23"/>
  <c r="V311" i="23"/>
  <c r="V309" i="23"/>
  <c r="V307" i="23"/>
  <c r="V305" i="23"/>
  <c r="V303" i="23"/>
  <c r="V301" i="23"/>
  <c r="V299" i="23"/>
  <c r="V297" i="23"/>
  <c r="X345" i="23"/>
  <c r="X343" i="23"/>
  <c r="X341" i="23"/>
  <c r="X339" i="23"/>
  <c r="X337" i="23"/>
  <c r="X335" i="23"/>
  <c r="X333" i="23"/>
  <c r="X331" i="23"/>
  <c r="X329" i="23"/>
  <c r="X327" i="23"/>
  <c r="X325" i="23"/>
  <c r="X323" i="23"/>
  <c r="X321" i="23"/>
  <c r="X319" i="23"/>
  <c r="X317" i="23"/>
  <c r="X315" i="23"/>
  <c r="X313" i="23"/>
  <c r="X311" i="23"/>
  <c r="X309" i="23"/>
  <c r="X307" i="23"/>
  <c r="X305" i="23"/>
  <c r="X303" i="23"/>
  <c r="X301" i="23"/>
  <c r="X299" i="23"/>
  <c r="X297" i="23"/>
  <c r="Z345" i="23"/>
  <c r="Z343" i="23"/>
  <c r="Z341" i="23"/>
  <c r="Z339" i="23"/>
  <c r="Z337" i="23"/>
  <c r="Z335" i="23"/>
  <c r="Z333" i="23"/>
  <c r="Z331" i="23"/>
  <c r="Z329" i="23"/>
  <c r="Z327" i="23"/>
  <c r="Z325" i="23"/>
  <c r="Z323" i="23"/>
  <c r="Z321" i="23"/>
  <c r="Z320" i="23"/>
  <c r="Z318" i="23"/>
  <c r="Z316" i="23"/>
  <c r="Z314" i="23"/>
  <c r="Z312" i="23"/>
  <c r="Z310" i="23"/>
  <c r="Z308" i="23"/>
  <c r="Z306" i="23"/>
  <c r="Z304" i="23"/>
  <c r="Z302" i="23"/>
  <c r="Z300" i="23"/>
  <c r="Z298" i="23"/>
  <c r="Z296" i="23"/>
  <c r="AB345" i="23"/>
  <c r="AB343" i="23"/>
  <c r="AB341" i="23"/>
  <c r="AB339" i="23"/>
  <c r="AB337" i="23"/>
  <c r="AB335" i="23"/>
  <c r="AB333" i="23"/>
  <c r="AB331" i="23"/>
  <c r="AB329" i="23"/>
  <c r="AB327" i="23"/>
  <c r="AB325" i="23"/>
  <c r="AB323" i="23"/>
  <c r="AB320" i="23"/>
  <c r="AB318" i="23"/>
  <c r="AB316" i="23"/>
  <c r="AB314" i="23"/>
  <c r="AB312" i="23"/>
  <c r="AB310" i="23"/>
  <c r="AB308" i="23"/>
  <c r="AB306" i="23"/>
  <c r="AB304" i="23"/>
  <c r="AB302" i="23"/>
  <c r="AB300" i="23"/>
  <c r="AB298" i="23"/>
  <c r="AB296" i="23"/>
  <c r="AD345" i="23"/>
  <c r="AD343" i="23"/>
  <c r="AD341" i="23"/>
  <c r="AD339" i="23"/>
  <c r="AD337" i="23"/>
  <c r="AD335" i="23"/>
  <c r="AD333" i="23"/>
  <c r="AD331" i="23"/>
  <c r="AD329" i="23"/>
  <c r="AD327" i="23"/>
  <c r="AD325" i="23"/>
  <c r="AD323" i="23"/>
  <c r="AD321" i="23"/>
  <c r="AD320" i="23"/>
  <c r="AD318" i="23"/>
  <c r="AD316" i="23"/>
  <c r="AD314" i="23"/>
  <c r="AD312" i="23"/>
  <c r="AD310" i="23"/>
  <c r="AD308" i="23"/>
  <c r="AD306" i="23"/>
  <c r="AD304" i="23"/>
  <c r="AD302" i="23"/>
  <c r="AD300" i="23"/>
  <c r="AD298" i="23"/>
  <c r="AD296" i="23"/>
  <c r="AF345" i="23"/>
  <c r="AF343" i="23"/>
  <c r="AF341" i="23"/>
  <c r="AF339" i="23"/>
  <c r="AF337" i="23"/>
  <c r="AF335" i="23"/>
  <c r="AF333" i="23"/>
  <c r="AF331" i="23"/>
  <c r="AF329" i="23"/>
  <c r="AF327" i="23"/>
  <c r="AF325" i="23"/>
  <c r="AF323" i="23"/>
  <c r="AF321" i="23"/>
  <c r="AF320" i="23"/>
  <c r="AF318" i="23"/>
  <c r="AF316" i="23"/>
  <c r="AF314" i="23"/>
  <c r="AF312" i="23"/>
  <c r="AF310" i="23"/>
  <c r="AF308" i="23"/>
  <c r="AF306" i="23"/>
  <c r="AF304" i="23"/>
  <c r="AF302" i="23"/>
  <c r="AF300" i="23"/>
  <c r="AF298" i="23"/>
  <c r="AF296" i="23"/>
  <c r="AH345" i="23"/>
  <c r="AH343" i="23"/>
  <c r="AH341" i="23"/>
  <c r="AH339" i="23"/>
  <c r="AH337" i="23"/>
  <c r="AH335" i="23"/>
  <c r="AH333" i="23"/>
  <c r="AH331" i="23"/>
  <c r="AH329" i="23"/>
  <c r="AH327" i="23"/>
  <c r="AH325" i="23"/>
  <c r="AH323" i="23"/>
  <c r="AH321" i="23"/>
  <c r="AH320" i="23"/>
  <c r="AH318" i="23"/>
  <c r="AH316" i="23"/>
  <c r="AH314" i="23"/>
  <c r="AH312" i="23"/>
  <c r="AH310" i="23"/>
  <c r="AH308" i="23"/>
  <c r="AH306" i="23"/>
  <c r="AH304" i="23"/>
  <c r="AH302" i="23"/>
  <c r="AH300" i="23"/>
  <c r="AH298" i="23"/>
  <c r="AH296" i="23"/>
  <c r="AJ345" i="23"/>
  <c r="AJ343" i="23"/>
  <c r="AJ341" i="23"/>
  <c r="AJ339" i="23"/>
  <c r="AJ337" i="23"/>
  <c r="AJ335" i="23"/>
  <c r="AJ333" i="23"/>
  <c r="AJ331" i="23"/>
  <c r="AJ329" i="23"/>
  <c r="AJ327" i="23"/>
  <c r="AJ325" i="23"/>
  <c r="AJ323" i="23"/>
  <c r="AJ321" i="23"/>
  <c r="AJ320" i="23"/>
  <c r="AJ318" i="23"/>
  <c r="AJ316" i="23"/>
  <c r="AJ314" i="23"/>
  <c r="AJ312" i="23"/>
  <c r="AJ310" i="23"/>
  <c r="AJ308" i="23"/>
  <c r="AJ306" i="23"/>
  <c r="AJ304" i="23"/>
  <c r="AJ302" i="23"/>
  <c r="AJ300" i="23"/>
  <c r="AJ298" i="23"/>
  <c r="AJ296" i="23"/>
  <c r="AL345" i="23"/>
  <c r="AL343" i="23"/>
  <c r="AL341" i="23"/>
  <c r="AL339" i="23"/>
  <c r="AL337" i="23"/>
  <c r="AL335" i="23"/>
  <c r="AL333" i="23"/>
  <c r="AL331" i="23"/>
  <c r="AL329" i="23"/>
  <c r="AL327" i="23"/>
  <c r="AL325" i="23"/>
  <c r="AL323" i="23"/>
  <c r="AL321" i="23"/>
  <c r="AL320" i="23"/>
  <c r="AL318" i="23"/>
  <c r="AL316" i="23"/>
  <c r="AL314" i="23"/>
  <c r="AL312" i="23"/>
  <c r="AL310" i="23"/>
  <c r="AL308" i="23"/>
  <c r="AL306" i="23"/>
  <c r="AL304" i="23"/>
  <c r="AL302" i="23"/>
  <c r="AL300" i="23"/>
  <c r="AL298" i="23"/>
  <c r="AL296" i="23"/>
  <c r="AN345" i="23"/>
  <c r="AN343" i="23"/>
  <c r="AN341" i="23"/>
  <c r="AN339" i="23"/>
  <c r="AN337" i="23"/>
  <c r="AN335" i="23"/>
  <c r="AN333" i="23"/>
  <c r="AN331" i="23"/>
  <c r="AN329" i="23"/>
  <c r="AN327" i="23"/>
  <c r="AN325" i="23"/>
  <c r="AN323" i="23"/>
  <c r="AN321" i="23"/>
  <c r="AN320" i="23"/>
  <c r="AN318" i="23"/>
  <c r="AN316" i="23"/>
  <c r="AN314" i="23"/>
  <c r="AN312" i="23"/>
  <c r="AN310" i="23"/>
  <c r="AN308" i="23"/>
  <c r="AN306" i="23"/>
  <c r="AN304" i="23"/>
  <c r="AN302" i="23"/>
  <c r="AN300" i="23"/>
  <c r="AN298" i="23"/>
  <c r="AN296" i="23"/>
  <c r="AP345" i="23"/>
  <c r="AP343" i="23"/>
  <c r="AP341" i="23"/>
  <c r="AP339" i="23"/>
  <c r="AP337" i="23"/>
  <c r="AP335" i="23"/>
  <c r="AP333" i="23"/>
  <c r="AP331" i="23"/>
  <c r="AP329" i="23"/>
  <c r="AP327" i="23"/>
  <c r="AP325" i="23"/>
  <c r="AP323" i="23"/>
  <c r="AP321" i="23"/>
  <c r="AP318" i="23"/>
  <c r="AP316" i="23"/>
  <c r="AP314" i="23"/>
  <c r="AP312" i="23"/>
  <c r="AP310" i="23"/>
  <c r="AP308" i="23"/>
  <c r="AP306" i="23"/>
  <c r="AP304" i="23"/>
  <c r="AP302" i="23"/>
  <c r="AP300" i="23"/>
  <c r="AP298" i="23"/>
  <c r="AP296" i="23"/>
  <c r="AR345" i="23"/>
  <c r="AR343" i="23"/>
  <c r="AR341" i="23"/>
  <c r="AR339" i="23"/>
  <c r="AR337" i="23"/>
  <c r="AR335" i="23"/>
  <c r="AR333" i="23"/>
  <c r="AR331" i="23"/>
  <c r="AR329" i="23"/>
  <c r="AR327" i="23"/>
  <c r="AR325" i="23"/>
  <c r="AR323" i="23"/>
  <c r="AR321" i="23"/>
  <c r="AR320" i="23"/>
  <c r="AR318" i="23"/>
  <c r="AR316" i="23"/>
  <c r="AR314" i="23"/>
  <c r="AR312" i="23"/>
  <c r="AR310" i="23"/>
  <c r="AR308" i="23"/>
  <c r="AR306" i="23"/>
  <c r="AR304" i="23"/>
  <c r="AR302" i="23"/>
  <c r="AR300" i="23"/>
  <c r="AR298" i="23"/>
  <c r="AR296" i="23"/>
  <c r="A345" i="23"/>
  <c r="A343" i="23"/>
  <c r="A341" i="23"/>
  <c r="A339" i="23"/>
  <c r="A337" i="23"/>
  <c r="A335" i="23"/>
  <c r="A333" i="23"/>
  <c r="A331" i="23"/>
  <c r="A329" i="23"/>
  <c r="A327" i="23"/>
  <c r="A325" i="23"/>
  <c r="A323" i="23"/>
  <c r="A321" i="23"/>
  <c r="A319" i="23"/>
  <c r="A317" i="23"/>
  <c r="A315" i="23"/>
  <c r="A313" i="23"/>
  <c r="A311" i="23"/>
  <c r="A309" i="23"/>
  <c r="A307" i="23"/>
  <c r="A305" i="23"/>
  <c r="A303" i="23"/>
  <c r="A301" i="23"/>
  <c r="A299" i="23"/>
  <c r="A297" i="23"/>
  <c r="C345" i="23"/>
  <c r="C343" i="23"/>
  <c r="C341" i="23"/>
  <c r="C339" i="23"/>
  <c r="C337" i="23"/>
  <c r="C335" i="23"/>
  <c r="C333" i="23"/>
  <c r="C331" i="23"/>
  <c r="C329" i="23"/>
  <c r="C327" i="23"/>
  <c r="C325" i="23"/>
  <c r="C323" i="23"/>
  <c r="C321" i="23"/>
  <c r="C319" i="23"/>
  <c r="C317" i="23"/>
  <c r="C315" i="23"/>
  <c r="C313" i="23"/>
  <c r="C311" i="23"/>
  <c r="C309" i="23"/>
  <c r="C307" i="23"/>
  <c r="C305" i="23"/>
  <c r="C303" i="23"/>
  <c r="C301" i="23"/>
  <c r="C299" i="23"/>
  <c r="C297" i="23"/>
  <c r="E345" i="23"/>
  <c r="E343" i="23"/>
  <c r="E341" i="23"/>
  <c r="E339" i="23"/>
  <c r="E337" i="23"/>
  <c r="E335" i="23"/>
  <c r="E333" i="23"/>
  <c r="E331" i="23"/>
  <c r="E329" i="23"/>
  <c r="E327" i="23"/>
  <c r="E325" i="23"/>
  <c r="E323" i="23"/>
  <c r="E321" i="23"/>
  <c r="E319" i="23"/>
  <c r="E317" i="23"/>
  <c r="E315" i="23"/>
  <c r="E313" i="23"/>
  <c r="E311" i="23"/>
  <c r="E309" i="23"/>
  <c r="E307" i="23"/>
  <c r="E305" i="23"/>
  <c r="E303" i="23"/>
  <c r="E301" i="23"/>
  <c r="E299" i="23"/>
  <c r="E297" i="23"/>
  <c r="G345" i="23"/>
  <c r="G343" i="23"/>
  <c r="G341" i="23"/>
  <c r="G339" i="23"/>
  <c r="G337" i="23"/>
  <c r="G335" i="23"/>
  <c r="G333" i="23"/>
  <c r="G331" i="23"/>
  <c r="G329" i="23"/>
  <c r="G327" i="23"/>
  <c r="G325" i="23"/>
  <c r="G323" i="23"/>
  <c r="G321" i="23"/>
  <c r="G319" i="23"/>
  <c r="G317" i="23"/>
  <c r="G315" i="23"/>
  <c r="G313" i="23"/>
  <c r="G311" i="23"/>
  <c r="G309" i="23"/>
  <c r="G307" i="23"/>
  <c r="G305" i="23"/>
  <c r="G303" i="23"/>
  <c r="G301" i="23"/>
  <c r="G299" i="23"/>
  <c r="G297" i="23"/>
  <c r="I345" i="23"/>
  <c r="I343" i="23"/>
  <c r="I341" i="23"/>
  <c r="I339" i="23"/>
  <c r="I337" i="23"/>
  <c r="I335" i="23"/>
  <c r="I333" i="23"/>
  <c r="I331" i="23"/>
  <c r="I329" i="23"/>
  <c r="I327" i="23"/>
  <c r="I325" i="23"/>
  <c r="I323" i="23"/>
  <c r="I321" i="23"/>
  <c r="I319" i="23"/>
  <c r="I317" i="23"/>
  <c r="I315" i="23"/>
  <c r="I313" i="23"/>
  <c r="I311" i="23"/>
  <c r="I309" i="23"/>
  <c r="I307" i="23"/>
  <c r="I305" i="23"/>
  <c r="I303" i="23"/>
  <c r="I301" i="23"/>
  <c r="I299" i="23"/>
  <c r="I297" i="23"/>
  <c r="B344" i="23"/>
  <c r="B342" i="23"/>
  <c r="B340" i="23"/>
  <c r="B338" i="23"/>
  <c r="B336" i="23"/>
  <c r="B334" i="23"/>
  <c r="B332" i="23"/>
  <c r="B330" i="23"/>
  <c r="B328" i="23"/>
  <c r="B326" i="23"/>
  <c r="B324" i="23"/>
  <c r="B322" i="23"/>
  <c r="B320" i="23"/>
  <c r="B318" i="23"/>
  <c r="B316" i="23"/>
  <c r="B314" i="23"/>
  <c r="B312" i="23"/>
  <c r="B310" i="23"/>
  <c r="B308" i="23"/>
  <c r="B306" i="23"/>
  <c r="B304" i="23"/>
  <c r="B302" i="23"/>
  <c r="B300" i="23"/>
  <c r="B298" i="23"/>
  <c r="B296" i="23"/>
  <c r="D344" i="23"/>
  <c r="D342" i="23"/>
  <c r="D340" i="23"/>
  <c r="D338" i="23"/>
  <c r="D336" i="23"/>
  <c r="D334" i="23"/>
  <c r="D332" i="23"/>
  <c r="D330" i="23"/>
  <c r="D328" i="23"/>
  <c r="D326" i="23"/>
  <c r="D324" i="23"/>
  <c r="D322" i="23"/>
  <c r="D320" i="23"/>
  <c r="D318" i="23"/>
  <c r="D316" i="23"/>
  <c r="D314" i="23"/>
  <c r="D312" i="23"/>
  <c r="D310" i="23"/>
  <c r="D308" i="23"/>
  <c r="D306" i="23"/>
  <c r="D304" i="23"/>
  <c r="D302" i="23"/>
  <c r="D300" i="23"/>
  <c r="D298" i="23"/>
  <c r="D296" i="23"/>
  <c r="F344" i="23"/>
  <c r="F342" i="23"/>
  <c r="F340" i="23"/>
  <c r="F338" i="23"/>
  <c r="F336" i="23"/>
  <c r="F334" i="23"/>
  <c r="F332" i="23"/>
  <c r="F330" i="23"/>
  <c r="F328" i="23"/>
  <c r="F326" i="23"/>
  <c r="F324" i="23"/>
  <c r="F322" i="23"/>
  <c r="F320" i="23"/>
  <c r="F318" i="23"/>
  <c r="F316" i="23"/>
  <c r="F314" i="23"/>
  <c r="F312" i="23"/>
  <c r="F310" i="23"/>
  <c r="F308" i="23"/>
  <c r="F306" i="23"/>
  <c r="F304" i="23"/>
  <c r="F302" i="23"/>
  <c r="F300" i="23"/>
  <c r="F298" i="23"/>
  <c r="F296" i="23"/>
  <c r="H344" i="23"/>
  <c r="H342" i="23"/>
  <c r="H340" i="23"/>
  <c r="H338" i="23"/>
  <c r="H336" i="23"/>
  <c r="H334" i="23"/>
  <c r="H332" i="23"/>
  <c r="H330" i="23"/>
  <c r="H328" i="23"/>
  <c r="H326" i="23"/>
  <c r="H324" i="23"/>
  <c r="H322" i="23"/>
  <c r="H320" i="23"/>
  <c r="H318" i="23"/>
  <c r="H316" i="23"/>
  <c r="H314" i="23"/>
  <c r="H312" i="23"/>
  <c r="H310" i="23"/>
  <c r="H308" i="23"/>
  <c r="H306" i="23"/>
  <c r="H304" i="23"/>
  <c r="H302" i="23"/>
  <c r="H300" i="23"/>
  <c r="H298" i="23"/>
  <c r="H296" i="23"/>
  <c r="J344" i="23"/>
  <c r="J342" i="23"/>
  <c r="J340" i="23"/>
  <c r="J338" i="23"/>
  <c r="J336" i="23"/>
  <c r="J334" i="23"/>
  <c r="J332" i="23"/>
  <c r="J330" i="23"/>
  <c r="J328" i="23"/>
  <c r="J326" i="23"/>
  <c r="J324" i="23"/>
  <c r="J322" i="23"/>
  <c r="J320" i="23"/>
  <c r="J318" i="23"/>
  <c r="J316" i="23"/>
  <c r="J314" i="23"/>
  <c r="J312" i="23"/>
  <c r="J310" i="23"/>
  <c r="J308" i="23"/>
  <c r="J306" i="23"/>
  <c r="J304" i="23"/>
  <c r="J302" i="23"/>
  <c r="J300" i="23"/>
  <c r="J298" i="23"/>
  <c r="J296" i="23"/>
  <c r="L344" i="23"/>
  <c r="L342" i="23"/>
  <c r="L340" i="23"/>
  <c r="L338" i="23"/>
  <c r="L336" i="23"/>
  <c r="L334" i="23"/>
  <c r="L332" i="23"/>
  <c r="L330" i="23"/>
  <c r="L328" i="23"/>
  <c r="L326" i="23"/>
  <c r="L324" i="23"/>
  <c r="L322" i="23"/>
  <c r="L320" i="23"/>
  <c r="L318" i="23"/>
  <c r="L316" i="23"/>
  <c r="L314" i="23"/>
  <c r="L312" i="23"/>
  <c r="L310" i="23"/>
  <c r="L308" i="23"/>
  <c r="L306" i="23"/>
  <c r="L304" i="23"/>
  <c r="L302" i="23"/>
  <c r="L300" i="23"/>
  <c r="L298" i="23"/>
  <c r="L296" i="23"/>
  <c r="N344" i="23"/>
  <c r="N342" i="23"/>
  <c r="N340" i="23"/>
  <c r="N338" i="23"/>
  <c r="N336" i="23"/>
  <c r="N334" i="23"/>
  <c r="N332" i="23"/>
  <c r="N330" i="23"/>
  <c r="N328" i="23"/>
  <c r="N326" i="23"/>
  <c r="N324" i="23"/>
  <c r="N322" i="23"/>
  <c r="N320" i="23"/>
  <c r="N318" i="23"/>
  <c r="N316" i="23"/>
  <c r="N314" i="23"/>
  <c r="N312" i="23"/>
  <c r="N310" i="23"/>
  <c r="N308" i="23"/>
  <c r="N306" i="23"/>
  <c r="N304" i="23"/>
  <c r="N302" i="23"/>
  <c r="N300" i="23"/>
  <c r="N298" i="23"/>
  <c r="N296" i="23"/>
  <c r="P344" i="23"/>
  <c r="P342" i="23"/>
  <c r="P340" i="23"/>
  <c r="P338" i="23"/>
  <c r="P336" i="23"/>
  <c r="P334" i="23"/>
  <c r="P332" i="23"/>
  <c r="P330" i="23"/>
  <c r="P328" i="23"/>
  <c r="P326" i="23"/>
  <c r="P324" i="23"/>
  <c r="P322" i="23"/>
  <c r="P320" i="23"/>
  <c r="P318" i="23"/>
  <c r="P316" i="23"/>
  <c r="P314" i="23"/>
  <c r="P312" i="23"/>
  <c r="P310" i="23"/>
  <c r="P308" i="23"/>
  <c r="P306" i="23"/>
  <c r="P304" i="23"/>
  <c r="P302" i="23"/>
  <c r="P300" i="23"/>
  <c r="P298" i="23"/>
  <c r="P296" i="23"/>
  <c r="R344" i="23"/>
  <c r="R342" i="23"/>
  <c r="R340" i="23"/>
  <c r="R338" i="23"/>
  <c r="R336" i="23"/>
  <c r="R334" i="23"/>
  <c r="R332" i="23"/>
  <c r="R330" i="23"/>
  <c r="R328" i="23"/>
  <c r="R326" i="23"/>
  <c r="R324" i="23"/>
  <c r="R322" i="23"/>
  <c r="R320" i="23"/>
  <c r="R318" i="23"/>
  <c r="R316" i="23"/>
  <c r="R314" i="23"/>
  <c r="R312" i="23"/>
  <c r="R310" i="23"/>
  <c r="R308" i="23"/>
  <c r="R306" i="23"/>
  <c r="R304" i="23"/>
  <c r="R302" i="23"/>
  <c r="R300" i="23"/>
  <c r="R298" i="23"/>
  <c r="R296" i="23"/>
  <c r="T344" i="23"/>
  <c r="T342" i="23"/>
  <c r="T340" i="23"/>
  <c r="T338" i="23"/>
  <c r="T336" i="23"/>
  <c r="T334" i="23"/>
  <c r="T332" i="23"/>
  <c r="T330" i="23"/>
  <c r="T328" i="23"/>
  <c r="T326" i="23"/>
  <c r="T324" i="23"/>
  <c r="T322" i="23"/>
  <c r="T320" i="23"/>
  <c r="T318" i="23"/>
  <c r="T316" i="23"/>
  <c r="T314" i="23"/>
  <c r="T312" i="23"/>
  <c r="T310" i="23"/>
  <c r="T308" i="23"/>
  <c r="T306" i="23"/>
  <c r="T304" i="23"/>
  <c r="T302" i="23"/>
  <c r="T300" i="23"/>
  <c r="T298" i="23"/>
  <c r="T296" i="23"/>
  <c r="V344" i="23"/>
  <c r="V342" i="23"/>
  <c r="V340" i="23"/>
  <c r="V338" i="23"/>
  <c r="V336" i="23"/>
  <c r="V334" i="23"/>
  <c r="V332" i="23"/>
  <c r="V330" i="23"/>
  <c r="V328" i="23"/>
  <c r="V326" i="23"/>
  <c r="V324" i="23"/>
  <c r="V322" i="23"/>
  <c r="V320" i="23"/>
  <c r="V318" i="23"/>
  <c r="V316" i="23"/>
  <c r="V314" i="23"/>
  <c r="V312" i="23"/>
  <c r="V310" i="23"/>
  <c r="V308" i="23"/>
  <c r="V306" i="23"/>
  <c r="V304" i="23"/>
  <c r="V302" i="23"/>
  <c r="V300" i="23"/>
  <c r="V298" i="23"/>
  <c r="V296" i="23"/>
  <c r="X344" i="23"/>
  <c r="X342" i="23"/>
  <c r="X340" i="23"/>
  <c r="X338" i="23"/>
  <c r="X336" i="23"/>
  <c r="X334" i="23"/>
  <c r="X332" i="23"/>
  <c r="X330" i="23"/>
  <c r="X328" i="23"/>
  <c r="X326" i="23"/>
  <c r="X324" i="23"/>
  <c r="X322" i="23"/>
  <c r="X320" i="23"/>
  <c r="X318" i="23"/>
  <c r="X316" i="23"/>
  <c r="X314" i="23"/>
  <c r="X312" i="23"/>
  <c r="X310" i="23"/>
  <c r="X308" i="23"/>
  <c r="X306" i="23"/>
  <c r="X304" i="23"/>
  <c r="X302" i="23"/>
  <c r="X300" i="23"/>
  <c r="X298" i="23"/>
  <c r="X296" i="23"/>
  <c r="Z344" i="23"/>
  <c r="Z340" i="23"/>
  <c r="Z336" i="23"/>
  <c r="Z332" i="23"/>
  <c r="Z328" i="23"/>
  <c r="Z324" i="23"/>
  <c r="Z317" i="23"/>
  <c r="Z313" i="23"/>
  <c r="Z309" i="23"/>
  <c r="Z305" i="23"/>
  <c r="Z301" i="23"/>
  <c r="Z297" i="23"/>
  <c r="AB344" i="23"/>
  <c r="AB340" i="23"/>
  <c r="AB336" i="23"/>
  <c r="AB332" i="23"/>
  <c r="AB328" i="23"/>
  <c r="AB324" i="23"/>
  <c r="AB321" i="23"/>
  <c r="AB317" i="23"/>
  <c r="AB313" i="23"/>
  <c r="AB309" i="23"/>
  <c r="AB305" i="23"/>
  <c r="AB301" i="23"/>
  <c r="AB297" i="23"/>
  <c r="AD344" i="23"/>
  <c r="AD340" i="23"/>
  <c r="AD336" i="23"/>
  <c r="AD332" i="23"/>
  <c r="AD328" i="23"/>
  <c r="AD324" i="23"/>
  <c r="AD317" i="23"/>
  <c r="AD313" i="23"/>
  <c r="AD309" i="23"/>
  <c r="AD305" i="23"/>
  <c r="AD301" i="23"/>
  <c r="AD297" i="23"/>
  <c r="AF344" i="23"/>
  <c r="AF340" i="23"/>
  <c r="AF336" i="23"/>
  <c r="AF332" i="23"/>
  <c r="AF328" i="23"/>
  <c r="AF324" i="23"/>
  <c r="AF317" i="23"/>
  <c r="AF313" i="23"/>
  <c r="AF309" i="23"/>
  <c r="AF305" i="23"/>
  <c r="AF301" i="23"/>
  <c r="AF297" i="23"/>
  <c r="AH344" i="23"/>
  <c r="AH340" i="23"/>
  <c r="AH336" i="23"/>
  <c r="AH332" i="23"/>
  <c r="AH328" i="23"/>
  <c r="AH324" i="23"/>
  <c r="AH317" i="23"/>
  <c r="AH313" i="23"/>
  <c r="AH309" i="23"/>
  <c r="AH305" i="23"/>
  <c r="AH301" i="23"/>
  <c r="AH297" i="23"/>
  <c r="AJ344" i="23"/>
  <c r="AJ340" i="23"/>
  <c r="AJ336" i="23"/>
  <c r="AJ332" i="23"/>
  <c r="AJ328" i="23"/>
  <c r="AJ324" i="23"/>
  <c r="AJ317" i="23"/>
  <c r="AJ313" i="23"/>
  <c r="AJ309" i="23"/>
  <c r="AJ305" i="23"/>
  <c r="AJ301" i="23"/>
  <c r="AJ297" i="23"/>
  <c r="AL344" i="23"/>
  <c r="AL340" i="23"/>
  <c r="AL336" i="23"/>
  <c r="AL332" i="23"/>
  <c r="AL328" i="23"/>
  <c r="AL324" i="23"/>
  <c r="AL317" i="23"/>
  <c r="AL313" i="23"/>
  <c r="AL309" i="23"/>
  <c r="AL305" i="23"/>
  <c r="AL301" i="23"/>
  <c r="AL297" i="23"/>
  <c r="AN344" i="23"/>
  <c r="AN340" i="23"/>
  <c r="AN336" i="23"/>
  <c r="AN332" i="23"/>
  <c r="AN328" i="23"/>
  <c r="AN324" i="23"/>
  <c r="AN317" i="23"/>
  <c r="AN313" i="23"/>
  <c r="AN309" i="23"/>
  <c r="AN305" i="23"/>
  <c r="AN301" i="23"/>
  <c r="AN297" i="23"/>
  <c r="AP344" i="23"/>
  <c r="AP340" i="23"/>
  <c r="AP336" i="23"/>
  <c r="AP332" i="23"/>
  <c r="AP328" i="23"/>
  <c r="AP324" i="23"/>
  <c r="AP320" i="23"/>
  <c r="AP317" i="23"/>
  <c r="AP313" i="23"/>
  <c r="AP309" i="23"/>
  <c r="AP305" i="23"/>
  <c r="AP301" i="23"/>
  <c r="AP297" i="23"/>
  <c r="AR344" i="23"/>
  <c r="AR340" i="23"/>
  <c r="AR336" i="23"/>
  <c r="AR332" i="23"/>
  <c r="AR328" i="23"/>
  <c r="AR324" i="23"/>
  <c r="AR317" i="23"/>
  <c r="AR313" i="23"/>
  <c r="AR309" i="23"/>
  <c r="AR305" i="23"/>
  <c r="AR301" i="23"/>
  <c r="AR297" i="23"/>
  <c r="A344" i="23"/>
  <c r="A340" i="23"/>
  <c r="A336" i="23"/>
  <c r="A332" i="23"/>
  <c r="A328" i="23"/>
  <c r="A324" i="23"/>
  <c r="A320" i="23"/>
  <c r="A316" i="23"/>
  <c r="A312" i="23"/>
  <c r="A308" i="23"/>
  <c r="A304" i="23"/>
  <c r="A300" i="23"/>
  <c r="A296" i="23"/>
  <c r="C344" i="23"/>
  <c r="C340" i="23"/>
  <c r="C336" i="23"/>
  <c r="C332" i="23"/>
  <c r="C328" i="23"/>
  <c r="C324" i="23"/>
  <c r="C320" i="23"/>
  <c r="C316" i="23"/>
  <c r="C312" i="23"/>
  <c r="C308" i="23"/>
  <c r="C304" i="23"/>
  <c r="C300" i="23"/>
  <c r="C296" i="23"/>
  <c r="E344" i="23"/>
  <c r="E340" i="23"/>
  <c r="E336" i="23"/>
  <c r="E332" i="23"/>
  <c r="E328" i="23"/>
  <c r="E324" i="23"/>
  <c r="E320" i="23"/>
  <c r="E316" i="23"/>
  <c r="E312" i="23"/>
  <c r="E308" i="23"/>
  <c r="E304" i="23"/>
  <c r="E300" i="23"/>
  <c r="E296" i="23"/>
  <c r="G344" i="23"/>
  <c r="G340" i="23"/>
  <c r="G336" i="23"/>
  <c r="G332" i="23"/>
  <c r="G328" i="23"/>
  <c r="G324" i="23"/>
  <c r="G320" i="23"/>
  <c r="G316" i="23"/>
  <c r="G312" i="23"/>
  <c r="G308" i="23"/>
  <c r="G304" i="23"/>
  <c r="G300" i="23"/>
  <c r="G296" i="23"/>
  <c r="Z342" i="23"/>
  <c r="Z338" i="23"/>
  <c r="Z334" i="23"/>
  <c r="Z330" i="23"/>
  <c r="Z326" i="23"/>
  <c r="Z322" i="23"/>
  <c r="Z319" i="23"/>
  <c r="Z315" i="23"/>
  <c r="Z311" i="23"/>
  <c r="Z307" i="23"/>
  <c r="Z303" i="23"/>
  <c r="Z299" i="23"/>
  <c r="AB342" i="23"/>
  <c r="AB338" i="23"/>
  <c r="AB334" i="23"/>
  <c r="AB330" i="23"/>
  <c r="AB326" i="23"/>
  <c r="AB322" i="23"/>
  <c r="AB319" i="23"/>
  <c r="AB315" i="23"/>
  <c r="AB311" i="23"/>
  <c r="AB307" i="23"/>
  <c r="AB303" i="23"/>
  <c r="AB299" i="23"/>
  <c r="AD342" i="23"/>
  <c r="AD338" i="23"/>
  <c r="AD334" i="23"/>
  <c r="AD330" i="23"/>
  <c r="AD326" i="23"/>
  <c r="AD322" i="23"/>
  <c r="AD319" i="23"/>
  <c r="AD315" i="23"/>
  <c r="AD311" i="23"/>
  <c r="AD307" i="23"/>
  <c r="AD303" i="23"/>
  <c r="AD299" i="23"/>
  <c r="AF342" i="23"/>
  <c r="AF338" i="23"/>
  <c r="AF334" i="23"/>
  <c r="AF330" i="23"/>
  <c r="AF326" i="23"/>
  <c r="AF322" i="23"/>
  <c r="AF319" i="23"/>
  <c r="AF315" i="23"/>
  <c r="AF311" i="23"/>
  <c r="AF307" i="23"/>
  <c r="AF303" i="23"/>
  <c r="AF299" i="23"/>
  <c r="AH342" i="23"/>
  <c r="AH338" i="23"/>
  <c r="AH334" i="23"/>
  <c r="AH330" i="23"/>
  <c r="AH326" i="23"/>
  <c r="AH322" i="23"/>
  <c r="AH319" i="23"/>
  <c r="AH315" i="23"/>
  <c r="AH311" i="23"/>
  <c r="AH307" i="23"/>
  <c r="AH303" i="23"/>
  <c r="AH299" i="23"/>
  <c r="AJ342" i="23"/>
  <c r="AJ338" i="23"/>
  <c r="AJ334" i="23"/>
  <c r="AJ330" i="23"/>
  <c r="AJ326" i="23"/>
  <c r="AJ322" i="23"/>
  <c r="AJ319" i="23"/>
  <c r="AJ315" i="23"/>
  <c r="AJ311" i="23"/>
  <c r="AJ307" i="23"/>
  <c r="AJ303" i="23"/>
  <c r="AJ299" i="23"/>
  <c r="AL342" i="23"/>
  <c r="AL338" i="23"/>
  <c r="AL334" i="23"/>
  <c r="AL330" i="23"/>
  <c r="AL326" i="23"/>
  <c r="AL322" i="23"/>
  <c r="AL319" i="23"/>
  <c r="AL315" i="23"/>
  <c r="AL311" i="23"/>
  <c r="AL307" i="23"/>
  <c r="AL303" i="23"/>
  <c r="AL299" i="23"/>
  <c r="AN342" i="23"/>
  <c r="AN338" i="23"/>
  <c r="AN334" i="23"/>
  <c r="AN330" i="23"/>
  <c r="AN326" i="23"/>
  <c r="AN322" i="23"/>
  <c r="AN319" i="23"/>
  <c r="AN315" i="23"/>
  <c r="AN311" i="23"/>
  <c r="AN307" i="23"/>
  <c r="AN303" i="23"/>
  <c r="AN299" i="23"/>
  <c r="AP342" i="23"/>
  <c r="AP338" i="23"/>
  <c r="AP334" i="23"/>
  <c r="AP330" i="23"/>
  <c r="AP326" i="23"/>
  <c r="AP322" i="23"/>
  <c r="AP319" i="23"/>
  <c r="AP315" i="23"/>
  <c r="AP311" i="23"/>
  <c r="AP307" i="23"/>
  <c r="AP303" i="23"/>
  <c r="AP299" i="23"/>
  <c r="AR342" i="23"/>
  <c r="AR338" i="23"/>
  <c r="AR334" i="23"/>
  <c r="AR330" i="23"/>
  <c r="AR326" i="23"/>
  <c r="AR322" i="23"/>
  <c r="AR319" i="23"/>
  <c r="AR315" i="23"/>
  <c r="AR311" i="23"/>
  <c r="AR307" i="23"/>
  <c r="AR303" i="23"/>
  <c r="AR299" i="23"/>
  <c r="A342" i="23"/>
  <c r="A338" i="23"/>
  <c r="A334" i="23"/>
  <c r="A330" i="23"/>
  <c r="A326" i="23"/>
  <c r="A322" i="23"/>
  <c r="A318" i="23"/>
  <c r="A314" i="23"/>
  <c r="A310" i="23"/>
  <c r="A306" i="23"/>
  <c r="A302" i="23"/>
  <c r="A298" i="23"/>
  <c r="C342" i="23"/>
  <c r="C338" i="23"/>
  <c r="C334" i="23"/>
  <c r="C330" i="23"/>
  <c r="C326" i="23"/>
  <c r="C322" i="23"/>
  <c r="C318" i="23"/>
  <c r="C314" i="23"/>
  <c r="C310" i="23"/>
  <c r="C306" i="23"/>
  <c r="C302" i="23"/>
  <c r="C298" i="23"/>
  <c r="E342" i="23"/>
  <c r="E338" i="23"/>
  <c r="E334" i="23"/>
  <c r="E330" i="23"/>
  <c r="E326" i="23"/>
  <c r="E322" i="23"/>
  <c r="E318" i="23"/>
  <c r="E314" i="23"/>
  <c r="E310" i="23"/>
  <c r="E306" i="23"/>
  <c r="E302" i="23"/>
  <c r="E298" i="23"/>
  <c r="G342" i="23"/>
  <c r="G338" i="23"/>
  <c r="G334" i="23"/>
  <c r="G330" i="23"/>
  <c r="G326" i="23"/>
  <c r="G322" i="23"/>
  <c r="G318" i="23"/>
  <c r="G314" i="23"/>
  <c r="G310" i="23"/>
  <c r="G306" i="23"/>
  <c r="G302" i="23"/>
  <c r="G298" i="23"/>
  <c r="I342" i="23"/>
  <c r="I338" i="23"/>
  <c r="I334" i="23"/>
  <c r="I330" i="23"/>
  <c r="I326" i="23"/>
  <c r="I322" i="23"/>
  <c r="I318" i="23"/>
  <c r="I314" i="23"/>
  <c r="I310" i="23"/>
  <c r="I306" i="23"/>
  <c r="I302" i="23"/>
  <c r="I298" i="23"/>
  <c r="K344" i="23"/>
  <c r="K342" i="23"/>
  <c r="K340" i="23"/>
  <c r="K338" i="23"/>
  <c r="K336" i="23"/>
  <c r="K334" i="23"/>
  <c r="K332" i="23"/>
  <c r="K330" i="23"/>
  <c r="K328" i="23"/>
  <c r="K326" i="23"/>
  <c r="K324" i="23"/>
  <c r="K322" i="23"/>
  <c r="K320" i="23"/>
  <c r="K318" i="23"/>
  <c r="K316" i="23"/>
  <c r="K314" i="23"/>
  <c r="K312" i="23"/>
  <c r="K310" i="23"/>
  <c r="K308" i="23"/>
  <c r="K306" i="23"/>
  <c r="K304" i="23"/>
  <c r="K302" i="23"/>
  <c r="K300" i="23"/>
  <c r="K298" i="23"/>
  <c r="K296" i="23"/>
  <c r="M344" i="23"/>
  <c r="M342" i="23"/>
  <c r="M340" i="23"/>
  <c r="M338" i="23"/>
  <c r="M336" i="23"/>
  <c r="M334" i="23"/>
  <c r="M332" i="23"/>
  <c r="M330" i="23"/>
  <c r="M328" i="23"/>
  <c r="M326" i="23"/>
  <c r="M324" i="23"/>
  <c r="M322" i="23"/>
  <c r="M320" i="23"/>
  <c r="M318" i="23"/>
  <c r="M316" i="23"/>
  <c r="M314" i="23"/>
  <c r="M312" i="23"/>
  <c r="M310" i="23"/>
  <c r="M308" i="23"/>
  <c r="M306" i="23"/>
  <c r="M304" i="23"/>
  <c r="M302" i="23"/>
  <c r="M300" i="23"/>
  <c r="M298" i="23"/>
  <c r="M296" i="23"/>
  <c r="O344" i="23"/>
  <c r="O342" i="23"/>
  <c r="O340" i="23"/>
  <c r="O338" i="23"/>
  <c r="O336" i="23"/>
  <c r="O334" i="23"/>
  <c r="O332" i="23"/>
  <c r="O330" i="23"/>
  <c r="O328" i="23"/>
  <c r="O326" i="23"/>
  <c r="O324" i="23"/>
  <c r="O322" i="23"/>
  <c r="O320" i="23"/>
  <c r="O318" i="23"/>
  <c r="O316" i="23"/>
  <c r="O314" i="23"/>
  <c r="O312" i="23"/>
  <c r="O310" i="23"/>
  <c r="O308" i="23"/>
  <c r="O306" i="23"/>
  <c r="O304" i="23"/>
  <c r="O302" i="23"/>
  <c r="O300" i="23"/>
  <c r="O298" i="23"/>
  <c r="O296" i="23"/>
  <c r="Q344" i="23"/>
  <c r="Q342" i="23"/>
  <c r="Q340" i="23"/>
  <c r="Q338" i="23"/>
  <c r="Q336" i="23"/>
  <c r="Q334" i="23"/>
  <c r="Q332" i="23"/>
  <c r="Q330" i="23"/>
  <c r="Q328" i="23"/>
  <c r="Q326" i="23"/>
  <c r="Q324" i="23"/>
  <c r="Q322" i="23"/>
  <c r="Q320" i="23"/>
  <c r="Q318" i="23"/>
  <c r="Q316" i="23"/>
  <c r="Q314" i="23"/>
  <c r="Q312" i="23"/>
  <c r="Q310" i="23"/>
  <c r="Q308" i="23"/>
  <c r="Q306" i="23"/>
  <c r="Q304" i="23"/>
  <c r="Q302" i="23"/>
  <c r="Q300" i="23"/>
  <c r="Q298" i="23"/>
  <c r="Q296" i="23"/>
  <c r="S344" i="23"/>
  <c r="S342" i="23"/>
  <c r="S340" i="23"/>
  <c r="S338" i="23"/>
  <c r="S336" i="23"/>
  <c r="S334" i="23"/>
  <c r="S332" i="23"/>
  <c r="S330" i="23"/>
  <c r="S328" i="23"/>
  <c r="S326" i="23"/>
  <c r="S324" i="23"/>
  <c r="S322" i="23"/>
  <c r="S320" i="23"/>
  <c r="S318" i="23"/>
  <c r="S316" i="23"/>
  <c r="S314" i="23"/>
  <c r="S312" i="23"/>
  <c r="S310" i="23"/>
  <c r="S308" i="23"/>
  <c r="S306" i="23"/>
  <c r="S304" i="23"/>
  <c r="S302" i="23"/>
  <c r="S300" i="23"/>
  <c r="S298" i="23"/>
  <c r="S296" i="23"/>
  <c r="U344" i="23"/>
  <c r="U342" i="23"/>
  <c r="U340" i="23"/>
  <c r="U338" i="23"/>
  <c r="U336" i="23"/>
  <c r="U334" i="23"/>
  <c r="U332" i="23"/>
  <c r="U330" i="23"/>
  <c r="U328" i="23"/>
  <c r="U326" i="23"/>
  <c r="U324" i="23"/>
  <c r="U322" i="23"/>
  <c r="U320" i="23"/>
  <c r="U318" i="23"/>
  <c r="U316" i="23"/>
  <c r="U314" i="23"/>
  <c r="U312" i="23"/>
  <c r="U310" i="23"/>
  <c r="U308" i="23"/>
  <c r="U306" i="23"/>
  <c r="U304" i="23"/>
  <c r="U302" i="23"/>
  <c r="U300" i="23"/>
  <c r="U298" i="23"/>
  <c r="U296" i="23"/>
  <c r="I344" i="23"/>
  <c r="I336" i="23"/>
  <c r="I328" i="23"/>
  <c r="I320" i="23"/>
  <c r="I312" i="23"/>
  <c r="I304" i="23"/>
  <c r="I296" i="23"/>
  <c r="K343" i="23"/>
  <c r="K339" i="23"/>
  <c r="K335" i="23"/>
  <c r="K331" i="23"/>
  <c r="K327" i="23"/>
  <c r="K323" i="23"/>
  <c r="K319" i="23"/>
  <c r="K315" i="23"/>
  <c r="K311" i="23"/>
  <c r="K307" i="23"/>
  <c r="K303" i="23"/>
  <c r="K299" i="23"/>
  <c r="M343" i="23"/>
  <c r="M339" i="23"/>
  <c r="M335" i="23"/>
  <c r="M331" i="23"/>
  <c r="M327" i="23"/>
  <c r="M323" i="23"/>
  <c r="M319" i="23"/>
  <c r="M315" i="23"/>
  <c r="M311" i="23"/>
  <c r="M307" i="23"/>
  <c r="M303" i="23"/>
  <c r="M299" i="23"/>
  <c r="O343" i="23"/>
  <c r="O339" i="23"/>
  <c r="O335" i="23"/>
  <c r="O331" i="23"/>
  <c r="O327" i="23"/>
  <c r="O323" i="23"/>
  <c r="O319" i="23"/>
  <c r="O315" i="23"/>
  <c r="O311" i="23"/>
  <c r="O307" i="23"/>
  <c r="O303" i="23"/>
  <c r="O299" i="23"/>
  <c r="Q343" i="23"/>
  <c r="Q339" i="23"/>
  <c r="Q335" i="23"/>
  <c r="Q331" i="23"/>
  <c r="Q327" i="23"/>
  <c r="Q323" i="23"/>
  <c r="Q319" i="23"/>
  <c r="Q315" i="23"/>
  <c r="Q311" i="23"/>
  <c r="Q307" i="23"/>
  <c r="Q303" i="23"/>
  <c r="Q299" i="23"/>
  <c r="S343" i="23"/>
  <c r="S339" i="23"/>
  <c r="S335" i="23"/>
  <c r="S331" i="23"/>
  <c r="S327" i="23"/>
  <c r="S323" i="23"/>
  <c r="S319" i="23"/>
  <c r="S315" i="23"/>
  <c r="S311" i="23"/>
  <c r="S307" i="23"/>
  <c r="S303" i="23"/>
  <c r="S299" i="23"/>
  <c r="U343" i="23"/>
  <c r="U339" i="23"/>
  <c r="U335" i="23"/>
  <c r="U331" i="23"/>
  <c r="U327" i="23"/>
  <c r="U323" i="23"/>
  <c r="U319" i="23"/>
  <c r="U315" i="23"/>
  <c r="U311" i="23"/>
  <c r="U307" i="23"/>
  <c r="U303" i="23"/>
  <c r="U299" i="23"/>
  <c r="W344" i="23"/>
  <c r="W342" i="23"/>
  <c r="W340" i="23"/>
  <c r="W338" i="23"/>
  <c r="W336" i="23"/>
  <c r="W334" i="23"/>
  <c r="W332" i="23"/>
  <c r="W330" i="23"/>
  <c r="W328" i="23"/>
  <c r="W326" i="23"/>
  <c r="W324" i="23"/>
  <c r="W322" i="23"/>
  <c r="W320" i="23"/>
  <c r="W318" i="23"/>
  <c r="W316" i="23"/>
  <c r="W314" i="23"/>
  <c r="W312" i="23"/>
  <c r="W310" i="23"/>
  <c r="W308" i="23"/>
  <c r="W306" i="23"/>
  <c r="W304" i="23"/>
  <c r="W302" i="23"/>
  <c r="W300" i="23"/>
  <c r="W298" i="23"/>
  <c r="W296" i="23"/>
  <c r="Y344" i="23"/>
  <c r="Y342" i="23"/>
  <c r="Y340" i="23"/>
  <c r="Y338" i="23"/>
  <c r="Y336" i="23"/>
  <c r="Y334" i="23"/>
  <c r="Y332" i="23"/>
  <c r="Y330" i="23"/>
  <c r="Y328" i="23"/>
  <c r="Y326" i="23"/>
  <c r="Y324" i="23"/>
  <c r="Y322" i="23"/>
  <c r="Y320" i="23"/>
  <c r="Y318" i="23"/>
  <c r="Y316" i="23"/>
  <c r="Y314" i="23"/>
  <c r="Y312" i="23"/>
  <c r="Y310" i="23"/>
  <c r="Y308" i="23"/>
  <c r="Y306" i="23"/>
  <c r="Y304" i="23"/>
  <c r="Y302" i="23"/>
  <c r="Y300" i="23"/>
  <c r="Y298" i="23"/>
  <c r="Y296" i="23"/>
  <c r="AA344" i="23"/>
  <c r="AA342" i="23"/>
  <c r="AA340" i="23"/>
  <c r="AA338" i="23"/>
  <c r="AA336" i="23"/>
  <c r="AA334" i="23"/>
  <c r="AA332" i="23"/>
  <c r="AA330" i="23"/>
  <c r="AA328" i="23"/>
  <c r="AA326" i="23"/>
  <c r="AA324" i="23"/>
  <c r="AA322" i="23"/>
  <c r="AA320" i="23"/>
  <c r="AA318" i="23"/>
  <c r="AA316" i="23"/>
  <c r="AA314" i="23"/>
  <c r="AA312" i="23"/>
  <c r="AA310" i="23"/>
  <c r="AA308" i="23"/>
  <c r="AA306" i="23"/>
  <c r="AA304" i="23"/>
  <c r="AA302" i="23"/>
  <c r="AA300" i="23"/>
  <c r="AA298" i="23"/>
  <c r="AA296" i="23"/>
  <c r="AC344" i="23"/>
  <c r="AC342" i="23"/>
  <c r="AC340" i="23"/>
  <c r="AC338" i="23"/>
  <c r="AC336" i="23"/>
  <c r="AC334" i="23"/>
  <c r="AC332" i="23"/>
  <c r="AC330" i="23"/>
  <c r="AC328" i="23"/>
  <c r="AC326" i="23"/>
  <c r="AC324" i="23"/>
  <c r="AC322" i="23"/>
  <c r="AC320" i="23"/>
  <c r="AC318" i="23"/>
  <c r="AC316" i="23"/>
  <c r="AC314" i="23"/>
  <c r="AC312" i="23"/>
  <c r="AC310" i="23"/>
  <c r="AC308" i="23"/>
  <c r="AC306" i="23"/>
  <c r="AC304" i="23"/>
  <c r="AC302" i="23"/>
  <c r="AC300" i="23"/>
  <c r="AC298" i="23"/>
  <c r="AC296" i="23"/>
  <c r="AE344" i="23"/>
  <c r="AE342" i="23"/>
  <c r="AE340" i="23"/>
  <c r="AE338" i="23"/>
  <c r="AE336" i="23"/>
  <c r="AE334" i="23"/>
  <c r="AE332" i="23"/>
  <c r="AE330" i="23"/>
  <c r="AE328" i="23"/>
  <c r="AE326" i="23"/>
  <c r="AE324" i="23"/>
  <c r="AE322" i="23"/>
  <c r="AE320" i="23"/>
  <c r="AE318" i="23"/>
  <c r="AE316" i="23"/>
  <c r="AE314" i="23"/>
  <c r="AE312" i="23"/>
  <c r="AE310" i="23"/>
  <c r="AE308" i="23"/>
  <c r="AE306" i="23"/>
  <c r="AE304" i="23"/>
  <c r="AE302" i="23"/>
  <c r="AE300" i="23"/>
  <c r="AE298" i="23"/>
  <c r="AE296" i="23"/>
  <c r="AG344" i="23"/>
  <c r="AG342" i="23"/>
  <c r="AG340" i="23"/>
  <c r="AG338" i="23"/>
  <c r="AG336" i="23"/>
  <c r="AG334" i="23"/>
  <c r="AG332" i="23"/>
  <c r="AG330" i="23"/>
  <c r="AG328" i="23"/>
  <c r="AG326" i="23"/>
  <c r="AG324" i="23"/>
  <c r="AG322" i="23"/>
  <c r="AG320" i="23"/>
  <c r="AG318" i="23"/>
  <c r="AG316" i="23"/>
  <c r="AG314" i="23"/>
  <c r="AG312" i="23"/>
  <c r="AG310" i="23"/>
  <c r="AG308" i="23"/>
  <c r="AG306" i="23"/>
  <c r="AG304" i="23"/>
  <c r="AG302" i="23"/>
  <c r="AG300" i="23"/>
  <c r="AG298" i="23"/>
  <c r="AG296" i="23"/>
  <c r="AI344" i="23"/>
  <c r="AI342" i="23"/>
  <c r="AI340" i="23"/>
  <c r="AI338" i="23"/>
  <c r="AI336" i="23"/>
  <c r="AI334" i="23"/>
  <c r="AI332" i="23"/>
  <c r="AI330" i="23"/>
  <c r="AI328" i="23"/>
  <c r="AI326" i="23"/>
  <c r="AI324" i="23"/>
  <c r="AI322" i="23"/>
  <c r="AI320" i="23"/>
  <c r="AI318" i="23"/>
  <c r="AI316" i="23"/>
  <c r="AI314" i="23"/>
  <c r="AI312" i="23"/>
  <c r="AI310" i="23"/>
  <c r="AI308" i="23"/>
  <c r="AI306" i="23"/>
  <c r="AI304" i="23"/>
  <c r="AI302" i="23"/>
  <c r="AI300" i="23"/>
  <c r="AI298" i="23"/>
  <c r="AI296" i="23"/>
  <c r="AK344" i="23"/>
  <c r="AK342" i="23"/>
  <c r="AK340" i="23"/>
  <c r="AK338" i="23"/>
  <c r="AK336" i="23"/>
  <c r="AK334" i="23"/>
  <c r="AK332" i="23"/>
  <c r="AK330" i="23"/>
  <c r="AK328" i="23"/>
  <c r="AK326" i="23"/>
  <c r="AK324" i="23"/>
  <c r="AK322" i="23"/>
  <c r="AK320" i="23"/>
  <c r="AK318" i="23"/>
  <c r="AK316" i="23"/>
  <c r="AK314" i="23"/>
  <c r="AK312" i="23"/>
  <c r="AK310" i="23"/>
  <c r="AK308" i="23"/>
  <c r="AK306" i="23"/>
  <c r="AK304" i="23"/>
  <c r="AK302" i="23"/>
  <c r="AK300" i="23"/>
  <c r="AK298" i="23"/>
  <c r="AK296" i="23"/>
  <c r="AM344" i="23"/>
  <c r="AM342" i="23"/>
  <c r="AM340" i="23"/>
  <c r="AM338" i="23"/>
  <c r="AM336" i="23"/>
  <c r="AM334" i="23"/>
  <c r="AM332" i="23"/>
  <c r="AM330" i="23"/>
  <c r="AM328" i="23"/>
  <c r="AM326" i="23"/>
  <c r="AM324" i="23"/>
  <c r="AM322" i="23"/>
  <c r="AM320" i="23"/>
  <c r="AM318" i="23"/>
  <c r="AM316" i="23"/>
  <c r="AM314" i="23"/>
  <c r="AM312" i="23"/>
  <c r="AM310" i="23"/>
  <c r="AM308" i="23"/>
  <c r="AM306" i="23"/>
  <c r="AM304" i="23"/>
  <c r="AM302" i="23"/>
  <c r="AM300" i="23"/>
  <c r="AM298" i="23"/>
  <c r="AM296" i="23"/>
  <c r="AO344" i="23"/>
  <c r="AO342" i="23"/>
  <c r="AO340" i="23"/>
  <c r="AO338" i="23"/>
  <c r="AO336" i="23"/>
  <c r="AO334" i="23"/>
  <c r="AO332" i="23"/>
  <c r="AO330" i="23"/>
  <c r="AO328" i="23"/>
  <c r="AO326" i="23"/>
  <c r="AO324" i="23"/>
  <c r="AO322" i="23"/>
  <c r="AO320" i="23"/>
  <c r="AO318" i="23"/>
  <c r="AO316" i="23"/>
  <c r="AO314" i="23"/>
  <c r="AO312" i="23"/>
  <c r="AO310" i="23"/>
  <c r="AO308" i="23"/>
  <c r="AO306" i="23"/>
  <c r="AO304" i="23"/>
  <c r="AO302" i="23"/>
  <c r="AO300" i="23"/>
  <c r="AO298" i="23"/>
  <c r="AO296" i="23"/>
  <c r="AQ344" i="23"/>
  <c r="AQ342" i="23"/>
  <c r="AQ340" i="23"/>
  <c r="AQ338" i="23"/>
  <c r="AQ336" i="23"/>
  <c r="AQ334" i="23"/>
  <c r="AQ332" i="23"/>
  <c r="AQ330" i="23"/>
  <c r="AQ328" i="23"/>
  <c r="AQ326" i="23"/>
  <c r="AQ324" i="23"/>
  <c r="AQ322" i="23"/>
  <c r="AQ320" i="23"/>
  <c r="AQ318" i="23"/>
  <c r="AQ316" i="23"/>
  <c r="AQ314" i="23"/>
  <c r="AQ312" i="23"/>
  <c r="AQ310" i="23"/>
  <c r="AQ308" i="23"/>
  <c r="AQ306" i="23"/>
  <c r="AQ304" i="23"/>
  <c r="AQ302" i="23"/>
  <c r="AQ300" i="23"/>
  <c r="AQ298" i="23"/>
  <c r="AQ296" i="23"/>
  <c r="M345" i="23"/>
  <c r="M341" i="23"/>
  <c r="M337" i="23"/>
  <c r="M333" i="23"/>
  <c r="M329" i="23"/>
  <c r="M325" i="23"/>
  <c r="M321" i="23"/>
  <c r="M317" i="23"/>
  <c r="M313" i="23"/>
  <c r="M309" i="23"/>
  <c r="M305" i="23"/>
  <c r="M301" i="23"/>
  <c r="M297" i="23"/>
  <c r="O345" i="23"/>
  <c r="O341" i="23"/>
  <c r="O337" i="23"/>
  <c r="O333" i="23"/>
  <c r="O329" i="23"/>
  <c r="O325" i="23"/>
  <c r="O321" i="23"/>
  <c r="O317" i="23"/>
  <c r="O313" i="23"/>
  <c r="O309" i="23"/>
  <c r="O305" i="23"/>
  <c r="O301" i="23"/>
  <c r="O297" i="23"/>
  <c r="Q345" i="23"/>
  <c r="Q341" i="23"/>
  <c r="Q337" i="23"/>
  <c r="Q333" i="23"/>
  <c r="Q329" i="23"/>
  <c r="Q325" i="23"/>
  <c r="Q321" i="23"/>
  <c r="Q317" i="23"/>
  <c r="Q313" i="23"/>
  <c r="Q309" i="23"/>
  <c r="Q305" i="23"/>
  <c r="Q301" i="23"/>
  <c r="Q297" i="23"/>
  <c r="S345" i="23"/>
  <c r="S341" i="23"/>
  <c r="S337" i="23"/>
  <c r="S333" i="23"/>
  <c r="S329" i="23"/>
  <c r="S325" i="23"/>
  <c r="S321" i="23"/>
  <c r="S317" i="23"/>
  <c r="S313" i="23"/>
  <c r="S309" i="23"/>
  <c r="S305" i="23"/>
  <c r="S301" i="23"/>
  <c r="S297" i="23"/>
  <c r="U345" i="23"/>
  <c r="U341" i="23"/>
  <c r="U337" i="23"/>
  <c r="U333" i="23"/>
  <c r="U329" i="23"/>
  <c r="U325" i="23"/>
  <c r="U321" i="23"/>
  <c r="U317" i="23"/>
  <c r="U313" i="23"/>
  <c r="U309" i="23"/>
  <c r="U305" i="23"/>
  <c r="U301" i="23"/>
  <c r="W345" i="23"/>
  <c r="W343" i="23"/>
  <c r="W341" i="23"/>
  <c r="W339" i="23"/>
  <c r="W337" i="23"/>
  <c r="W335" i="23"/>
  <c r="W333" i="23"/>
  <c r="W329" i="23"/>
  <c r="W327" i="23"/>
  <c r="W325" i="23"/>
  <c r="W323" i="23"/>
  <c r="W321" i="23"/>
  <c r="W319" i="23"/>
  <c r="W317" i="23"/>
  <c r="W315" i="23"/>
  <c r="W313" i="23"/>
  <c r="W311" i="23"/>
  <c r="W309" i="23"/>
  <c r="W307" i="23"/>
  <c r="W305" i="23"/>
  <c r="W303" i="23"/>
  <c r="W301" i="23"/>
  <c r="W299" i="23"/>
  <c r="W297" i="23"/>
  <c r="Y345" i="23"/>
  <c r="Y343" i="23"/>
  <c r="Y341" i="23"/>
  <c r="Y339" i="23"/>
  <c r="Y337" i="23"/>
  <c r="Y335" i="23"/>
  <c r="Y333" i="23"/>
  <c r="Y331" i="23"/>
  <c r="Y329" i="23"/>
  <c r="Y327" i="23"/>
  <c r="Y325" i="23"/>
  <c r="Y323" i="23"/>
  <c r="Y321" i="23"/>
  <c r="Y319" i="23"/>
  <c r="Y317" i="23"/>
  <c r="Y315" i="23"/>
  <c r="Y313" i="23"/>
  <c r="Y311" i="23"/>
  <c r="Y309" i="23"/>
  <c r="Y307" i="23"/>
  <c r="Y305" i="23"/>
  <c r="Y303" i="23"/>
  <c r="Y301" i="23"/>
  <c r="Y299" i="23"/>
  <c r="Y297" i="23"/>
  <c r="AA345" i="23"/>
  <c r="AA343" i="23"/>
  <c r="AA341" i="23"/>
  <c r="AA339" i="23"/>
  <c r="AA337" i="23"/>
  <c r="AA335" i="23"/>
  <c r="AA333" i="23"/>
  <c r="AA331" i="23"/>
  <c r="AA329" i="23"/>
  <c r="AA327" i="23"/>
  <c r="AA325" i="23"/>
  <c r="AA323" i="23"/>
  <c r="AA321" i="23"/>
  <c r="AA319" i="23"/>
  <c r="AA317" i="23"/>
  <c r="AA315" i="23"/>
  <c r="AA313" i="23"/>
  <c r="AA311" i="23"/>
  <c r="AA307" i="23"/>
  <c r="AA303" i="23"/>
  <c r="AA301" i="23"/>
  <c r="AA299" i="23"/>
  <c r="AA297" i="23"/>
  <c r="AC345" i="23"/>
  <c r="AC343" i="23"/>
  <c r="AC341" i="23"/>
  <c r="AC337" i="23"/>
  <c r="AC335" i="23"/>
  <c r="AC333" i="23"/>
  <c r="AC331" i="23"/>
  <c r="AC329" i="23"/>
  <c r="AC327" i="23"/>
  <c r="AC325" i="23"/>
  <c r="AC323" i="23"/>
  <c r="AC321" i="23"/>
  <c r="AC319" i="23"/>
  <c r="AC317" i="23"/>
  <c r="AC315" i="23"/>
  <c r="AC313" i="23"/>
  <c r="AC311" i="23"/>
  <c r="AC309" i="23"/>
  <c r="AC307" i="23"/>
  <c r="AC305" i="23"/>
  <c r="AC303" i="23"/>
  <c r="AC301" i="23"/>
  <c r="AC299" i="23"/>
  <c r="AC297" i="23"/>
  <c r="AE345" i="23"/>
  <c r="AE343" i="23"/>
  <c r="AE341" i="23"/>
  <c r="AE339" i="23"/>
  <c r="AE337" i="23"/>
  <c r="AE335" i="23"/>
  <c r="AE333" i="23"/>
  <c r="AE331" i="23"/>
  <c r="AE329" i="23"/>
  <c r="AE327" i="23"/>
  <c r="AE325" i="23"/>
  <c r="AE323" i="23"/>
  <c r="AE321" i="23"/>
  <c r="AE319" i="23"/>
  <c r="AE317" i="23"/>
  <c r="AE315" i="23"/>
  <c r="AE313" i="23"/>
  <c r="AE311" i="23"/>
  <c r="AE309" i="23"/>
  <c r="AE307" i="23"/>
  <c r="AE305" i="23"/>
  <c r="AE303" i="23"/>
  <c r="AE301" i="23"/>
  <c r="AE299" i="23"/>
  <c r="AE297" i="23"/>
  <c r="AG345" i="23"/>
  <c r="AG343" i="23"/>
  <c r="AG341" i="23"/>
  <c r="AG339" i="23"/>
  <c r="AG337" i="23"/>
  <c r="AG335" i="23"/>
  <c r="AG333" i="23"/>
  <c r="AG331" i="23"/>
  <c r="AG329" i="23"/>
  <c r="AG327" i="23"/>
  <c r="AG323" i="23"/>
  <c r="AG321" i="23"/>
  <c r="AG319" i="23"/>
  <c r="AG317" i="23"/>
  <c r="AG315" i="23"/>
  <c r="AG313" i="23"/>
  <c r="AG311" i="23"/>
  <c r="AG309" i="23"/>
  <c r="AG307" i="23"/>
  <c r="AG305" i="23"/>
  <c r="AG303" i="23"/>
  <c r="AG301" i="23"/>
  <c r="AG299" i="23"/>
  <c r="AG297" i="23"/>
  <c r="AI345" i="23"/>
  <c r="AI343" i="23"/>
  <c r="AI341" i="23"/>
  <c r="AI339" i="23"/>
  <c r="AI337" i="23"/>
  <c r="AI335" i="23"/>
  <c r="AI333" i="23"/>
  <c r="AI331" i="23"/>
  <c r="AI329" i="23"/>
  <c r="AI327" i="23"/>
  <c r="AI325" i="23"/>
  <c r="AI323" i="23"/>
  <c r="AI321" i="23"/>
  <c r="AI319" i="23"/>
  <c r="AI317" i="23"/>
  <c r="AI315" i="23"/>
  <c r="AI313" i="23"/>
  <c r="AI311" i="23"/>
  <c r="AI309" i="23"/>
  <c r="AI307" i="23"/>
  <c r="AI305" i="23"/>
  <c r="AI303" i="23"/>
  <c r="AI301" i="23"/>
  <c r="AI299" i="23"/>
  <c r="AI297" i="23"/>
  <c r="AK345" i="23"/>
  <c r="AK343" i="23"/>
  <c r="AK341" i="23"/>
  <c r="AK339" i="23"/>
  <c r="AK337" i="23"/>
  <c r="AK335" i="23"/>
  <c r="AK333" i="23"/>
  <c r="AK331" i="23"/>
  <c r="AK329" i="23"/>
  <c r="AK327" i="23"/>
  <c r="AK325" i="23"/>
  <c r="AK323" i="23"/>
  <c r="AK321" i="23"/>
  <c r="AK319" i="23"/>
  <c r="AK317" i="23"/>
  <c r="AK315" i="23"/>
  <c r="AK313" i="23"/>
  <c r="AK311" i="23"/>
  <c r="AK309" i="23"/>
  <c r="AK307" i="23"/>
  <c r="AK305" i="23"/>
  <c r="AK303" i="23"/>
  <c r="AK301" i="23"/>
  <c r="AK299" i="23"/>
  <c r="AK297" i="23"/>
  <c r="AM345" i="23"/>
  <c r="AM343" i="23"/>
  <c r="AM341" i="23"/>
  <c r="AM339" i="23"/>
  <c r="AM337" i="23"/>
  <c r="AM335" i="23"/>
  <c r="AM333" i="23"/>
  <c r="AM331" i="23"/>
  <c r="AM329" i="23"/>
  <c r="AM327" i="23"/>
  <c r="AM325" i="23"/>
  <c r="AM323" i="23"/>
  <c r="AM321" i="23"/>
  <c r="AM319" i="23"/>
  <c r="AM317" i="23"/>
  <c r="AM315" i="23"/>
  <c r="AM313" i="23"/>
  <c r="AM309" i="23"/>
  <c r="AM307" i="23"/>
  <c r="AM305" i="23"/>
  <c r="AM303" i="23"/>
  <c r="AM301" i="23"/>
  <c r="AM299" i="23"/>
  <c r="AM297" i="23"/>
  <c r="AO345" i="23"/>
  <c r="AO343" i="23"/>
  <c r="AO339" i="23"/>
  <c r="AO337" i="23"/>
  <c r="AO335" i="23"/>
  <c r="AO333" i="23"/>
  <c r="AO331" i="23"/>
  <c r="AO329" i="23"/>
  <c r="AO327" i="23"/>
  <c r="AO325" i="23"/>
  <c r="AO323" i="23"/>
  <c r="AO321" i="23"/>
  <c r="AO319" i="23"/>
  <c r="AO317" i="23"/>
  <c r="AO315" i="23"/>
  <c r="AO313" i="23"/>
  <c r="AO311" i="23"/>
  <c r="AO309" i="23"/>
  <c r="AO307" i="23"/>
  <c r="AO305" i="23"/>
  <c r="AO303" i="23"/>
  <c r="AO301" i="23"/>
  <c r="AO299" i="23"/>
  <c r="AO297" i="23"/>
  <c r="AQ345" i="23"/>
  <c r="AQ343" i="23"/>
  <c r="AQ341" i="23"/>
  <c r="AQ339" i="23"/>
  <c r="AQ337" i="23"/>
  <c r="AQ335" i="23"/>
  <c r="AQ333" i="23"/>
  <c r="AQ331" i="23"/>
  <c r="AQ329" i="23"/>
  <c r="AQ327" i="23"/>
  <c r="AQ325" i="23"/>
  <c r="AQ323" i="23"/>
  <c r="AQ321" i="23"/>
  <c r="AQ319" i="23"/>
  <c r="AQ317" i="23"/>
  <c r="AQ315" i="23"/>
  <c r="AQ313" i="23"/>
  <c r="AQ311" i="23"/>
  <c r="AQ309" i="23"/>
  <c r="AQ307" i="23"/>
  <c r="AQ305" i="23"/>
  <c r="AQ303" i="23"/>
  <c r="AQ299" i="23"/>
  <c r="AQ297" i="23"/>
  <c r="I340" i="23"/>
  <c r="I332" i="23"/>
  <c r="I324" i="23"/>
  <c r="I316" i="23"/>
  <c r="I308" i="23"/>
  <c r="I300" i="23"/>
  <c r="K345" i="23"/>
  <c r="K341" i="23"/>
  <c r="K337" i="23"/>
  <c r="K333" i="23"/>
  <c r="K329" i="23"/>
  <c r="K325" i="23"/>
  <c r="K321" i="23"/>
  <c r="K317" i="23"/>
  <c r="K313" i="23"/>
  <c r="K309" i="23"/>
  <c r="K305" i="23"/>
  <c r="K301" i="23"/>
  <c r="K297" i="23"/>
  <c r="U297" i="23"/>
  <c r="W331" i="23"/>
  <c r="AA309" i="23"/>
  <c r="AA305" i="23"/>
  <c r="AC339" i="23"/>
  <c r="AG325" i="23"/>
  <c r="AM311" i="23"/>
  <c r="AO341" i="23"/>
  <c r="AQ301" i="23"/>
  <c r="BD291" i="23"/>
  <c r="A12" i="23" s="1"/>
  <c r="BB33" i="23"/>
  <c r="BT32" i="23"/>
  <c r="BT349" i="23" s="1"/>
  <c r="BH40" i="25"/>
  <c r="BH43" i="25" s="1"/>
  <c r="BH38" i="25"/>
  <c r="BH41" i="25" s="1"/>
  <c r="BH39" i="25"/>
  <c r="BH42" i="25" s="1"/>
  <c r="BP39" i="25"/>
  <c r="BP42" i="25" s="1"/>
  <c r="BP40" i="25"/>
  <c r="BP43" i="25" s="1"/>
  <c r="BP38" i="25"/>
  <c r="BP41" i="25" s="1"/>
  <c r="BI46" i="25"/>
  <c r="BN46" i="25"/>
  <c r="BS46" i="25"/>
  <c r="BK39" i="25"/>
  <c r="BK42" i="25" s="1"/>
  <c r="BK40" i="25"/>
  <c r="BK43" i="25" s="1"/>
  <c r="BK38" i="25"/>
  <c r="BK41" i="25" s="1"/>
  <c r="BL39" i="25"/>
  <c r="BL42" i="25" s="1"/>
  <c r="BL40" i="25"/>
  <c r="BL43" i="25" s="1"/>
  <c r="BL38" i="25"/>
  <c r="BL41" i="25" s="1"/>
  <c r="BR39" i="25"/>
  <c r="BR42" i="25" s="1"/>
  <c r="BR40" i="25"/>
  <c r="BR43" i="25" s="1"/>
  <c r="BR38" i="25"/>
  <c r="BR41" i="25" s="1"/>
  <c r="AZ44" i="25"/>
  <c r="A4" i="25" s="1"/>
  <c r="BM46" i="25"/>
  <c r="BB44" i="26"/>
  <c r="BS43" i="26"/>
  <c r="BQ43" i="26"/>
  <c r="BO43" i="26"/>
  <c r="BM43" i="26"/>
  <c r="BK43" i="26"/>
  <c r="BI43" i="26"/>
  <c r="BG43" i="26"/>
  <c r="BC43" i="26" s="1"/>
  <c r="BD43" i="26" s="1"/>
  <c r="Q171" i="26" s="1"/>
  <c r="BR43" i="26"/>
  <c r="BP43" i="26"/>
  <c r="BN43" i="26"/>
  <c r="BL43" i="26"/>
  <c r="BJ43" i="26"/>
  <c r="BH43" i="26"/>
  <c r="BB23" i="25"/>
  <c r="BS22" i="25"/>
  <c r="BQ22" i="25"/>
  <c r="BO22" i="25"/>
  <c r="BM22" i="25"/>
  <c r="BK22" i="25"/>
  <c r="BI22" i="25"/>
  <c r="BG22" i="25"/>
  <c r="BC22" i="25" s="1"/>
  <c r="BD22" i="25" s="1"/>
  <c r="BR22" i="25"/>
  <c r="BP22" i="25"/>
  <c r="BN22" i="25"/>
  <c r="BL22" i="25"/>
  <c r="BJ22" i="25"/>
  <c r="BH22" i="25"/>
  <c r="BR27" i="24"/>
  <c r="BR231" i="24" s="1"/>
  <c r="BP27" i="24"/>
  <c r="BP231" i="24" s="1"/>
  <c r="BN27" i="24"/>
  <c r="BN231" i="24" s="1"/>
  <c r="BB28" i="24"/>
  <c r="BS27" i="24"/>
  <c r="BS231" i="24" s="1"/>
  <c r="BQ27" i="24"/>
  <c r="BQ231" i="24" s="1"/>
  <c r="BO27" i="24"/>
  <c r="BO231" i="24" s="1"/>
  <c r="BM27" i="24"/>
  <c r="BM231" i="24" s="1"/>
  <c r="BK27" i="24"/>
  <c r="BK231" i="24" s="1"/>
  <c r="BL27" i="24"/>
  <c r="BL231" i="24" s="1"/>
  <c r="BI27" i="24"/>
  <c r="BI231" i="24" s="1"/>
  <c r="BG27" i="24"/>
  <c r="BC27" i="24" s="1"/>
  <c r="BD27" i="24" s="1"/>
  <c r="Q230" i="24" s="1"/>
  <c r="BJ27" i="24"/>
  <c r="BJ231" i="24" s="1"/>
  <c r="BH27" i="24"/>
  <c r="BH231" i="24" s="1"/>
  <c r="BO33" i="23"/>
  <c r="BO403" i="23" s="1"/>
  <c r="BK33" i="23"/>
  <c r="BK403" i="23" s="1"/>
  <c r="BG33" i="23"/>
  <c r="BC33" i="23" s="1"/>
  <c r="BD33" i="23" s="1"/>
  <c r="Q402" i="23" s="1"/>
  <c r="BJ46" i="25" l="1"/>
  <c r="BH97" i="25"/>
  <c r="A7" i="25" s="1"/>
  <c r="BH125" i="25"/>
  <c r="BJ160" i="24"/>
  <c r="BI160" i="24"/>
  <c r="BK160" i="24"/>
  <c r="BH87" i="26"/>
  <c r="A5" i="26" s="1"/>
  <c r="BW302" i="23"/>
  <c r="BW305" i="23" s="1"/>
  <c r="BW301" i="23"/>
  <c r="BW304" i="23" s="1"/>
  <c r="BW300" i="23"/>
  <c r="BW303" i="23" s="1"/>
  <c r="BW308" i="23" s="1"/>
  <c r="BW254" i="23"/>
  <c r="BU248" i="23"/>
  <c r="BU251" i="23" s="1"/>
  <c r="BU247" i="23"/>
  <c r="BU250" i="23" s="1"/>
  <c r="BU246" i="23"/>
  <c r="BU249" i="23" s="1"/>
  <c r="BU254" i="23" s="1"/>
  <c r="BU350" i="23"/>
  <c r="BU351" i="23"/>
  <c r="BU352" i="23" s="1"/>
  <c r="BU353" i="23" s="1"/>
  <c r="BV351" i="23"/>
  <c r="BV350" i="23"/>
  <c r="BV352" i="23" s="1"/>
  <c r="BV353" i="23" s="1"/>
  <c r="BP33" i="23"/>
  <c r="BP403" i="23" s="1"/>
  <c r="BW33" i="23"/>
  <c r="BW403" i="23" s="1"/>
  <c r="BU33" i="23"/>
  <c r="BU403" i="23" s="1"/>
  <c r="BV33" i="23"/>
  <c r="BV403" i="23" s="1"/>
  <c r="BK298" i="23"/>
  <c r="BK299" i="23" s="1"/>
  <c r="BQ298" i="23"/>
  <c r="BQ299" i="23" s="1"/>
  <c r="BP352" i="23"/>
  <c r="BP353" i="23" s="1"/>
  <c r="BQ352" i="23"/>
  <c r="BQ353" i="23" s="1"/>
  <c r="BM352" i="23"/>
  <c r="BM353" i="23" s="1"/>
  <c r="BN352" i="23"/>
  <c r="BN353" i="23" s="1"/>
  <c r="BJ352" i="23"/>
  <c r="BJ353" i="23" s="1"/>
  <c r="BT298" i="23"/>
  <c r="BT299" i="23" s="1"/>
  <c r="BO298" i="23"/>
  <c r="BO299" i="23" s="1"/>
  <c r="BL298" i="23"/>
  <c r="BL299" i="23" s="1"/>
  <c r="BS352" i="23"/>
  <c r="BS353" i="23" s="1"/>
  <c r="BO352" i="23"/>
  <c r="BO353" i="23" s="1"/>
  <c r="BK352" i="23"/>
  <c r="BK353" i="23" s="1"/>
  <c r="BL352" i="23"/>
  <c r="BL353" i="23" s="1"/>
  <c r="BV298" i="23"/>
  <c r="BV299" i="23" s="1"/>
  <c r="BV247" i="23"/>
  <c r="BV250" i="23" s="1"/>
  <c r="BV246" i="23"/>
  <c r="BV249" i="23" s="1"/>
  <c r="BV248" i="23"/>
  <c r="BV251" i="23" s="1"/>
  <c r="BW350" i="23"/>
  <c r="BW351" i="23"/>
  <c r="BW352" i="23" s="1"/>
  <c r="BW353" i="23" s="1"/>
  <c r="BU298" i="23"/>
  <c r="BU299" i="23" s="1"/>
  <c r="BV200" i="23"/>
  <c r="BP117" i="25"/>
  <c r="BP120" i="25" s="1"/>
  <c r="BP119" i="25"/>
  <c r="BP122" i="25" s="1"/>
  <c r="BP118" i="25"/>
  <c r="BP121" i="25" s="1"/>
  <c r="BS118" i="25"/>
  <c r="BS121" i="25" s="1"/>
  <c r="BS117" i="25"/>
  <c r="BS120" i="25" s="1"/>
  <c r="BS119" i="25"/>
  <c r="BS122" i="25" s="1"/>
  <c r="BK118" i="25"/>
  <c r="BK121" i="25" s="1"/>
  <c r="BK117" i="25"/>
  <c r="BK120" i="25" s="1"/>
  <c r="BK119" i="25"/>
  <c r="BK122" i="25" s="1"/>
  <c r="BN117" i="25"/>
  <c r="BN120" i="25" s="1"/>
  <c r="BN119" i="25"/>
  <c r="BN122" i="25" s="1"/>
  <c r="BN118" i="25"/>
  <c r="BN121" i="25" s="1"/>
  <c r="BQ119" i="25"/>
  <c r="BQ122" i="25" s="1"/>
  <c r="BQ118" i="25"/>
  <c r="BQ121" i="25" s="1"/>
  <c r="BQ117" i="25"/>
  <c r="BQ120" i="25" s="1"/>
  <c r="BI119" i="25"/>
  <c r="BI122" i="25" s="1"/>
  <c r="BI118" i="25"/>
  <c r="BI121" i="25" s="1"/>
  <c r="BI117" i="25"/>
  <c r="BI120" i="25" s="1"/>
  <c r="BL119" i="25"/>
  <c r="BL122" i="25" s="1"/>
  <c r="BL118" i="25"/>
  <c r="BL121" i="25" s="1"/>
  <c r="BL117" i="25"/>
  <c r="BL120" i="25" s="1"/>
  <c r="BO117" i="25"/>
  <c r="BO120" i="25" s="1"/>
  <c r="BO118" i="25"/>
  <c r="BO121" i="25" s="1"/>
  <c r="BO119" i="25"/>
  <c r="BO122" i="25" s="1"/>
  <c r="BR117" i="25"/>
  <c r="BR120" i="25" s="1"/>
  <c r="BR119" i="25"/>
  <c r="BR122" i="25" s="1"/>
  <c r="BR118" i="25"/>
  <c r="BR121" i="25" s="1"/>
  <c r="BJ119" i="25"/>
  <c r="BJ122" i="25" s="1"/>
  <c r="BJ118" i="25"/>
  <c r="BJ121" i="25" s="1"/>
  <c r="BJ117" i="25"/>
  <c r="BJ120" i="25" s="1"/>
  <c r="BM118" i="25"/>
  <c r="BM121" i="25" s="1"/>
  <c r="BM119" i="25"/>
  <c r="BM122" i="25" s="1"/>
  <c r="BM117" i="25"/>
  <c r="BM120" i="25" s="1"/>
  <c r="BM125" i="25" s="1"/>
  <c r="BQ160" i="24"/>
  <c r="BS160" i="24"/>
  <c r="BI192" i="24"/>
  <c r="BI193" i="24" s="1"/>
  <c r="BL192" i="24"/>
  <c r="BL193" i="24" s="1"/>
  <c r="BP153" i="24"/>
  <c r="BP156" i="24" s="1"/>
  <c r="BP152" i="24"/>
  <c r="BP155" i="24" s="1"/>
  <c r="BP154" i="24"/>
  <c r="BP157" i="24" s="1"/>
  <c r="BH233" i="24"/>
  <c r="BH232" i="24"/>
  <c r="BL232" i="24"/>
  <c r="BL233" i="24"/>
  <c r="BM233" i="24"/>
  <c r="BM232" i="24"/>
  <c r="BQ233" i="24"/>
  <c r="BQ232" i="24"/>
  <c r="BP232" i="24"/>
  <c r="BP233" i="24"/>
  <c r="BJ233" i="24"/>
  <c r="BJ232" i="24"/>
  <c r="BI233" i="24"/>
  <c r="BI232" i="24"/>
  <c r="BK233" i="24"/>
  <c r="BK232" i="24"/>
  <c r="BO233" i="24"/>
  <c r="BO232" i="24"/>
  <c r="BS233" i="24"/>
  <c r="BS232" i="24"/>
  <c r="BN232" i="24"/>
  <c r="BN234" i="24" s="1"/>
  <c r="BN235" i="24" s="1"/>
  <c r="BN233" i="24"/>
  <c r="BR233" i="24"/>
  <c r="BR232" i="24"/>
  <c r="BN160" i="24"/>
  <c r="BR160" i="24"/>
  <c r="BM160" i="24"/>
  <c r="BH160" i="24"/>
  <c r="BO160" i="24"/>
  <c r="BR195" i="24"/>
  <c r="BR198" i="24" s="1"/>
  <c r="BR194" i="24"/>
  <c r="BR197" i="24" s="1"/>
  <c r="BR202" i="24" s="1"/>
  <c r="BR196" i="24"/>
  <c r="BR199" i="24" s="1"/>
  <c r="BN195" i="24"/>
  <c r="BN198" i="24" s="1"/>
  <c r="BN194" i="24"/>
  <c r="BN197" i="24" s="1"/>
  <c r="BN196" i="24"/>
  <c r="BN199" i="24" s="1"/>
  <c r="BJ196" i="24"/>
  <c r="BJ199" i="24" s="1"/>
  <c r="BJ195" i="24"/>
  <c r="BJ198" i="24" s="1"/>
  <c r="BJ194" i="24"/>
  <c r="BJ197" i="24" s="1"/>
  <c r="BQ196" i="24"/>
  <c r="BQ199" i="24" s="1"/>
  <c r="BQ195" i="24"/>
  <c r="BQ198" i="24" s="1"/>
  <c r="BQ194" i="24"/>
  <c r="BQ197" i="24" s="1"/>
  <c r="BQ202" i="24" s="1"/>
  <c r="BM194" i="24"/>
  <c r="BM197" i="24" s="1"/>
  <c r="BM196" i="24"/>
  <c r="BM199" i="24" s="1"/>
  <c r="BM195" i="24"/>
  <c r="BM198" i="24" s="1"/>
  <c r="BP194" i="24"/>
  <c r="BP197" i="24" s="1"/>
  <c r="BP195" i="24"/>
  <c r="BP198" i="24" s="1"/>
  <c r="BP196" i="24"/>
  <c r="BP199" i="24" s="1"/>
  <c r="BH194" i="24"/>
  <c r="BH197" i="24" s="1"/>
  <c r="BH196" i="24"/>
  <c r="BH199" i="24" s="1"/>
  <c r="BH195" i="24"/>
  <c r="BH198" i="24" s="1"/>
  <c r="BS196" i="24"/>
  <c r="BS199" i="24" s="1"/>
  <c r="BS195" i="24"/>
  <c r="BS198" i="24" s="1"/>
  <c r="BS194" i="24"/>
  <c r="BS197" i="24" s="1"/>
  <c r="BS202" i="24" s="1"/>
  <c r="BO194" i="24"/>
  <c r="BO197" i="24" s="1"/>
  <c r="BO196" i="24"/>
  <c r="BO199" i="24" s="1"/>
  <c r="BO195" i="24"/>
  <c r="BO198" i="24" s="1"/>
  <c r="BK194" i="24"/>
  <c r="BK197" i="24" s="1"/>
  <c r="BK196" i="24"/>
  <c r="BK199" i="24" s="1"/>
  <c r="BK195" i="24"/>
  <c r="BK198" i="24" s="1"/>
  <c r="BL153" i="24"/>
  <c r="BL156" i="24" s="1"/>
  <c r="BL152" i="24"/>
  <c r="BL155" i="24" s="1"/>
  <c r="BL160" i="24" s="1"/>
  <c r="BL154" i="24"/>
  <c r="BL157" i="24" s="1"/>
  <c r="BR118" i="24"/>
  <c r="BH347" i="26"/>
  <c r="A31" i="26" s="1"/>
  <c r="BP405" i="23"/>
  <c r="BP404" i="23"/>
  <c r="BP406" i="23" s="1"/>
  <c r="BP407" i="23" s="1"/>
  <c r="BK405" i="23"/>
  <c r="BK404" i="23"/>
  <c r="BK406" i="23" s="1"/>
  <c r="BK407" i="23" s="1"/>
  <c r="BO405" i="23"/>
  <c r="BO404" i="23"/>
  <c r="BO406" i="23" s="1"/>
  <c r="BO407" i="23" s="1"/>
  <c r="BJ33" i="23"/>
  <c r="BJ403" i="23" s="1"/>
  <c r="BN33" i="23"/>
  <c r="BN403" i="23" s="1"/>
  <c r="BS33" i="23"/>
  <c r="BS403" i="23" s="1"/>
  <c r="BR33" i="23"/>
  <c r="BR403" i="23" s="1"/>
  <c r="BI33" i="23"/>
  <c r="BI403" i="23" s="1"/>
  <c r="BM33" i="23"/>
  <c r="BM403" i="23" s="1"/>
  <c r="BH33" i="23"/>
  <c r="BH403" i="23" s="1"/>
  <c r="BL33" i="23"/>
  <c r="BL403" i="23" s="1"/>
  <c r="BQ33" i="23"/>
  <c r="BQ403" i="23" s="1"/>
  <c r="BT351" i="23"/>
  <c r="BT350" i="23"/>
  <c r="BR352" i="23"/>
  <c r="BR353" i="23" s="1"/>
  <c r="BR46" i="25"/>
  <c r="BK46" i="25"/>
  <c r="AZ208" i="24"/>
  <c r="AZ212" i="24"/>
  <c r="AZ216" i="24"/>
  <c r="AZ220" i="24"/>
  <c r="AZ224" i="24"/>
  <c r="AZ197" i="24"/>
  <c r="AZ205" i="24"/>
  <c r="AZ192" i="24"/>
  <c r="AZ196" i="24"/>
  <c r="AZ200" i="24"/>
  <c r="AZ204" i="24"/>
  <c r="AZ193" i="24"/>
  <c r="AZ201" i="24"/>
  <c r="AZ209" i="24"/>
  <c r="AZ213" i="24"/>
  <c r="AZ217" i="24"/>
  <c r="AZ221" i="24"/>
  <c r="AZ225" i="24"/>
  <c r="A269" i="24"/>
  <c r="A267" i="24"/>
  <c r="A265" i="24"/>
  <c r="A263" i="24"/>
  <c r="A261" i="24"/>
  <c r="A259" i="24"/>
  <c r="A257" i="24"/>
  <c r="A255" i="24"/>
  <c r="A253" i="24"/>
  <c r="A251" i="24"/>
  <c r="A249" i="24"/>
  <c r="A247" i="24"/>
  <c r="A245" i="24"/>
  <c r="A243" i="24"/>
  <c r="A241" i="24"/>
  <c r="A239" i="24"/>
  <c r="A237" i="24"/>
  <c r="A235" i="24"/>
  <c r="A233" i="24"/>
  <c r="C269" i="24"/>
  <c r="C267" i="24"/>
  <c r="C265" i="24"/>
  <c r="C263" i="24"/>
  <c r="C261" i="24"/>
  <c r="C259" i="24"/>
  <c r="C257" i="24"/>
  <c r="C255" i="24"/>
  <c r="C253" i="24"/>
  <c r="C251" i="24"/>
  <c r="C249" i="24"/>
  <c r="C247" i="24"/>
  <c r="C245" i="24"/>
  <c r="C243" i="24"/>
  <c r="C241" i="24"/>
  <c r="C239" i="24"/>
  <c r="C237" i="24"/>
  <c r="C235" i="24"/>
  <c r="C233" i="24"/>
  <c r="E269" i="24"/>
  <c r="E267" i="24"/>
  <c r="E265" i="24"/>
  <c r="E263" i="24"/>
  <c r="E261" i="24"/>
  <c r="E259" i="24"/>
  <c r="E257" i="24"/>
  <c r="E255" i="24"/>
  <c r="E253" i="24"/>
  <c r="E251" i="24"/>
  <c r="E249" i="24"/>
  <c r="E247" i="24"/>
  <c r="E245" i="24"/>
  <c r="E243" i="24"/>
  <c r="E241" i="24"/>
  <c r="E239" i="24"/>
  <c r="E237" i="24"/>
  <c r="E235" i="24"/>
  <c r="E233" i="24"/>
  <c r="G269" i="24"/>
  <c r="G267" i="24"/>
  <c r="G265" i="24"/>
  <c r="G263" i="24"/>
  <c r="G261" i="24"/>
  <c r="G259" i="24"/>
  <c r="G257" i="24"/>
  <c r="G255" i="24"/>
  <c r="G253" i="24"/>
  <c r="G251" i="24"/>
  <c r="G249" i="24"/>
  <c r="G247" i="24"/>
  <c r="G245" i="24"/>
  <c r="G243" i="24"/>
  <c r="G241" i="24"/>
  <c r="G239" i="24"/>
  <c r="G237" i="24"/>
  <c r="G235" i="24"/>
  <c r="G233" i="24"/>
  <c r="I269" i="24"/>
  <c r="I267" i="24"/>
  <c r="I265" i="24"/>
  <c r="I263" i="24"/>
  <c r="I261" i="24"/>
  <c r="I259" i="24"/>
  <c r="I257" i="24"/>
  <c r="I255" i="24"/>
  <c r="I253" i="24"/>
  <c r="I251" i="24"/>
  <c r="I249" i="24"/>
  <c r="I247" i="24"/>
  <c r="I245" i="24"/>
  <c r="I243" i="24"/>
  <c r="I241" i="24"/>
  <c r="I239" i="24"/>
  <c r="I237" i="24"/>
  <c r="I235" i="24"/>
  <c r="I233" i="24"/>
  <c r="K269" i="24"/>
  <c r="K267" i="24"/>
  <c r="K265" i="24"/>
  <c r="K263" i="24"/>
  <c r="K261" i="24"/>
  <c r="K259" i="24"/>
  <c r="K257" i="24"/>
  <c r="K255" i="24"/>
  <c r="K253" i="24"/>
  <c r="K251" i="24"/>
  <c r="K249" i="24"/>
  <c r="K247" i="24"/>
  <c r="K245" i="24"/>
  <c r="K243" i="24"/>
  <c r="K241" i="24"/>
  <c r="K239" i="24"/>
  <c r="K237" i="24"/>
  <c r="K235" i="24"/>
  <c r="K233" i="24"/>
  <c r="M269" i="24"/>
  <c r="M267" i="24"/>
  <c r="M265" i="24"/>
  <c r="M263" i="24"/>
  <c r="M261" i="24"/>
  <c r="M259" i="24"/>
  <c r="M257" i="24"/>
  <c r="M255" i="24"/>
  <c r="M253" i="24"/>
  <c r="M251" i="24"/>
  <c r="M249" i="24"/>
  <c r="M247" i="24"/>
  <c r="M245" i="24"/>
  <c r="M243" i="24"/>
  <c r="M241" i="24"/>
  <c r="M239" i="24"/>
  <c r="M237" i="24"/>
  <c r="M235" i="24"/>
  <c r="M233" i="24"/>
  <c r="O269" i="24"/>
  <c r="O267" i="24"/>
  <c r="O265" i="24"/>
  <c r="O263" i="24"/>
  <c r="O261" i="24"/>
  <c r="O259" i="24"/>
  <c r="O257" i="24"/>
  <c r="O255" i="24"/>
  <c r="O253" i="24"/>
  <c r="O251" i="24"/>
  <c r="O249" i="24"/>
  <c r="O247" i="24"/>
  <c r="O245" i="24"/>
  <c r="O243" i="24"/>
  <c r="O241" i="24"/>
  <c r="O239" i="24"/>
  <c r="O237" i="24"/>
  <c r="O235" i="24"/>
  <c r="O233" i="24"/>
  <c r="Q269" i="24"/>
  <c r="Q267" i="24"/>
  <c r="Q265" i="24"/>
  <c r="Q263" i="24"/>
  <c r="Q261" i="24"/>
  <c r="Q259" i="24"/>
  <c r="Q257" i="24"/>
  <c r="Q255" i="24"/>
  <c r="Q253" i="24"/>
  <c r="Q251" i="24"/>
  <c r="Q249" i="24"/>
  <c r="Q247" i="24"/>
  <c r="Q245" i="24"/>
  <c r="Q243" i="24"/>
  <c r="Q241" i="24"/>
  <c r="Q239" i="24"/>
  <c r="Q237" i="24"/>
  <c r="Q235" i="24"/>
  <c r="Q233" i="24"/>
  <c r="S269" i="24"/>
  <c r="S267" i="24"/>
  <c r="S265" i="24"/>
  <c r="S263" i="24"/>
  <c r="S261" i="24"/>
  <c r="S259" i="24"/>
  <c r="S257" i="24"/>
  <c r="S255" i="24"/>
  <c r="S253" i="24"/>
  <c r="S251" i="24"/>
  <c r="S249" i="24"/>
  <c r="S247" i="24"/>
  <c r="S245" i="24"/>
  <c r="S243" i="24"/>
  <c r="S241" i="24"/>
  <c r="S239" i="24"/>
  <c r="S237" i="24"/>
  <c r="S235" i="24"/>
  <c r="S233" i="24"/>
  <c r="U269" i="24"/>
  <c r="U267" i="24"/>
  <c r="U265" i="24"/>
  <c r="U263" i="24"/>
  <c r="U261" i="24"/>
  <c r="U259" i="24"/>
  <c r="U257" i="24"/>
  <c r="U255" i="24"/>
  <c r="U253" i="24"/>
  <c r="U251" i="24"/>
  <c r="U249" i="24"/>
  <c r="U247" i="24"/>
  <c r="U245" i="24"/>
  <c r="U243" i="24"/>
  <c r="U241" i="24"/>
  <c r="U239" i="24"/>
  <c r="U237" i="24"/>
  <c r="U235" i="24"/>
  <c r="U233" i="24"/>
  <c r="W269" i="24"/>
  <c r="W267" i="24"/>
  <c r="W265" i="24"/>
  <c r="W263" i="24"/>
  <c r="W261" i="24"/>
  <c r="W259" i="24"/>
  <c r="W257" i="24"/>
  <c r="W255" i="24"/>
  <c r="W253" i="24"/>
  <c r="W251" i="24"/>
  <c r="W249" i="24"/>
  <c r="W247" i="24"/>
  <c r="W245" i="24"/>
  <c r="W243" i="24"/>
  <c r="W241" i="24"/>
  <c r="W239" i="24"/>
  <c r="W237" i="24"/>
  <c r="W235" i="24"/>
  <c r="W233" i="24"/>
  <c r="Y269" i="24"/>
  <c r="Y267" i="24"/>
  <c r="Y265" i="24"/>
  <c r="Y263" i="24"/>
  <c r="Y261" i="24"/>
  <c r="Y259" i="24"/>
  <c r="Y257" i="24"/>
  <c r="Y255" i="24"/>
  <c r="Y253" i="24"/>
  <c r="Y251" i="24"/>
  <c r="Y249" i="24"/>
  <c r="Y247" i="24"/>
  <c r="Y245" i="24"/>
  <c r="Y243" i="24"/>
  <c r="Y241" i="24"/>
  <c r="Y239" i="24"/>
  <c r="Y237" i="24"/>
  <c r="Y235" i="24"/>
  <c r="Y233" i="24"/>
  <c r="AA269" i="24"/>
  <c r="AA267" i="24"/>
  <c r="AA265" i="24"/>
  <c r="AA263" i="24"/>
  <c r="AA261" i="24"/>
  <c r="AA259" i="24"/>
  <c r="AA257" i="24"/>
  <c r="AA255" i="24"/>
  <c r="AA253" i="24"/>
  <c r="AA251" i="24"/>
  <c r="AA249" i="24"/>
  <c r="AA247" i="24"/>
  <c r="AA245" i="24"/>
  <c r="AA243" i="24"/>
  <c r="AA241" i="24"/>
  <c r="AA239" i="24"/>
  <c r="AA237" i="24"/>
  <c r="AA235" i="24"/>
  <c r="AA233" i="24"/>
  <c r="A268" i="24"/>
  <c r="A266" i="24"/>
  <c r="A264" i="24"/>
  <c r="A262" i="24"/>
  <c r="A260" i="24"/>
  <c r="A258" i="24"/>
  <c r="A256" i="24"/>
  <c r="A254" i="24"/>
  <c r="A252" i="24"/>
  <c r="A250" i="24"/>
  <c r="A248" i="24"/>
  <c r="A246" i="24"/>
  <c r="A244" i="24"/>
  <c r="A242" i="24"/>
  <c r="A240" i="24"/>
  <c r="A238" i="24"/>
  <c r="A236" i="24"/>
  <c r="A234" i="24"/>
  <c r="A232" i="24"/>
  <c r="C268" i="24"/>
  <c r="C266" i="24"/>
  <c r="C264" i="24"/>
  <c r="C262" i="24"/>
  <c r="C260" i="24"/>
  <c r="C258" i="24"/>
  <c r="C256" i="24"/>
  <c r="C254" i="24"/>
  <c r="C252" i="24"/>
  <c r="C250" i="24"/>
  <c r="C248" i="24"/>
  <c r="C246" i="24"/>
  <c r="C244" i="24"/>
  <c r="C242" i="24"/>
  <c r="C240" i="24"/>
  <c r="C238" i="24"/>
  <c r="C236" i="24"/>
  <c r="C234" i="24"/>
  <c r="C232" i="24"/>
  <c r="E268" i="24"/>
  <c r="E266" i="24"/>
  <c r="E264" i="24"/>
  <c r="E262" i="24"/>
  <c r="E260" i="24"/>
  <c r="E258" i="24"/>
  <c r="E256" i="24"/>
  <c r="E254" i="24"/>
  <c r="E252" i="24"/>
  <c r="E250" i="24"/>
  <c r="E248" i="24"/>
  <c r="E246" i="24"/>
  <c r="E244" i="24"/>
  <c r="E242" i="24"/>
  <c r="E240" i="24"/>
  <c r="E238" i="24"/>
  <c r="E236" i="24"/>
  <c r="E234" i="24"/>
  <c r="E232" i="24"/>
  <c r="G268" i="24"/>
  <c r="G266" i="24"/>
  <c r="G264" i="24"/>
  <c r="G262" i="24"/>
  <c r="G260" i="24"/>
  <c r="G258" i="24"/>
  <c r="G256" i="24"/>
  <c r="G254" i="24"/>
  <c r="G252" i="24"/>
  <c r="G250" i="24"/>
  <c r="G248" i="24"/>
  <c r="G246" i="24"/>
  <c r="G244" i="24"/>
  <c r="G242" i="24"/>
  <c r="G240" i="24"/>
  <c r="G238" i="24"/>
  <c r="G236" i="24"/>
  <c r="G234" i="24"/>
  <c r="G232" i="24"/>
  <c r="I268" i="24"/>
  <c r="I266" i="24"/>
  <c r="I264" i="24"/>
  <c r="I262" i="24"/>
  <c r="I260" i="24"/>
  <c r="I258" i="24"/>
  <c r="I256" i="24"/>
  <c r="I254" i="24"/>
  <c r="I252" i="24"/>
  <c r="I250" i="24"/>
  <c r="I248" i="24"/>
  <c r="I246" i="24"/>
  <c r="I244" i="24"/>
  <c r="I242" i="24"/>
  <c r="I240" i="24"/>
  <c r="I238" i="24"/>
  <c r="I236" i="24"/>
  <c r="I234" i="24"/>
  <c r="I232" i="24"/>
  <c r="K268" i="24"/>
  <c r="K266" i="24"/>
  <c r="K264" i="24"/>
  <c r="K262" i="24"/>
  <c r="K260" i="24"/>
  <c r="K258" i="24"/>
  <c r="K256" i="24"/>
  <c r="K254" i="24"/>
  <c r="K252" i="24"/>
  <c r="K250" i="24"/>
  <c r="K248" i="24"/>
  <c r="K246" i="24"/>
  <c r="K244" i="24"/>
  <c r="K242" i="24"/>
  <c r="K240" i="24"/>
  <c r="K238" i="24"/>
  <c r="K236" i="24"/>
  <c r="K234" i="24"/>
  <c r="K232" i="24"/>
  <c r="M268" i="24"/>
  <c r="M266" i="24"/>
  <c r="M264" i="24"/>
  <c r="M262" i="24"/>
  <c r="M260" i="24"/>
  <c r="M258" i="24"/>
  <c r="M256" i="24"/>
  <c r="M254" i="24"/>
  <c r="M252" i="24"/>
  <c r="M250" i="24"/>
  <c r="M248" i="24"/>
  <c r="M246" i="24"/>
  <c r="M244" i="24"/>
  <c r="M242" i="24"/>
  <c r="M240" i="24"/>
  <c r="M238" i="24"/>
  <c r="M236" i="24"/>
  <c r="M234" i="24"/>
  <c r="M232" i="24"/>
  <c r="O268" i="24"/>
  <c r="O266" i="24"/>
  <c r="O264" i="24"/>
  <c r="O262" i="24"/>
  <c r="O260" i="24"/>
  <c r="O258" i="24"/>
  <c r="O256" i="24"/>
  <c r="O254" i="24"/>
  <c r="O252" i="24"/>
  <c r="O250" i="24"/>
  <c r="O248" i="24"/>
  <c r="O246" i="24"/>
  <c r="O244" i="24"/>
  <c r="O242" i="24"/>
  <c r="O240" i="24"/>
  <c r="O238" i="24"/>
  <c r="O236" i="24"/>
  <c r="O234" i="24"/>
  <c r="O232" i="24"/>
  <c r="Q268" i="24"/>
  <c r="Q266" i="24"/>
  <c r="Q264" i="24"/>
  <c r="Q262" i="24"/>
  <c r="Q260" i="24"/>
  <c r="Q258" i="24"/>
  <c r="Q256" i="24"/>
  <c r="Q254" i="24"/>
  <c r="Q252" i="24"/>
  <c r="Q250" i="24"/>
  <c r="Q248" i="24"/>
  <c r="Q246" i="24"/>
  <c r="Q244" i="24"/>
  <c r="Q242" i="24"/>
  <c r="Q240" i="24"/>
  <c r="Q238" i="24"/>
  <c r="Q236" i="24"/>
  <c r="Q234" i="24"/>
  <c r="Q232" i="24"/>
  <c r="S268" i="24"/>
  <c r="S266" i="24"/>
  <c r="S264" i="24"/>
  <c r="S262" i="24"/>
  <c r="S260" i="24"/>
  <c r="S258" i="24"/>
  <c r="S256" i="24"/>
  <c r="S254" i="24"/>
  <c r="S252" i="24"/>
  <c r="S250" i="24"/>
  <c r="S248" i="24"/>
  <c r="S246" i="24"/>
  <c r="S244" i="24"/>
  <c r="S242" i="24"/>
  <c r="S240" i="24"/>
  <c r="S238" i="24"/>
  <c r="S236" i="24"/>
  <c r="S234" i="24"/>
  <c r="S232" i="24"/>
  <c r="U268" i="24"/>
  <c r="U266" i="24"/>
  <c r="U264" i="24"/>
  <c r="U262" i="24"/>
  <c r="U260" i="24"/>
  <c r="U258" i="24"/>
  <c r="U256" i="24"/>
  <c r="U254" i="24"/>
  <c r="U252" i="24"/>
  <c r="U250" i="24"/>
  <c r="U248" i="24"/>
  <c r="U246" i="24"/>
  <c r="U244" i="24"/>
  <c r="U242" i="24"/>
  <c r="U240" i="24"/>
  <c r="U238" i="24"/>
  <c r="U236" i="24"/>
  <c r="U234" i="24"/>
  <c r="U232" i="24"/>
  <c r="W268" i="24"/>
  <c r="W266" i="24"/>
  <c r="W264" i="24"/>
  <c r="W262" i="24"/>
  <c r="W260" i="24"/>
  <c r="W258" i="24"/>
  <c r="W256" i="24"/>
  <c r="W254" i="24"/>
  <c r="W252" i="24"/>
  <c r="W250" i="24"/>
  <c r="W248" i="24"/>
  <c r="W246" i="24"/>
  <c r="W244" i="24"/>
  <c r="W242" i="24"/>
  <c r="W240" i="24"/>
  <c r="W238" i="24"/>
  <c r="W236" i="24"/>
  <c r="W234" i="24"/>
  <c r="W232" i="24"/>
  <c r="Y268" i="24"/>
  <c r="Y266" i="24"/>
  <c r="Y264" i="24"/>
  <c r="Y262" i="24"/>
  <c r="Y260" i="24"/>
  <c r="Y258" i="24"/>
  <c r="Y256" i="24"/>
  <c r="Y254" i="24"/>
  <c r="Y252" i="24"/>
  <c r="Y250" i="24"/>
  <c r="Y248" i="24"/>
  <c r="Y246" i="24"/>
  <c r="Y244" i="24"/>
  <c r="Y242" i="24"/>
  <c r="Y240" i="24"/>
  <c r="Y238" i="24"/>
  <c r="Y236" i="24"/>
  <c r="Y234" i="24"/>
  <c r="Y232" i="24"/>
  <c r="AA268" i="24"/>
  <c r="AA266" i="24"/>
  <c r="AA264" i="24"/>
  <c r="AA262" i="24"/>
  <c r="AA260" i="24"/>
  <c r="AA258" i="24"/>
  <c r="AA256" i="24"/>
  <c r="AA254" i="24"/>
  <c r="AA252" i="24"/>
  <c r="AA250" i="24"/>
  <c r="AA248" i="24"/>
  <c r="AA246" i="24"/>
  <c r="AA244" i="24"/>
  <c r="AA242" i="24"/>
  <c r="AA240" i="24"/>
  <c r="AA238" i="24"/>
  <c r="AA236" i="24"/>
  <c r="AA234" i="24"/>
  <c r="AA232" i="24"/>
  <c r="AC268" i="24"/>
  <c r="AC266" i="24"/>
  <c r="AC264" i="24"/>
  <c r="AC262" i="24"/>
  <c r="AC260" i="24"/>
  <c r="AC258" i="24"/>
  <c r="AC256" i="24"/>
  <c r="AC254" i="24"/>
  <c r="AC252" i="24"/>
  <c r="AC250" i="24"/>
  <c r="AC248" i="24"/>
  <c r="AC246" i="24"/>
  <c r="AC244" i="24"/>
  <c r="AC242" i="24"/>
  <c r="AC240" i="24"/>
  <c r="AC238" i="24"/>
  <c r="AC236" i="24"/>
  <c r="AC234" i="24"/>
  <c r="AC232" i="24"/>
  <c r="AC267" i="24"/>
  <c r="AC263" i="24"/>
  <c r="AC259" i="24"/>
  <c r="AC255" i="24"/>
  <c r="AC251" i="24"/>
  <c r="AC247" i="24"/>
  <c r="AC243" i="24"/>
  <c r="AC239" i="24"/>
  <c r="AC233" i="24"/>
  <c r="AE269" i="24"/>
  <c r="AE267" i="24"/>
  <c r="AE265" i="24"/>
  <c r="AE263" i="24"/>
  <c r="AE261" i="24"/>
  <c r="AE259" i="24"/>
  <c r="AE257" i="24"/>
  <c r="AE255" i="24"/>
  <c r="AE253" i="24"/>
  <c r="AE251" i="24"/>
  <c r="AE249" i="24"/>
  <c r="AE247" i="24"/>
  <c r="AE245" i="24"/>
  <c r="AE243" i="24"/>
  <c r="AE241" i="24"/>
  <c r="AE239" i="24"/>
  <c r="AE237" i="24"/>
  <c r="AE235" i="24"/>
  <c r="AE233" i="24"/>
  <c r="AG269" i="24"/>
  <c r="AG267" i="24"/>
  <c r="AG265" i="24"/>
  <c r="AG263" i="24"/>
  <c r="AG261" i="24"/>
  <c r="AG259" i="24"/>
  <c r="AG257" i="24"/>
  <c r="AG255" i="24"/>
  <c r="AG253" i="24"/>
  <c r="AG251" i="24"/>
  <c r="AG249" i="24"/>
  <c r="AG247" i="24"/>
  <c r="AG245" i="24"/>
  <c r="AG243" i="24"/>
  <c r="AG241" i="24"/>
  <c r="AG239" i="24"/>
  <c r="AG237" i="24"/>
  <c r="AG235" i="24"/>
  <c r="AG233" i="24"/>
  <c r="AI269" i="24"/>
  <c r="AI267" i="24"/>
  <c r="AI265" i="24"/>
  <c r="AI263" i="24"/>
  <c r="AI261" i="24"/>
  <c r="AI259" i="24"/>
  <c r="AI257" i="24"/>
  <c r="AI255" i="24"/>
  <c r="AI253" i="24"/>
  <c r="AI251" i="24"/>
  <c r="AI249" i="24"/>
  <c r="AI247" i="24"/>
  <c r="AI245" i="24"/>
  <c r="AI243" i="24"/>
  <c r="AI241" i="24"/>
  <c r="AI239" i="24"/>
  <c r="AI237" i="24"/>
  <c r="AI236" i="24"/>
  <c r="AI234" i="24"/>
  <c r="AI232" i="24"/>
  <c r="AK269" i="24"/>
  <c r="AK267" i="24"/>
  <c r="AK265" i="24"/>
  <c r="AK263" i="24"/>
  <c r="AK261" i="24"/>
  <c r="AK259" i="24"/>
  <c r="AK257" i="24"/>
  <c r="AK255" i="24"/>
  <c r="AK253" i="24"/>
  <c r="AK251" i="24"/>
  <c r="AK249" i="24"/>
  <c r="AK247" i="24"/>
  <c r="AK245" i="24"/>
  <c r="AK243" i="24"/>
  <c r="AK241" i="24"/>
  <c r="AK239" i="24"/>
  <c r="AK237" i="24"/>
  <c r="AK236" i="24"/>
  <c r="AK234" i="24"/>
  <c r="AK232" i="24"/>
  <c r="AM269" i="24"/>
  <c r="AM267" i="24"/>
  <c r="AM265" i="24"/>
  <c r="AM263" i="24"/>
  <c r="AM261" i="24"/>
  <c r="AM259" i="24"/>
  <c r="AM257" i="24"/>
  <c r="AM255" i="24"/>
  <c r="AM253" i="24"/>
  <c r="AM251" i="24"/>
  <c r="AM249" i="24"/>
  <c r="AM247" i="24"/>
  <c r="AM245" i="24"/>
  <c r="AM243" i="24"/>
  <c r="AM241" i="24"/>
  <c r="AM239" i="24"/>
  <c r="AM237" i="24"/>
  <c r="AM236" i="24"/>
  <c r="AM234" i="24"/>
  <c r="AM232" i="24"/>
  <c r="AO269" i="24"/>
  <c r="AO267" i="24"/>
  <c r="AO265" i="24"/>
  <c r="AO263" i="24"/>
  <c r="AO261" i="24"/>
  <c r="AO259" i="24"/>
  <c r="AO257" i="24"/>
  <c r="AO255" i="24"/>
  <c r="AO253" i="24"/>
  <c r="AO251" i="24"/>
  <c r="AO249" i="24"/>
  <c r="AO247" i="24"/>
  <c r="AO245" i="24"/>
  <c r="AO243" i="24"/>
  <c r="AO241" i="24"/>
  <c r="AO239" i="24"/>
  <c r="AO237" i="24"/>
  <c r="AO236" i="24"/>
  <c r="AO234" i="24"/>
  <c r="AO232" i="24"/>
  <c r="AQ269" i="24"/>
  <c r="AQ267" i="24"/>
  <c r="AQ265" i="24"/>
  <c r="AQ263" i="24"/>
  <c r="AQ261" i="24"/>
  <c r="AQ259" i="24"/>
  <c r="AQ257" i="24"/>
  <c r="AQ255" i="24"/>
  <c r="AQ253" i="24"/>
  <c r="AQ251" i="24"/>
  <c r="AQ249" i="24"/>
  <c r="AQ247" i="24"/>
  <c r="AQ245" i="24"/>
  <c r="AQ243" i="24"/>
  <c r="AQ241" i="24"/>
  <c r="AQ239" i="24"/>
  <c r="AQ237" i="24"/>
  <c r="AQ236" i="24"/>
  <c r="AQ234" i="24"/>
  <c r="AQ232" i="24"/>
  <c r="B269" i="24"/>
  <c r="B267" i="24"/>
  <c r="B265" i="24"/>
  <c r="B263" i="24"/>
  <c r="B261" i="24"/>
  <c r="B259" i="24"/>
  <c r="B257" i="24"/>
  <c r="B255" i="24"/>
  <c r="B253" i="24"/>
  <c r="B251" i="24"/>
  <c r="B249" i="24"/>
  <c r="B247" i="24"/>
  <c r="B245" i="24"/>
  <c r="B243" i="24"/>
  <c r="B241" i="24"/>
  <c r="B239" i="24"/>
  <c r="B237" i="24"/>
  <c r="B235" i="24"/>
  <c r="B233" i="24"/>
  <c r="D269" i="24"/>
  <c r="D267" i="24"/>
  <c r="D265" i="24"/>
  <c r="D263" i="24"/>
  <c r="D261" i="24"/>
  <c r="D259" i="24"/>
  <c r="D257" i="24"/>
  <c r="D255" i="24"/>
  <c r="D253" i="24"/>
  <c r="D251" i="24"/>
  <c r="D249" i="24"/>
  <c r="D247" i="24"/>
  <c r="D245" i="24"/>
  <c r="D243" i="24"/>
  <c r="D241" i="24"/>
  <c r="D239" i="24"/>
  <c r="D237" i="24"/>
  <c r="D235" i="24"/>
  <c r="D233" i="24"/>
  <c r="F269" i="24"/>
  <c r="F267" i="24"/>
  <c r="F265" i="24"/>
  <c r="F263" i="24"/>
  <c r="F261" i="24"/>
  <c r="F259" i="24"/>
  <c r="F257" i="24"/>
  <c r="F255" i="24"/>
  <c r="F253" i="24"/>
  <c r="F251" i="24"/>
  <c r="F249" i="24"/>
  <c r="F247" i="24"/>
  <c r="F245" i="24"/>
  <c r="F243" i="24"/>
  <c r="F241" i="24"/>
  <c r="F239" i="24"/>
  <c r="F237" i="24"/>
  <c r="F235" i="24"/>
  <c r="F233" i="24"/>
  <c r="H269" i="24"/>
  <c r="H267" i="24"/>
  <c r="H265" i="24"/>
  <c r="H263" i="24"/>
  <c r="H261" i="24"/>
  <c r="H259" i="24"/>
  <c r="H257" i="24"/>
  <c r="H255" i="24"/>
  <c r="H253" i="24"/>
  <c r="H251" i="24"/>
  <c r="H249" i="24"/>
  <c r="H247" i="24"/>
  <c r="H245" i="24"/>
  <c r="H243" i="24"/>
  <c r="H241" i="24"/>
  <c r="H239" i="24"/>
  <c r="H237" i="24"/>
  <c r="H235" i="24"/>
  <c r="H233" i="24"/>
  <c r="J269" i="24"/>
  <c r="J267" i="24"/>
  <c r="J265" i="24"/>
  <c r="J263" i="24"/>
  <c r="J261" i="24"/>
  <c r="J259" i="24"/>
  <c r="J257" i="24"/>
  <c r="J255" i="24"/>
  <c r="J253" i="24"/>
  <c r="J251" i="24"/>
  <c r="J249" i="24"/>
  <c r="J247" i="24"/>
  <c r="J245" i="24"/>
  <c r="J243" i="24"/>
  <c r="J241" i="24"/>
  <c r="J239" i="24"/>
  <c r="J237" i="24"/>
  <c r="J235" i="24"/>
  <c r="J233" i="24"/>
  <c r="L269" i="24"/>
  <c r="L267" i="24"/>
  <c r="L265" i="24"/>
  <c r="L263" i="24"/>
  <c r="L261" i="24"/>
  <c r="L259" i="24"/>
  <c r="L257" i="24"/>
  <c r="L255" i="24"/>
  <c r="L253" i="24"/>
  <c r="L251" i="24"/>
  <c r="L249" i="24"/>
  <c r="L247" i="24"/>
  <c r="L245" i="24"/>
  <c r="L243" i="24"/>
  <c r="L241" i="24"/>
  <c r="L239" i="24"/>
  <c r="L237" i="24"/>
  <c r="L235" i="24"/>
  <c r="L233" i="24"/>
  <c r="N269" i="24"/>
  <c r="N267" i="24"/>
  <c r="N265" i="24"/>
  <c r="N263" i="24"/>
  <c r="N261" i="24"/>
  <c r="N259" i="24"/>
  <c r="N257" i="24"/>
  <c r="N255" i="24"/>
  <c r="N253" i="24"/>
  <c r="N251" i="24"/>
  <c r="N249" i="24"/>
  <c r="N247" i="24"/>
  <c r="N245" i="24"/>
  <c r="N243" i="24"/>
  <c r="N241" i="24"/>
  <c r="N239" i="24"/>
  <c r="N237" i="24"/>
  <c r="N235" i="24"/>
  <c r="N233" i="24"/>
  <c r="P269" i="24"/>
  <c r="P267" i="24"/>
  <c r="P265" i="24"/>
  <c r="P263" i="24"/>
  <c r="P261" i="24"/>
  <c r="P259" i="24"/>
  <c r="P257" i="24"/>
  <c r="P255" i="24"/>
  <c r="P253" i="24"/>
  <c r="P251" i="24"/>
  <c r="P249" i="24"/>
  <c r="P247" i="24"/>
  <c r="P245" i="24"/>
  <c r="P243" i="24"/>
  <c r="P241" i="24"/>
  <c r="P239" i="24"/>
  <c r="P237" i="24"/>
  <c r="P235" i="24"/>
  <c r="P233" i="24"/>
  <c r="R269" i="24"/>
  <c r="R267" i="24"/>
  <c r="R265" i="24"/>
  <c r="R263" i="24"/>
  <c r="R261" i="24"/>
  <c r="R259" i="24"/>
  <c r="R257" i="24"/>
  <c r="R255" i="24"/>
  <c r="R253" i="24"/>
  <c r="R251" i="24"/>
  <c r="R249" i="24"/>
  <c r="R247" i="24"/>
  <c r="R245" i="24"/>
  <c r="R243" i="24"/>
  <c r="R241" i="24"/>
  <c r="R239" i="24"/>
  <c r="R237" i="24"/>
  <c r="R235" i="24"/>
  <c r="R233" i="24"/>
  <c r="T269" i="24"/>
  <c r="T267" i="24"/>
  <c r="T265" i="24"/>
  <c r="T263" i="24"/>
  <c r="T261" i="24"/>
  <c r="T259" i="24"/>
  <c r="T257" i="24"/>
  <c r="T255" i="24"/>
  <c r="T253" i="24"/>
  <c r="T251" i="24"/>
  <c r="T249" i="24"/>
  <c r="T247" i="24"/>
  <c r="T245" i="24"/>
  <c r="T243" i="24"/>
  <c r="T241" i="24"/>
  <c r="T239" i="24"/>
  <c r="T237" i="24"/>
  <c r="T235" i="24"/>
  <c r="T233" i="24"/>
  <c r="V269" i="24"/>
  <c r="V267" i="24"/>
  <c r="V265" i="24"/>
  <c r="V263" i="24"/>
  <c r="V261" i="24"/>
  <c r="V259" i="24"/>
  <c r="V257" i="24"/>
  <c r="V255" i="24"/>
  <c r="V253" i="24"/>
  <c r="V251" i="24"/>
  <c r="V249" i="24"/>
  <c r="V247" i="24"/>
  <c r="V245" i="24"/>
  <c r="V243" i="24"/>
  <c r="V241" i="24"/>
  <c r="V239" i="24"/>
  <c r="V237" i="24"/>
  <c r="V235" i="24"/>
  <c r="V233" i="24"/>
  <c r="X269" i="24"/>
  <c r="X267" i="24"/>
  <c r="X265" i="24"/>
  <c r="X263" i="24"/>
  <c r="X261" i="24"/>
  <c r="X259" i="24"/>
  <c r="X257" i="24"/>
  <c r="X255" i="24"/>
  <c r="X253" i="24"/>
  <c r="X251" i="24"/>
  <c r="X249" i="24"/>
  <c r="X247" i="24"/>
  <c r="X245" i="24"/>
  <c r="X243" i="24"/>
  <c r="X241" i="24"/>
  <c r="X239" i="24"/>
  <c r="X237" i="24"/>
  <c r="X235" i="24"/>
  <c r="X233" i="24"/>
  <c r="Z269" i="24"/>
  <c r="Z267" i="24"/>
  <c r="Z265" i="24"/>
  <c r="Z263" i="24"/>
  <c r="Z261" i="24"/>
  <c r="Z259" i="24"/>
  <c r="Z257" i="24"/>
  <c r="Z255" i="24"/>
  <c r="Z253" i="24"/>
  <c r="Z251" i="24"/>
  <c r="Z249" i="24"/>
  <c r="Z247" i="24"/>
  <c r="Z245" i="24"/>
  <c r="Z243" i="24"/>
  <c r="Z241" i="24"/>
  <c r="Z239" i="24"/>
  <c r="Z237" i="24"/>
  <c r="Z235" i="24"/>
  <c r="Z233" i="24"/>
  <c r="AB269" i="24"/>
  <c r="AB267" i="24"/>
  <c r="AB265" i="24"/>
  <c r="AB263" i="24"/>
  <c r="AB261" i="24"/>
  <c r="AB259" i="24"/>
  <c r="AB257" i="24"/>
  <c r="AB255" i="24"/>
  <c r="AB253" i="24"/>
  <c r="AB251" i="24"/>
  <c r="AB249" i="24"/>
  <c r="AB247" i="24"/>
  <c r="AB245" i="24"/>
  <c r="AB243" i="24"/>
  <c r="AB241" i="24"/>
  <c r="AB239" i="24"/>
  <c r="AB237" i="24"/>
  <c r="AB235" i="24"/>
  <c r="AB233" i="24"/>
  <c r="AD269" i="24"/>
  <c r="AD267" i="24"/>
  <c r="AD265" i="24"/>
  <c r="AD263" i="24"/>
  <c r="AD261" i="24"/>
  <c r="AD259" i="24"/>
  <c r="AD257" i="24"/>
  <c r="AD255" i="24"/>
  <c r="AD253" i="24"/>
  <c r="AD251" i="24"/>
  <c r="AD249" i="24"/>
  <c r="AD247" i="24"/>
  <c r="AD245" i="24"/>
  <c r="AD243" i="24"/>
  <c r="AD241" i="24"/>
  <c r="AD239" i="24"/>
  <c r="AD237" i="24"/>
  <c r="AD235" i="24"/>
  <c r="AD233" i="24"/>
  <c r="AF269" i="24"/>
  <c r="AF267" i="24"/>
  <c r="AF265" i="24"/>
  <c r="AF263" i="24"/>
  <c r="AF261" i="24"/>
  <c r="AF259" i="24"/>
  <c r="AF257" i="24"/>
  <c r="AF255" i="24"/>
  <c r="AF253" i="24"/>
  <c r="AF251" i="24"/>
  <c r="AF249" i="24"/>
  <c r="AF247" i="24"/>
  <c r="AF245" i="24"/>
  <c r="AF243" i="24"/>
  <c r="AF241" i="24"/>
  <c r="AF239" i="24"/>
  <c r="AF237" i="24"/>
  <c r="AF235" i="24"/>
  <c r="AF233" i="24"/>
  <c r="AH269" i="24"/>
  <c r="AH267" i="24"/>
  <c r="AH265" i="24"/>
  <c r="AH263" i="24"/>
  <c r="AH261" i="24"/>
  <c r="AH259" i="24"/>
  <c r="AH257" i="24"/>
  <c r="AH255" i="24"/>
  <c r="AH253" i="24"/>
  <c r="AH251" i="24"/>
  <c r="AH249" i="24"/>
  <c r="AH247" i="24"/>
  <c r="AH245" i="24"/>
  <c r="AH243" i="24"/>
  <c r="AH241" i="24"/>
  <c r="AH239" i="24"/>
  <c r="AH237" i="24"/>
  <c r="AH235" i="24"/>
  <c r="AH233" i="24"/>
  <c r="AJ269" i="24"/>
  <c r="AJ267" i="24"/>
  <c r="AJ265" i="24"/>
  <c r="AJ263" i="24"/>
  <c r="AJ261" i="24"/>
  <c r="AJ259" i="24"/>
  <c r="AJ257" i="24"/>
  <c r="AJ255" i="24"/>
  <c r="AJ253" i="24"/>
  <c r="AJ251" i="24"/>
  <c r="AJ249" i="24"/>
  <c r="AJ247" i="24"/>
  <c r="AJ245" i="24"/>
  <c r="AJ243" i="24"/>
  <c r="AJ241" i="24"/>
  <c r="AJ239" i="24"/>
  <c r="AJ237" i="24"/>
  <c r="AJ235" i="24"/>
  <c r="AJ233" i="24"/>
  <c r="AL269" i="24"/>
  <c r="AL267" i="24"/>
  <c r="AL265" i="24"/>
  <c r="AL263" i="24"/>
  <c r="AL261" i="24"/>
  <c r="AL259" i="24"/>
  <c r="AL257" i="24"/>
  <c r="AL255" i="24"/>
  <c r="AL253" i="24"/>
  <c r="AL251" i="24"/>
  <c r="AL249" i="24"/>
  <c r="AL247" i="24"/>
  <c r="AL245" i="24"/>
  <c r="AL243" i="24"/>
  <c r="AL241" i="24"/>
  <c r="AL239" i="24"/>
  <c r="AL237" i="24"/>
  <c r="AL235" i="24"/>
  <c r="AL233" i="24"/>
  <c r="AN269" i="24"/>
  <c r="AN267" i="24"/>
  <c r="AN265" i="24"/>
  <c r="AN263" i="24"/>
  <c r="AN261" i="24"/>
  <c r="AN259" i="24"/>
  <c r="AN257" i="24"/>
  <c r="AN255" i="24"/>
  <c r="AN253" i="24"/>
  <c r="AN251" i="24"/>
  <c r="AN249" i="24"/>
  <c r="AN247" i="24"/>
  <c r="AN245" i="24"/>
  <c r="AN243" i="24"/>
  <c r="AN241" i="24"/>
  <c r="AN239" i="24"/>
  <c r="AN237" i="24"/>
  <c r="AN235" i="24"/>
  <c r="AN233" i="24"/>
  <c r="AP269" i="24"/>
  <c r="AP267" i="24"/>
  <c r="AP265" i="24"/>
  <c r="AP263" i="24"/>
  <c r="AP261" i="24"/>
  <c r="AP259" i="24"/>
  <c r="AP257" i="24"/>
  <c r="AP255" i="24"/>
  <c r="AP253" i="24"/>
  <c r="AP251" i="24"/>
  <c r="AP249" i="24"/>
  <c r="AP247" i="24"/>
  <c r="AP245" i="24"/>
  <c r="AP243" i="24"/>
  <c r="AP241" i="24"/>
  <c r="AP239" i="24"/>
  <c r="AP237" i="24"/>
  <c r="AP235" i="24"/>
  <c r="AP233" i="24"/>
  <c r="AC269" i="24"/>
  <c r="AC265" i="24"/>
  <c r="AC261" i="24"/>
  <c r="AC257" i="24"/>
  <c r="AC253" i="24"/>
  <c r="AC249" i="24"/>
  <c r="AC245" i="24"/>
  <c r="AC241" i="24"/>
  <c r="AC237" i="24"/>
  <c r="AC235" i="24"/>
  <c r="AE268" i="24"/>
  <c r="AE266" i="24"/>
  <c r="AE264" i="24"/>
  <c r="AE262" i="24"/>
  <c r="AE260" i="24"/>
  <c r="AE258" i="24"/>
  <c r="AE256" i="24"/>
  <c r="AE254" i="24"/>
  <c r="AE252" i="24"/>
  <c r="AE250" i="24"/>
  <c r="AE248" i="24"/>
  <c r="AE246" i="24"/>
  <c r="AE244" i="24"/>
  <c r="AE242" i="24"/>
  <c r="AE240" i="24"/>
  <c r="AE238" i="24"/>
  <c r="AE236" i="24"/>
  <c r="AE234" i="24"/>
  <c r="AE232" i="24"/>
  <c r="AG268" i="24"/>
  <c r="AG266" i="24"/>
  <c r="AG264" i="24"/>
  <c r="AG262" i="24"/>
  <c r="AG260" i="24"/>
  <c r="AG258" i="24"/>
  <c r="AG256" i="24"/>
  <c r="AG254" i="24"/>
  <c r="AG252" i="24"/>
  <c r="AG250" i="24"/>
  <c r="AG248" i="24"/>
  <c r="AG246" i="24"/>
  <c r="AG244" i="24"/>
  <c r="AG242" i="24"/>
  <c r="AG240" i="24"/>
  <c r="AG238" i="24"/>
  <c r="AG236" i="24"/>
  <c r="AG234" i="24"/>
  <c r="AG232" i="24"/>
  <c r="AI268" i="24"/>
  <c r="AI266" i="24"/>
  <c r="AI264" i="24"/>
  <c r="AI262" i="24"/>
  <c r="AI260" i="24"/>
  <c r="AI258" i="24"/>
  <c r="AI256" i="24"/>
  <c r="AI254" i="24"/>
  <c r="AI252" i="24"/>
  <c r="AI250" i="24"/>
  <c r="AI248" i="24"/>
  <c r="AI246" i="24"/>
  <c r="AI244" i="24"/>
  <c r="AI242" i="24"/>
  <c r="AI240" i="24"/>
  <c r="AI238" i="24"/>
  <c r="AI235" i="24"/>
  <c r="AI233" i="24"/>
  <c r="AK268" i="24"/>
  <c r="AK266" i="24"/>
  <c r="AK264" i="24"/>
  <c r="AK262" i="24"/>
  <c r="AK260" i="24"/>
  <c r="AK258" i="24"/>
  <c r="AK256" i="24"/>
  <c r="AK254" i="24"/>
  <c r="AK252" i="24"/>
  <c r="AK250" i="24"/>
  <c r="AK248" i="24"/>
  <c r="AK246" i="24"/>
  <c r="AK244" i="24"/>
  <c r="AK242" i="24"/>
  <c r="AK240" i="24"/>
  <c r="AK238" i="24"/>
  <c r="AK235" i="24"/>
  <c r="AK233" i="24"/>
  <c r="AM268" i="24"/>
  <c r="AM266" i="24"/>
  <c r="AM264" i="24"/>
  <c r="AM262" i="24"/>
  <c r="AM260" i="24"/>
  <c r="AM258" i="24"/>
  <c r="AM256" i="24"/>
  <c r="AM254" i="24"/>
  <c r="AM252" i="24"/>
  <c r="AM250" i="24"/>
  <c r="AM248" i="24"/>
  <c r="AM246" i="24"/>
  <c r="AM244" i="24"/>
  <c r="AM242" i="24"/>
  <c r="AM240" i="24"/>
  <c r="AM238" i="24"/>
  <c r="AM235" i="24"/>
  <c r="AM233" i="24"/>
  <c r="AO268" i="24"/>
  <c r="AO266" i="24"/>
  <c r="AO264" i="24"/>
  <c r="AO262" i="24"/>
  <c r="AO260" i="24"/>
  <c r="AO258" i="24"/>
  <c r="AO256" i="24"/>
  <c r="AO254" i="24"/>
  <c r="AO252" i="24"/>
  <c r="AO250" i="24"/>
  <c r="AO248" i="24"/>
  <c r="AO246" i="24"/>
  <c r="AO244" i="24"/>
  <c r="AO242" i="24"/>
  <c r="AO240" i="24"/>
  <c r="AO238" i="24"/>
  <c r="AO235" i="24"/>
  <c r="AO233" i="24"/>
  <c r="AQ268" i="24"/>
  <c r="AQ266" i="24"/>
  <c r="AQ264" i="24"/>
  <c r="AQ262" i="24"/>
  <c r="AQ260" i="24"/>
  <c r="AQ258" i="24"/>
  <c r="AQ256" i="24"/>
  <c r="AQ254" i="24"/>
  <c r="AQ252" i="24"/>
  <c r="AQ250" i="24"/>
  <c r="AQ248" i="24"/>
  <c r="AQ246" i="24"/>
  <c r="AQ244" i="24"/>
  <c r="AQ242" i="24"/>
  <c r="AQ240" i="24"/>
  <c r="AQ238" i="24"/>
  <c r="AQ235" i="24"/>
  <c r="AQ233" i="24"/>
  <c r="B268" i="24"/>
  <c r="B266" i="24"/>
  <c r="B264" i="24"/>
  <c r="B262" i="24"/>
  <c r="B260" i="24"/>
  <c r="B258" i="24"/>
  <c r="B256" i="24"/>
  <c r="B254" i="24"/>
  <c r="B252" i="24"/>
  <c r="B250" i="24"/>
  <c r="B248" i="24"/>
  <c r="B246" i="24"/>
  <c r="B244" i="24"/>
  <c r="B242" i="24"/>
  <c r="B240" i="24"/>
  <c r="B238" i="24"/>
  <c r="B236" i="24"/>
  <c r="B234" i="24"/>
  <c r="B232" i="24"/>
  <c r="D268" i="24"/>
  <c r="D266" i="24"/>
  <c r="D264" i="24"/>
  <c r="D262" i="24"/>
  <c r="D260" i="24"/>
  <c r="D258" i="24"/>
  <c r="D256" i="24"/>
  <c r="D254" i="24"/>
  <c r="D252" i="24"/>
  <c r="D250" i="24"/>
  <c r="D248" i="24"/>
  <c r="D246" i="24"/>
  <c r="D244" i="24"/>
  <c r="D242" i="24"/>
  <c r="D240" i="24"/>
  <c r="D238" i="24"/>
  <c r="D236" i="24"/>
  <c r="D234" i="24"/>
  <c r="D232" i="24"/>
  <c r="F268" i="24"/>
  <c r="F266" i="24"/>
  <c r="F264" i="24"/>
  <c r="F262" i="24"/>
  <c r="F260" i="24"/>
  <c r="F258" i="24"/>
  <c r="F256" i="24"/>
  <c r="F254" i="24"/>
  <c r="F252" i="24"/>
  <c r="F250" i="24"/>
  <c r="F248" i="24"/>
  <c r="F246" i="24"/>
  <c r="F244" i="24"/>
  <c r="F242" i="24"/>
  <c r="F240" i="24"/>
  <c r="F238" i="24"/>
  <c r="F236" i="24"/>
  <c r="F234" i="24"/>
  <c r="F232" i="24"/>
  <c r="H268" i="24"/>
  <c r="H266" i="24"/>
  <c r="H264" i="24"/>
  <c r="H262" i="24"/>
  <c r="H260" i="24"/>
  <c r="H258" i="24"/>
  <c r="H256" i="24"/>
  <c r="H254" i="24"/>
  <c r="H252" i="24"/>
  <c r="H250" i="24"/>
  <c r="H248" i="24"/>
  <c r="H246" i="24"/>
  <c r="H244" i="24"/>
  <c r="H242" i="24"/>
  <c r="H240" i="24"/>
  <c r="H238" i="24"/>
  <c r="H236" i="24"/>
  <c r="H234" i="24"/>
  <c r="H232" i="24"/>
  <c r="J268" i="24"/>
  <c r="J266" i="24"/>
  <c r="J264" i="24"/>
  <c r="J262" i="24"/>
  <c r="J260" i="24"/>
  <c r="J258" i="24"/>
  <c r="J256" i="24"/>
  <c r="J254" i="24"/>
  <c r="J252" i="24"/>
  <c r="J250" i="24"/>
  <c r="J248" i="24"/>
  <c r="J246" i="24"/>
  <c r="J244" i="24"/>
  <c r="J242" i="24"/>
  <c r="J240" i="24"/>
  <c r="J238" i="24"/>
  <c r="J236" i="24"/>
  <c r="J234" i="24"/>
  <c r="J232" i="24"/>
  <c r="L268" i="24"/>
  <c r="L266" i="24"/>
  <c r="L264" i="24"/>
  <c r="L262" i="24"/>
  <c r="L260" i="24"/>
  <c r="L258" i="24"/>
  <c r="L256" i="24"/>
  <c r="L254" i="24"/>
  <c r="L252" i="24"/>
  <c r="L250" i="24"/>
  <c r="L248" i="24"/>
  <c r="L246" i="24"/>
  <c r="L244" i="24"/>
  <c r="L242" i="24"/>
  <c r="L240" i="24"/>
  <c r="L238" i="24"/>
  <c r="L236" i="24"/>
  <c r="L234" i="24"/>
  <c r="L232" i="24"/>
  <c r="N268" i="24"/>
  <c r="N266" i="24"/>
  <c r="N264" i="24"/>
  <c r="N262" i="24"/>
  <c r="N260" i="24"/>
  <c r="N258" i="24"/>
  <c r="N256" i="24"/>
  <c r="N254" i="24"/>
  <c r="N252" i="24"/>
  <c r="N250" i="24"/>
  <c r="N248" i="24"/>
  <c r="N246" i="24"/>
  <c r="N244" i="24"/>
  <c r="N242" i="24"/>
  <c r="N240" i="24"/>
  <c r="N238" i="24"/>
  <c r="N236" i="24"/>
  <c r="N234" i="24"/>
  <c r="N232" i="24"/>
  <c r="P268" i="24"/>
  <c r="P266" i="24"/>
  <c r="P264" i="24"/>
  <c r="P262" i="24"/>
  <c r="P260" i="24"/>
  <c r="P258" i="24"/>
  <c r="P256" i="24"/>
  <c r="P254" i="24"/>
  <c r="P252" i="24"/>
  <c r="P250" i="24"/>
  <c r="P248" i="24"/>
  <c r="P246" i="24"/>
  <c r="P244" i="24"/>
  <c r="P242" i="24"/>
  <c r="P240" i="24"/>
  <c r="P238" i="24"/>
  <c r="P236" i="24"/>
  <c r="P234" i="24"/>
  <c r="P232" i="24"/>
  <c r="R268" i="24"/>
  <c r="R266" i="24"/>
  <c r="R264" i="24"/>
  <c r="R262" i="24"/>
  <c r="R260" i="24"/>
  <c r="R258" i="24"/>
  <c r="R256" i="24"/>
  <c r="R254" i="24"/>
  <c r="R252" i="24"/>
  <c r="R250" i="24"/>
  <c r="R248" i="24"/>
  <c r="R246" i="24"/>
  <c r="R244" i="24"/>
  <c r="R242" i="24"/>
  <c r="R240" i="24"/>
  <c r="R238" i="24"/>
  <c r="R236" i="24"/>
  <c r="R234" i="24"/>
  <c r="R232" i="24"/>
  <c r="T268" i="24"/>
  <c r="T266" i="24"/>
  <c r="T264" i="24"/>
  <c r="T262" i="24"/>
  <c r="T260" i="24"/>
  <c r="T258" i="24"/>
  <c r="T256" i="24"/>
  <c r="T254" i="24"/>
  <c r="T252" i="24"/>
  <c r="T250" i="24"/>
  <c r="T248" i="24"/>
  <c r="T246" i="24"/>
  <c r="T244" i="24"/>
  <c r="T242" i="24"/>
  <c r="T240" i="24"/>
  <c r="T238" i="24"/>
  <c r="T236" i="24"/>
  <c r="T234" i="24"/>
  <c r="T232" i="24"/>
  <c r="V268" i="24"/>
  <c r="V266" i="24"/>
  <c r="V264" i="24"/>
  <c r="V262" i="24"/>
  <c r="V260" i="24"/>
  <c r="V258" i="24"/>
  <c r="V256" i="24"/>
  <c r="V254" i="24"/>
  <c r="V252" i="24"/>
  <c r="V250" i="24"/>
  <c r="V248" i="24"/>
  <c r="V246" i="24"/>
  <c r="V244" i="24"/>
  <c r="V242" i="24"/>
  <c r="V240" i="24"/>
  <c r="V238" i="24"/>
  <c r="V236" i="24"/>
  <c r="V234" i="24"/>
  <c r="V232" i="24"/>
  <c r="X268" i="24"/>
  <c r="X266" i="24"/>
  <c r="X264" i="24"/>
  <c r="X262" i="24"/>
  <c r="X260" i="24"/>
  <c r="X258" i="24"/>
  <c r="X256" i="24"/>
  <c r="X254" i="24"/>
  <c r="X252" i="24"/>
  <c r="X250" i="24"/>
  <c r="X248" i="24"/>
  <c r="X246" i="24"/>
  <c r="X244" i="24"/>
  <c r="X242" i="24"/>
  <c r="X240" i="24"/>
  <c r="X238" i="24"/>
  <c r="X236" i="24"/>
  <c r="X234" i="24"/>
  <c r="X232" i="24"/>
  <c r="Z268" i="24"/>
  <c r="Z266" i="24"/>
  <c r="Z264" i="24"/>
  <c r="Z262" i="24"/>
  <c r="Z260" i="24"/>
  <c r="Z258" i="24"/>
  <c r="Z256" i="24"/>
  <c r="Z254" i="24"/>
  <c r="Z252" i="24"/>
  <c r="Z250" i="24"/>
  <c r="Z248" i="24"/>
  <c r="Z246" i="24"/>
  <c r="Z244" i="24"/>
  <c r="Z242" i="24"/>
  <c r="Z240" i="24"/>
  <c r="Z238" i="24"/>
  <c r="Z236" i="24"/>
  <c r="Z234" i="24"/>
  <c r="Z232" i="24"/>
  <c r="AB268" i="24"/>
  <c r="AB266" i="24"/>
  <c r="AB264" i="24"/>
  <c r="AB262" i="24"/>
  <c r="AB260" i="24"/>
  <c r="AB258" i="24"/>
  <c r="AB256" i="24"/>
  <c r="AB254" i="24"/>
  <c r="AB252" i="24"/>
  <c r="AB250" i="24"/>
  <c r="AB248" i="24"/>
  <c r="AB246" i="24"/>
  <c r="AB244" i="24"/>
  <c r="AB242" i="24"/>
  <c r="AB240" i="24"/>
  <c r="AB238" i="24"/>
  <c r="AB236" i="24"/>
  <c r="AB234" i="24"/>
  <c r="AB232" i="24"/>
  <c r="AD268" i="24"/>
  <c r="AD266" i="24"/>
  <c r="AD264" i="24"/>
  <c r="AD262" i="24"/>
  <c r="AD260" i="24"/>
  <c r="AD258" i="24"/>
  <c r="AD256" i="24"/>
  <c r="AD254" i="24"/>
  <c r="AD252" i="24"/>
  <c r="AD250" i="24"/>
  <c r="AD248" i="24"/>
  <c r="AD246" i="24"/>
  <c r="AD244" i="24"/>
  <c r="AD242" i="24"/>
  <c r="AD240" i="24"/>
  <c r="AD238" i="24"/>
  <c r="AD236" i="24"/>
  <c r="AD234" i="24"/>
  <c r="AD232" i="24"/>
  <c r="AF268" i="24"/>
  <c r="AF266" i="24"/>
  <c r="AF264" i="24"/>
  <c r="AF262" i="24"/>
  <c r="AF260" i="24"/>
  <c r="AF258" i="24"/>
  <c r="AF256" i="24"/>
  <c r="AF254" i="24"/>
  <c r="AF252" i="24"/>
  <c r="AF250" i="24"/>
  <c r="AF248" i="24"/>
  <c r="AF246" i="24"/>
  <c r="AF244" i="24"/>
  <c r="AF242" i="24"/>
  <c r="AF240" i="24"/>
  <c r="AF238" i="24"/>
  <c r="AF236" i="24"/>
  <c r="AF234" i="24"/>
  <c r="AF232" i="24"/>
  <c r="AH268" i="24"/>
  <c r="AH266" i="24"/>
  <c r="AH264" i="24"/>
  <c r="AH262" i="24"/>
  <c r="AH260" i="24"/>
  <c r="AH258" i="24"/>
  <c r="AH256" i="24"/>
  <c r="AH254" i="24"/>
  <c r="AH252" i="24"/>
  <c r="AH250" i="24"/>
  <c r="AH248" i="24"/>
  <c r="AH246" i="24"/>
  <c r="AH244" i="24"/>
  <c r="AH242" i="24"/>
  <c r="AH240" i="24"/>
  <c r="AH238" i="24"/>
  <c r="AH236" i="24"/>
  <c r="AH234" i="24"/>
  <c r="AH232" i="24"/>
  <c r="AJ268" i="24"/>
  <c r="AJ266" i="24"/>
  <c r="AJ264" i="24"/>
  <c r="AJ262" i="24"/>
  <c r="AJ260" i="24"/>
  <c r="AJ258" i="24"/>
  <c r="AJ256" i="24"/>
  <c r="AJ254" i="24"/>
  <c r="AJ252" i="24"/>
  <c r="AJ250" i="24"/>
  <c r="AJ248" i="24"/>
  <c r="AJ246" i="24"/>
  <c r="AJ244" i="24"/>
  <c r="AJ242" i="24"/>
  <c r="AJ240" i="24"/>
  <c r="AJ238" i="24"/>
  <c r="AJ236" i="24"/>
  <c r="AJ234" i="24"/>
  <c r="AJ232" i="24"/>
  <c r="AL268" i="24"/>
  <c r="AL266" i="24"/>
  <c r="AL264" i="24"/>
  <c r="AL262" i="24"/>
  <c r="AL260" i="24"/>
  <c r="AL258" i="24"/>
  <c r="AL256" i="24"/>
  <c r="AL254" i="24"/>
  <c r="AL252" i="24"/>
  <c r="AL250" i="24"/>
  <c r="AL248" i="24"/>
  <c r="AL246" i="24"/>
  <c r="AL244" i="24"/>
  <c r="AL242" i="24"/>
  <c r="AL240" i="24"/>
  <c r="AL238" i="24"/>
  <c r="AL236" i="24"/>
  <c r="AL234" i="24"/>
  <c r="AL232" i="24"/>
  <c r="AN268" i="24"/>
  <c r="AN266" i="24"/>
  <c r="AN264" i="24"/>
  <c r="AN262" i="24"/>
  <c r="AN260" i="24"/>
  <c r="AN258" i="24"/>
  <c r="AN256" i="24"/>
  <c r="AN254" i="24"/>
  <c r="AN252" i="24"/>
  <c r="AN250" i="24"/>
  <c r="AN248" i="24"/>
  <c r="AN246" i="24"/>
  <c r="AN244" i="24"/>
  <c r="AN242" i="24"/>
  <c r="AN240" i="24"/>
  <c r="AN238" i="24"/>
  <c r="AN236" i="24"/>
  <c r="AN234" i="24"/>
  <c r="AN232" i="24"/>
  <c r="AP268" i="24"/>
  <c r="AP266" i="24"/>
  <c r="AP264" i="24"/>
  <c r="AP262" i="24"/>
  <c r="AP260" i="24"/>
  <c r="AP258" i="24"/>
  <c r="AP256" i="24"/>
  <c r="AP254" i="24"/>
  <c r="AP252" i="24"/>
  <c r="AP250" i="24"/>
  <c r="AP248" i="24"/>
  <c r="AP246" i="24"/>
  <c r="AP244" i="24"/>
  <c r="AP242" i="24"/>
  <c r="AP240" i="24"/>
  <c r="AP238" i="24"/>
  <c r="AP236" i="24"/>
  <c r="AP234" i="24"/>
  <c r="AP232" i="24"/>
  <c r="AR269" i="24"/>
  <c r="AR267" i="24"/>
  <c r="AR265" i="24"/>
  <c r="AR263" i="24"/>
  <c r="AR261" i="24"/>
  <c r="AR259" i="24"/>
  <c r="AR257" i="24"/>
  <c r="AR255" i="24"/>
  <c r="AR253" i="24"/>
  <c r="AR251" i="24"/>
  <c r="AR249" i="24"/>
  <c r="AR247" i="24"/>
  <c r="AR245" i="24"/>
  <c r="AR243" i="24"/>
  <c r="AR241" i="24"/>
  <c r="AR239" i="24"/>
  <c r="AR237" i="24"/>
  <c r="AR235" i="24"/>
  <c r="AR233" i="24"/>
  <c r="AR268" i="24"/>
  <c r="AR266" i="24"/>
  <c r="AR264" i="24"/>
  <c r="AR262" i="24"/>
  <c r="AR260" i="24"/>
  <c r="AR258" i="24"/>
  <c r="AR256" i="24"/>
  <c r="AR254" i="24"/>
  <c r="AR252" i="24"/>
  <c r="AR250" i="24"/>
  <c r="AR248" i="24"/>
  <c r="AR246" i="24"/>
  <c r="AR244" i="24"/>
  <c r="AR242" i="24"/>
  <c r="AR240" i="24"/>
  <c r="AR238" i="24"/>
  <c r="AR236" i="24"/>
  <c r="AR234" i="24"/>
  <c r="AR232" i="24"/>
  <c r="BD185" i="24"/>
  <c r="A10" i="24" s="1"/>
  <c r="AZ190" i="24"/>
  <c r="AZ194" i="24"/>
  <c r="AZ202" i="24"/>
  <c r="AZ210" i="24"/>
  <c r="AZ214" i="24"/>
  <c r="AZ218" i="24"/>
  <c r="AZ222" i="24"/>
  <c r="AZ226" i="24"/>
  <c r="AZ191" i="24"/>
  <c r="AZ199" i="24"/>
  <c r="AZ198" i="24"/>
  <c r="AZ206" i="24"/>
  <c r="AZ195" i="24"/>
  <c r="AZ203" i="24"/>
  <c r="AZ207" i="24"/>
  <c r="AZ211" i="24"/>
  <c r="AZ215" i="24"/>
  <c r="AZ219" i="24"/>
  <c r="AZ223" i="24"/>
  <c r="AZ227" i="24"/>
  <c r="A7" i="24"/>
  <c r="A5" i="24"/>
  <c r="AZ153" i="26"/>
  <c r="AZ157" i="26"/>
  <c r="AZ161" i="26"/>
  <c r="AZ165" i="26"/>
  <c r="AZ154" i="26"/>
  <c r="AZ158" i="26"/>
  <c r="AZ162" i="26"/>
  <c r="AZ166" i="26"/>
  <c r="A188" i="26"/>
  <c r="A186" i="26"/>
  <c r="A184" i="26"/>
  <c r="A182" i="26"/>
  <c r="A180" i="26"/>
  <c r="A178" i="26"/>
  <c r="A176" i="26"/>
  <c r="A174" i="26"/>
  <c r="C188" i="26"/>
  <c r="C186" i="26"/>
  <c r="C184" i="26"/>
  <c r="C182" i="26"/>
  <c r="C180" i="26"/>
  <c r="C178" i="26"/>
  <c r="C176" i="26"/>
  <c r="C174" i="26"/>
  <c r="E188" i="26"/>
  <c r="E186" i="26"/>
  <c r="E184" i="26"/>
  <c r="E182" i="26"/>
  <c r="E180" i="26"/>
  <c r="E178" i="26"/>
  <c r="E176" i="26"/>
  <c r="E174" i="26"/>
  <c r="G188" i="26"/>
  <c r="G186" i="26"/>
  <c r="G184" i="26"/>
  <c r="G182" i="26"/>
  <c r="G180" i="26"/>
  <c r="G178" i="26"/>
  <c r="G176" i="26"/>
  <c r="G174" i="26"/>
  <c r="I188" i="26"/>
  <c r="I186" i="26"/>
  <c r="I184" i="26"/>
  <c r="I182" i="26"/>
  <c r="I180" i="26"/>
  <c r="I178" i="26"/>
  <c r="I176" i="26"/>
  <c r="I174" i="26"/>
  <c r="K188" i="26"/>
  <c r="K186" i="26"/>
  <c r="K184" i="26"/>
  <c r="K182" i="26"/>
  <c r="K180" i="26"/>
  <c r="K178" i="26"/>
  <c r="K176" i="26"/>
  <c r="K174" i="26"/>
  <c r="M188" i="26"/>
  <c r="M186" i="26"/>
  <c r="M184" i="26"/>
  <c r="M182" i="26"/>
  <c r="M180" i="26"/>
  <c r="M178" i="26"/>
  <c r="M176" i="26"/>
  <c r="M174" i="26"/>
  <c r="O188" i="26"/>
  <c r="O186" i="26"/>
  <c r="O184" i="26"/>
  <c r="O182" i="26"/>
  <c r="O180" i="26"/>
  <c r="O178" i="26"/>
  <c r="O176" i="26"/>
  <c r="O174" i="26"/>
  <c r="Q188" i="26"/>
  <c r="Q186" i="26"/>
  <c r="Q184" i="26"/>
  <c r="Q182" i="26"/>
  <c r="Q180" i="26"/>
  <c r="Q178" i="26"/>
  <c r="Q176" i="26"/>
  <c r="Q174" i="26"/>
  <c r="S188" i="26"/>
  <c r="S186" i="26"/>
  <c r="S184" i="26"/>
  <c r="S182" i="26"/>
  <c r="S180" i="26"/>
  <c r="S178" i="26"/>
  <c r="S176" i="26"/>
  <c r="S174" i="26"/>
  <c r="U188" i="26"/>
  <c r="U186" i="26"/>
  <c r="U184" i="26"/>
  <c r="U182" i="26"/>
  <c r="U180" i="26"/>
  <c r="U178" i="26"/>
  <c r="U176" i="26"/>
  <c r="U174" i="26"/>
  <c r="W188" i="26"/>
  <c r="W186" i="26"/>
  <c r="W184" i="26"/>
  <c r="W182" i="26"/>
  <c r="W180" i="26"/>
  <c r="W178" i="26"/>
  <c r="W176" i="26"/>
  <c r="W174" i="26"/>
  <c r="Y188" i="26"/>
  <c r="Y186" i="26"/>
  <c r="Y184" i="26"/>
  <c r="Y182" i="26"/>
  <c r="Y180" i="26"/>
  <c r="Y178" i="26"/>
  <c r="Y176" i="26"/>
  <c r="Y174" i="26"/>
  <c r="A187" i="26"/>
  <c r="A185" i="26"/>
  <c r="A183" i="26"/>
  <c r="A181" i="26"/>
  <c r="A179" i="26"/>
  <c r="A177" i="26"/>
  <c r="A175" i="26"/>
  <c r="A173" i="26"/>
  <c r="C187" i="26"/>
  <c r="C185" i="26"/>
  <c r="C183" i="26"/>
  <c r="C181" i="26"/>
  <c r="C179" i="26"/>
  <c r="C177" i="26"/>
  <c r="C175" i="26"/>
  <c r="C173" i="26"/>
  <c r="E187" i="26"/>
  <c r="E185" i="26"/>
  <c r="E183" i="26"/>
  <c r="E181" i="26"/>
  <c r="E179" i="26"/>
  <c r="E177" i="26"/>
  <c r="E175" i="26"/>
  <c r="E173" i="26"/>
  <c r="G187" i="26"/>
  <c r="G185" i="26"/>
  <c r="G183" i="26"/>
  <c r="G181" i="26"/>
  <c r="G179" i="26"/>
  <c r="G177" i="26"/>
  <c r="G175" i="26"/>
  <c r="G173" i="26"/>
  <c r="I187" i="26"/>
  <c r="I185" i="26"/>
  <c r="I183" i="26"/>
  <c r="I181" i="26"/>
  <c r="I179" i="26"/>
  <c r="I177" i="26"/>
  <c r="I175" i="26"/>
  <c r="I173" i="26"/>
  <c r="K187" i="26"/>
  <c r="K185" i="26"/>
  <c r="K183" i="26"/>
  <c r="K181" i="26"/>
  <c r="K179" i="26"/>
  <c r="K177" i="26"/>
  <c r="K175" i="26"/>
  <c r="K173" i="26"/>
  <c r="M187" i="26"/>
  <c r="M185" i="26"/>
  <c r="M183" i="26"/>
  <c r="M181" i="26"/>
  <c r="M179" i="26"/>
  <c r="M177" i="26"/>
  <c r="M175" i="26"/>
  <c r="M173" i="26"/>
  <c r="O187" i="26"/>
  <c r="O185" i="26"/>
  <c r="O183" i="26"/>
  <c r="O181" i="26"/>
  <c r="O179" i="26"/>
  <c r="O177" i="26"/>
  <c r="O175" i="26"/>
  <c r="O173" i="26"/>
  <c r="Q187" i="26"/>
  <c r="Q185" i="26"/>
  <c r="Q183" i="26"/>
  <c r="Q181" i="26"/>
  <c r="Q179" i="26"/>
  <c r="Q177" i="26"/>
  <c r="Q175" i="26"/>
  <c r="Q173" i="26"/>
  <c r="S187" i="26"/>
  <c r="S185" i="26"/>
  <c r="S183" i="26"/>
  <c r="S181" i="26"/>
  <c r="S179" i="26"/>
  <c r="S177" i="26"/>
  <c r="S175" i="26"/>
  <c r="S173" i="26"/>
  <c r="U187" i="26"/>
  <c r="U185" i="26"/>
  <c r="U183" i="26"/>
  <c r="U181" i="26"/>
  <c r="U179" i="26"/>
  <c r="U177" i="26"/>
  <c r="U175" i="26"/>
  <c r="U173" i="26"/>
  <c r="W187" i="26"/>
  <c r="W185" i="26"/>
  <c r="W183" i="26"/>
  <c r="W181" i="26"/>
  <c r="W179" i="26"/>
  <c r="W177" i="26"/>
  <c r="W175" i="26"/>
  <c r="W173" i="26"/>
  <c r="Y185" i="26"/>
  <c r="Y181" i="26"/>
  <c r="Y177" i="26"/>
  <c r="Y173" i="26"/>
  <c r="AA187" i="26"/>
  <c r="AA185" i="26"/>
  <c r="AA183" i="26"/>
  <c r="AA181" i="26"/>
  <c r="AA179" i="26"/>
  <c r="AA177" i="26"/>
  <c r="AA175" i="26"/>
  <c r="AA173" i="26"/>
  <c r="AC187" i="26"/>
  <c r="AC185" i="26"/>
  <c r="AC183" i="26"/>
  <c r="AC181" i="26"/>
  <c r="AC179" i="26"/>
  <c r="AC177" i="26"/>
  <c r="AC175" i="26"/>
  <c r="AC173" i="26"/>
  <c r="AE187" i="26"/>
  <c r="AE185" i="26"/>
  <c r="AE183" i="26"/>
  <c r="AE181" i="26"/>
  <c r="AE179" i="26"/>
  <c r="AE177" i="26"/>
  <c r="AE175" i="26"/>
  <c r="AE173" i="26"/>
  <c r="AG187" i="26"/>
  <c r="AG185" i="26"/>
  <c r="AG183" i="26"/>
  <c r="AG181" i="26"/>
  <c r="AG179" i="26"/>
  <c r="AG177" i="26"/>
  <c r="AG175" i="26"/>
  <c r="AG173" i="26"/>
  <c r="AI187" i="26"/>
  <c r="AI185" i="26"/>
  <c r="AI183" i="26"/>
  <c r="AI181" i="26"/>
  <c r="AI179" i="26"/>
  <c r="AI177" i="26"/>
  <c r="AI175" i="26"/>
  <c r="AI173" i="26"/>
  <c r="AK187" i="26"/>
  <c r="AK185" i="26"/>
  <c r="AK183" i="26"/>
  <c r="AK181" i="26"/>
  <c r="AK179" i="26"/>
  <c r="AK177" i="26"/>
  <c r="AK175" i="26"/>
  <c r="AK173" i="26"/>
  <c r="AM187" i="26"/>
  <c r="AM185" i="26"/>
  <c r="AM183" i="26"/>
  <c r="AM181" i="26"/>
  <c r="AM179" i="26"/>
  <c r="AM177" i="26"/>
  <c r="AM175" i="26"/>
  <c r="AM173" i="26"/>
  <c r="AO187" i="26"/>
  <c r="AO185" i="26"/>
  <c r="AO183" i="26"/>
  <c r="AO181" i="26"/>
  <c r="AO179" i="26"/>
  <c r="AO177" i="26"/>
  <c r="AO175" i="26"/>
  <c r="AO173" i="26"/>
  <c r="AQ187" i="26"/>
  <c r="AQ185" i="26"/>
  <c r="AQ183" i="26"/>
  <c r="AQ181" i="26"/>
  <c r="AQ179" i="26"/>
  <c r="AQ177" i="26"/>
  <c r="AQ175" i="26"/>
  <c r="AQ173" i="26"/>
  <c r="B187" i="26"/>
  <c r="B185" i="26"/>
  <c r="B183" i="26"/>
  <c r="B181" i="26"/>
  <c r="B179" i="26"/>
  <c r="B177" i="26"/>
  <c r="B175" i="26"/>
  <c r="B173" i="26"/>
  <c r="D187" i="26"/>
  <c r="D185" i="26"/>
  <c r="D183" i="26"/>
  <c r="D181" i="26"/>
  <c r="D179" i="26"/>
  <c r="D177" i="26"/>
  <c r="D175" i="26"/>
  <c r="D173" i="26"/>
  <c r="F187" i="26"/>
  <c r="F185" i="26"/>
  <c r="F183" i="26"/>
  <c r="F181" i="26"/>
  <c r="F179" i="26"/>
  <c r="F177" i="26"/>
  <c r="F175" i="26"/>
  <c r="F173" i="26"/>
  <c r="H187" i="26"/>
  <c r="H185" i="26"/>
  <c r="H183" i="26"/>
  <c r="H181" i="26"/>
  <c r="H179" i="26"/>
  <c r="H177" i="26"/>
  <c r="H175" i="26"/>
  <c r="H173" i="26"/>
  <c r="J187" i="26"/>
  <c r="J185" i="26"/>
  <c r="J183" i="26"/>
  <c r="J181" i="26"/>
  <c r="J179" i="26"/>
  <c r="J177" i="26"/>
  <c r="J175" i="26"/>
  <c r="J173" i="26"/>
  <c r="L187" i="26"/>
  <c r="L185" i="26"/>
  <c r="L183" i="26"/>
  <c r="L181" i="26"/>
  <c r="L179" i="26"/>
  <c r="L177" i="26"/>
  <c r="L175" i="26"/>
  <c r="L173" i="26"/>
  <c r="N188" i="26"/>
  <c r="N186" i="26"/>
  <c r="N184" i="26"/>
  <c r="N182" i="26"/>
  <c r="N180" i="26"/>
  <c r="N178" i="26"/>
  <c r="N176" i="26"/>
  <c r="N174" i="26"/>
  <c r="P187" i="26"/>
  <c r="P185" i="26"/>
  <c r="P183" i="26"/>
  <c r="P181" i="26"/>
  <c r="P179" i="26"/>
  <c r="P177" i="26"/>
  <c r="P175" i="26"/>
  <c r="P173" i="26"/>
  <c r="R188" i="26"/>
  <c r="R186" i="26"/>
  <c r="R184" i="26"/>
  <c r="R182" i="26"/>
  <c r="R180" i="26"/>
  <c r="R178" i="26"/>
  <c r="R176" i="26"/>
  <c r="R174" i="26"/>
  <c r="T187" i="26"/>
  <c r="T185" i="26"/>
  <c r="T183" i="26"/>
  <c r="T181" i="26"/>
  <c r="T179" i="26"/>
  <c r="T177" i="26"/>
  <c r="T175" i="26"/>
  <c r="T173" i="26"/>
  <c r="V188" i="26"/>
  <c r="V186" i="26"/>
  <c r="V184" i="26"/>
  <c r="V182" i="26"/>
  <c r="V180" i="26"/>
  <c r="V178" i="26"/>
  <c r="V176" i="26"/>
  <c r="V174" i="26"/>
  <c r="X187" i="26"/>
  <c r="X185" i="26"/>
  <c r="X183" i="26"/>
  <c r="X181" i="26"/>
  <c r="X179" i="26"/>
  <c r="X177" i="26"/>
  <c r="X175" i="26"/>
  <c r="X173" i="26"/>
  <c r="Z188" i="26"/>
  <c r="Z186" i="26"/>
  <c r="Z184" i="26"/>
  <c r="Z182" i="26"/>
  <c r="Z180" i="26"/>
  <c r="Z178" i="26"/>
  <c r="Z176" i="26"/>
  <c r="Z174" i="26"/>
  <c r="AB187" i="26"/>
  <c r="AB185" i="26"/>
  <c r="AB183" i="26"/>
  <c r="AB181" i="26"/>
  <c r="AB179" i="26"/>
  <c r="AB177" i="26"/>
  <c r="AB175" i="26"/>
  <c r="AB173" i="26"/>
  <c r="AD188" i="26"/>
  <c r="AD186" i="26"/>
  <c r="AD184" i="26"/>
  <c r="AD182" i="26"/>
  <c r="AD180" i="26"/>
  <c r="AD178" i="26"/>
  <c r="AD176" i="26"/>
  <c r="AD174" i="26"/>
  <c r="Y187" i="26"/>
  <c r="Y183" i="26"/>
  <c r="Y179" i="26"/>
  <c r="Y175" i="26"/>
  <c r="AA188" i="26"/>
  <c r="AA186" i="26"/>
  <c r="AA184" i="26"/>
  <c r="AA182" i="26"/>
  <c r="AA180" i="26"/>
  <c r="AA178" i="26"/>
  <c r="AA176" i="26"/>
  <c r="AA174" i="26"/>
  <c r="AC188" i="26"/>
  <c r="AC186" i="26"/>
  <c r="AC184" i="26"/>
  <c r="AC182" i="26"/>
  <c r="AC180" i="26"/>
  <c r="AC178" i="26"/>
  <c r="AC176" i="26"/>
  <c r="AC174" i="26"/>
  <c r="AE188" i="26"/>
  <c r="AE186" i="26"/>
  <c r="AE184" i="26"/>
  <c r="AE182" i="26"/>
  <c r="AE180" i="26"/>
  <c r="AE178" i="26"/>
  <c r="AE176" i="26"/>
  <c r="AE174" i="26"/>
  <c r="AG188" i="26"/>
  <c r="AG186" i="26"/>
  <c r="AG184" i="26"/>
  <c r="AG182" i="26"/>
  <c r="AG180" i="26"/>
  <c r="AG178" i="26"/>
  <c r="AG176" i="26"/>
  <c r="AG174" i="26"/>
  <c r="AI188" i="26"/>
  <c r="AI186" i="26"/>
  <c r="AI184" i="26"/>
  <c r="AI182" i="26"/>
  <c r="AI180" i="26"/>
  <c r="AI178" i="26"/>
  <c r="AI176" i="26"/>
  <c r="AI174" i="26"/>
  <c r="AK188" i="26"/>
  <c r="AK186" i="26"/>
  <c r="AK184" i="26"/>
  <c r="AK182" i="26"/>
  <c r="AK180" i="26"/>
  <c r="AK178" i="26"/>
  <c r="AK176" i="26"/>
  <c r="AK174" i="26"/>
  <c r="AM188" i="26"/>
  <c r="AM186" i="26"/>
  <c r="AM184" i="26"/>
  <c r="AM182" i="26"/>
  <c r="AM180" i="26"/>
  <c r="AM178" i="26"/>
  <c r="AM176" i="26"/>
  <c r="AM174" i="26"/>
  <c r="AO188" i="26"/>
  <c r="AO186" i="26"/>
  <c r="AO184" i="26"/>
  <c r="AO182" i="26"/>
  <c r="AO180" i="26"/>
  <c r="AO178" i="26"/>
  <c r="AO176" i="26"/>
  <c r="AO174" i="26"/>
  <c r="AQ188" i="26"/>
  <c r="AQ186" i="26"/>
  <c r="AQ184" i="26"/>
  <c r="AQ182" i="26"/>
  <c r="AQ180" i="26"/>
  <c r="AQ178" i="26"/>
  <c r="AQ176" i="26"/>
  <c r="AQ174" i="26"/>
  <c r="B188" i="26"/>
  <c r="B186" i="26"/>
  <c r="B184" i="26"/>
  <c r="B182" i="26"/>
  <c r="B180" i="26"/>
  <c r="B178" i="26"/>
  <c r="B176" i="26"/>
  <c r="B174" i="26"/>
  <c r="D188" i="26"/>
  <c r="D186" i="26"/>
  <c r="D184" i="26"/>
  <c r="D182" i="26"/>
  <c r="D180" i="26"/>
  <c r="D178" i="26"/>
  <c r="D176" i="26"/>
  <c r="D174" i="26"/>
  <c r="F188" i="26"/>
  <c r="F186" i="26"/>
  <c r="F184" i="26"/>
  <c r="F182" i="26"/>
  <c r="F180" i="26"/>
  <c r="F178" i="26"/>
  <c r="F176" i="26"/>
  <c r="F174" i="26"/>
  <c r="H188" i="26"/>
  <c r="H186" i="26"/>
  <c r="H184" i="26"/>
  <c r="H182" i="26"/>
  <c r="H180" i="26"/>
  <c r="H178" i="26"/>
  <c r="H176" i="26"/>
  <c r="H174" i="26"/>
  <c r="J188" i="26"/>
  <c r="J186" i="26"/>
  <c r="J184" i="26"/>
  <c r="J182" i="26"/>
  <c r="J180" i="26"/>
  <c r="J178" i="26"/>
  <c r="J176" i="26"/>
  <c r="J174" i="26"/>
  <c r="L188" i="26"/>
  <c r="L186" i="26"/>
  <c r="L184" i="26"/>
  <c r="L182" i="26"/>
  <c r="L180" i="26"/>
  <c r="L178" i="26"/>
  <c r="L176" i="26"/>
  <c r="L174" i="26"/>
  <c r="N187" i="26"/>
  <c r="N185" i="26"/>
  <c r="N183" i="26"/>
  <c r="N181" i="26"/>
  <c r="N179" i="26"/>
  <c r="N177" i="26"/>
  <c r="N175" i="26"/>
  <c r="N173" i="26"/>
  <c r="P188" i="26"/>
  <c r="P186" i="26"/>
  <c r="P184" i="26"/>
  <c r="P182" i="26"/>
  <c r="P180" i="26"/>
  <c r="P178" i="26"/>
  <c r="P176" i="26"/>
  <c r="P174" i="26"/>
  <c r="R187" i="26"/>
  <c r="R185" i="26"/>
  <c r="R183" i="26"/>
  <c r="R181" i="26"/>
  <c r="R179" i="26"/>
  <c r="R177" i="26"/>
  <c r="R175" i="26"/>
  <c r="R173" i="26"/>
  <c r="T188" i="26"/>
  <c r="T186" i="26"/>
  <c r="T184" i="26"/>
  <c r="T182" i="26"/>
  <c r="T180" i="26"/>
  <c r="T178" i="26"/>
  <c r="T176" i="26"/>
  <c r="T174" i="26"/>
  <c r="V187" i="26"/>
  <c r="V185" i="26"/>
  <c r="V183" i="26"/>
  <c r="V181" i="26"/>
  <c r="V179" i="26"/>
  <c r="V177" i="26"/>
  <c r="V175" i="26"/>
  <c r="V173" i="26"/>
  <c r="X188" i="26"/>
  <c r="X186" i="26"/>
  <c r="X184" i="26"/>
  <c r="X182" i="26"/>
  <c r="X180" i="26"/>
  <c r="X178" i="26"/>
  <c r="X176" i="26"/>
  <c r="X174" i="26"/>
  <c r="Z187" i="26"/>
  <c r="Z185" i="26"/>
  <c r="Z183" i="26"/>
  <c r="Z181" i="26"/>
  <c r="Z179" i="26"/>
  <c r="Z177" i="26"/>
  <c r="Z175" i="26"/>
  <c r="Z173" i="26"/>
  <c r="AB188" i="26"/>
  <c r="AB186" i="26"/>
  <c r="AB184" i="26"/>
  <c r="AB182" i="26"/>
  <c r="AB180" i="26"/>
  <c r="AB178" i="26"/>
  <c r="AB176" i="26"/>
  <c r="AB174" i="26"/>
  <c r="AD187" i="26"/>
  <c r="AD185" i="26"/>
  <c r="AD183" i="26"/>
  <c r="AD181" i="26"/>
  <c r="AD179" i="26"/>
  <c r="AD177" i="26"/>
  <c r="AD175" i="26"/>
  <c r="AD173" i="26"/>
  <c r="AF188" i="26"/>
  <c r="AF186" i="26"/>
  <c r="AF184" i="26"/>
  <c r="AF182" i="26"/>
  <c r="AF180" i="26"/>
  <c r="AF178" i="26"/>
  <c r="AF176" i="26"/>
  <c r="AF174" i="26"/>
  <c r="AH188" i="26"/>
  <c r="AH186" i="26"/>
  <c r="AH184" i="26"/>
  <c r="AH182" i="26"/>
  <c r="AH180" i="26"/>
  <c r="AH178" i="26"/>
  <c r="AH176" i="26"/>
  <c r="AH174" i="26"/>
  <c r="AJ188" i="26"/>
  <c r="AJ186" i="26"/>
  <c r="AJ184" i="26"/>
  <c r="AJ182" i="26"/>
  <c r="AJ180" i="26"/>
  <c r="AJ178" i="26"/>
  <c r="AJ176" i="26"/>
  <c r="AJ174" i="26"/>
  <c r="AL188" i="26"/>
  <c r="AL186" i="26"/>
  <c r="AL184" i="26"/>
  <c r="AL182" i="26"/>
  <c r="AL180" i="26"/>
  <c r="AL178" i="26"/>
  <c r="AL176" i="26"/>
  <c r="AL174" i="26"/>
  <c r="AN188" i="26"/>
  <c r="AN186" i="26"/>
  <c r="AN184" i="26"/>
  <c r="AN182" i="26"/>
  <c r="AN180" i="26"/>
  <c r="AN178" i="26"/>
  <c r="AN176" i="26"/>
  <c r="AN174" i="26"/>
  <c r="AP188" i="26"/>
  <c r="AP186" i="26"/>
  <c r="AP184" i="26"/>
  <c r="AP182" i="26"/>
  <c r="AP180" i="26"/>
  <c r="AP178" i="26"/>
  <c r="AP176" i="26"/>
  <c r="AP174" i="26"/>
  <c r="AR188" i="26"/>
  <c r="AR186" i="26"/>
  <c r="AR184" i="26"/>
  <c r="AR182" i="26"/>
  <c r="AR180" i="26"/>
  <c r="AR178" i="26"/>
  <c r="AR176" i="26"/>
  <c r="AR174" i="26"/>
  <c r="AF187" i="26"/>
  <c r="AF185" i="26"/>
  <c r="AF183" i="26"/>
  <c r="AF181" i="26"/>
  <c r="AF179" i="26"/>
  <c r="AF177" i="26"/>
  <c r="AF175" i="26"/>
  <c r="AF173" i="26"/>
  <c r="AH187" i="26"/>
  <c r="AH185" i="26"/>
  <c r="AH183" i="26"/>
  <c r="AH181" i="26"/>
  <c r="AH179" i="26"/>
  <c r="AH177" i="26"/>
  <c r="AH175" i="26"/>
  <c r="AH173" i="26"/>
  <c r="AJ187" i="26"/>
  <c r="AJ185" i="26"/>
  <c r="AJ183" i="26"/>
  <c r="AJ181" i="26"/>
  <c r="AJ179" i="26"/>
  <c r="AJ177" i="26"/>
  <c r="AJ175" i="26"/>
  <c r="AJ173" i="26"/>
  <c r="AL187" i="26"/>
  <c r="AL185" i="26"/>
  <c r="AL183" i="26"/>
  <c r="AL181" i="26"/>
  <c r="AL179" i="26"/>
  <c r="AL177" i="26"/>
  <c r="AL175" i="26"/>
  <c r="AL173" i="26"/>
  <c r="AN187" i="26"/>
  <c r="AN185" i="26"/>
  <c r="AN183" i="26"/>
  <c r="AN181" i="26"/>
  <c r="AN179" i="26"/>
  <c r="AN177" i="26"/>
  <c r="AN175" i="26"/>
  <c r="AN173" i="26"/>
  <c r="AP187" i="26"/>
  <c r="AP185" i="26"/>
  <c r="AP183" i="26"/>
  <c r="AP181" i="26"/>
  <c r="AP179" i="26"/>
  <c r="AP177" i="26"/>
  <c r="AP175" i="26"/>
  <c r="AP173" i="26"/>
  <c r="AR187" i="26"/>
  <c r="AR185" i="26"/>
  <c r="AR183" i="26"/>
  <c r="AR181" i="26"/>
  <c r="AR179" i="26"/>
  <c r="AR177" i="26"/>
  <c r="AR175" i="26"/>
  <c r="AR173" i="26"/>
  <c r="BD148" i="26"/>
  <c r="A12" i="26" s="1"/>
  <c r="AZ155" i="26"/>
  <c r="AZ159" i="26"/>
  <c r="AZ163" i="26"/>
  <c r="AZ167" i="26"/>
  <c r="AZ156" i="26"/>
  <c r="AZ160" i="26"/>
  <c r="AZ164" i="26"/>
  <c r="AZ168" i="26"/>
  <c r="B453" i="23"/>
  <c r="B451" i="23"/>
  <c r="B449" i="23"/>
  <c r="B447" i="23"/>
  <c r="B445" i="23"/>
  <c r="B443" i="23"/>
  <c r="B441" i="23"/>
  <c r="B439" i="23"/>
  <c r="B437" i="23"/>
  <c r="B435" i="23"/>
  <c r="B433" i="23"/>
  <c r="B431" i="23"/>
  <c r="B429" i="23"/>
  <c r="B427" i="23"/>
  <c r="B425" i="23"/>
  <c r="B423" i="23"/>
  <c r="B421" i="23"/>
  <c r="B418" i="23"/>
  <c r="B416" i="23"/>
  <c r="B414" i="23"/>
  <c r="B412" i="23"/>
  <c r="B410" i="23"/>
  <c r="B408" i="23"/>
  <c r="B406" i="23"/>
  <c r="B404" i="23"/>
  <c r="B420" i="23"/>
  <c r="D453" i="23"/>
  <c r="D451" i="23"/>
  <c r="D449" i="23"/>
  <c r="D447" i="23"/>
  <c r="D445" i="23"/>
  <c r="D443" i="23"/>
  <c r="D441" i="23"/>
  <c r="D439" i="23"/>
  <c r="D437" i="23"/>
  <c r="D435" i="23"/>
  <c r="D433" i="23"/>
  <c r="D431" i="23"/>
  <c r="D429" i="23"/>
  <c r="D427" i="23"/>
  <c r="D425" i="23"/>
  <c r="D423" i="23"/>
  <c r="D421" i="23"/>
  <c r="D419" i="23"/>
  <c r="D417" i="23"/>
  <c r="D415" i="23"/>
  <c r="D413" i="23"/>
  <c r="D411" i="23"/>
  <c r="D409" i="23"/>
  <c r="D407" i="23"/>
  <c r="D405" i="23"/>
  <c r="F453" i="23"/>
  <c r="F451" i="23"/>
  <c r="F449" i="23"/>
  <c r="F447" i="23"/>
  <c r="F445" i="23"/>
  <c r="F443" i="23"/>
  <c r="F441" i="23"/>
  <c r="F439" i="23"/>
  <c r="F437" i="23"/>
  <c r="F435" i="23"/>
  <c r="F433" i="23"/>
  <c r="F431" i="23"/>
  <c r="F429" i="23"/>
  <c r="F427" i="23"/>
  <c r="F425" i="23"/>
  <c r="F423" i="23"/>
  <c r="F421" i="23"/>
  <c r="F419" i="23"/>
  <c r="F417" i="23"/>
  <c r="F415" i="23"/>
  <c r="F413" i="23"/>
  <c r="F411" i="23"/>
  <c r="F409" i="23"/>
  <c r="F407" i="23"/>
  <c r="F405" i="23"/>
  <c r="H453" i="23"/>
  <c r="H451" i="23"/>
  <c r="H449" i="23"/>
  <c r="H447" i="23"/>
  <c r="H445" i="23"/>
  <c r="H443" i="23"/>
  <c r="H441" i="23"/>
  <c r="H439" i="23"/>
  <c r="H437" i="23"/>
  <c r="H435" i="23"/>
  <c r="H433" i="23"/>
  <c r="H431" i="23"/>
  <c r="H429" i="23"/>
  <c r="H427" i="23"/>
  <c r="H425" i="23"/>
  <c r="H423" i="23"/>
  <c r="H421" i="23"/>
  <c r="H419" i="23"/>
  <c r="H417" i="23"/>
  <c r="H415" i="23"/>
  <c r="H413" i="23"/>
  <c r="H411" i="23"/>
  <c r="H409" i="23"/>
  <c r="H407" i="23"/>
  <c r="H405" i="23"/>
  <c r="J453" i="23"/>
  <c r="J451" i="23"/>
  <c r="J449" i="23"/>
  <c r="J447" i="23"/>
  <c r="J445" i="23"/>
  <c r="J443" i="23"/>
  <c r="J441" i="23"/>
  <c r="J439" i="23"/>
  <c r="J437" i="23"/>
  <c r="J435" i="23"/>
  <c r="J433" i="23"/>
  <c r="J431" i="23"/>
  <c r="J429" i="23"/>
  <c r="J427" i="23"/>
  <c r="J425" i="23"/>
  <c r="J423" i="23"/>
  <c r="J421" i="23"/>
  <c r="J419" i="23"/>
  <c r="J417" i="23"/>
  <c r="J415" i="23"/>
  <c r="J413" i="23"/>
  <c r="J411" i="23"/>
  <c r="J409" i="23"/>
  <c r="J407" i="23"/>
  <c r="J405" i="23"/>
  <c r="L453" i="23"/>
  <c r="L451" i="23"/>
  <c r="L449" i="23"/>
  <c r="L447" i="23"/>
  <c r="L445" i="23"/>
  <c r="L443" i="23"/>
  <c r="L441" i="23"/>
  <c r="L439" i="23"/>
  <c r="L437" i="23"/>
  <c r="L435" i="23"/>
  <c r="L433" i="23"/>
  <c r="L431" i="23"/>
  <c r="L429" i="23"/>
  <c r="L427" i="23"/>
  <c r="L425" i="23"/>
  <c r="L423" i="23"/>
  <c r="L421" i="23"/>
  <c r="L419" i="23"/>
  <c r="L417" i="23"/>
  <c r="L415" i="23"/>
  <c r="L413" i="23"/>
  <c r="L411" i="23"/>
  <c r="L409" i="23"/>
  <c r="L407" i="23"/>
  <c r="L405" i="23"/>
  <c r="N453" i="23"/>
  <c r="N451" i="23"/>
  <c r="N449" i="23"/>
  <c r="N447" i="23"/>
  <c r="N445" i="23"/>
  <c r="N443" i="23"/>
  <c r="N441" i="23"/>
  <c r="N439" i="23"/>
  <c r="N437" i="23"/>
  <c r="N435" i="23"/>
  <c r="N433" i="23"/>
  <c r="N431" i="23"/>
  <c r="N429" i="23"/>
  <c r="N427" i="23"/>
  <c r="N425" i="23"/>
  <c r="N423" i="23"/>
  <c r="N421" i="23"/>
  <c r="N419" i="23"/>
  <c r="N417" i="23"/>
  <c r="N415" i="23"/>
  <c r="N413" i="23"/>
  <c r="N411" i="23"/>
  <c r="N409" i="23"/>
  <c r="N407" i="23"/>
  <c r="N405" i="23"/>
  <c r="P453" i="23"/>
  <c r="P451" i="23"/>
  <c r="P449" i="23"/>
  <c r="P447" i="23"/>
  <c r="P445" i="23"/>
  <c r="P443" i="23"/>
  <c r="P441" i="23"/>
  <c r="P439" i="23"/>
  <c r="P437" i="23"/>
  <c r="P435" i="23"/>
  <c r="P433" i="23"/>
  <c r="P431" i="23"/>
  <c r="P429" i="23"/>
  <c r="P427" i="23"/>
  <c r="P425" i="23"/>
  <c r="P423" i="23"/>
  <c r="P421" i="23"/>
  <c r="P419" i="23"/>
  <c r="P417" i="23"/>
  <c r="P415" i="23"/>
  <c r="P413" i="23"/>
  <c r="P411" i="23"/>
  <c r="P409" i="23"/>
  <c r="P407" i="23"/>
  <c r="P405" i="23"/>
  <c r="R453" i="23"/>
  <c r="R451" i="23"/>
  <c r="R449" i="23"/>
  <c r="R447" i="23"/>
  <c r="R445" i="23"/>
  <c r="R443" i="23"/>
  <c r="R441" i="23"/>
  <c r="R439" i="23"/>
  <c r="R437" i="23"/>
  <c r="R435" i="23"/>
  <c r="R433" i="23"/>
  <c r="R431" i="23"/>
  <c r="R429" i="23"/>
  <c r="R427" i="23"/>
  <c r="R425" i="23"/>
  <c r="R423" i="23"/>
  <c r="R421" i="23"/>
  <c r="R419" i="23"/>
  <c r="R417" i="23"/>
  <c r="R415" i="23"/>
  <c r="R413" i="23"/>
  <c r="R411" i="23"/>
  <c r="R409" i="23"/>
  <c r="R407" i="23"/>
  <c r="R405" i="23"/>
  <c r="T453" i="23"/>
  <c r="T451" i="23"/>
  <c r="T449" i="23"/>
  <c r="T447" i="23"/>
  <c r="T445" i="23"/>
  <c r="T443" i="23"/>
  <c r="T441" i="23"/>
  <c r="T439" i="23"/>
  <c r="T437" i="23"/>
  <c r="T435" i="23"/>
  <c r="T433" i="23"/>
  <c r="T431" i="23"/>
  <c r="T429" i="23"/>
  <c r="T427" i="23"/>
  <c r="T425" i="23"/>
  <c r="T423" i="23"/>
  <c r="T421" i="23"/>
  <c r="T419" i="23"/>
  <c r="T417" i="23"/>
  <c r="T415" i="23"/>
  <c r="T413" i="23"/>
  <c r="T411" i="23"/>
  <c r="T409" i="23"/>
  <c r="T407" i="23"/>
  <c r="T405" i="23"/>
  <c r="V453" i="23"/>
  <c r="V451" i="23"/>
  <c r="V449" i="23"/>
  <c r="V447" i="23"/>
  <c r="V445" i="23"/>
  <c r="V443" i="23"/>
  <c r="V441" i="23"/>
  <c r="V439" i="23"/>
  <c r="V437" i="23"/>
  <c r="V435" i="23"/>
  <c r="V433" i="23"/>
  <c r="V431" i="23"/>
  <c r="V429" i="23"/>
  <c r="V427" i="23"/>
  <c r="V425" i="23"/>
  <c r="V423" i="23"/>
  <c r="V421" i="23"/>
  <c r="V419" i="23"/>
  <c r="V417" i="23"/>
  <c r="V415" i="23"/>
  <c r="V413" i="23"/>
  <c r="V411" i="23"/>
  <c r="V409" i="23"/>
  <c r="V407" i="23"/>
  <c r="V405" i="23"/>
  <c r="X453" i="23"/>
  <c r="X451" i="23"/>
  <c r="X449" i="23"/>
  <c r="X447" i="23"/>
  <c r="X445" i="23"/>
  <c r="X443" i="23"/>
  <c r="X441" i="23"/>
  <c r="X439" i="23"/>
  <c r="X437" i="23"/>
  <c r="X435" i="23"/>
  <c r="X433" i="23"/>
  <c r="X431" i="23"/>
  <c r="X429" i="23"/>
  <c r="X427" i="23"/>
  <c r="X425" i="23"/>
  <c r="X423" i="23"/>
  <c r="X421" i="23"/>
  <c r="X419" i="23"/>
  <c r="X417" i="23"/>
  <c r="X415" i="23"/>
  <c r="X413" i="23"/>
  <c r="X411" i="23"/>
  <c r="X409" i="23"/>
  <c r="X407" i="23"/>
  <c r="X405" i="23"/>
  <c r="Z453" i="23"/>
  <c r="Z451" i="23"/>
  <c r="Z449" i="23"/>
  <c r="Z447" i="23"/>
  <c r="Z445" i="23"/>
  <c r="Z443" i="23"/>
  <c r="Z441" i="23"/>
  <c r="Z439" i="23"/>
  <c r="Z437" i="23"/>
  <c r="Z435" i="23"/>
  <c r="Z433" i="23"/>
  <c r="Z431" i="23"/>
  <c r="Z429" i="23"/>
  <c r="Z427" i="23"/>
  <c r="Z425" i="23"/>
  <c r="Z423" i="23"/>
  <c r="Z421" i="23"/>
  <c r="Z419" i="23"/>
  <c r="Z417" i="23"/>
  <c r="Z415" i="23"/>
  <c r="Z413" i="23"/>
  <c r="Z411" i="23"/>
  <c r="Z409" i="23"/>
  <c r="Z407" i="23"/>
  <c r="Z405" i="23"/>
  <c r="AB452" i="23"/>
  <c r="AB449" i="23"/>
  <c r="AB447" i="23"/>
  <c r="AB445" i="23"/>
  <c r="AB443" i="23"/>
  <c r="AB441" i="23"/>
  <c r="AB439" i="23"/>
  <c r="AB437" i="23"/>
  <c r="AB435" i="23"/>
  <c r="AB433" i="23"/>
  <c r="AB431" i="23"/>
  <c r="AB429" i="23"/>
  <c r="AB427" i="23"/>
  <c r="AB425" i="23"/>
  <c r="AB423" i="23"/>
  <c r="AB421" i="23"/>
  <c r="AB419" i="23"/>
  <c r="AB417" i="23"/>
  <c r="AB415" i="23"/>
  <c r="AB413" i="23"/>
  <c r="AB411" i="23"/>
  <c r="AB409" i="23"/>
  <c r="AB407" i="23"/>
  <c r="AB405" i="23"/>
  <c r="AD453" i="23"/>
  <c r="AD451" i="23"/>
  <c r="AD449" i="23"/>
  <c r="AD447" i="23"/>
  <c r="AD445" i="23"/>
  <c r="AD443" i="23"/>
  <c r="AD441" i="23"/>
  <c r="AD439" i="23"/>
  <c r="AD437" i="23"/>
  <c r="AD435" i="23"/>
  <c r="AD433" i="23"/>
  <c r="AD431" i="23"/>
  <c r="AD429" i="23"/>
  <c r="AD427" i="23"/>
  <c r="AD425" i="23"/>
  <c r="AD423" i="23"/>
  <c r="AD421" i="23"/>
  <c r="AD419" i="23"/>
  <c r="AD417" i="23"/>
  <c r="AD415" i="23"/>
  <c r="AD413" i="23"/>
  <c r="AD411" i="23"/>
  <c r="AD409" i="23"/>
  <c r="AD407" i="23"/>
  <c r="AD405" i="23"/>
  <c r="AF453" i="23"/>
  <c r="AF451" i="23"/>
  <c r="AF449" i="23"/>
  <c r="AF447" i="23"/>
  <c r="AF445" i="23"/>
  <c r="AF443" i="23"/>
  <c r="AF441" i="23"/>
  <c r="AF439" i="23"/>
  <c r="AF437" i="23"/>
  <c r="AF435" i="23"/>
  <c r="AF433" i="23"/>
  <c r="AF431" i="23"/>
  <c r="AF429" i="23"/>
  <c r="AF427" i="23"/>
  <c r="AF425" i="23"/>
  <c r="AF423" i="23"/>
  <c r="AF421" i="23"/>
  <c r="AF419" i="23"/>
  <c r="AF417" i="23"/>
  <c r="AF415" i="23"/>
  <c r="AF413" i="23"/>
  <c r="AF411" i="23"/>
  <c r="AF409" i="23"/>
  <c r="AF407" i="23"/>
  <c r="AF405" i="23"/>
  <c r="AH453" i="23"/>
  <c r="AH451" i="23"/>
  <c r="AH449" i="23"/>
  <c r="AH447" i="23"/>
  <c r="AH445" i="23"/>
  <c r="AH443" i="23"/>
  <c r="AH441" i="23"/>
  <c r="AH439" i="23"/>
  <c r="AH437" i="23"/>
  <c r="AH435" i="23"/>
  <c r="AH433" i="23"/>
  <c r="AH431" i="23"/>
  <c r="AH429" i="23"/>
  <c r="AH427" i="23"/>
  <c r="AH425" i="23"/>
  <c r="AH423" i="23"/>
  <c r="AH421" i="23"/>
  <c r="AH419" i="23"/>
  <c r="AH417" i="23"/>
  <c r="AH415" i="23"/>
  <c r="AH413" i="23"/>
  <c r="AH411" i="23"/>
  <c r="AH409" i="23"/>
  <c r="AH407" i="23"/>
  <c r="AH405" i="23"/>
  <c r="AJ453" i="23"/>
  <c r="AJ451" i="23"/>
  <c r="AJ449" i="23"/>
  <c r="AJ447" i="23"/>
  <c r="AJ445" i="23"/>
  <c r="AJ443" i="23"/>
  <c r="AJ441" i="23"/>
  <c r="AJ439" i="23"/>
  <c r="AJ437" i="23"/>
  <c r="AJ435" i="23"/>
  <c r="AJ433" i="23"/>
  <c r="AJ431" i="23"/>
  <c r="AJ429" i="23"/>
  <c r="AJ427" i="23"/>
  <c r="AJ425" i="23"/>
  <c r="AJ423" i="23"/>
  <c r="AJ421" i="23"/>
  <c r="AJ419" i="23"/>
  <c r="AJ417" i="23"/>
  <c r="AJ415" i="23"/>
  <c r="AJ413" i="23"/>
  <c r="AJ411" i="23"/>
  <c r="AJ409" i="23"/>
  <c r="AJ407" i="23"/>
  <c r="AJ405" i="23"/>
  <c r="AL453" i="23"/>
  <c r="AL451" i="23"/>
  <c r="AL449" i="23"/>
  <c r="AL447" i="23"/>
  <c r="AL445" i="23"/>
  <c r="AL443" i="23"/>
  <c r="AL441" i="23"/>
  <c r="AL439" i="23"/>
  <c r="AL437" i="23"/>
  <c r="AL435" i="23"/>
  <c r="AL433" i="23"/>
  <c r="AL431" i="23"/>
  <c r="AL429" i="23"/>
  <c r="AL427" i="23"/>
  <c r="AL425" i="23"/>
  <c r="AL423" i="23"/>
  <c r="AL421" i="23"/>
  <c r="AL419" i="23"/>
  <c r="AL417" i="23"/>
  <c r="AL415" i="23"/>
  <c r="AL413" i="23"/>
  <c r="AL411" i="23"/>
  <c r="AL409" i="23"/>
  <c r="AL407" i="23"/>
  <c r="AL405" i="23"/>
  <c r="AN453" i="23"/>
  <c r="AN451" i="23"/>
  <c r="AN449" i="23"/>
  <c r="AN447" i="23"/>
  <c r="AN445" i="23"/>
  <c r="AN443" i="23"/>
  <c r="AN441" i="23"/>
  <c r="AN439" i="23"/>
  <c r="AN437" i="23"/>
  <c r="AN435" i="23"/>
  <c r="AN433" i="23"/>
  <c r="AN431" i="23"/>
  <c r="AN429" i="23"/>
  <c r="AN427" i="23"/>
  <c r="AN425" i="23"/>
  <c r="AN423" i="23"/>
  <c r="AN421" i="23"/>
  <c r="AN419" i="23"/>
  <c r="AN417" i="23"/>
  <c r="AN415" i="23"/>
  <c r="AN413" i="23"/>
  <c r="AN411" i="23"/>
  <c r="AN409" i="23"/>
  <c r="AN407" i="23"/>
  <c r="AN405" i="23"/>
  <c r="AP453" i="23"/>
  <c r="AP451" i="23"/>
  <c r="AP449" i="23"/>
  <c r="AP447" i="23"/>
  <c r="AP445" i="23"/>
  <c r="AP443" i="23"/>
  <c r="AP441" i="23"/>
  <c r="AP439" i="23"/>
  <c r="AP437" i="23"/>
  <c r="AP435" i="23"/>
  <c r="AP433" i="23"/>
  <c r="AP431" i="23"/>
  <c r="AP429" i="23"/>
  <c r="AP427" i="23"/>
  <c r="AP425" i="23"/>
  <c r="AP423" i="23"/>
  <c r="AP421" i="23"/>
  <c r="AP418" i="23"/>
  <c r="AP416" i="23"/>
  <c r="AP414" i="23"/>
  <c r="AP412" i="23"/>
  <c r="AP410" i="23"/>
  <c r="AP408" i="23"/>
  <c r="AP406" i="23"/>
  <c r="AP404" i="23"/>
  <c r="AR453" i="23"/>
  <c r="AR451" i="23"/>
  <c r="AR449" i="23"/>
  <c r="AR447" i="23"/>
  <c r="AR445" i="23"/>
  <c r="AR443" i="23"/>
  <c r="AR441" i="23"/>
  <c r="AR439" i="23"/>
  <c r="AR437" i="23"/>
  <c r="AR435" i="23"/>
  <c r="AR433" i="23"/>
  <c r="AR431" i="23"/>
  <c r="AR429" i="23"/>
  <c r="AR427" i="23"/>
  <c r="AR425" i="23"/>
  <c r="AR423" i="23"/>
  <c r="AR421" i="23"/>
  <c r="AR419" i="23"/>
  <c r="AR417" i="23"/>
  <c r="AR415" i="23"/>
  <c r="AR413" i="23"/>
  <c r="AR411" i="23"/>
  <c r="AR409" i="23"/>
  <c r="AR407" i="23"/>
  <c r="AR405" i="23"/>
  <c r="A453" i="23"/>
  <c r="A451" i="23"/>
  <c r="A449" i="23"/>
  <c r="A447" i="23"/>
  <c r="A445" i="23"/>
  <c r="A443" i="23"/>
  <c r="A441" i="23"/>
  <c r="A439" i="23"/>
  <c r="A437" i="23"/>
  <c r="A435" i="23"/>
  <c r="A433" i="23"/>
  <c r="A431" i="23"/>
  <c r="A429" i="23"/>
  <c r="A427" i="23"/>
  <c r="A425" i="23"/>
  <c r="A423" i="23"/>
  <c r="A421" i="23"/>
  <c r="A419" i="23"/>
  <c r="A417" i="23"/>
  <c r="A415" i="23"/>
  <c r="A413" i="23"/>
  <c r="A411" i="23"/>
  <c r="A409" i="23"/>
  <c r="A407" i="23"/>
  <c r="A405" i="23"/>
  <c r="C453" i="23"/>
  <c r="C451" i="23"/>
  <c r="C449" i="23"/>
  <c r="C447" i="23"/>
  <c r="C445" i="23"/>
  <c r="C443" i="23"/>
  <c r="C441" i="23"/>
  <c r="C439" i="23"/>
  <c r="C437" i="23"/>
  <c r="C435" i="23"/>
  <c r="C433" i="23"/>
  <c r="C431" i="23"/>
  <c r="C429" i="23"/>
  <c r="C427" i="23"/>
  <c r="C425" i="23"/>
  <c r="C423" i="23"/>
  <c r="C421" i="23"/>
  <c r="C419" i="23"/>
  <c r="C417" i="23"/>
  <c r="C415" i="23"/>
  <c r="C413" i="23"/>
  <c r="C411" i="23"/>
  <c r="C409" i="23"/>
  <c r="C407" i="23"/>
  <c r="C405" i="23"/>
  <c r="E453" i="23"/>
  <c r="E451" i="23"/>
  <c r="E449" i="23"/>
  <c r="E447" i="23"/>
  <c r="E445" i="23"/>
  <c r="E443" i="23"/>
  <c r="E441" i="23"/>
  <c r="E439" i="23"/>
  <c r="E437" i="23"/>
  <c r="E435" i="23"/>
  <c r="E433" i="23"/>
  <c r="E431" i="23"/>
  <c r="E429" i="23"/>
  <c r="E427" i="23"/>
  <c r="E425" i="23"/>
  <c r="E423" i="23"/>
  <c r="E421" i="23"/>
  <c r="E419" i="23"/>
  <c r="E417" i="23"/>
  <c r="E415" i="23"/>
  <c r="E413" i="23"/>
  <c r="E411" i="23"/>
  <c r="E409" i="23"/>
  <c r="E407" i="23"/>
  <c r="E405" i="23"/>
  <c r="G453" i="23"/>
  <c r="G451" i="23"/>
  <c r="G449" i="23"/>
  <c r="G447" i="23"/>
  <c r="G445" i="23"/>
  <c r="G443" i="23"/>
  <c r="G441" i="23"/>
  <c r="G439" i="23"/>
  <c r="G437" i="23"/>
  <c r="G435" i="23"/>
  <c r="G433" i="23"/>
  <c r="G431" i="23"/>
  <c r="G429" i="23"/>
  <c r="G427" i="23"/>
  <c r="G425" i="23"/>
  <c r="G423" i="23"/>
  <c r="G421" i="23"/>
  <c r="G419" i="23"/>
  <c r="G417" i="23"/>
  <c r="G415" i="23"/>
  <c r="G413" i="23"/>
  <c r="G411" i="23"/>
  <c r="G409" i="23"/>
  <c r="G407" i="23"/>
  <c r="G405" i="23"/>
  <c r="I453" i="23"/>
  <c r="I451" i="23"/>
  <c r="I449" i="23"/>
  <c r="I447" i="23"/>
  <c r="I445" i="23"/>
  <c r="I443" i="23"/>
  <c r="I441" i="23"/>
  <c r="I439" i="23"/>
  <c r="I437" i="23"/>
  <c r="I435" i="23"/>
  <c r="I433" i="23"/>
  <c r="I431" i="23"/>
  <c r="I429" i="23"/>
  <c r="I427" i="23"/>
  <c r="I425" i="23"/>
  <c r="I423" i="23"/>
  <c r="I421" i="23"/>
  <c r="I419" i="23"/>
  <c r="I417" i="23"/>
  <c r="I415" i="23"/>
  <c r="I413" i="23"/>
  <c r="I411" i="23"/>
  <c r="I409" i="23"/>
  <c r="I407" i="23"/>
  <c r="I405" i="23"/>
  <c r="K453" i="23"/>
  <c r="K451" i="23"/>
  <c r="K449" i="23"/>
  <c r="K447" i="23"/>
  <c r="K445" i="23"/>
  <c r="K443" i="23"/>
  <c r="K441" i="23"/>
  <c r="K439" i="23"/>
  <c r="K437" i="23"/>
  <c r="K435" i="23"/>
  <c r="K433" i="23"/>
  <c r="K431" i="23"/>
  <c r="K429" i="23"/>
  <c r="K427" i="23"/>
  <c r="K425" i="23"/>
  <c r="K423" i="23"/>
  <c r="K421" i="23"/>
  <c r="K419" i="23"/>
  <c r="K417" i="23"/>
  <c r="K415" i="23"/>
  <c r="K413" i="23"/>
  <c r="K411" i="23"/>
  <c r="K409" i="23"/>
  <c r="K407" i="23"/>
  <c r="K405" i="23"/>
  <c r="B452" i="23"/>
  <c r="B450" i="23"/>
  <c r="B448" i="23"/>
  <c r="B446" i="23"/>
  <c r="B444" i="23"/>
  <c r="B442" i="23"/>
  <c r="B440" i="23"/>
  <c r="B438" i="23"/>
  <c r="B436" i="23"/>
  <c r="B434" i="23"/>
  <c r="B432" i="23"/>
  <c r="B430" i="23"/>
  <c r="B428" i="23"/>
  <c r="B426" i="23"/>
  <c r="B424" i="23"/>
  <c r="B422" i="23"/>
  <c r="B419" i="23"/>
  <c r="B417" i="23"/>
  <c r="B415" i="23"/>
  <c r="B413" i="23"/>
  <c r="B411" i="23"/>
  <c r="B409" i="23"/>
  <c r="B407" i="23"/>
  <c r="B405" i="23"/>
  <c r="D452" i="23"/>
  <c r="D450" i="23"/>
  <c r="D448" i="23"/>
  <c r="D446" i="23"/>
  <c r="D444" i="23"/>
  <c r="D442" i="23"/>
  <c r="D440" i="23"/>
  <c r="D438" i="23"/>
  <c r="D436" i="23"/>
  <c r="D434" i="23"/>
  <c r="D432" i="23"/>
  <c r="D430" i="23"/>
  <c r="D428" i="23"/>
  <c r="D426" i="23"/>
  <c r="D424" i="23"/>
  <c r="D422" i="23"/>
  <c r="D420" i="23"/>
  <c r="D418" i="23"/>
  <c r="D416" i="23"/>
  <c r="D414" i="23"/>
  <c r="D412" i="23"/>
  <c r="D410" i="23"/>
  <c r="D408" i="23"/>
  <c r="D406" i="23"/>
  <c r="D404" i="23"/>
  <c r="F452" i="23"/>
  <c r="F450" i="23"/>
  <c r="F448" i="23"/>
  <c r="F446" i="23"/>
  <c r="F444" i="23"/>
  <c r="F442" i="23"/>
  <c r="F440" i="23"/>
  <c r="F438" i="23"/>
  <c r="F436" i="23"/>
  <c r="F434" i="23"/>
  <c r="F432" i="23"/>
  <c r="F430" i="23"/>
  <c r="F428" i="23"/>
  <c r="F426" i="23"/>
  <c r="F424" i="23"/>
  <c r="F422" i="23"/>
  <c r="F420" i="23"/>
  <c r="F418" i="23"/>
  <c r="F416" i="23"/>
  <c r="F414" i="23"/>
  <c r="F412" i="23"/>
  <c r="F410" i="23"/>
  <c r="F408" i="23"/>
  <c r="F406" i="23"/>
  <c r="F404" i="23"/>
  <c r="H452" i="23"/>
  <c r="H450" i="23"/>
  <c r="H448" i="23"/>
  <c r="H446" i="23"/>
  <c r="H444" i="23"/>
  <c r="H442" i="23"/>
  <c r="H440" i="23"/>
  <c r="H438" i="23"/>
  <c r="H436" i="23"/>
  <c r="H434" i="23"/>
  <c r="H432" i="23"/>
  <c r="H430" i="23"/>
  <c r="H428" i="23"/>
  <c r="H426" i="23"/>
  <c r="H424" i="23"/>
  <c r="H422" i="23"/>
  <c r="H420" i="23"/>
  <c r="H418" i="23"/>
  <c r="H416" i="23"/>
  <c r="H414" i="23"/>
  <c r="H412" i="23"/>
  <c r="H410" i="23"/>
  <c r="H408" i="23"/>
  <c r="H406" i="23"/>
  <c r="H404" i="23"/>
  <c r="J452" i="23"/>
  <c r="J450" i="23"/>
  <c r="J448" i="23"/>
  <c r="J446" i="23"/>
  <c r="J444" i="23"/>
  <c r="J442" i="23"/>
  <c r="J440" i="23"/>
  <c r="J438" i="23"/>
  <c r="J436" i="23"/>
  <c r="J434" i="23"/>
  <c r="J432" i="23"/>
  <c r="J430" i="23"/>
  <c r="J428" i="23"/>
  <c r="J426" i="23"/>
  <c r="J424" i="23"/>
  <c r="J422" i="23"/>
  <c r="J420" i="23"/>
  <c r="J418" i="23"/>
  <c r="J416" i="23"/>
  <c r="J414" i="23"/>
  <c r="J412" i="23"/>
  <c r="J410" i="23"/>
  <c r="J408" i="23"/>
  <c r="J406" i="23"/>
  <c r="J404" i="23"/>
  <c r="L452" i="23"/>
  <c r="L450" i="23"/>
  <c r="L448" i="23"/>
  <c r="L446" i="23"/>
  <c r="L444" i="23"/>
  <c r="L442" i="23"/>
  <c r="L440" i="23"/>
  <c r="L438" i="23"/>
  <c r="L436" i="23"/>
  <c r="L434" i="23"/>
  <c r="L432" i="23"/>
  <c r="L430" i="23"/>
  <c r="L428" i="23"/>
  <c r="L426" i="23"/>
  <c r="L424" i="23"/>
  <c r="L422" i="23"/>
  <c r="L420" i="23"/>
  <c r="L418" i="23"/>
  <c r="L416" i="23"/>
  <c r="L414" i="23"/>
  <c r="L412" i="23"/>
  <c r="L410" i="23"/>
  <c r="L408" i="23"/>
  <c r="L406" i="23"/>
  <c r="L404" i="23"/>
  <c r="N452" i="23"/>
  <c r="N450" i="23"/>
  <c r="N448" i="23"/>
  <c r="N446" i="23"/>
  <c r="N444" i="23"/>
  <c r="N442" i="23"/>
  <c r="N440" i="23"/>
  <c r="N438" i="23"/>
  <c r="N436" i="23"/>
  <c r="N434" i="23"/>
  <c r="N432" i="23"/>
  <c r="N430" i="23"/>
  <c r="N428" i="23"/>
  <c r="N426" i="23"/>
  <c r="N424" i="23"/>
  <c r="N422" i="23"/>
  <c r="N420" i="23"/>
  <c r="N418" i="23"/>
  <c r="N416" i="23"/>
  <c r="N414" i="23"/>
  <c r="N412" i="23"/>
  <c r="N410" i="23"/>
  <c r="N408" i="23"/>
  <c r="N406" i="23"/>
  <c r="N404" i="23"/>
  <c r="P452" i="23"/>
  <c r="P450" i="23"/>
  <c r="P448" i="23"/>
  <c r="P446" i="23"/>
  <c r="P444" i="23"/>
  <c r="P442" i="23"/>
  <c r="P440" i="23"/>
  <c r="P438" i="23"/>
  <c r="P436" i="23"/>
  <c r="P434" i="23"/>
  <c r="P432" i="23"/>
  <c r="P430" i="23"/>
  <c r="P428" i="23"/>
  <c r="P426" i="23"/>
  <c r="P424" i="23"/>
  <c r="P422" i="23"/>
  <c r="P420" i="23"/>
  <c r="P418" i="23"/>
  <c r="P416" i="23"/>
  <c r="P414" i="23"/>
  <c r="P412" i="23"/>
  <c r="P410" i="23"/>
  <c r="P408" i="23"/>
  <c r="P406" i="23"/>
  <c r="P404" i="23"/>
  <c r="R452" i="23"/>
  <c r="R450" i="23"/>
  <c r="R448" i="23"/>
  <c r="R446" i="23"/>
  <c r="R444" i="23"/>
  <c r="R442" i="23"/>
  <c r="R440" i="23"/>
  <c r="R438" i="23"/>
  <c r="R436" i="23"/>
  <c r="R434" i="23"/>
  <c r="R432" i="23"/>
  <c r="R430" i="23"/>
  <c r="R428" i="23"/>
  <c r="R426" i="23"/>
  <c r="R424" i="23"/>
  <c r="R422" i="23"/>
  <c r="R420" i="23"/>
  <c r="R418" i="23"/>
  <c r="R416" i="23"/>
  <c r="R414" i="23"/>
  <c r="R412" i="23"/>
  <c r="R410" i="23"/>
  <c r="R408" i="23"/>
  <c r="R406" i="23"/>
  <c r="R404" i="23"/>
  <c r="T452" i="23"/>
  <c r="T450" i="23"/>
  <c r="T448" i="23"/>
  <c r="T446" i="23"/>
  <c r="T444" i="23"/>
  <c r="T442" i="23"/>
  <c r="T440" i="23"/>
  <c r="T438" i="23"/>
  <c r="T436" i="23"/>
  <c r="T434" i="23"/>
  <c r="T432" i="23"/>
  <c r="T430" i="23"/>
  <c r="T428" i="23"/>
  <c r="T426" i="23"/>
  <c r="T424" i="23"/>
  <c r="T422" i="23"/>
  <c r="T420" i="23"/>
  <c r="T418" i="23"/>
  <c r="T416" i="23"/>
  <c r="T414" i="23"/>
  <c r="T412" i="23"/>
  <c r="T410" i="23"/>
  <c r="T408" i="23"/>
  <c r="T406" i="23"/>
  <c r="T404" i="23"/>
  <c r="V452" i="23"/>
  <c r="V450" i="23"/>
  <c r="V448" i="23"/>
  <c r="V446" i="23"/>
  <c r="V444" i="23"/>
  <c r="V442" i="23"/>
  <c r="V440" i="23"/>
  <c r="V438" i="23"/>
  <c r="V436" i="23"/>
  <c r="V434" i="23"/>
  <c r="V432" i="23"/>
  <c r="V430" i="23"/>
  <c r="V428" i="23"/>
  <c r="V426" i="23"/>
  <c r="V424" i="23"/>
  <c r="V422" i="23"/>
  <c r="V420" i="23"/>
  <c r="V418" i="23"/>
  <c r="V416" i="23"/>
  <c r="V414" i="23"/>
  <c r="V412" i="23"/>
  <c r="V410" i="23"/>
  <c r="V408" i="23"/>
  <c r="V406" i="23"/>
  <c r="V404" i="23"/>
  <c r="X452" i="23"/>
  <c r="X450" i="23"/>
  <c r="X448" i="23"/>
  <c r="X446" i="23"/>
  <c r="X444" i="23"/>
  <c r="X442" i="23"/>
  <c r="X440" i="23"/>
  <c r="X438" i="23"/>
  <c r="X436" i="23"/>
  <c r="X434" i="23"/>
  <c r="X432" i="23"/>
  <c r="X430" i="23"/>
  <c r="X428" i="23"/>
  <c r="X426" i="23"/>
  <c r="X424" i="23"/>
  <c r="X422" i="23"/>
  <c r="X420" i="23"/>
  <c r="X418" i="23"/>
  <c r="X416" i="23"/>
  <c r="X414" i="23"/>
  <c r="X412" i="23"/>
  <c r="X410" i="23"/>
  <c r="X408" i="23"/>
  <c r="X406" i="23"/>
  <c r="X404" i="23"/>
  <c r="Z452" i="23"/>
  <c r="Z448" i="23"/>
  <c r="Z444" i="23"/>
  <c r="Z440" i="23"/>
  <c r="Z436" i="23"/>
  <c r="Z432" i="23"/>
  <c r="Z428" i="23"/>
  <c r="Z424" i="23"/>
  <c r="Z420" i="23"/>
  <c r="Z416" i="23"/>
  <c r="Z412" i="23"/>
  <c r="Z408" i="23"/>
  <c r="Z404" i="23"/>
  <c r="AB451" i="23"/>
  <c r="AB448" i="23"/>
  <c r="AB444" i="23"/>
  <c r="AB440" i="23"/>
  <c r="AB436" i="23"/>
  <c r="AB432" i="23"/>
  <c r="AB428" i="23"/>
  <c r="AB424" i="23"/>
  <c r="AB420" i="23"/>
  <c r="AB416" i="23"/>
  <c r="AB412" i="23"/>
  <c r="AB408" i="23"/>
  <c r="AB404" i="23"/>
  <c r="AD452" i="23"/>
  <c r="AD448" i="23"/>
  <c r="AD444" i="23"/>
  <c r="AD440" i="23"/>
  <c r="AD436" i="23"/>
  <c r="AD432" i="23"/>
  <c r="AD428" i="23"/>
  <c r="AD424" i="23"/>
  <c r="AD420" i="23"/>
  <c r="AD416" i="23"/>
  <c r="AD412" i="23"/>
  <c r="AD408" i="23"/>
  <c r="AD404" i="23"/>
  <c r="AF452" i="23"/>
  <c r="AF448" i="23"/>
  <c r="AF444" i="23"/>
  <c r="AF440" i="23"/>
  <c r="AF436" i="23"/>
  <c r="AF432" i="23"/>
  <c r="AF428" i="23"/>
  <c r="AF424" i="23"/>
  <c r="AF420" i="23"/>
  <c r="AF416" i="23"/>
  <c r="AF412" i="23"/>
  <c r="AF408" i="23"/>
  <c r="AF404" i="23"/>
  <c r="AH452" i="23"/>
  <c r="AH448" i="23"/>
  <c r="AH444" i="23"/>
  <c r="AH440" i="23"/>
  <c r="AH436" i="23"/>
  <c r="AH432" i="23"/>
  <c r="AH428" i="23"/>
  <c r="AH424" i="23"/>
  <c r="AH420" i="23"/>
  <c r="AH416" i="23"/>
  <c r="AH412" i="23"/>
  <c r="AH408" i="23"/>
  <c r="AH404" i="23"/>
  <c r="AJ452" i="23"/>
  <c r="AJ448" i="23"/>
  <c r="AJ444" i="23"/>
  <c r="AJ440" i="23"/>
  <c r="AJ436" i="23"/>
  <c r="AJ432" i="23"/>
  <c r="AJ428" i="23"/>
  <c r="AJ424" i="23"/>
  <c r="AJ420" i="23"/>
  <c r="AJ416" i="23"/>
  <c r="AJ412" i="23"/>
  <c r="AJ408" i="23"/>
  <c r="AJ404" i="23"/>
  <c r="AL452" i="23"/>
  <c r="AL448" i="23"/>
  <c r="AL444" i="23"/>
  <c r="AL440" i="23"/>
  <c r="AL436" i="23"/>
  <c r="AL432" i="23"/>
  <c r="AL428" i="23"/>
  <c r="AL424" i="23"/>
  <c r="AL420" i="23"/>
  <c r="AL416" i="23"/>
  <c r="AL412" i="23"/>
  <c r="AL408" i="23"/>
  <c r="AL404" i="23"/>
  <c r="AN452" i="23"/>
  <c r="AN448" i="23"/>
  <c r="AN444" i="23"/>
  <c r="AN440" i="23"/>
  <c r="AN436" i="23"/>
  <c r="AN432" i="23"/>
  <c r="AN428" i="23"/>
  <c r="AN424" i="23"/>
  <c r="AN420" i="23"/>
  <c r="AN416" i="23"/>
  <c r="AN412" i="23"/>
  <c r="AN408" i="23"/>
  <c r="AN404" i="23"/>
  <c r="AP452" i="23"/>
  <c r="AP448" i="23"/>
  <c r="AP444" i="23"/>
  <c r="AP440" i="23"/>
  <c r="AP436" i="23"/>
  <c r="AP432" i="23"/>
  <c r="AP428" i="23"/>
  <c r="AP424" i="23"/>
  <c r="AP420" i="23"/>
  <c r="AP415" i="23"/>
  <c r="AP411" i="23"/>
  <c r="AP407" i="23"/>
  <c r="AR452" i="23"/>
  <c r="AR448" i="23"/>
  <c r="AR444" i="23"/>
  <c r="AR440" i="23"/>
  <c r="AR436" i="23"/>
  <c r="AR432" i="23"/>
  <c r="AR428" i="23"/>
  <c r="AR424" i="23"/>
  <c r="AR420" i="23"/>
  <c r="AR416" i="23"/>
  <c r="AR412" i="23"/>
  <c r="AR408" i="23"/>
  <c r="AR404" i="23"/>
  <c r="A452" i="23"/>
  <c r="A448" i="23"/>
  <c r="A444" i="23"/>
  <c r="A440" i="23"/>
  <c r="A436" i="23"/>
  <c r="A432" i="23"/>
  <c r="A428" i="23"/>
  <c r="A424" i="23"/>
  <c r="A420" i="23"/>
  <c r="A416" i="23"/>
  <c r="A412" i="23"/>
  <c r="A408" i="23"/>
  <c r="A404" i="23"/>
  <c r="C452" i="23"/>
  <c r="C448" i="23"/>
  <c r="C444" i="23"/>
  <c r="C440" i="23"/>
  <c r="C436" i="23"/>
  <c r="C432" i="23"/>
  <c r="C428" i="23"/>
  <c r="C424" i="23"/>
  <c r="C420" i="23"/>
  <c r="C416" i="23"/>
  <c r="C412" i="23"/>
  <c r="C408" i="23"/>
  <c r="C404" i="23"/>
  <c r="E452" i="23"/>
  <c r="E448" i="23"/>
  <c r="E444" i="23"/>
  <c r="E440" i="23"/>
  <c r="E436" i="23"/>
  <c r="E432" i="23"/>
  <c r="E428" i="23"/>
  <c r="E424" i="23"/>
  <c r="E420" i="23"/>
  <c r="E416" i="23"/>
  <c r="E412" i="23"/>
  <c r="E408" i="23"/>
  <c r="E404" i="23"/>
  <c r="G452" i="23"/>
  <c r="G448" i="23"/>
  <c r="G444" i="23"/>
  <c r="G440" i="23"/>
  <c r="G436" i="23"/>
  <c r="G432" i="23"/>
  <c r="G428" i="23"/>
  <c r="G424" i="23"/>
  <c r="G420" i="23"/>
  <c r="G416" i="23"/>
  <c r="G412" i="23"/>
  <c r="G408" i="23"/>
  <c r="G404" i="23"/>
  <c r="I452" i="23"/>
  <c r="I448" i="23"/>
  <c r="I444" i="23"/>
  <c r="I440" i="23"/>
  <c r="I436" i="23"/>
  <c r="I432" i="23"/>
  <c r="I428" i="23"/>
  <c r="I424" i="23"/>
  <c r="I420" i="23"/>
  <c r="I416" i="23"/>
  <c r="I412" i="23"/>
  <c r="I408" i="23"/>
  <c r="I404" i="23"/>
  <c r="Z450" i="23"/>
  <c r="Z446" i="23"/>
  <c r="Z442" i="23"/>
  <c r="Z438" i="23"/>
  <c r="Z434" i="23"/>
  <c r="Z430" i="23"/>
  <c r="Z426" i="23"/>
  <c r="Z422" i="23"/>
  <c r="Z418" i="23"/>
  <c r="Z414" i="23"/>
  <c r="Z410" i="23"/>
  <c r="Z406" i="23"/>
  <c r="AB453" i="23"/>
  <c r="AB450" i="23"/>
  <c r="AB446" i="23"/>
  <c r="AB442" i="23"/>
  <c r="AB438" i="23"/>
  <c r="AB434" i="23"/>
  <c r="AB430" i="23"/>
  <c r="AB426" i="23"/>
  <c r="AB422" i="23"/>
  <c r="AB418" i="23"/>
  <c r="AB414" i="23"/>
  <c r="AB410" i="23"/>
  <c r="AB406" i="23"/>
  <c r="AD450" i="23"/>
  <c r="AD446" i="23"/>
  <c r="AD442" i="23"/>
  <c r="AD438" i="23"/>
  <c r="AD434" i="23"/>
  <c r="AD430" i="23"/>
  <c r="AD426" i="23"/>
  <c r="AD422" i="23"/>
  <c r="AD418" i="23"/>
  <c r="AD414" i="23"/>
  <c r="AD410" i="23"/>
  <c r="AD406" i="23"/>
  <c r="AF450" i="23"/>
  <c r="AF446" i="23"/>
  <c r="AF442" i="23"/>
  <c r="AF438" i="23"/>
  <c r="AF434" i="23"/>
  <c r="AF430" i="23"/>
  <c r="AF426" i="23"/>
  <c r="AF422" i="23"/>
  <c r="AF418" i="23"/>
  <c r="AF414" i="23"/>
  <c r="AF410" i="23"/>
  <c r="AF406" i="23"/>
  <c r="AH450" i="23"/>
  <c r="AH446" i="23"/>
  <c r="AH442" i="23"/>
  <c r="AH438" i="23"/>
  <c r="AH434" i="23"/>
  <c r="AH430" i="23"/>
  <c r="AH426" i="23"/>
  <c r="AH422" i="23"/>
  <c r="AH418" i="23"/>
  <c r="AH414" i="23"/>
  <c r="AH410" i="23"/>
  <c r="AH406" i="23"/>
  <c r="AJ450" i="23"/>
  <c r="AJ446" i="23"/>
  <c r="AJ442" i="23"/>
  <c r="AJ438" i="23"/>
  <c r="AJ434" i="23"/>
  <c r="AJ430" i="23"/>
  <c r="AJ426" i="23"/>
  <c r="AJ422" i="23"/>
  <c r="AJ418" i="23"/>
  <c r="AJ414" i="23"/>
  <c r="AJ410" i="23"/>
  <c r="AJ406" i="23"/>
  <c r="AL450" i="23"/>
  <c r="AL446" i="23"/>
  <c r="AL442" i="23"/>
  <c r="AL438" i="23"/>
  <c r="AL434" i="23"/>
  <c r="AL430" i="23"/>
  <c r="AL426" i="23"/>
  <c r="AL422" i="23"/>
  <c r="AL418" i="23"/>
  <c r="AL414" i="23"/>
  <c r="AL410" i="23"/>
  <c r="AL406" i="23"/>
  <c r="AN450" i="23"/>
  <c r="AN446" i="23"/>
  <c r="AN442" i="23"/>
  <c r="AN438" i="23"/>
  <c r="AN434" i="23"/>
  <c r="AN430" i="23"/>
  <c r="AN426" i="23"/>
  <c r="AN422" i="23"/>
  <c r="AN418" i="23"/>
  <c r="AN414" i="23"/>
  <c r="AN410" i="23"/>
  <c r="AN406" i="23"/>
  <c r="AP450" i="23"/>
  <c r="AP446" i="23"/>
  <c r="AP442" i="23"/>
  <c r="AP438" i="23"/>
  <c r="AP434" i="23"/>
  <c r="AP430" i="23"/>
  <c r="AP426" i="23"/>
  <c r="AP422" i="23"/>
  <c r="AP417" i="23"/>
  <c r="AP413" i="23"/>
  <c r="AP409" i="23"/>
  <c r="AP405" i="23"/>
  <c r="AP419" i="23"/>
  <c r="AR450" i="23"/>
  <c r="AR446" i="23"/>
  <c r="AR442" i="23"/>
  <c r="AR438" i="23"/>
  <c r="AR434" i="23"/>
  <c r="AR430" i="23"/>
  <c r="AR426" i="23"/>
  <c r="AR422" i="23"/>
  <c r="AR418" i="23"/>
  <c r="AR414" i="23"/>
  <c r="AR410" i="23"/>
  <c r="AR406" i="23"/>
  <c r="A450" i="23"/>
  <c r="A446" i="23"/>
  <c r="A442" i="23"/>
  <c r="A438" i="23"/>
  <c r="A434" i="23"/>
  <c r="A430" i="23"/>
  <c r="A426" i="23"/>
  <c r="A422" i="23"/>
  <c r="A418" i="23"/>
  <c r="A414" i="23"/>
  <c r="A410" i="23"/>
  <c r="A406" i="23"/>
  <c r="C450" i="23"/>
  <c r="C446" i="23"/>
  <c r="C442" i="23"/>
  <c r="C438" i="23"/>
  <c r="C434" i="23"/>
  <c r="C430" i="23"/>
  <c r="C426" i="23"/>
  <c r="C422" i="23"/>
  <c r="C418" i="23"/>
  <c r="C414" i="23"/>
  <c r="C410" i="23"/>
  <c r="C406" i="23"/>
  <c r="E450" i="23"/>
  <c r="E446" i="23"/>
  <c r="E442" i="23"/>
  <c r="E438" i="23"/>
  <c r="E434" i="23"/>
  <c r="E430" i="23"/>
  <c r="E426" i="23"/>
  <c r="E422" i="23"/>
  <c r="E418" i="23"/>
  <c r="E414" i="23"/>
  <c r="E410" i="23"/>
  <c r="E406" i="23"/>
  <c r="G450" i="23"/>
  <c r="G446" i="23"/>
  <c r="G442" i="23"/>
  <c r="G438" i="23"/>
  <c r="G434" i="23"/>
  <c r="G430" i="23"/>
  <c r="G426" i="23"/>
  <c r="G422" i="23"/>
  <c r="G418" i="23"/>
  <c r="G414" i="23"/>
  <c r="G410" i="23"/>
  <c r="G406" i="23"/>
  <c r="I450" i="23"/>
  <c r="I446" i="23"/>
  <c r="I442" i="23"/>
  <c r="I438" i="23"/>
  <c r="I434" i="23"/>
  <c r="I430" i="23"/>
  <c r="I426" i="23"/>
  <c r="I422" i="23"/>
  <c r="I418" i="23"/>
  <c r="I414" i="23"/>
  <c r="I410" i="23"/>
  <c r="I406" i="23"/>
  <c r="K450" i="23"/>
  <c r="K446" i="23"/>
  <c r="K442" i="23"/>
  <c r="K438" i="23"/>
  <c r="K434" i="23"/>
  <c r="K430" i="23"/>
  <c r="K426" i="23"/>
  <c r="K422" i="23"/>
  <c r="K418" i="23"/>
  <c r="K414" i="23"/>
  <c r="K410" i="23"/>
  <c r="K406" i="23"/>
  <c r="M452" i="23"/>
  <c r="M450" i="23"/>
  <c r="M448" i="23"/>
  <c r="M446" i="23"/>
  <c r="M444" i="23"/>
  <c r="M442" i="23"/>
  <c r="M440" i="23"/>
  <c r="M438" i="23"/>
  <c r="M436" i="23"/>
  <c r="M434" i="23"/>
  <c r="M432" i="23"/>
  <c r="M430" i="23"/>
  <c r="M428" i="23"/>
  <c r="M426" i="23"/>
  <c r="M424" i="23"/>
  <c r="M422" i="23"/>
  <c r="M420" i="23"/>
  <c r="M418" i="23"/>
  <c r="M416" i="23"/>
  <c r="M414" i="23"/>
  <c r="M412" i="23"/>
  <c r="M410" i="23"/>
  <c r="M408" i="23"/>
  <c r="M406" i="23"/>
  <c r="M404" i="23"/>
  <c r="O452" i="23"/>
  <c r="O450" i="23"/>
  <c r="O448" i="23"/>
  <c r="O446" i="23"/>
  <c r="O444" i="23"/>
  <c r="O442" i="23"/>
  <c r="O440" i="23"/>
  <c r="O438" i="23"/>
  <c r="O436" i="23"/>
  <c r="O434" i="23"/>
  <c r="O432" i="23"/>
  <c r="O430" i="23"/>
  <c r="O428" i="23"/>
  <c r="O426" i="23"/>
  <c r="O424" i="23"/>
  <c r="O422" i="23"/>
  <c r="O420" i="23"/>
  <c r="O418" i="23"/>
  <c r="O416" i="23"/>
  <c r="O414" i="23"/>
  <c r="O412" i="23"/>
  <c r="O410" i="23"/>
  <c r="O408" i="23"/>
  <c r="O406" i="23"/>
  <c r="O404" i="23"/>
  <c r="Q452" i="23"/>
  <c r="Q450" i="23"/>
  <c r="Q448" i="23"/>
  <c r="Q446" i="23"/>
  <c r="Q444" i="23"/>
  <c r="Q442" i="23"/>
  <c r="Q440" i="23"/>
  <c r="Q438" i="23"/>
  <c r="Q436" i="23"/>
  <c r="Q434" i="23"/>
  <c r="Q432" i="23"/>
  <c r="Q430" i="23"/>
  <c r="Q428" i="23"/>
  <c r="Q426" i="23"/>
  <c r="Q424" i="23"/>
  <c r="Q422" i="23"/>
  <c r="Q420" i="23"/>
  <c r="Q418" i="23"/>
  <c r="Q416" i="23"/>
  <c r="Q414" i="23"/>
  <c r="Q412" i="23"/>
  <c r="Q410" i="23"/>
  <c r="Q408" i="23"/>
  <c r="Q406" i="23"/>
  <c r="Q404" i="23"/>
  <c r="S452" i="23"/>
  <c r="S450" i="23"/>
  <c r="S448" i="23"/>
  <c r="S446" i="23"/>
  <c r="S444" i="23"/>
  <c r="S442" i="23"/>
  <c r="S440" i="23"/>
  <c r="S438" i="23"/>
  <c r="S436" i="23"/>
  <c r="S434" i="23"/>
  <c r="S432" i="23"/>
  <c r="S430" i="23"/>
  <c r="S428" i="23"/>
  <c r="S426" i="23"/>
  <c r="S424" i="23"/>
  <c r="S422" i="23"/>
  <c r="S420" i="23"/>
  <c r="S418" i="23"/>
  <c r="S416" i="23"/>
  <c r="S414" i="23"/>
  <c r="S412" i="23"/>
  <c r="S410" i="23"/>
  <c r="S408" i="23"/>
  <c r="S406" i="23"/>
  <c r="S404" i="23"/>
  <c r="U452" i="23"/>
  <c r="U450" i="23"/>
  <c r="U448" i="23"/>
  <c r="U446" i="23"/>
  <c r="U444" i="23"/>
  <c r="U442" i="23"/>
  <c r="U440" i="23"/>
  <c r="U438" i="23"/>
  <c r="U436" i="23"/>
  <c r="U434" i="23"/>
  <c r="U432" i="23"/>
  <c r="U430" i="23"/>
  <c r="U428" i="23"/>
  <c r="U426" i="23"/>
  <c r="U424" i="23"/>
  <c r="U422" i="23"/>
  <c r="U420" i="23"/>
  <c r="U418" i="23"/>
  <c r="U416" i="23"/>
  <c r="U414" i="23"/>
  <c r="U412" i="23"/>
  <c r="U410" i="23"/>
  <c r="U408" i="23"/>
  <c r="U406" i="23"/>
  <c r="U404" i="23"/>
  <c r="W452" i="23"/>
  <c r="W450" i="23"/>
  <c r="W448" i="23"/>
  <c r="W446" i="23"/>
  <c r="W444" i="23"/>
  <c r="W442" i="23"/>
  <c r="W440" i="23"/>
  <c r="W438" i="23"/>
  <c r="W436" i="23"/>
  <c r="W434" i="23"/>
  <c r="W432" i="23"/>
  <c r="W430" i="23"/>
  <c r="W428" i="23"/>
  <c r="W426" i="23"/>
  <c r="K448" i="23"/>
  <c r="K440" i="23"/>
  <c r="K432" i="23"/>
  <c r="K424" i="23"/>
  <c r="K416" i="23"/>
  <c r="K408" i="23"/>
  <c r="M451" i="23"/>
  <c r="M447" i="23"/>
  <c r="M443" i="23"/>
  <c r="M439" i="23"/>
  <c r="M435" i="23"/>
  <c r="M431" i="23"/>
  <c r="M427" i="23"/>
  <c r="M423" i="23"/>
  <c r="M419" i="23"/>
  <c r="M415" i="23"/>
  <c r="M411" i="23"/>
  <c r="M407" i="23"/>
  <c r="O451" i="23"/>
  <c r="O447" i="23"/>
  <c r="O443" i="23"/>
  <c r="O439" i="23"/>
  <c r="O435" i="23"/>
  <c r="O431" i="23"/>
  <c r="O427" i="23"/>
  <c r="O423" i="23"/>
  <c r="O419" i="23"/>
  <c r="O415" i="23"/>
  <c r="O411" i="23"/>
  <c r="O407" i="23"/>
  <c r="Q451" i="23"/>
  <c r="Q447" i="23"/>
  <c r="Q443" i="23"/>
  <c r="Q439" i="23"/>
  <c r="Q435" i="23"/>
  <c r="Q431" i="23"/>
  <c r="Q427" i="23"/>
  <c r="Q423" i="23"/>
  <c r="Q419" i="23"/>
  <c r="Q415" i="23"/>
  <c r="Q411" i="23"/>
  <c r="Q407" i="23"/>
  <c r="S451" i="23"/>
  <c r="S447" i="23"/>
  <c r="S443" i="23"/>
  <c r="S439" i="23"/>
  <c r="S435" i="23"/>
  <c r="S431" i="23"/>
  <c r="S427" i="23"/>
  <c r="S423" i="23"/>
  <c r="S419" i="23"/>
  <c r="S415" i="23"/>
  <c r="S411" i="23"/>
  <c r="S407" i="23"/>
  <c r="U451" i="23"/>
  <c r="U447" i="23"/>
  <c r="U443" i="23"/>
  <c r="U439" i="23"/>
  <c r="U435" i="23"/>
  <c r="U431" i="23"/>
  <c r="U427" i="23"/>
  <c r="U423" i="23"/>
  <c r="U419" i="23"/>
  <c r="U415" i="23"/>
  <c r="U411" i="23"/>
  <c r="U407" i="23"/>
  <c r="W451" i="23"/>
  <c r="W447" i="23"/>
  <c r="W443" i="23"/>
  <c r="W439" i="23"/>
  <c r="W435" i="23"/>
  <c r="W431" i="23"/>
  <c r="W427" i="23"/>
  <c r="W424" i="23"/>
  <c r="W422" i="23"/>
  <c r="W420" i="23"/>
  <c r="W418" i="23"/>
  <c r="W416" i="23"/>
  <c r="W414" i="23"/>
  <c r="W412" i="23"/>
  <c r="W410" i="23"/>
  <c r="W408" i="23"/>
  <c r="W406" i="23"/>
  <c r="W404" i="23"/>
  <c r="Y452" i="23"/>
  <c r="Y450" i="23"/>
  <c r="Y448" i="23"/>
  <c r="Y446" i="23"/>
  <c r="Y444" i="23"/>
  <c r="Y442" i="23"/>
  <c r="Y440" i="23"/>
  <c r="Y438" i="23"/>
  <c r="Y436" i="23"/>
  <c r="Y434" i="23"/>
  <c r="Y432" i="23"/>
  <c r="Y430" i="23"/>
  <c r="Y428" i="23"/>
  <c r="Y426" i="23"/>
  <c r="Y424" i="23"/>
  <c r="Y422" i="23"/>
  <c r="Y420" i="23"/>
  <c r="Y418" i="23"/>
  <c r="Y416" i="23"/>
  <c r="Y414" i="23"/>
  <c r="Y412" i="23"/>
  <c r="Y410" i="23"/>
  <c r="Y408" i="23"/>
  <c r="Y406" i="23"/>
  <c r="Y404" i="23"/>
  <c r="AA452" i="23"/>
  <c r="AA450" i="23"/>
  <c r="AA448" i="23"/>
  <c r="AA446" i="23"/>
  <c r="AA444" i="23"/>
  <c r="AA442" i="23"/>
  <c r="AA440" i="23"/>
  <c r="AA438" i="23"/>
  <c r="AA436" i="23"/>
  <c r="AA434" i="23"/>
  <c r="AA432" i="23"/>
  <c r="AA430" i="23"/>
  <c r="AA428" i="23"/>
  <c r="AA426" i="23"/>
  <c r="AA424" i="23"/>
  <c r="AA422" i="23"/>
  <c r="AA420" i="23"/>
  <c r="AA418" i="23"/>
  <c r="AA416" i="23"/>
  <c r="AA414" i="23"/>
  <c r="AA412" i="23"/>
  <c r="AA410" i="23"/>
  <c r="AA408" i="23"/>
  <c r="AA406" i="23"/>
  <c r="AA404" i="23"/>
  <c r="AC452" i="23"/>
  <c r="AC450" i="23"/>
  <c r="AC448" i="23"/>
  <c r="AC446" i="23"/>
  <c r="AC444" i="23"/>
  <c r="AC442" i="23"/>
  <c r="AC440" i="23"/>
  <c r="AC438" i="23"/>
  <c r="AC436" i="23"/>
  <c r="AC434" i="23"/>
  <c r="AC432" i="23"/>
  <c r="AC430" i="23"/>
  <c r="AC428" i="23"/>
  <c r="AC426" i="23"/>
  <c r="AC424" i="23"/>
  <c r="AC422" i="23"/>
  <c r="AC420" i="23"/>
  <c r="AC418" i="23"/>
  <c r="AC416" i="23"/>
  <c r="AC414" i="23"/>
  <c r="AC412" i="23"/>
  <c r="AC410" i="23"/>
  <c r="AC408" i="23"/>
  <c r="AC406" i="23"/>
  <c r="AC404" i="23"/>
  <c r="AE452" i="23"/>
  <c r="AE450" i="23"/>
  <c r="AE448" i="23"/>
  <c r="AE446" i="23"/>
  <c r="AE444" i="23"/>
  <c r="AE442" i="23"/>
  <c r="AE440" i="23"/>
  <c r="AE438" i="23"/>
  <c r="AE436" i="23"/>
  <c r="AE434" i="23"/>
  <c r="AE432" i="23"/>
  <c r="AE430" i="23"/>
  <c r="AE428" i="23"/>
  <c r="AE426" i="23"/>
  <c r="AE424" i="23"/>
  <c r="AE422" i="23"/>
  <c r="AE420" i="23"/>
  <c r="AE418" i="23"/>
  <c r="AE416" i="23"/>
  <c r="AE414" i="23"/>
  <c r="AE412" i="23"/>
  <c r="AE410" i="23"/>
  <c r="AE408" i="23"/>
  <c r="AE406" i="23"/>
  <c r="AE404" i="23"/>
  <c r="AG452" i="23"/>
  <c r="AG450" i="23"/>
  <c r="AG448" i="23"/>
  <c r="AG446" i="23"/>
  <c r="AG444" i="23"/>
  <c r="AG442" i="23"/>
  <c r="AG440" i="23"/>
  <c r="AG438" i="23"/>
  <c r="AG436" i="23"/>
  <c r="AG434" i="23"/>
  <c r="AG432" i="23"/>
  <c r="AG430" i="23"/>
  <c r="AG428" i="23"/>
  <c r="AG426" i="23"/>
  <c r="AG424" i="23"/>
  <c r="AG422" i="23"/>
  <c r="AG420" i="23"/>
  <c r="AG418" i="23"/>
  <c r="AG416" i="23"/>
  <c r="AG414" i="23"/>
  <c r="AG412" i="23"/>
  <c r="AG410" i="23"/>
  <c r="AG408" i="23"/>
  <c r="AG406" i="23"/>
  <c r="AG404" i="23"/>
  <c r="AI452" i="23"/>
  <c r="AI450" i="23"/>
  <c r="AI448" i="23"/>
  <c r="AI446" i="23"/>
  <c r="AI444" i="23"/>
  <c r="AI442" i="23"/>
  <c r="AI440" i="23"/>
  <c r="AI438" i="23"/>
  <c r="AI436" i="23"/>
  <c r="AI434" i="23"/>
  <c r="AI432" i="23"/>
  <c r="AI430" i="23"/>
  <c r="AI428" i="23"/>
  <c r="AI426" i="23"/>
  <c r="AI424" i="23"/>
  <c r="AI422" i="23"/>
  <c r="AI420" i="23"/>
  <c r="AI418" i="23"/>
  <c r="AI416" i="23"/>
  <c r="AI414" i="23"/>
  <c r="AI412" i="23"/>
  <c r="AI410" i="23"/>
  <c r="AI408" i="23"/>
  <c r="AI406" i="23"/>
  <c r="AI404" i="23"/>
  <c r="AK452" i="23"/>
  <c r="AK450" i="23"/>
  <c r="AK448" i="23"/>
  <c r="AK446" i="23"/>
  <c r="AK444" i="23"/>
  <c r="AK442" i="23"/>
  <c r="AK440" i="23"/>
  <c r="AK438" i="23"/>
  <c r="AK436" i="23"/>
  <c r="AK434" i="23"/>
  <c r="AK432" i="23"/>
  <c r="AK430" i="23"/>
  <c r="AK428" i="23"/>
  <c r="AK426" i="23"/>
  <c r="AK424" i="23"/>
  <c r="AK422" i="23"/>
  <c r="AK420" i="23"/>
  <c r="AK418" i="23"/>
  <c r="AK416" i="23"/>
  <c r="AK414" i="23"/>
  <c r="AK412" i="23"/>
  <c r="AK410" i="23"/>
  <c r="AK408" i="23"/>
  <c r="AK406" i="23"/>
  <c r="AK404" i="23"/>
  <c r="AM452" i="23"/>
  <c r="AM450" i="23"/>
  <c r="AM448" i="23"/>
  <c r="AM446" i="23"/>
  <c r="AM444" i="23"/>
  <c r="AM442" i="23"/>
  <c r="AM440" i="23"/>
  <c r="AM438" i="23"/>
  <c r="AM436" i="23"/>
  <c r="AM434" i="23"/>
  <c r="AM432" i="23"/>
  <c r="AM430" i="23"/>
  <c r="AM428" i="23"/>
  <c r="AM426" i="23"/>
  <c r="AM424" i="23"/>
  <c r="AM422" i="23"/>
  <c r="AM420" i="23"/>
  <c r="AM418" i="23"/>
  <c r="AM416" i="23"/>
  <c r="AM414" i="23"/>
  <c r="AM412" i="23"/>
  <c r="AM410" i="23"/>
  <c r="AM408" i="23"/>
  <c r="AM406" i="23"/>
  <c r="AM404" i="23"/>
  <c r="AO452" i="23"/>
  <c r="AO450" i="23"/>
  <c r="AO448" i="23"/>
  <c r="AO446" i="23"/>
  <c r="AO444" i="23"/>
  <c r="AO442" i="23"/>
  <c r="AO440" i="23"/>
  <c r="AO438" i="23"/>
  <c r="AO436" i="23"/>
  <c r="AO434" i="23"/>
  <c r="AO432" i="23"/>
  <c r="AO430" i="23"/>
  <c r="AO428" i="23"/>
  <c r="AO426" i="23"/>
  <c r="AO424" i="23"/>
  <c r="AO422" i="23"/>
  <c r="AO420" i="23"/>
  <c r="AO418" i="23"/>
  <c r="AO416" i="23"/>
  <c r="AO414" i="23"/>
  <c r="AO412" i="23"/>
  <c r="AO410" i="23"/>
  <c r="AO408" i="23"/>
  <c r="AO406" i="23"/>
  <c r="AO404" i="23"/>
  <c r="AQ452" i="23"/>
  <c r="AQ450" i="23"/>
  <c r="AQ448" i="23"/>
  <c r="AQ446" i="23"/>
  <c r="AQ444" i="23"/>
  <c r="AQ442" i="23"/>
  <c r="AQ440" i="23"/>
  <c r="AQ438" i="23"/>
  <c r="AQ436" i="23"/>
  <c r="AQ434" i="23"/>
  <c r="AQ432" i="23"/>
  <c r="AQ430" i="23"/>
  <c r="AQ428" i="23"/>
  <c r="AQ426" i="23"/>
  <c r="AQ424" i="23"/>
  <c r="AQ422" i="23"/>
  <c r="AQ420" i="23"/>
  <c r="AQ418" i="23"/>
  <c r="AQ416" i="23"/>
  <c r="AQ414" i="23"/>
  <c r="AQ412" i="23"/>
  <c r="AQ410" i="23"/>
  <c r="AQ408" i="23"/>
  <c r="AQ406" i="23"/>
  <c r="AQ404" i="23"/>
  <c r="M417" i="23"/>
  <c r="M413" i="23"/>
  <c r="M409" i="23"/>
  <c r="M405" i="23"/>
  <c r="O453" i="23"/>
  <c r="O449" i="23"/>
  <c r="O445" i="23"/>
  <c r="O441" i="23"/>
  <c r="O437" i="23"/>
  <c r="O433" i="23"/>
  <c r="O429" i="23"/>
  <c r="O425" i="23"/>
  <c r="O421" i="23"/>
  <c r="O417" i="23"/>
  <c r="O413" i="23"/>
  <c r="O409" i="23"/>
  <c r="O405" i="23"/>
  <c r="Q453" i="23"/>
  <c r="Q449" i="23"/>
  <c r="Q445" i="23"/>
  <c r="Q441" i="23"/>
  <c r="Q437" i="23"/>
  <c r="Q433" i="23"/>
  <c r="Q429" i="23"/>
  <c r="Q425" i="23"/>
  <c r="Q421" i="23"/>
  <c r="Q417" i="23"/>
  <c r="Q413" i="23"/>
  <c r="Q409" i="23"/>
  <c r="Q405" i="23"/>
  <c r="S453" i="23"/>
  <c r="S449" i="23"/>
  <c r="S445" i="23"/>
  <c r="S441" i="23"/>
  <c r="S437" i="23"/>
  <c r="S433" i="23"/>
  <c r="S429" i="23"/>
  <c r="S425" i="23"/>
  <c r="S421" i="23"/>
  <c r="S417" i="23"/>
  <c r="S413" i="23"/>
  <c r="S409" i="23"/>
  <c r="S405" i="23"/>
  <c r="U453" i="23"/>
  <c r="U441" i="23"/>
  <c r="U437" i="23"/>
  <c r="U433" i="23"/>
  <c r="U429" i="23"/>
  <c r="U425" i="23"/>
  <c r="U421" i="23"/>
  <c r="U417" i="23"/>
  <c r="U413" i="23"/>
  <c r="U409" i="23"/>
  <c r="U405" i="23"/>
  <c r="W453" i="23"/>
  <c r="W449" i="23"/>
  <c r="W445" i="23"/>
  <c r="W441" i="23"/>
  <c r="W437" i="23"/>
  <c r="W433" i="23"/>
  <c r="W429" i="23"/>
  <c r="W425" i="23"/>
  <c r="W423" i="23"/>
  <c r="W417" i="23"/>
  <c r="W415" i="23"/>
  <c r="W413" i="23"/>
  <c r="W411" i="23"/>
  <c r="W409" i="23"/>
  <c r="W407" i="23"/>
  <c r="W405" i="23"/>
  <c r="Y453" i="23"/>
  <c r="Y449" i="23"/>
  <c r="Y445" i="23"/>
  <c r="Y443" i="23"/>
  <c r="Y441" i="23"/>
  <c r="Y439" i="23"/>
  <c r="Y437" i="23"/>
  <c r="Y435" i="23"/>
  <c r="Y433" i="23"/>
  <c r="Y431" i="23"/>
  <c r="Y429" i="23"/>
  <c r="Y427" i="23"/>
  <c r="Y425" i="23"/>
  <c r="Y423" i="23"/>
  <c r="Y421" i="23"/>
  <c r="Y419" i="23"/>
  <c r="Y417" i="23"/>
  <c r="Y415" i="23"/>
  <c r="Y413" i="23"/>
  <c r="Y411" i="23"/>
  <c r="Y409" i="23"/>
  <c r="Y407" i="23"/>
  <c r="Y405" i="23"/>
  <c r="AA453" i="23"/>
  <c r="AA451" i="23"/>
  <c r="AA449" i="23"/>
  <c r="AA447" i="23"/>
  <c r="AA445" i="23"/>
  <c r="AA443" i="23"/>
  <c r="AA441" i="23"/>
  <c r="AA439" i="23"/>
  <c r="AA437" i="23"/>
  <c r="AA435" i="23"/>
  <c r="AA433" i="23"/>
  <c r="AA431" i="23"/>
  <c r="AA429" i="23"/>
  <c r="AA427" i="23"/>
  <c r="AA425" i="23"/>
  <c r="AA423" i="23"/>
  <c r="AA421" i="23"/>
  <c r="AA419" i="23"/>
  <c r="AA417" i="23"/>
  <c r="AA415" i="23"/>
  <c r="AA413" i="23"/>
  <c r="AA411" i="23"/>
  <c r="AA409" i="23"/>
  <c r="AA407" i="23"/>
  <c r="AA405" i="23"/>
  <c r="AC453" i="23"/>
  <c r="AC451" i="23"/>
  <c r="AC449" i="23"/>
  <c r="AC447" i="23"/>
  <c r="AC445" i="23"/>
  <c r="AC443" i="23"/>
  <c r="AC441" i="23"/>
  <c r="AC439" i="23"/>
  <c r="AC437" i="23"/>
  <c r="AC435" i="23"/>
  <c r="AC433" i="23"/>
  <c r="AC431" i="23"/>
  <c r="AC425" i="23"/>
  <c r="AC423" i="23"/>
  <c r="AC421" i="23"/>
  <c r="AC419" i="23"/>
  <c r="AC417" i="23"/>
  <c r="AC415" i="23"/>
  <c r="AC413" i="23"/>
  <c r="AC411" i="23"/>
  <c r="AC409" i="23"/>
  <c r="AC407" i="23"/>
  <c r="AC405" i="23"/>
  <c r="AE453" i="23"/>
  <c r="AE451" i="23"/>
  <c r="AE449" i="23"/>
  <c r="AE447" i="23"/>
  <c r="AE445" i="23"/>
  <c r="AE443" i="23"/>
  <c r="AE441" i="23"/>
  <c r="AE439" i="23"/>
  <c r="AE437" i="23"/>
  <c r="AE435" i="23"/>
  <c r="AE433" i="23"/>
  <c r="AE431" i="23"/>
  <c r="AE429" i="23"/>
  <c r="AE427" i="23"/>
  <c r="AE425" i="23"/>
  <c r="AE423" i="23"/>
  <c r="AE421" i="23"/>
  <c r="AE419" i="23"/>
  <c r="AE417" i="23"/>
  <c r="AE415" i="23"/>
  <c r="AE413" i="23"/>
  <c r="AE411" i="23"/>
  <c r="AE409" i="23"/>
  <c r="AE407" i="23"/>
  <c r="AE405" i="23"/>
  <c r="AG453" i="23"/>
  <c r="AG451" i="23"/>
  <c r="AG449" i="23"/>
  <c r="AG447" i="23"/>
  <c r="AG445" i="23"/>
  <c r="AG443" i="23"/>
  <c r="AG441" i="23"/>
  <c r="AG439" i="23"/>
  <c r="AG437" i="23"/>
  <c r="AG435" i="23"/>
  <c r="AG433" i="23"/>
  <c r="AG431" i="23"/>
  <c r="AG429" i="23"/>
  <c r="AG427" i="23"/>
  <c r="AG425" i="23"/>
  <c r="AG423" i="23"/>
  <c r="AG419" i="23"/>
  <c r="AG415" i="23"/>
  <c r="AG413" i="23"/>
  <c r="AG411" i="23"/>
  <c r="AG409" i="23"/>
  <c r="AG407" i="23"/>
  <c r="AG405" i="23"/>
  <c r="AI453" i="23"/>
  <c r="AI451" i="23"/>
  <c r="AI447" i="23"/>
  <c r="AI445" i="23"/>
  <c r="AI443" i="23"/>
  <c r="AI441" i="23"/>
  <c r="AI439" i="23"/>
  <c r="AI437" i="23"/>
  <c r="AI435" i="23"/>
  <c r="AI433" i="23"/>
  <c r="AI431" i="23"/>
  <c r="AI429" i="23"/>
  <c r="AI427" i="23"/>
  <c r="AI423" i="23"/>
  <c r="AI421" i="23"/>
  <c r="AI419" i="23"/>
  <c r="AI417" i="23"/>
  <c r="AI415" i="23"/>
  <c r="AI413" i="23"/>
  <c r="AI411" i="23"/>
  <c r="AI409" i="23"/>
  <c r="AI407" i="23"/>
  <c r="AI405" i="23"/>
  <c r="AK453" i="23"/>
  <c r="AK451" i="23"/>
  <c r="AK449" i="23"/>
  <c r="AK447" i="23"/>
  <c r="AK445" i="23"/>
  <c r="AK443" i="23"/>
  <c r="AK441" i="23"/>
  <c r="AK439" i="23"/>
  <c r="AK437" i="23"/>
  <c r="AK435" i="23"/>
  <c r="AK433" i="23"/>
  <c r="AK431" i="23"/>
  <c r="AK429" i="23"/>
  <c r="AK427" i="23"/>
  <c r="AK425" i="23"/>
  <c r="AK423" i="23"/>
  <c r="AK421" i="23"/>
  <c r="AK419" i="23"/>
  <c r="AK417" i="23"/>
  <c r="AK415" i="23"/>
  <c r="AK413" i="23"/>
  <c r="AK411" i="23"/>
  <c r="AK409" i="23"/>
  <c r="AK407" i="23"/>
  <c r="AK405" i="23"/>
  <c r="AM453" i="23"/>
  <c r="AM447" i="23"/>
  <c r="AM445" i="23"/>
  <c r="AM443" i="23"/>
  <c r="AM441" i="23"/>
  <c r="AM439" i="23"/>
  <c r="AM437" i="23"/>
  <c r="AM435" i="23"/>
  <c r="AM433" i="23"/>
  <c r="AM431" i="23"/>
  <c r="AM429" i="23"/>
  <c r="AM427" i="23"/>
  <c r="AM425" i="23"/>
  <c r="AM423" i="23"/>
  <c r="AM421" i="23"/>
  <c r="AM419" i="23"/>
  <c r="AM417" i="23"/>
  <c r="AM415" i="23"/>
  <c r="AM413" i="23"/>
  <c r="AM411" i="23"/>
  <c r="AM409" i="23"/>
  <c r="AM407" i="23"/>
  <c r="AM405" i="23"/>
  <c r="AO453" i="23"/>
  <c r="AO451" i="23"/>
  <c r="AO449" i="23"/>
  <c r="AO447" i="23"/>
  <c r="AO445" i="23"/>
  <c r="AO443" i="23"/>
  <c r="AO441" i="23"/>
  <c r="AO439" i="23"/>
  <c r="AO437" i="23"/>
  <c r="AO435" i="23"/>
  <c r="AO433" i="23"/>
  <c r="AO429" i="23"/>
  <c r="AO425" i="23"/>
  <c r="AO423" i="23"/>
  <c r="AO421" i="23"/>
  <c r="AO419" i="23"/>
  <c r="AO417" i="23"/>
  <c r="AO415" i="23"/>
  <c r="AO413" i="23"/>
  <c r="AO411" i="23"/>
  <c r="AO409" i="23"/>
  <c r="AO407" i="23"/>
  <c r="AO405" i="23"/>
  <c r="AQ453" i="23"/>
  <c r="AQ451" i="23"/>
  <c r="AQ449" i="23"/>
  <c r="AQ447" i="23"/>
  <c r="AQ445" i="23"/>
  <c r="AQ443" i="23"/>
  <c r="AQ441" i="23"/>
  <c r="AQ439" i="23"/>
  <c r="AQ437" i="23"/>
  <c r="AQ435" i="23"/>
  <c r="AQ433" i="23"/>
  <c r="AQ431" i="23"/>
  <c r="AQ429" i="23"/>
  <c r="AQ427" i="23"/>
  <c r="AQ425" i="23"/>
  <c r="AQ423" i="23"/>
  <c r="AQ421" i="23"/>
  <c r="AQ419" i="23"/>
  <c r="AQ417" i="23"/>
  <c r="AQ415" i="23"/>
  <c r="AQ413" i="23"/>
  <c r="AQ411" i="23"/>
  <c r="AQ409" i="23"/>
  <c r="AQ407" i="23"/>
  <c r="AQ405" i="23"/>
  <c r="K452" i="23"/>
  <c r="K444" i="23"/>
  <c r="K436" i="23"/>
  <c r="K428" i="23"/>
  <c r="K420" i="23"/>
  <c r="K412" i="23"/>
  <c r="K404" i="23"/>
  <c r="M453" i="23"/>
  <c r="M449" i="23"/>
  <c r="M445" i="23"/>
  <c r="M441" i="23"/>
  <c r="M437" i="23"/>
  <c r="M433" i="23"/>
  <c r="M429" i="23"/>
  <c r="M425" i="23"/>
  <c r="M421" i="23"/>
  <c r="U449" i="23"/>
  <c r="U445" i="23"/>
  <c r="W421" i="23"/>
  <c r="W419" i="23"/>
  <c r="Y451" i="23"/>
  <c r="Y447" i="23"/>
  <c r="AC429" i="23"/>
  <c r="AC427" i="23"/>
  <c r="AG421" i="23"/>
  <c r="AG417" i="23"/>
  <c r="AI449" i="23"/>
  <c r="AI425" i="23"/>
  <c r="AM451" i="23"/>
  <c r="AM449" i="23"/>
  <c r="AO431" i="23"/>
  <c r="AO427" i="23"/>
  <c r="AZ298" i="23"/>
  <c r="AZ306" i="23"/>
  <c r="AZ314" i="23"/>
  <c r="AZ322" i="23"/>
  <c r="AZ330" i="23"/>
  <c r="AZ338" i="23"/>
  <c r="AZ300" i="23"/>
  <c r="AZ308" i="23"/>
  <c r="AZ316" i="23"/>
  <c r="AZ324" i="23"/>
  <c r="AZ332" i="23"/>
  <c r="AZ340" i="23"/>
  <c r="AZ297" i="23"/>
  <c r="AZ301" i="23"/>
  <c r="AZ305" i="23"/>
  <c r="AZ309" i="23"/>
  <c r="AZ313" i="23"/>
  <c r="AZ317" i="23"/>
  <c r="AZ321" i="23"/>
  <c r="AZ325" i="23"/>
  <c r="AZ329" i="23"/>
  <c r="AZ333" i="23"/>
  <c r="AZ337" i="23"/>
  <c r="AZ341" i="23"/>
  <c r="AZ345" i="23"/>
  <c r="AZ354" i="23"/>
  <c r="AZ362" i="23"/>
  <c r="AZ370" i="23"/>
  <c r="AZ378" i="23"/>
  <c r="AZ386" i="23"/>
  <c r="AZ394" i="23"/>
  <c r="AZ356" i="23"/>
  <c r="AZ364" i="23"/>
  <c r="AZ372" i="23"/>
  <c r="AZ380" i="23"/>
  <c r="AZ388" i="23"/>
  <c r="AZ396" i="23"/>
  <c r="AZ351" i="23"/>
  <c r="AZ355" i="23"/>
  <c r="AZ359" i="23"/>
  <c r="AZ363" i="23"/>
  <c r="AZ367" i="23"/>
  <c r="AZ371" i="23"/>
  <c r="AZ375" i="23"/>
  <c r="AZ379" i="23"/>
  <c r="AZ383" i="23"/>
  <c r="AZ387" i="23"/>
  <c r="AZ391" i="23"/>
  <c r="AZ395" i="23"/>
  <c r="AZ399" i="23"/>
  <c r="AZ302" i="23"/>
  <c r="AZ310" i="23"/>
  <c r="AZ318" i="23"/>
  <c r="AZ326" i="23"/>
  <c r="AZ334" i="23"/>
  <c r="AZ342" i="23"/>
  <c r="AZ296" i="23"/>
  <c r="AZ304" i="23"/>
  <c r="AZ312" i="23"/>
  <c r="AZ320" i="23"/>
  <c r="AZ328" i="23"/>
  <c r="AZ336" i="23"/>
  <c r="AZ344" i="23"/>
  <c r="AZ299" i="23"/>
  <c r="AZ303" i="23"/>
  <c r="AZ307" i="23"/>
  <c r="AZ311" i="23"/>
  <c r="AZ315" i="23"/>
  <c r="AZ319" i="23"/>
  <c r="AZ323" i="23"/>
  <c r="AZ327" i="23"/>
  <c r="AZ331" i="23"/>
  <c r="AZ335" i="23"/>
  <c r="AZ339" i="23"/>
  <c r="AZ343" i="23"/>
  <c r="AZ350" i="23"/>
  <c r="AZ358" i="23"/>
  <c r="AZ366" i="23"/>
  <c r="AZ374" i="23"/>
  <c r="AZ382" i="23"/>
  <c r="AZ390" i="23"/>
  <c r="AZ398" i="23"/>
  <c r="AZ352" i="23"/>
  <c r="AZ360" i="23"/>
  <c r="AZ368" i="23"/>
  <c r="AZ376" i="23"/>
  <c r="AZ384" i="23"/>
  <c r="AZ392" i="23"/>
  <c r="AZ353" i="23"/>
  <c r="AZ357" i="23"/>
  <c r="AZ361" i="23"/>
  <c r="AZ365" i="23"/>
  <c r="AZ369" i="23"/>
  <c r="AZ373" i="23"/>
  <c r="AZ377" i="23"/>
  <c r="AZ381" i="23"/>
  <c r="AZ385" i="23"/>
  <c r="AZ389" i="23"/>
  <c r="AZ393" i="23"/>
  <c r="AZ397" i="23"/>
  <c r="BB34" i="23"/>
  <c r="BT33" i="23"/>
  <c r="BT403" i="23" s="1"/>
  <c r="BP46" i="25"/>
  <c r="BH46" i="25"/>
  <c r="BL46" i="25"/>
  <c r="BR44" i="26"/>
  <c r="BP44" i="26"/>
  <c r="BN44" i="26"/>
  <c r="BL44" i="26"/>
  <c r="BJ44" i="26"/>
  <c r="BH44" i="26"/>
  <c r="BB45" i="26"/>
  <c r="BS44" i="26"/>
  <c r="BQ44" i="26"/>
  <c r="BO44" i="26"/>
  <c r="BM44" i="26"/>
  <c r="BK44" i="26"/>
  <c r="BI44" i="26"/>
  <c r="BG44" i="26"/>
  <c r="BC44" i="26" s="1"/>
  <c r="BD44" i="26" s="1"/>
  <c r="Q191" i="26" s="1"/>
  <c r="BR23" i="25"/>
  <c r="BP23" i="25"/>
  <c r="BN23" i="25"/>
  <c r="BL23" i="25"/>
  <c r="BJ23" i="25"/>
  <c r="BH23" i="25"/>
  <c r="BB24" i="25"/>
  <c r="BS23" i="25"/>
  <c r="BQ23" i="25"/>
  <c r="BO23" i="25"/>
  <c r="BM23" i="25"/>
  <c r="BK23" i="25"/>
  <c r="BI23" i="25"/>
  <c r="BG23" i="25"/>
  <c r="BC23" i="25" s="1"/>
  <c r="BD23" i="25" s="1"/>
  <c r="BB29" i="24"/>
  <c r="BS28" i="24"/>
  <c r="BS273" i="24" s="1"/>
  <c r="BQ28" i="24"/>
  <c r="BQ273" i="24" s="1"/>
  <c r="BO28" i="24"/>
  <c r="BO273" i="24" s="1"/>
  <c r="BM28" i="24"/>
  <c r="BM273" i="24" s="1"/>
  <c r="BK28" i="24"/>
  <c r="BK273" i="24" s="1"/>
  <c r="BI28" i="24"/>
  <c r="BI273" i="24" s="1"/>
  <c r="BG28" i="24"/>
  <c r="BC28" i="24" s="1"/>
  <c r="BD28" i="24" s="1"/>
  <c r="Q272" i="24" s="1"/>
  <c r="BR28" i="24"/>
  <c r="BR273" i="24" s="1"/>
  <c r="BP28" i="24"/>
  <c r="BP273" i="24" s="1"/>
  <c r="BN28" i="24"/>
  <c r="BN273" i="24" s="1"/>
  <c r="BL28" i="24"/>
  <c r="BL273" i="24" s="1"/>
  <c r="BJ28" i="24"/>
  <c r="BJ273" i="24" s="1"/>
  <c r="BH28" i="24"/>
  <c r="BH273" i="24" s="1"/>
  <c r="BJ34" i="23"/>
  <c r="C4" i="2"/>
  <c r="E4" i="2" s="1"/>
  <c r="B4" i="2"/>
  <c r="D4" i="2" s="1"/>
  <c r="C3" i="2"/>
  <c r="E3" i="2" s="1"/>
  <c r="B3" i="2"/>
  <c r="D3" i="2" s="1"/>
  <c r="C2" i="2"/>
  <c r="E2" i="2" s="1"/>
  <c r="B2" i="2"/>
  <c r="D2" i="2" s="1"/>
  <c r="F2" i="2" s="1"/>
  <c r="F1" i="1"/>
  <c r="F17" i="1" s="1"/>
  <c r="G17" i="1" s="1"/>
  <c r="BP160" i="24" l="1"/>
  <c r="BI125" i="25"/>
  <c r="BL125" i="25"/>
  <c r="BS125" i="25"/>
  <c r="BV34" i="23"/>
  <c r="BV457" i="23" s="1"/>
  <c r="BW34" i="23"/>
  <c r="BW457" i="23" s="1"/>
  <c r="BU34" i="23"/>
  <c r="BU457" i="23" s="1"/>
  <c r="BU301" i="23"/>
  <c r="BU304" i="23" s="1"/>
  <c r="BU300" i="23"/>
  <c r="BU303" i="23" s="1"/>
  <c r="BU308" i="23" s="1"/>
  <c r="BU302" i="23"/>
  <c r="BU305" i="23" s="1"/>
  <c r="BV254" i="23"/>
  <c r="BV302" i="23"/>
  <c r="BV305" i="23" s="1"/>
  <c r="BV301" i="23"/>
  <c r="BV304" i="23" s="1"/>
  <c r="BV300" i="23"/>
  <c r="BV303" i="23" s="1"/>
  <c r="BU404" i="23"/>
  <c r="BU405" i="23"/>
  <c r="BN34" i="23"/>
  <c r="BI34" i="23"/>
  <c r="BM34" i="23"/>
  <c r="BQ34" i="23"/>
  <c r="BP34" i="23"/>
  <c r="BH34" i="23"/>
  <c r="BL34" i="23"/>
  <c r="BG34" i="23"/>
  <c r="BC34" i="23" s="1"/>
  <c r="BD34" i="23" s="1"/>
  <c r="BK34" i="23"/>
  <c r="BO34" i="23"/>
  <c r="BS34" i="23"/>
  <c r="BR34" i="23"/>
  <c r="BW354" i="23"/>
  <c r="BW357" i="23" s="1"/>
  <c r="BW356" i="23"/>
  <c r="BW359" i="23" s="1"/>
  <c r="BW355" i="23"/>
  <c r="BW358" i="23" s="1"/>
  <c r="BV405" i="23"/>
  <c r="BV404" i="23"/>
  <c r="BV406" i="23" s="1"/>
  <c r="BV407" i="23" s="1"/>
  <c r="BW404" i="23"/>
  <c r="BW405" i="23"/>
  <c r="BW406" i="23" s="1"/>
  <c r="BW407" i="23" s="1"/>
  <c r="BV355" i="23"/>
  <c r="BV358" i="23" s="1"/>
  <c r="BV354" i="23"/>
  <c r="BV357" i="23" s="1"/>
  <c r="BV362" i="23" s="1"/>
  <c r="BV356" i="23"/>
  <c r="BV359" i="23" s="1"/>
  <c r="BU356" i="23"/>
  <c r="BU359" i="23" s="1"/>
  <c r="BU355" i="23"/>
  <c r="BU358" i="23" s="1"/>
  <c r="BU354" i="23"/>
  <c r="BU357" i="23" s="1"/>
  <c r="BU362" i="23" s="1"/>
  <c r="BR125" i="25"/>
  <c r="BN125" i="25"/>
  <c r="BJ125" i="25"/>
  <c r="BO125" i="25"/>
  <c r="BQ125" i="25"/>
  <c r="BK125" i="25"/>
  <c r="BP125" i="25"/>
  <c r="BK202" i="24"/>
  <c r="BP202" i="24"/>
  <c r="BN236" i="24"/>
  <c r="BN239" i="24" s="1"/>
  <c r="BN238" i="24"/>
  <c r="BN241" i="24" s="1"/>
  <c r="BN237" i="24"/>
  <c r="BN240" i="24" s="1"/>
  <c r="BL195" i="24"/>
  <c r="BL198" i="24" s="1"/>
  <c r="BL194" i="24"/>
  <c r="BL197" i="24" s="1"/>
  <c r="BL196" i="24"/>
  <c r="BL199" i="24" s="1"/>
  <c r="BH275" i="24"/>
  <c r="BH274" i="24"/>
  <c r="BH276" i="24" s="1"/>
  <c r="BH277" i="24" s="1"/>
  <c r="BL275" i="24"/>
  <c r="BL274" i="24"/>
  <c r="BL276" i="24" s="1"/>
  <c r="BL277" i="24" s="1"/>
  <c r="BP275" i="24"/>
  <c r="BP274" i="24"/>
  <c r="BP276" i="24" s="1"/>
  <c r="BP277" i="24" s="1"/>
  <c r="BK275" i="24"/>
  <c r="BK274" i="24"/>
  <c r="BK276" i="24" s="1"/>
  <c r="BK277" i="24" s="1"/>
  <c r="BO275" i="24"/>
  <c r="BO274" i="24"/>
  <c r="BO276" i="24" s="1"/>
  <c r="BO277" i="24" s="1"/>
  <c r="BS275" i="24"/>
  <c r="BS274" i="24"/>
  <c r="BS276" i="24" s="1"/>
  <c r="BS277" i="24" s="1"/>
  <c r="BJ275" i="24"/>
  <c r="BJ274" i="24"/>
  <c r="BJ276" i="24" s="1"/>
  <c r="BJ277" i="24" s="1"/>
  <c r="BN275" i="24"/>
  <c r="BN274" i="24"/>
  <c r="BN276" i="24" s="1"/>
  <c r="BN277" i="24" s="1"/>
  <c r="BR275" i="24"/>
  <c r="BR274" i="24"/>
  <c r="BR276" i="24" s="1"/>
  <c r="BR277" i="24" s="1"/>
  <c r="BI275" i="24"/>
  <c r="BI274" i="24"/>
  <c r="BI276" i="24" s="1"/>
  <c r="BI277" i="24" s="1"/>
  <c r="BM275" i="24"/>
  <c r="BM274" i="24"/>
  <c r="BM276" i="24" s="1"/>
  <c r="BM277" i="24" s="1"/>
  <c r="BQ275" i="24"/>
  <c r="BQ274" i="24"/>
  <c r="BQ276" i="24" s="1"/>
  <c r="BQ277" i="24" s="1"/>
  <c r="BO202" i="24"/>
  <c r="BH202" i="24"/>
  <c r="BM202" i="24"/>
  <c r="BJ202" i="24"/>
  <c r="BN202" i="24"/>
  <c r="A9" i="24"/>
  <c r="BR234" i="24"/>
  <c r="BR235" i="24" s="1"/>
  <c r="BS234" i="24"/>
  <c r="BS235" i="24" s="1"/>
  <c r="BO234" i="24"/>
  <c r="BO235" i="24" s="1"/>
  <c r="BK234" i="24"/>
  <c r="BK235" i="24" s="1"/>
  <c r="BI234" i="24"/>
  <c r="BI235" i="24" s="1"/>
  <c r="BJ234" i="24"/>
  <c r="BJ235" i="24" s="1"/>
  <c r="BP234" i="24"/>
  <c r="BP235" i="24" s="1"/>
  <c r="BQ234" i="24"/>
  <c r="BQ235" i="24" s="1"/>
  <c r="BM234" i="24"/>
  <c r="BM235" i="24" s="1"/>
  <c r="BL234" i="24"/>
  <c r="BL235" i="24" s="1"/>
  <c r="BH234" i="24"/>
  <c r="BH235" i="24" s="1"/>
  <c r="BI194" i="24"/>
  <c r="BI197" i="24" s="1"/>
  <c r="BI196" i="24"/>
  <c r="BI199" i="24" s="1"/>
  <c r="BI195" i="24"/>
  <c r="BI198" i="24" s="1"/>
  <c r="BH43" i="23"/>
  <c r="BH457" i="23"/>
  <c r="BO43" i="23"/>
  <c r="BO457" i="23"/>
  <c r="BR43" i="23"/>
  <c r="BR457" i="23"/>
  <c r="BL405" i="23"/>
  <c r="BL404" i="23"/>
  <c r="BM405" i="23"/>
  <c r="BM404" i="23"/>
  <c r="BR405" i="23"/>
  <c r="BR404" i="23"/>
  <c r="BN405" i="23"/>
  <c r="BN404" i="23"/>
  <c r="BL43" i="23"/>
  <c r="BL457" i="23"/>
  <c r="BK43" i="23"/>
  <c r="BK457" i="23"/>
  <c r="BS43" i="23"/>
  <c r="BS457" i="23"/>
  <c r="BT405" i="23"/>
  <c r="BT404" i="23"/>
  <c r="BJ43" i="23"/>
  <c r="BJ457" i="23"/>
  <c r="BN43" i="23"/>
  <c r="BN457" i="23"/>
  <c r="BI43" i="23"/>
  <c r="BI457" i="23"/>
  <c r="BM43" i="23"/>
  <c r="BM457" i="23"/>
  <c r="BQ43" i="23"/>
  <c r="BQ457" i="23"/>
  <c r="BP43" i="23"/>
  <c r="BP457" i="23"/>
  <c r="BT352" i="23"/>
  <c r="BT353" i="23" s="1"/>
  <c r="BQ405" i="23"/>
  <c r="BQ404" i="23"/>
  <c r="BH404" i="23"/>
  <c r="BH405" i="23"/>
  <c r="BI405" i="23"/>
  <c r="BI404" i="23"/>
  <c r="BS405" i="23"/>
  <c r="BS404" i="23"/>
  <c r="BJ405" i="23"/>
  <c r="BJ404" i="23"/>
  <c r="BD227" i="24"/>
  <c r="A12" i="24" s="1"/>
  <c r="AZ232" i="24"/>
  <c r="AZ234" i="24"/>
  <c r="AZ238" i="24"/>
  <c r="AZ242" i="24"/>
  <c r="AZ246" i="24"/>
  <c r="AZ250" i="24"/>
  <c r="AZ254" i="24"/>
  <c r="AZ258" i="24"/>
  <c r="AZ262" i="24"/>
  <c r="AZ266" i="24"/>
  <c r="AZ235" i="24"/>
  <c r="AZ239" i="24"/>
  <c r="AZ243" i="24"/>
  <c r="AZ247" i="24"/>
  <c r="AZ251" i="24"/>
  <c r="AZ255" i="24"/>
  <c r="AZ259" i="24"/>
  <c r="AZ263" i="24"/>
  <c r="AZ267" i="24"/>
  <c r="A311" i="24"/>
  <c r="A309" i="24"/>
  <c r="A307" i="24"/>
  <c r="A305" i="24"/>
  <c r="A303" i="24"/>
  <c r="A301" i="24"/>
  <c r="A299" i="24"/>
  <c r="A297" i="24"/>
  <c r="A295" i="24"/>
  <c r="A293" i="24"/>
  <c r="A291" i="24"/>
  <c r="A289" i="24"/>
  <c r="A287" i="24"/>
  <c r="A285" i="24"/>
  <c r="A283" i="24"/>
  <c r="A281" i="24"/>
  <c r="A279" i="24"/>
  <c r="A277" i="24"/>
  <c r="A275" i="24"/>
  <c r="C311" i="24"/>
  <c r="C309" i="24"/>
  <c r="C307" i="24"/>
  <c r="C305" i="24"/>
  <c r="C303" i="24"/>
  <c r="C301" i="24"/>
  <c r="C299" i="24"/>
  <c r="C297" i="24"/>
  <c r="C295" i="24"/>
  <c r="C293" i="24"/>
  <c r="C291" i="24"/>
  <c r="C289" i="24"/>
  <c r="C287" i="24"/>
  <c r="C285" i="24"/>
  <c r="C283" i="24"/>
  <c r="C281" i="24"/>
  <c r="C279" i="24"/>
  <c r="C277" i="24"/>
  <c r="C275" i="24"/>
  <c r="E311" i="24"/>
  <c r="E309" i="24"/>
  <c r="E307" i="24"/>
  <c r="E305" i="24"/>
  <c r="E303" i="24"/>
  <c r="E301" i="24"/>
  <c r="E299" i="24"/>
  <c r="E297" i="24"/>
  <c r="E295" i="24"/>
  <c r="E293" i="24"/>
  <c r="E291" i="24"/>
  <c r="E289" i="24"/>
  <c r="E287" i="24"/>
  <c r="E285" i="24"/>
  <c r="E283" i="24"/>
  <c r="E281" i="24"/>
  <c r="E279" i="24"/>
  <c r="E277" i="24"/>
  <c r="E275" i="24"/>
  <c r="G311" i="24"/>
  <c r="G309" i="24"/>
  <c r="G307" i="24"/>
  <c r="G305" i="24"/>
  <c r="G303" i="24"/>
  <c r="G301" i="24"/>
  <c r="G299" i="24"/>
  <c r="G297" i="24"/>
  <c r="G295" i="24"/>
  <c r="G293" i="24"/>
  <c r="G291" i="24"/>
  <c r="G289" i="24"/>
  <c r="G287" i="24"/>
  <c r="G285" i="24"/>
  <c r="G283" i="24"/>
  <c r="G281" i="24"/>
  <c r="G279" i="24"/>
  <c r="G277" i="24"/>
  <c r="G275" i="24"/>
  <c r="I311" i="24"/>
  <c r="I309" i="24"/>
  <c r="I307" i="24"/>
  <c r="I305" i="24"/>
  <c r="I303" i="24"/>
  <c r="I301" i="24"/>
  <c r="I299" i="24"/>
  <c r="I297" i="24"/>
  <c r="I295" i="24"/>
  <c r="I293" i="24"/>
  <c r="I291" i="24"/>
  <c r="I289" i="24"/>
  <c r="I287" i="24"/>
  <c r="I285" i="24"/>
  <c r="I283" i="24"/>
  <c r="I281" i="24"/>
  <c r="I279" i="24"/>
  <c r="I277" i="24"/>
  <c r="I275" i="24"/>
  <c r="K311" i="24"/>
  <c r="K309" i="24"/>
  <c r="K307" i="24"/>
  <c r="K305" i="24"/>
  <c r="K303" i="24"/>
  <c r="K301" i="24"/>
  <c r="K299" i="24"/>
  <c r="K297" i="24"/>
  <c r="K295" i="24"/>
  <c r="K293" i="24"/>
  <c r="K291" i="24"/>
  <c r="K289" i="24"/>
  <c r="K287" i="24"/>
  <c r="K285" i="24"/>
  <c r="K283" i="24"/>
  <c r="K281" i="24"/>
  <c r="K279" i="24"/>
  <c r="K277" i="24"/>
  <c r="K275" i="24"/>
  <c r="M311" i="24"/>
  <c r="M309" i="24"/>
  <c r="M307" i="24"/>
  <c r="M305" i="24"/>
  <c r="M303" i="24"/>
  <c r="M301" i="24"/>
  <c r="M299" i="24"/>
  <c r="M297" i="24"/>
  <c r="M295" i="24"/>
  <c r="M293" i="24"/>
  <c r="M291" i="24"/>
  <c r="M289" i="24"/>
  <c r="M287" i="24"/>
  <c r="M285" i="24"/>
  <c r="M283" i="24"/>
  <c r="M281" i="24"/>
  <c r="M279" i="24"/>
  <c r="M277" i="24"/>
  <c r="M275" i="24"/>
  <c r="O311" i="24"/>
  <c r="O309" i="24"/>
  <c r="O307" i="24"/>
  <c r="O305" i="24"/>
  <c r="O303" i="24"/>
  <c r="O301" i="24"/>
  <c r="O299" i="24"/>
  <c r="O297" i="24"/>
  <c r="O295" i="24"/>
  <c r="O293" i="24"/>
  <c r="O291" i="24"/>
  <c r="O289" i="24"/>
  <c r="O287" i="24"/>
  <c r="O285" i="24"/>
  <c r="O283" i="24"/>
  <c r="O281" i="24"/>
  <c r="O279" i="24"/>
  <c r="O277" i="24"/>
  <c r="O275" i="24"/>
  <c r="Q311" i="24"/>
  <c r="Q309" i="24"/>
  <c r="Q307" i="24"/>
  <c r="Q305" i="24"/>
  <c r="Q303" i="24"/>
  <c r="Q301" i="24"/>
  <c r="Q299" i="24"/>
  <c r="Q297" i="24"/>
  <c r="Q295" i="24"/>
  <c r="Q293" i="24"/>
  <c r="Q291" i="24"/>
  <c r="Q289" i="24"/>
  <c r="Q287" i="24"/>
  <c r="Q285" i="24"/>
  <c r="Q283" i="24"/>
  <c r="Q281" i="24"/>
  <c r="Q279" i="24"/>
  <c r="Q277" i="24"/>
  <c r="Q275" i="24"/>
  <c r="S311" i="24"/>
  <c r="S309" i="24"/>
  <c r="S307" i="24"/>
  <c r="S305" i="24"/>
  <c r="S303" i="24"/>
  <c r="S301" i="24"/>
  <c r="S299" i="24"/>
  <c r="S297" i="24"/>
  <c r="S295" i="24"/>
  <c r="S293" i="24"/>
  <c r="S291" i="24"/>
  <c r="S289" i="24"/>
  <c r="S287" i="24"/>
  <c r="S285" i="24"/>
  <c r="S283" i="24"/>
  <c r="S281" i="24"/>
  <c r="S279" i="24"/>
  <c r="S277" i="24"/>
  <c r="S275" i="24"/>
  <c r="U311" i="24"/>
  <c r="U309" i="24"/>
  <c r="U307" i="24"/>
  <c r="U305" i="24"/>
  <c r="U303" i="24"/>
  <c r="U301" i="24"/>
  <c r="U299" i="24"/>
  <c r="U297" i="24"/>
  <c r="U295" i="24"/>
  <c r="U293" i="24"/>
  <c r="U291" i="24"/>
  <c r="U289" i="24"/>
  <c r="U287" i="24"/>
  <c r="U285" i="24"/>
  <c r="U283" i="24"/>
  <c r="U281" i="24"/>
  <c r="U279" i="24"/>
  <c r="U277" i="24"/>
  <c r="U275" i="24"/>
  <c r="W311" i="24"/>
  <c r="W309" i="24"/>
  <c r="W307" i="24"/>
  <c r="W305" i="24"/>
  <c r="W303" i="24"/>
  <c r="W301" i="24"/>
  <c r="W299" i="24"/>
  <c r="W297" i="24"/>
  <c r="W295" i="24"/>
  <c r="W293" i="24"/>
  <c r="W291" i="24"/>
  <c r="W289" i="24"/>
  <c r="W287" i="24"/>
  <c r="W285" i="24"/>
  <c r="W283" i="24"/>
  <c r="W281" i="24"/>
  <c r="W279" i="24"/>
  <c r="W277" i="24"/>
  <c r="W275" i="24"/>
  <c r="Y311" i="24"/>
  <c r="Y309" i="24"/>
  <c r="Y307" i="24"/>
  <c r="Y305" i="24"/>
  <c r="Y303" i="24"/>
  <c r="Y301" i="24"/>
  <c r="Y299" i="24"/>
  <c r="Y297" i="24"/>
  <c r="Y295" i="24"/>
  <c r="Y293" i="24"/>
  <c r="Y291" i="24"/>
  <c r="Y289" i="24"/>
  <c r="Y287" i="24"/>
  <c r="Y285" i="24"/>
  <c r="Y283" i="24"/>
  <c r="Y281" i="24"/>
  <c r="Y279" i="24"/>
  <c r="Y277" i="24"/>
  <c r="Y275" i="24"/>
  <c r="AA311" i="24"/>
  <c r="AA309" i="24"/>
  <c r="AA307" i="24"/>
  <c r="AA305" i="24"/>
  <c r="AA303" i="24"/>
  <c r="AA301" i="24"/>
  <c r="AA299" i="24"/>
  <c r="AA297" i="24"/>
  <c r="AA295" i="24"/>
  <c r="AA293" i="24"/>
  <c r="AA291" i="24"/>
  <c r="AA289" i="24"/>
  <c r="AA287" i="24"/>
  <c r="AA285" i="24"/>
  <c r="AA283" i="24"/>
  <c r="AA281" i="24"/>
  <c r="AA279" i="24"/>
  <c r="AA277" i="24"/>
  <c r="AA275" i="24"/>
  <c r="A310" i="24"/>
  <c r="A308" i="24"/>
  <c r="A306" i="24"/>
  <c r="A304" i="24"/>
  <c r="A302" i="24"/>
  <c r="A300" i="24"/>
  <c r="A298" i="24"/>
  <c r="A296" i="24"/>
  <c r="A294" i="24"/>
  <c r="A292" i="24"/>
  <c r="A290" i="24"/>
  <c r="A288" i="24"/>
  <c r="A286" i="24"/>
  <c r="A284" i="24"/>
  <c r="A282" i="24"/>
  <c r="A280" i="24"/>
  <c r="A278" i="24"/>
  <c r="A276" i="24"/>
  <c r="A274" i="24"/>
  <c r="C310" i="24"/>
  <c r="C308" i="24"/>
  <c r="C306" i="24"/>
  <c r="C304" i="24"/>
  <c r="C302" i="24"/>
  <c r="C300" i="24"/>
  <c r="C298" i="24"/>
  <c r="C296" i="24"/>
  <c r="C294" i="24"/>
  <c r="C292" i="24"/>
  <c r="C290" i="24"/>
  <c r="C288" i="24"/>
  <c r="C286" i="24"/>
  <c r="C284" i="24"/>
  <c r="C282" i="24"/>
  <c r="C280" i="24"/>
  <c r="C278" i="24"/>
  <c r="C276" i="24"/>
  <c r="C274" i="24"/>
  <c r="E310" i="24"/>
  <c r="E308" i="24"/>
  <c r="E306" i="24"/>
  <c r="E304" i="24"/>
  <c r="E302" i="24"/>
  <c r="E300" i="24"/>
  <c r="E298" i="24"/>
  <c r="E296" i="24"/>
  <c r="E294" i="24"/>
  <c r="E292" i="24"/>
  <c r="E290" i="24"/>
  <c r="E288" i="24"/>
  <c r="E286" i="24"/>
  <c r="E284" i="24"/>
  <c r="E282" i="24"/>
  <c r="E280" i="24"/>
  <c r="E278" i="24"/>
  <c r="E276" i="24"/>
  <c r="E274" i="24"/>
  <c r="G310" i="24"/>
  <c r="G308" i="24"/>
  <c r="G306" i="24"/>
  <c r="G304" i="24"/>
  <c r="G302" i="24"/>
  <c r="G300" i="24"/>
  <c r="G298" i="24"/>
  <c r="G296" i="24"/>
  <c r="G294" i="24"/>
  <c r="G292" i="24"/>
  <c r="G290" i="24"/>
  <c r="G288" i="24"/>
  <c r="G286" i="24"/>
  <c r="G284" i="24"/>
  <c r="G282" i="24"/>
  <c r="G280" i="24"/>
  <c r="G278" i="24"/>
  <c r="G276" i="24"/>
  <c r="G274" i="24"/>
  <c r="I310" i="24"/>
  <c r="I308" i="24"/>
  <c r="I306" i="24"/>
  <c r="I304" i="24"/>
  <c r="I302" i="24"/>
  <c r="I300" i="24"/>
  <c r="I298" i="24"/>
  <c r="I296" i="24"/>
  <c r="I294" i="24"/>
  <c r="I292" i="24"/>
  <c r="I290" i="24"/>
  <c r="I288" i="24"/>
  <c r="I286" i="24"/>
  <c r="I284" i="24"/>
  <c r="I282" i="24"/>
  <c r="I280" i="24"/>
  <c r="I278" i="24"/>
  <c r="I276" i="24"/>
  <c r="I274" i="24"/>
  <c r="K310" i="24"/>
  <c r="K308" i="24"/>
  <c r="K306" i="24"/>
  <c r="K304" i="24"/>
  <c r="K302" i="24"/>
  <c r="K300" i="24"/>
  <c r="K298" i="24"/>
  <c r="K296" i="24"/>
  <c r="K294" i="24"/>
  <c r="K292" i="24"/>
  <c r="K290" i="24"/>
  <c r="K288" i="24"/>
  <c r="K286" i="24"/>
  <c r="K284" i="24"/>
  <c r="K282" i="24"/>
  <c r="K280" i="24"/>
  <c r="K278" i="24"/>
  <c r="K276" i="24"/>
  <c r="K274" i="24"/>
  <c r="M310" i="24"/>
  <c r="M308" i="24"/>
  <c r="M306" i="24"/>
  <c r="M304" i="24"/>
  <c r="M302" i="24"/>
  <c r="M300" i="24"/>
  <c r="M298" i="24"/>
  <c r="M296" i="24"/>
  <c r="M294" i="24"/>
  <c r="M292" i="24"/>
  <c r="M290" i="24"/>
  <c r="M288" i="24"/>
  <c r="M286" i="24"/>
  <c r="M284" i="24"/>
  <c r="M282" i="24"/>
  <c r="M280" i="24"/>
  <c r="M278" i="24"/>
  <c r="M276" i="24"/>
  <c r="M274" i="24"/>
  <c r="O310" i="24"/>
  <c r="O308" i="24"/>
  <c r="O306" i="24"/>
  <c r="O304" i="24"/>
  <c r="O302" i="24"/>
  <c r="O300" i="24"/>
  <c r="O298" i="24"/>
  <c r="O296" i="24"/>
  <c r="O294" i="24"/>
  <c r="O292" i="24"/>
  <c r="O290" i="24"/>
  <c r="O288" i="24"/>
  <c r="O286" i="24"/>
  <c r="O284" i="24"/>
  <c r="O282" i="24"/>
  <c r="O280" i="24"/>
  <c r="O278" i="24"/>
  <c r="O276" i="24"/>
  <c r="O274" i="24"/>
  <c r="Q310" i="24"/>
  <c r="Q308" i="24"/>
  <c r="Q306" i="24"/>
  <c r="Q304" i="24"/>
  <c r="Q302" i="24"/>
  <c r="Q300" i="24"/>
  <c r="Q298" i="24"/>
  <c r="Q296" i="24"/>
  <c r="Q294" i="24"/>
  <c r="Q292" i="24"/>
  <c r="Q290" i="24"/>
  <c r="Q288" i="24"/>
  <c r="Q286" i="24"/>
  <c r="Q284" i="24"/>
  <c r="Q282" i="24"/>
  <c r="Q280" i="24"/>
  <c r="Q278" i="24"/>
  <c r="Q276" i="24"/>
  <c r="Q274" i="24"/>
  <c r="S310" i="24"/>
  <c r="S308" i="24"/>
  <c r="S306" i="24"/>
  <c r="S304" i="24"/>
  <c r="S302" i="24"/>
  <c r="S300" i="24"/>
  <c r="S298" i="24"/>
  <c r="S296" i="24"/>
  <c r="S294" i="24"/>
  <c r="S292" i="24"/>
  <c r="S290" i="24"/>
  <c r="S288" i="24"/>
  <c r="S286" i="24"/>
  <c r="S284" i="24"/>
  <c r="S282" i="24"/>
  <c r="S280" i="24"/>
  <c r="S278" i="24"/>
  <c r="S276" i="24"/>
  <c r="S274" i="24"/>
  <c r="U310" i="24"/>
  <c r="U308" i="24"/>
  <c r="U306" i="24"/>
  <c r="U304" i="24"/>
  <c r="U302" i="24"/>
  <c r="U300" i="24"/>
  <c r="U298" i="24"/>
  <c r="U296" i="24"/>
  <c r="U294" i="24"/>
  <c r="U292" i="24"/>
  <c r="U290" i="24"/>
  <c r="U288" i="24"/>
  <c r="U286" i="24"/>
  <c r="U284" i="24"/>
  <c r="U282" i="24"/>
  <c r="U280" i="24"/>
  <c r="U278" i="24"/>
  <c r="U276" i="24"/>
  <c r="U274" i="24"/>
  <c r="W310" i="24"/>
  <c r="W308" i="24"/>
  <c r="W306" i="24"/>
  <c r="W304" i="24"/>
  <c r="W302" i="24"/>
  <c r="W300" i="24"/>
  <c r="W298" i="24"/>
  <c r="W296" i="24"/>
  <c r="W294" i="24"/>
  <c r="W292" i="24"/>
  <c r="W290" i="24"/>
  <c r="W288" i="24"/>
  <c r="W286" i="24"/>
  <c r="W284" i="24"/>
  <c r="W282" i="24"/>
  <c r="W280" i="24"/>
  <c r="W278" i="24"/>
  <c r="W276" i="24"/>
  <c r="W274" i="24"/>
  <c r="Y310" i="24"/>
  <c r="Y308" i="24"/>
  <c r="Y306" i="24"/>
  <c r="Y304" i="24"/>
  <c r="Y302" i="24"/>
  <c r="Y300" i="24"/>
  <c r="Y298" i="24"/>
  <c r="Y296" i="24"/>
  <c r="Y294" i="24"/>
  <c r="Y292" i="24"/>
  <c r="Y290" i="24"/>
  <c r="Y288" i="24"/>
  <c r="Y286" i="24"/>
  <c r="Y284" i="24"/>
  <c r="Y282" i="24"/>
  <c r="Y280" i="24"/>
  <c r="Y278" i="24"/>
  <c r="Y276" i="24"/>
  <c r="Y274" i="24"/>
  <c r="AA310" i="24"/>
  <c r="AA308" i="24"/>
  <c r="AA306" i="24"/>
  <c r="AA304" i="24"/>
  <c r="AA302" i="24"/>
  <c r="AA300" i="24"/>
  <c r="AA298" i="24"/>
  <c r="AA296" i="24"/>
  <c r="AA294" i="24"/>
  <c r="AA292" i="24"/>
  <c r="AA290" i="24"/>
  <c r="AA288" i="24"/>
  <c r="AA286" i="24"/>
  <c r="AA284" i="24"/>
  <c r="AA282" i="24"/>
  <c r="AA280" i="24"/>
  <c r="AA278" i="24"/>
  <c r="AA276" i="24"/>
  <c r="AA274" i="24"/>
  <c r="AC310" i="24"/>
  <c r="AC308" i="24"/>
  <c r="AC306" i="24"/>
  <c r="AC309" i="24"/>
  <c r="AC305" i="24"/>
  <c r="AC303" i="24"/>
  <c r="AC301" i="24"/>
  <c r="AC299" i="24"/>
  <c r="AC297" i="24"/>
  <c r="AC295" i="24"/>
  <c r="AC293" i="24"/>
  <c r="AC291" i="24"/>
  <c r="AC289" i="24"/>
  <c r="AC287" i="24"/>
  <c r="AC285" i="24"/>
  <c r="AC283" i="24"/>
  <c r="AC281" i="24"/>
  <c r="AC279" i="24"/>
  <c r="AC277" i="24"/>
  <c r="AC275" i="24"/>
  <c r="AE311" i="24"/>
  <c r="AE309" i="24"/>
  <c r="AE307" i="24"/>
  <c r="AE305" i="24"/>
  <c r="AE303" i="24"/>
  <c r="AE301" i="24"/>
  <c r="AE299" i="24"/>
  <c r="AE297" i="24"/>
  <c r="AE295" i="24"/>
  <c r="AE293" i="24"/>
  <c r="AE291" i="24"/>
  <c r="AE289" i="24"/>
  <c r="AE287" i="24"/>
  <c r="AE285" i="24"/>
  <c r="AE283" i="24"/>
  <c r="AE281" i="24"/>
  <c r="AE279" i="24"/>
  <c r="AE277" i="24"/>
  <c r="AE275" i="24"/>
  <c r="AG311" i="24"/>
  <c r="AG309" i="24"/>
  <c r="AG307" i="24"/>
  <c r="AG305" i="24"/>
  <c r="AG303" i="24"/>
  <c r="AG301" i="24"/>
  <c r="AG299" i="24"/>
  <c r="AG297" i="24"/>
  <c r="AG295" i="24"/>
  <c r="AG293" i="24"/>
  <c r="AG291" i="24"/>
  <c r="AG289" i="24"/>
  <c r="AG287" i="24"/>
  <c r="AG285" i="24"/>
  <c r="AG283" i="24"/>
  <c r="AG281" i="24"/>
  <c r="AG279" i="24"/>
  <c r="AG277" i="24"/>
  <c r="AG275" i="24"/>
  <c r="AI310" i="24"/>
  <c r="AI308" i="24"/>
  <c r="AI306" i="24"/>
  <c r="AI304" i="24"/>
  <c r="AI302" i="24"/>
  <c r="AI300" i="24"/>
  <c r="AI298" i="24"/>
  <c r="AI296" i="24"/>
  <c r="AI294" i="24"/>
  <c r="AI292" i="24"/>
  <c r="AI290" i="24"/>
  <c r="AI288" i="24"/>
  <c r="AI286" i="24"/>
  <c r="AI284" i="24"/>
  <c r="AI282" i="24"/>
  <c r="AI280" i="24"/>
  <c r="AI278" i="24"/>
  <c r="AI276" i="24"/>
  <c r="AI274" i="24"/>
  <c r="AK310" i="24"/>
  <c r="AK308" i="24"/>
  <c r="AK306" i="24"/>
  <c r="AK304" i="24"/>
  <c r="AK302" i="24"/>
  <c r="AK300" i="24"/>
  <c r="AK298" i="24"/>
  <c r="AK296" i="24"/>
  <c r="AK294" i="24"/>
  <c r="AK292" i="24"/>
  <c r="AK290" i="24"/>
  <c r="AK288" i="24"/>
  <c r="AK286" i="24"/>
  <c r="AK284" i="24"/>
  <c r="AK282" i="24"/>
  <c r="AK280" i="24"/>
  <c r="AK278" i="24"/>
  <c r="AK276" i="24"/>
  <c r="AK274" i="24"/>
  <c r="AM310" i="24"/>
  <c r="AM308" i="24"/>
  <c r="AM306" i="24"/>
  <c r="AM304" i="24"/>
  <c r="AM302" i="24"/>
  <c r="AM300" i="24"/>
  <c r="AM298" i="24"/>
  <c r="AM296" i="24"/>
  <c r="AM294" i="24"/>
  <c r="AM292" i="24"/>
  <c r="AM290" i="24"/>
  <c r="AM288" i="24"/>
  <c r="AM286" i="24"/>
  <c r="AM284" i="24"/>
  <c r="AM282" i="24"/>
  <c r="AM280" i="24"/>
  <c r="AM278" i="24"/>
  <c r="AM276" i="24"/>
  <c r="AM274" i="24"/>
  <c r="AO310" i="24"/>
  <c r="AO308" i="24"/>
  <c r="AO306" i="24"/>
  <c r="AO304" i="24"/>
  <c r="AO302" i="24"/>
  <c r="AO300" i="24"/>
  <c r="AO298" i="24"/>
  <c r="AO296" i="24"/>
  <c r="AO294" i="24"/>
  <c r="AO292" i="24"/>
  <c r="AO290" i="24"/>
  <c r="AO288" i="24"/>
  <c r="AO286" i="24"/>
  <c r="AO284" i="24"/>
  <c r="AO282" i="24"/>
  <c r="AO280" i="24"/>
  <c r="AO278" i="24"/>
  <c r="AO276" i="24"/>
  <c r="AO274" i="24"/>
  <c r="AQ310" i="24"/>
  <c r="AQ308" i="24"/>
  <c r="AQ306" i="24"/>
  <c r="AQ304" i="24"/>
  <c r="AQ302" i="24"/>
  <c r="AQ300" i="24"/>
  <c r="AQ298" i="24"/>
  <c r="AQ296" i="24"/>
  <c r="AQ294" i="24"/>
  <c r="AQ292" i="24"/>
  <c r="AQ290" i="24"/>
  <c r="AQ288" i="24"/>
  <c r="AQ286" i="24"/>
  <c r="AQ284" i="24"/>
  <c r="AQ282" i="24"/>
  <c r="AQ280" i="24"/>
  <c r="AQ278" i="24"/>
  <c r="AQ276" i="24"/>
  <c r="AQ274" i="24"/>
  <c r="B311" i="24"/>
  <c r="B309" i="24"/>
  <c r="B307" i="24"/>
  <c r="B305" i="24"/>
  <c r="B303" i="24"/>
  <c r="B301" i="24"/>
  <c r="B299" i="24"/>
  <c r="B297" i="24"/>
  <c r="B295" i="24"/>
  <c r="B293" i="24"/>
  <c r="B291" i="24"/>
  <c r="B289" i="24"/>
  <c r="B287" i="24"/>
  <c r="B285" i="24"/>
  <c r="B283" i="24"/>
  <c r="B281" i="24"/>
  <c r="B279" i="24"/>
  <c r="B277" i="24"/>
  <c r="B275" i="24"/>
  <c r="D311" i="24"/>
  <c r="D309" i="24"/>
  <c r="D307" i="24"/>
  <c r="D305" i="24"/>
  <c r="D303" i="24"/>
  <c r="D301" i="24"/>
  <c r="D299" i="24"/>
  <c r="D297" i="24"/>
  <c r="D295" i="24"/>
  <c r="D293" i="24"/>
  <c r="D291" i="24"/>
  <c r="D289" i="24"/>
  <c r="D287" i="24"/>
  <c r="D285" i="24"/>
  <c r="D283" i="24"/>
  <c r="D281" i="24"/>
  <c r="D279" i="24"/>
  <c r="D277" i="24"/>
  <c r="D275" i="24"/>
  <c r="F311" i="24"/>
  <c r="F309" i="24"/>
  <c r="F307" i="24"/>
  <c r="F305" i="24"/>
  <c r="F303" i="24"/>
  <c r="F301" i="24"/>
  <c r="F299" i="24"/>
  <c r="F297" i="24"/>
  <c r="F295" i="24"/>
  <c r="F293" i="24"/>
  <c r="F291" i="24"/>
  <c r="F289" i="24"/>
  <c r="F287" i="24"/>
  <c r="F285" i="24"/>
  <c r="F283" i="24"/>
  <c r="F281" i="24"/>
  <c r="F279" i="24"/>
  <c r="F277" i="24"/>
  <c r="F275" i="24"/>
  <c r="H311" i="24"/>
  <c r="H309" i="24"/>
  <c r="H307" i="24"/>
  <c r="H305" i="24"/>
  <c r="H303" i="24"/>
  <c r="H301" i="24"/>
  <c r="H299" i="24"/>
  <c r="H297" i="24"/>
  <c r="H295" i="24"/>
  <c r="H293" i="24"/>
  <c r="H291" i="24"/>
  <c r="H289" i="24"/>
  <c r="H287" i="24"/>
  <c r="H285" i="24"/>
  <c r="H283" i="24"/>
  <c r="H281" i="24"/>
  <c r="H279" i="24"/>
  <c r="H277" i="24"/>
  <c r="H275" i="24"/>
  <c r="J311" i="24"/>
  <c r="J309" i="24"/>
  <c r="J307" i="24"/>
  <c r="J305" i="24"/>
  <c r="J303" i="24"/>
  <c r="J301" i="24"/>
  <c r="J299" i="24"/>
  <c r="J297" i="24"/>
  <c r="J295" i="24"/>
  <c r="J293" i="24"/>
  <c r="J291" i="24"/>
  <c r="J289" i="24"/>
  <c r="J287" i="24"/>
  <c r="J285" i="24"/>
  <c r="J283" i="24"/>
  <c r="J281" i="24"/>
  <c r="J279" i="24"/>
  <c r="J277" i="24"/>
  <c r="J275" i="24"/>
  <c r="L311" i="24"/>
  <c r="L309" i="24"/>
  <c r="L307" i="24"/>
  <c r="L305" i="24"/>
  <c r="L303" i="24"/>
  <c r="L301" i="24"/>
  <c r="L299" i="24"/>
  <c r="L297" i="24"/>
  <c r="L295" i="24"/>
  <c r="L293" i="24"/>
  <c r="L291" i="24"/>
  <c r="L289" i="24"/>
  <c r="L287" i="24"/>
  <c r="L285" i="24"/>
  <c r="L283" i="24"/>
  <c r="L281" i="24"/>
  <c r="L279" i="24"/>
  <c r="L277" i="24"/>
  <c r="L275" i="24"/>
  <c r="N311" i="24"/>
  <c r="N309" i="24"/>
  <c r="N307" i="24"/>
  <c r="N305" i="24"/>
  <c r="N303" i="24"/>
  <c r="N301" i="24"/>
  <c r="N299" i="24"/>
  <c r="N297" i="24"/>
  <c r="N295" i="24"/>
  <c r="N293" i="24"/>
  <c r="N291" i="24"/>
  <c r="N289" i="24"/>
  <c r="N287" i="24"/>
  <c r="N285" i="24"/>
  <c r="N283" i="24"/>
  <c r="N281" i="24"/>
  <c r="N279" i="24"/>
  <c r="N277" i="24"/>
  <c r="N275" i="24"/>
  <c r="P311" i="24"/>
  <c r="P309" i="24"/>
  <c r="P307" i="24"/>
  <c r="P305" i="24"/>
  <c r="P303" i="24"/>
  <c r="P301" i="24"/>
  <c r="P299" i="24"/>
  <c r="P297" i="24"/>
  <c r="P295" i="24"/>
  <c r="P293" i="24"/>
  <c r="P291" i="24"/>
  <c r="P289" i="24"/>
  <c r="P287" i="24"/>
  <c r="P285" i="24"/>
  <c r="P283" i="24"/>
  <c r="P281" i="24"/>
  <c r="P279" i="24"/>
  <c r="P277" i="24"/>
  <c r="P275" i="24"/>
  <c r="R311" i="24"/>
  <c r="R309" i="24"/>
  <c r="R307" i="24"/>
  <c r="R305" i="24"/>
  <c r="R303" i="24"/>
  <c r="R301" i="24"/>
  <c r="R299" i="24"/>
  <c r="R297" i="24"/>
  <c r="R295" i="24"/>
  <c r="R293" i="24"/>
  <c r="R291" i="24"/>
  <c r="R289" i="24"/>
  <c r="R287" i="24"/>
  <c r="R285" i="24"/>
  <c r="R283" i="24"/>
  <c r="R281" i="24"/>
  <c r="R279" i="24"/>
  <c r="R277" i="24"/>
  <c r="R275" i="24"/>
  <c r="T311" i="24"/>
  <c r="T309" i="24"/>
  <c r="T307" i="24"/>
  <c r="T305" i="24"/>
  <c r="T303" i="24"/>
  <c r="T301" i="24"/>
  <c r="T299" i="24"/>
  <c r="T297" i="24"/>
  <c r="T295" i="24"/>
  <c r="T293" i="24"/>
  <c r="T291" i="24"/>
  <c r="T289" i="24"/>
  <c r="T287" i="24"/>
  <c r="T285" i="24"/>
  <c r="T283" i="24"/>
  <c r="T281" i="24"/>
  <c r="T279" i="24"/>
  <c r="T277" i="24"/>
  <c r="T275" i="24"/>
  <c r="V311" i="24"/>
  <c r="V309" i="24"/>
  <c r="V307" i="24"/>
  <c r="V305" i="24"/>
  <c r="V303" i="24"/>
  <c r="V301" i="24"/>
  <c r="V299" i="24"/>
  <c r="V297" i="24"/>
  <c r="V295" i="24"/>
  <c r="V293" i="24"/>
  <c r="V291" i="24"/>
  <c r="V289" i="24"/>
  <c r="V287" i="24"/>
  <c r="V285" i="24"/>
  <c r="V283" i="24"/>
  <c r="V281" i="24"/>
  <c r="V279" i="24"/>
  <c r="V277" i="24"/>
  <c r="V275" i="24"/>
  <c r="X311" i="24"/>
  <c r="X309" i="24"/>
  <c r="X307" i="24"/>
  <c r="X305" i="24"/>
  <c r="X303" i="24"/>
  <c r="X301" i="24"/>
  <c r="X299" i="24"/>
  <c r="X297" i="24"/>
  <c r="X295" i="24"/>
  <c r="X293" i="24"/>
  <c r="X291" i="24"/>
  <c r="X289" i="24"/>
  <c r="X287" i="24"/>
  <c r="X285" i="24"/>
  <c r="X283" i="24"/>
  <c r="X281" i="24"/>
  <c r="X279" i="24"/>
  <c r="X277" i="24"/>
  <c r="X275" i="24"/>
  <c r="Z311" i="24"/>
  <c r="Z309" i="24"/>
  <c r="Z307" i="24"/>
  <c r="Z305" i="24"/>
  <c r="Z303" i="24"/>
  <c r="Z301" i="24"/>
  <c r="Z299" i="24"/>
  <c r="Z297" i="24"/>
  <c r="Z295" i="24"/>
  <c r="Z293" i="24"/>
  <c r="Z291" i="24"/>
  <c r="Z289" i="24"/>
  <c r="Z287" i="24"/>
  <c r="Z285" i="24"/>
  <c r="Z283" i="24"/>
  <c r="Z281" i="24"/>
  <c r="Z279" i="24"/>
  <c r="Z277" i="24"/>
  <c r="Z275" i="24"/>
  <c r="AB311" i="24"/>
  <c r="AB309" i="24"/>
  <c r="AB307" i="24"/>
  <c r="AB305" i="24"/>
  <c r="AB303" i="24"/>
  <c r="AB301" i="24"/>
  <c r="AB299" i="24"/>
  <c r="AB297" i="24"/>
  <c r="AB295" i="24"/>
  <c r="AB293" i="24"/>
  <c r="AB291" i="24"/>
  <c r="AB289" i="24"/>
  <c r="AB287" i="24"/>
  <c r="AB285" i="24"/>
  <c r="AB283" i="24"/>
  <c r="AB281" i="24"/>
  <c r="AB279" i="24"/>
  <c r="AB277" i="24"/>
  <c r="AB275" i="24"/>
  <c r="AD311" i="24"/>
  <c r="AD309" i="24"/>
  <c r="AD307" i="24"/>
  <c r="AD305" i="24"/>
  <c r="AD303" i="24"/>
  <c r="AD301" i="24"/>
  <c r="AD299" i="24"/>
  <c r="AD297" i="24"/>
  <c r="AD295" i="24"/>
  <c r="AD293" i="24"/>
  <c r="AD291" i="24"/>
  <c r="AD289" i="24"/>
  <c r="AD287" i="24"/>
  <c r="AD285" i="24"/>
  <c r="AD283" i="24"/>
  <c r="AD281" i="24"/>
  <c r="AD279" i="24"/>
  <c r="AD277" i="24"/>
  <c r="AD275" i="24"/>
  <c r="AF311" i="24"/>
  <c r="AF309" i="24"/>
  <c r="AF307" i="24"/>
  <c r="AF305" i="24"/>
  <c r="AF303" i="24"/>
  <c r="AF301" i="24"/>
  <c r="AF299" i="24"/>
  <c r="AF297" i="24"/>
  <c r="AF295" i="24"/>
  <c r="AF293" i="24"/>
  <c r="AF291" i="24"/>
  <c r="AF289" i="24"/>
  <c r="AF287" i="24"/>
  <c r="AF285" i="24"/>
  <c r="AF283" i="24"/>
  <c r="AF281" i="24"/>
  <c r="AF279" i="24"/>
  <c r="AF277" i="24"/>
  <c r="AF275" i="24"/>
  <c r="AH311" i="24"/>
  <c r="AH309" i="24"/>
  <c r="AH307" i="24"/>
  <c r="AH305" i="24"/>
  <c r="AH303" i="24"/>
  <c r="AH301" i="24"/>
  <c r="AH299" i="24"/>
  <c r="AH297" i="24"/>
  <c r="AH295" i="24"/>
  <c r="AH293" i="24"/>
  <c r="AH291" i="24"/>
  <c r="AH289" i="24"/>
  <c r="AH287" i="24"/>
  <c r="AH285" i="24"/>
  <c r="AH283" i="24"/>
  <c r="AH281" i="24"/>
  <c r="AH279" i="24"/>
  <c r="AH277" i="24"/>
  <c r="AH275" i="24"/>
  <c r="AJ311" i="24"/>
  <c r="AJ309" i="24"/>
  <c r="AJ307" i="24"/>
  <c r="AJ305" i="24"/>
  <c r="AJ303" i="24"/>
  <c r="AJ301" i="24"/>
  <c r="AJ299" i="24"/>
  <c r="AJ297" i="24"/>
  <c r="AJ295" i="24"/>
  <c r="AJ293" i="24"/>
  <c r="AJ291" i="24"/>
  <c r="AJ289" i="24"/>
  <c r="AJ287" i="24"/>
  <c r="AJ285" i="24"/>
  <c r="AJ283" i="24"/>
  <c r="AJ281" i="24"/>
  <c r="AJ279" i="24"/>
  <c r="AJ277" i="24"/>
  <c r="AJ275" i="24"/>
  <c r="AL311" i="24"/>
  <c r="AL309" i="24"/>
  <c r="AL307" i="24"/>
  <c r="AL305" i="24"/>
  <c r="AL303" i="24"/>
  <c r="AL301" i="24"/>
  <c r="AL299" i="24"/>
  <c r="AL297" i="24"/>
  <c r="AL295" i="24"/>
  <c r="AL293" i="24"/>
  <c r="AL291" i="24"/>
  <c r="AL289" i="24"/>
  <c r="AL287" i="24"/>
  <c r="AL285" i="24"/>
  <c r="AL283" i="24"/>
  <c r="AL281" i="24"/>
  <c r="AL279" i="24"/>
  <c r="AL277" i="24"/>
  <c r="AL275" i="24"/>
  <c r="AN311" i="24"/>
  <c r="AN309" i="24"/>
  <c r="AN307" i="24"/>
  <c r="AN305" i="24"/>
  <c r="AN303" i="24"/>
  <c r="AN301" i="24"/>
  <c r="AN299" i="24"/>
  <c r="AN297" i="24"/>
  <c r="AN295" i="24"/>
  <c r="AN293" i="24"/>
  <c r="AN291" i="24"/>
  <c r="AN289" i="24"/>
  <c r="AN287" i="24"/>
  <c r="AN285" i="24"/>
  <c r="AN283" i="24"/>
  <c r="AN281" i="24"/>
  <c r="AN279" i="24"/>
  <c r="AN277" i="24"/>
  <c r="AN275" i="24"/>
  <c r="AP311" i="24"/>
  <c r="AP309" i="24"/>
  <c r="AP307" i="24"/>
  <c r="AP305" i="24"/>
  <c r="AP303" i="24"/>
  <c r="AP301" i="24"/>
  <c r="AP299" i="24"/>
  <c r="AP297" i="24"/>
  <c r="AP295" i="24"/>
  <c r="AP293" i="24"/>
  <c r="AP291" i="24"/>
  <c r="AP289" i="24"/>
  <c r="AP287" i="24"/>
  <c r="AP285" i="24"/>
  <c r="AP283" i="24"/>
  <c r="AP281" i="24"/>
  <c r="AP279" i="24"/>
  <c r="AP277" i="24"/>
  <c r="AP275" i="24"/>
  <c r="AC311" i="24"/>
  <c r="AC307" i="24"/>
  <c r="AC304" i="24"/>
  <c r="AC302" i="24"/>
  <c r="AC300" i="24"/>
  <c r="AC298" i="24"/>
  <c r="AC296" i="24"/>
  <c r="AC294" i="24"/>
  <c r="AC292" i="24"/>
  <c r="AC290" i="24"/>
  <c r="AC288" i="24"/>
  <c r="AC286" i="24"/>
  <c r="AC284" i="24"/>
  <c r="AC282" i="24"/>
  <c r="AC280" i="24"/>
  <c r="AC278" i="24"/>
  <c r="AC276" i="24"/>
  <c r="AC274" i="24"/>
  <c r="AE310" i="24"/>
  <c r="AE308" i="24"/>
  <c r="AE306" i="24"/>
  <c r="AE304" i="24"/>
  <c r="AE302" i="24"/>
  <c r="AE300" i="24"/>
  <c r="AE298" i="24"/>
  <c r="AE296" i="24"/>
  <c r="AE294" i="24"/>
  <c r="AE292" i="24"/>
  <c r="AE290" i="24"/>
  <c r="AE288" i="24"/>
  <c r="AE286" i="24"/>
  <c r="AE284" i="24"/>
  <c r="AE282" i="24"/>
  <c r="AE280" i="24"/>
  <c r="AE278" i="24"/>
  <c r="AE276" i="24"/>
  <c r="AE274" i="24"/>
  <c r="AG310" i="24"/>
  <c r="AG308" i="24"/>
  <c r="AG306" i="24"/>
  <c r="AG304" i="24"/>
  <c r="AG302" i="24"/>
  <c r="AG300" i="24"/>
  <c r="AG298" i="24"/>
  <c r="AG296" i="24"/>
  <c r="AG294" i="24"/>
  <c r="AG292" i="24"/>
  <c r="AG290" i="24"/>
  <c r="AG288" i="24"/>
  <c r="AG286" i="24"/>
  <c r="AG284" i="24"/>
  <c r="AG282" i="24"/>
  <c r="AG280" i="24"/>
  <c r="AG278" i="24"/>
  <c r="AG276" i="24"/>
  <c r="AG274" i="24"/>
  <c r="AI311" i="24"/>
  <c r="AI309" i="24"/>
  <c r="AI307" i="24"/>
  <c r="AI305" i="24"/>
  <c r="AI303" i="24"/>
  <c r="AI301" i="24"/>
  <c r="AI299" i="24"/>
  <c r="AI297" i="24"/>
  <c r="AI295" i="24"/>
  <c r="AI293" i="24"/>
  <c r="AI291" i="24"/>
  <c r="AI289" i="24"/>
  <c r="AI287" i="24"/>
  <c r="AI285" i="24"/>
  <c r="AI283" i="24"/>
  <c r="AI281" i="24"/>
  <c r="AI279" i="24"/>
  <c r="AI277" i="24"/>
  <c r="AI275" i="24"/>
  <c r="AK311" i="24"/>
  <c r="AK309" i="24"/>
  <c r="AK307" i="24"/>
  <c r="AK305" i="24"/>
  <c r="AK303" i="24"/>
  <c r="AK301" i="24"/>
  <c r="AK299" i="24"/>
  <c r="AK297" i="24"/>
  <c r="AK295" i="24"/>
  <c r="AK293" i="24"/>
  <c r="AK291" i="24"/>
  <c r="AK289" i="24"/>
  <c r="AK287" i="24"/>
  <c r="AK285" i="24"/>
  <c r="AK283" i="24"/>
  <c r="AK281" i="24"/>
  <c r="AK279" i="24"/>
  <c r="AK277" i="24"/>
  <c r="AK275" i="24"/>
  <c r="AM311" i="24"/>
  <c r="AM309" i="24"/>
  <c r="AM307" i="24"/>
  <c r="AM305" i="24"/>
  <c r="AM303" i="24"/>
  <c r="AM301" i="24"/>
  <c r="AM299" i="24"/>
  <c r="AM297" i="24"/>
  <c r="AM295" i="24"/>
  <c r="AM293" i="24"/>
  <c r="AM291" i="24"/>
  <c r="AM289" i="24"/>
  <c r="AM287" i="24"/>
  <c r="AM285" i="24"/>
  <c r="AM283" i="24"/>
  <c r="AM281" i="24"/>
  <c r="AM279" i="24"/>
  <c r="AM277" i="24"/>
  <c r="AM275" i="24"/>
  <c r="AO311" i="24"/>
  <c r="AO309" i="24"/>
  <c r="AO307" i="24"/>
  <c r="AO305" i="24"/>
  <c r="AO303" i="24"/>
  <c r="AO301" i="24"/>
  <c r="AO299" i="24"/>
  <c r="AO297" i="24"/>
  <c r="AO295" i="24"/>
  <c r="AO293" i="24"/>
  <c r="AO291" i="24"/>
  <c r="AO289" i="24"/>
  <c r="AO287" i="24"/>
  <c r="AO285" i="24"/>
  <c r="AO283" i="24"/>
  <c r="AO281" i="24"/>
  <c r="AO279" i="24"/>
  <c r="AO277" i="24"/>
  <c r="AO275" i="24"/>
  <c r="AQ311" i="24"/>
  <c r="AQ309" i="24"/>
  <c r="AQ307" i="24"/>
  <c r="AQ305" i="24"/>
  <c r="AQ303" i="24"/>
  <c r="AQ301" i="24"/>
  <c r="AQ299" i="24"/>
  <c r="AQ297" i="24"/>
  <c r="AQ295" i="24"/>
  <c r="AQ293" i="24"/>
  <c r="AQ291" i="24"/>
  <c r="AQ289" i="24"/>
  <c r="AQ287" i="24"/>
  <c r="AQ285" i="24"/>
  <c r="AQ283" i="24"/>
  <c r="AQ281" i="24"/>
  <c r="AQ279" i="24"/>
  <c r="AQ277" i="24"/>
  <c r="AQ275" i="24"/>
  <c r="B310" i="24"/>
  <c r="B308" i="24"/>
  <c r="B306" i="24"/>
  <c r="B304" i="24"/>
  <c r="B302" i="24"/>
  <c r="B300" i="24"/>
  <c r="B298" i="24"/>
  <c r="B296" i="24"/>
  <c r="B294" i="24"/>
  <c r="B292" i="24"/>
  <c r="B290" i="24"/>
  <c r="B288" i="24"/>
  <c r="B286" i="24"/>
  <c r="B284" i="24"/>
  <c r="B282" i="24"/>
  <c r="B280" i="24"/>
  <c r="B278" i="24"/>
  <c r="B276" i="24"/>
  <c r="B274" i="24"/>
  <c r="D310" i="24"/>
  <c r="D308" i="24"/>
  <c r="D306" i="24"/>
  <c r="D304" i="24"/>
  <c r="D302" i="24"/>
  <c r="D300" i="24"/>
  <c r="D298" i="24"/>
  <c r="D296" i="24"/>
  <c r="D294" i="24"/>
  <c r="D292" i="24"/>
  <c r="D290" i="24"/>
  <c r="D288" i="24"/>
  <c r="D286" i="24"/>
  <c r="D284" i="24"/>
  <c r="D282" i="24"/>
  <c r="D280" i="24"/>
  <c r="D278" i="24"/>
  <c r="D276" i="24"/>
  <c r="D274" i="24"/>
  <c r="F310" i="24"/>
  <c r="F308" i="24"/>
  <c r="F306" i="24"/>
  <c r="F304" i="24"/>
  <c r="F302" i="24"/>
  <c r="F300" i="24"/>
  <c r="F298" i="24"/>
  <c r="F296" i="24"/>
  <c r="F294" i="24"/>
  <c r="F292" i="24"/>
  <c r="F290" i="24"/>
  <c r="F288" i="24"/>
  <c r="F286" i="24"/>
  <c r="F284" i="24"/>
  <c r="F282" i="24"/>
  <c r="F280" i="24"/>
  <c r="F278" i="24"/>
  <c r="F276" i="24"/>
  <c r="F274" i="24"/>
  <c r="H310" i="24"/>
  <c r="H308" i="24"/>
  <c r="H306" i="24"/>
  <c r="H304" i="24"/>
  <c r="H302" i="24"/>
  <c r="H300" i="24"/>
  <c r="H298" i="24"/>
  <c r="H296" i="24"/>
  <c r="H294" i="24"/>
  <c r="H292" i="24"/>
  <c r="H290" i="24"/>
  <c r="H288" i="24"/>
  <c r="H286" i="24"/>
  <c r="H284" i="24"/>
  <c r="H282" i="24"/>
  <c r="H280" i="24"/>
  <c r="H278" i="24"/>
  <c r="H276" i="24"/>
  <c r="H274" i="24"/>
  <c r="J310" i="24"/>
  <c r="J308" i="24"/>
  <c r="J306" i="24"/>
  <c r="J304" i="24"/>
  <c r="J302" i="24"/>
  <c r="J300" i="24"/>
  <c r="J298" i="24"/>
  <c r="J296" i="24"/>
  <c r="J294" i="24"/>
  <c r="J292" i="24"/>
  <c r="J290" i="24"/>
  <c r="J288" i="24"/>
  <c r="J286" i="24"/>
  <c r="J284" i="24"/>
  <c r="J282" i="24"/>
  <c r="J280" i="24"/>
  <c r="J278" i="24"/>
  <c r="J276" i="24"/>
  <c r="J274" i="24"/>
  <c r="L310" i="24"/>
  <c r="L308" i="24"/>
  <c r="L306" i="24"/>
  <c r="L304" i="24"/>
  <c r="L302" i="24"/>
  <c r="L300" i="24"/>
  <c r="L298" i="24"/>
  <c r="L296" i="24"/>
  <c r="L294" i="24"/>
  <c r="L292" i="24"/>
  <c r="L290" i="24"/>
  <c r="L288" i="24"/>
  <c r="L286" i="24"/>
  <c r="L284" i="24"/>
  <c r="L282" i="24"/>
  <c r="L280" i="24"/>
  <c r="L278" i="24"/>
  <c r="L276" i="24"/>
  <c r="L274" i="24"/>
  <c r="N310" i="24"/>
  <c r="N308" i="24"/>
  <c r="N306" i="24"/>
  <c r="N304" i="24"/>
  <c r="N302" i="24"/>
  <c r="N300" i="24"/>
  <c r="N298" i="24"/>
  <c r="N296" i="24"/>
  <c r="N294" i="24"/>
  <c r="N292" i="24"/>
  <c r="N290" i="24"/>
  <c r="N288" i="24"/>
  <c r="N286" i="24"/>
  <c r="N284" i="24"/>
  <c r="N282" i="24"/>
  <c r="N280" i="24"/>
  <c r="N278" i="24"/>
  <c r="N276" i="24"/>
  <c r="N274" i="24"/>
  <c r="P310" i="24"/>
  <c r="P308" i="24"/>
  <c r="P306" i="24"/>
  <c r="P304" i="24"/>
  <c r="P302" i="24"/>
  <c r="P300" i="24"/>
  <c r="P298" i="24"/>
  <c r="P296" i="24"/>
  <c r="P294" i="24"/>
  <c r="P292" i="24"/>
  <c r="P290" i="24"/>
  <c r="P288" i="24"/>
  <c r="P286" i="24"/>
  <c r="P284" i="24"/>
  <c r="P282" i="24"/>
  <c r="P280" i="24"/>
  <c r="P278" i="24"/>
  <c r="P276" i="24"/>
  <c r="P274" i="24"/>
  <c r="R310" i="24"/>
  <c r="R308" i="24"/>
  <c r="R306" i="24"/>
  <c r="R304" i="24"/>
  <c r="R302" i="24"/>
  <c r="R300" i="24"/>
  <c r="R298" i="24"/>
  <c r="R296" i="24"/>
  <c r="R294" i="24"/>
  <c r="R292" i="24"/>
  <c r="R290" i="24"/>
  <c r="R288" i="24"/>
  <c r="R286" i="24"/>
  <c r="R284" i="24"/>
  <c r="R282" i="24"/>
  <c r="R280" i="24"/>
  <c r="R278" i="24"/>
  <c r="R276" i="24"/>
  <c r="R274" i="24"/>
  <c r="T310" i="24"/>
  <c r="T308" i="24"/>
  <c r="T306" i="24"/>
  <c r="T304" i="24"/>
  <c r="T302" i="24"/>
  <c r="T300" i="24"/>
  <c r="T298" i="24"/>
  <c r="T296" i="24"/>
  <c r="T294" i="24"/>
  <c r="T292" i="24"/>
  <c r="T290" i="24"/>
  <c r="T288" i="24"/>
  <c r="T286" i="24"/>
  <c r="T284" i="24"/>
  <c r="T282" i="24"/>
  <c r="T280" i="24"/>
  <c r="T278" i="24"/>
  <c r="T276" i="24"/>
  <c r="T274" i="24"/>
  <c r="V310" i="24"/>
  <c r="V308" i="24"/>
  <c r="V306" i="24"/>
  <c r="V304" i="24"/>
  <c r="V302" i="24"/>
  <c r="V300" i="24"/>
  <c r="V298" i="24"/>
  <c r="V296" i="24"/>
  <c r="V294" i="24"/>
  <c r="V292" i="24"/>
  <c r="V290" i="24"/>
  <c r="V288" i="24"/>
  <c r="V286" i="24"/>
  <c r="V284" i="24"/>
  <c r="V282" i="24"/>
  <c r="V280" i="24"/>
  <c r="V278" i="24"/>
  <c r="V276" i="24"/>
  <c r="V274" i="24"/>
  <c r="X310" i="24"/>
  <c r="X308" i="24"/>
  <c r="X306" i="24"/>
  <c r="X304" i="24"/>
  <c r="X302" i="24"/>
  <c r="X300" i="24"/>
  <c r="X298" i="24"/>
  <c r="X296" i="24"/>
  <c r="X294" i="24"/>
  <c r="X292" i="24"/>
  <c r="X290" i="24"/>
  <c r="X288" i="24"/>
  <c r="X286" i="24"/>
  <c r="X284" i="24"/>
  <c r="X282" i="24"/>
  <c r="X280" i="24"/>
  <c r="X278" i="24"/>
  <c r="X276" i="24"/>
  <c r="X274" i="24"/>
  <c r="Z310" i="24"/>
  <c r="Z308" i="24"/>
  <c r="Z306" i="24"/>
  <c r="Z304" i="24"/>
  <c r="Z302" i="24"/>
  <c r="Z300" i="24"/>
  <c r="Z298" i="24"/>
  <c r="Z296" i="24"/>
  <c r="Z294" i="24"/>
  <c r="Z292" i="24"/>
  <c r="Z290" i="24"/>
  <c r="Z288" i="24"/>
  <c r="Z286" i="24"/>
  <c r="Z284" i="24"/>
  <c r="Z282" i="24"/>
  <c r="Z280" i="24"/>
  <c r="Z278" i="24"/>
  <c r="Z276" i="24"/>
  <c r="Z274" i="24"/>
  <c r="AB310" i="24"/>
  <c r="AB308" i="24"/>
  <c r="AB306" i="24"/>
  <c r="AB304" i="24"/>
  <c r="AB302" i="24"/>
  <c r="AB300" i="24"/>
  <c r="AB298" i="24"/>
  <c r="AB296" i="24"/>
  <c r="AB294" i="24"/>
  <c r="AB292" i="24"/>
  <c r="AB290" i="24"/>
  <c r="AB288" i="24"/>
  <c r="AB286" i="24"/>
  <c r="AB284" i="24"/>
  <c r="AB282" i="24"/>
  <c r="AB280" i="24"/>
  <c r="AB278" i="24"/>
  <c r="AB276" i="24"/>
  <c r="AB274" i="24"/>
  <c r="AD310" i="24"/>
  <c r="AD308" i="24"/>
  <c r="AD306" i="24"/>
  <c r="AD304" i="24"/>
  <c r="AD302" i="24"/>
  <c r="AD300" i="24"/>
  <c r="AD298" i="24"/>
  <c r="AD296" i="24"/>
  <c r="AD294" i="24"/>
  <c r="AD292" i="24"/>
  <c r="AD290" i="24"/>
  <c r="AD288" i="24"/>
  <c r="AD286" i="24"/>
  <c r="AD284" i="24"/>
  <c r="AD282" i="24"/>
  <c r="AD280" i="24"/>
  <c r="AD278" i="24"/>
  <c r="AD276" i="24"/>
  <c r="AD274" i="24"/>
  <c r="AF310" i="24"/>
  <c r="AF308" i="24"/>
  <c r="AF306" i="24"/>
  <c r="AF304" i="24"/>
  <c r="AF302" i="24"/>
  <c r="AF300" i="24"/>
  <c r="AF298" i="24"/>
  <c r="AF296" i="24"/>
  <c r="AF294" i="24"/>
  <c r="AF292" i="24"/>
  <c r="AF290" i="24"/>
  <c r="AF288" i="24"/>
  <c r="AF286" i="24"/>
  <c r="AF284" i="24"/>
  <c r="AF282" i="24"/>
  <c r="AF280" i="24"/>
  <c r="AF278" i="24"/>
  <c r="AF276" i="24"/>
  <c r="AF274" i="24"/>
  <c r="AH310" i="24"/>
  <c r="AH308" i="24"/>
  <c r="AH306" i="24"/>
  <c r="AH304" i="24"/>
  <c r="AH302" i="24"/>
  <c r="AH300" i="24"/>
  <c r="AH298" i="24"/>
  <c r="AH296" i="24"/>
  <c r="AH294" i="24"/>
  <c r="AH292" i="24"/>
  <c r="AH290" i="24"/>
  <c r="AH288" i="24"/>
  <c r="AH286" i="24"/>
  <c r="AH284" i="24"/>
  <c r="AH282" i="24"/>
  <c r="AH280" i="24"/>
  <c r="AH278" i="24"/>
  <c r="AH276" i="24"/>
  <c r="AH274" i="24"/>
  <c r="AJ310" i="24"/>
  <c r="AJ308" i="24"/>
  <c r="AJ306" i="24"/>
  <c r="AJ304" i="24"/>
  <c r="AJ302" i="24"/>
  <c r="AJ300" i="24"/>
  <c r="AJ298" i="24"/>
  <c r="AJ296" i="24"/>
  <c r="AJ294" i="24"/>
  <c r="AJ292" i="24"/>
  <c r="AJ290" i="24"/>
  <c r="AJ288" i="24"/>
  <c r="AJ286" i="24"/>
  <c r="AJ284" i="24"/>
  <c r="AJ282" i="24"/>
  <c r="AJ280" i="24"/>
  <c r="AJ278" i="24"/>
  <c r="AJ276" i="24"/>
  <c r="AJ274" i="24"/>
  <c r="AL310" i="24"/>
  <c r="AL308" i="24"/>
  <c r="AL306" i="24"/>
  <c r="AL304" i="24"/>
  <c r="AL302" i="24"/>
  <c r="AL300" i="24"/>
  <c r="AL298" i="24"/>
  <c r="AL296" i="24"/>
  <c r="AL294" i="24"/>
  <c r="AL292" i="24"/>
  <c r="AL290" i="24"/>
  <c r="AL288" i="24"/>
  <c r="AL286" i="24"/>
  <c r="AL284" i="24"/>
  <c r="AL282" i="24"/>
  <c r="AL280" i="24"/>
  <c r="AL278" i="24"/>
  <c r="AL276" i="24"/>
  <c r="AL274" i="24"/>
  <c r="AN310" i="24"/>
  <c r="AN308" i="24"/>
  <c r="AN306" i="24"/>
  <c r="AN304" i="24"/>
  <c r="AN302" i="24"/>
  <c r="AN300" i="24"/>
  <c r="AN298" i="24"/>
  <c r="AN296" i="24"/>
  <c r="AN294" i="24"/>
  <c r="AN292" i="24"/>
  <c r="AN290" i="24"/>
  <c r="AN288" i="24"/>
  <c r="AN286" i="24"/>
  <c r="AN284" i="24"/>
  <c r="AN282" i="24"/>
  <c r="AN280" i="24"/>
  <c r="AN278" i="24"/>
  <c r="AN276" i="24"/>
  <c r="AN274" i="24"/>
  <c r="AP310" i="24"/>
  <c r="AP308" i="24"/>
  <c r="AP306" i="24"/>
  <c r="AP304" i="24"/>
  <c r="AP302" i="24"/>
  <c r="AP300" i="24"/>
  <c r="AP298" i="24"/>
  <c r="AP296" i="24"/>
  <c r="AP294" i="24"/>
  <c r="AP292" i="24"/>
  <c r="AP290" i="24"/>
  <c r="AP288" i="24"/>
  <c r="AP286" i="24"/>
  <c r="AP284" i="24"/>
  <c r="AP282" i="24"/>
  <c r="AP280" i="24"/>
  <c r="AP278" i="24"/>
  <c r="AP276" i="24"/>
  <c r="AP274" i="24"/>
  <c r="AR311" i="24"/>
  <c r="AR309" i="24"/>
  <c r="AR307" i="24"/>
  <c r="AR305" i="24"/>
  <c r="AR303" i="24"/>
  <c r="AR301" i="24"/>
  <c r="AR299" i="24"/>
  <c r="AR297" i="24"/>
  <c r="AR295" i="24"/>
  <c r="AR293" i="24"/>
  <c r="AR291" i="24"/>
  <c r="AR289" i="24"/>
  <c r="AR287" i="24"/>
  <c r="AR285" i="24"/>
  <c r="AR283" i="24"/>
  <c r="AR281" i="24"/>
  <c r="AR279" i="24"/>
  <c r="AR277" i="24"/>
  <c r="AR275" i="24"/>
  <c r="AR310" i="24"/>
  <c r="AR308" i="24"/>
  <c r="AR306" i="24"/>
  <c r="AR304" i="24"/>
  <c r="AR302" i="24"/>
  <c r="AR300" i="24"/>
  <c r="AR298" i="24"/>
  <c r="AR296" i="24"/>
  <c r="AR294" i="24"/>
  <c r="AR292" i="24"/>
  <c r="AR290" i="24"/>
  <c r="AR288" i="24"/>
  <c r="AR286" i="24"/>
  <c r="AR284" i="24"/>
  <c r="AR282" i="24"/>
  <c r="AR280" i="24"/>
  <c r="AR278" i="24"/>
  <c r="AR276" i="24"/>
  <c r="AR274" i="24"/>
  <c r="AZ236" i="24"/>
  <c r="AZ240" i="24"/>
  <c r="AZ244" i="24"/>
  <c r="AZ248" i="24"/>
  <c r="AZ252" i="24"/>
  <c r="AZ256" i="24"/>
  <c r="AZ260" i="24"/>
  <c r="AZ264" i="24"/>
  <c r="AZ268" i="24"/>
  <c r="AZ233" i="24"/>
  <c r="AZ237" i="24"/>
  <c r="AZ241" i="24"/>
  <c r="AZ245" i="24"/>
  <c r="AZ249" i="24"/>
  <c r="AZ253" i="24"/>
  <c r="AZ257" i="24"/>
  <c r="AZ261" i="24"/>
  <c r="AZ265" i="24"/>
  <c r="AZ269" i="24"/>
  <c r="A208" i="26"/>
  <c r="A206" i="26"/>
  <c r="A204" i="26"/>
  <c r="A202" i="26"/>
  <c r="A200" i="26"/>
  <c r="A198" i="26"/>
  <c r="A196" i="26"/>
  <c r="A194" i="26"/>
  <c r="C208" i="26"/>
  <c r="C206" i="26"/>
  <c r="C204" i="26"/>
  <c r="C202" i="26"/>
  <c r="C200" i="26"/>
  <c r="C198" i="26"/>
  <c r="C196" i="26"/>
  <c r="C194" i="26"/>
  <c r="E208" i="26"/>
  <c r="E206" i="26"/>
  <c r="E204" i="26"/>
  <c r="E202" i="26"/>
  <c r="E200" i="26"/>
  <c r="E198" i="26"/>
  <c r="E196" i="26"/>
  <c r="E194" i="26"/>
  <c r="G208" i="26"/>
  <c r="G206" i="26"/>
  <c r="G204" i="26"/>
  <c r="G202" i="26"/>
  <c r="G200" i="26"/>
  <c r="G198" i="26"/>
  <c r="G196" i="26"/>
  <c r="G194" i="26"/>
  <c r="I208" i="26"/>
  <c r="I206" i="26"/>
  <c r="I204" i="26"/>
  <c r="I202" i="26"/>
  <c r="I200" i="26"/>
  <c r="I198" i="26"/>
  <c r="I196" i="26"/>
  <c r="I194" i="26"/>
  <c r="K208" i="26"/>
  <c r="K206" i="26"/>
  <c r="K204" i="26"/>
  <c r="K202" i="26"/>
  <c r="K200" i="26"/>
  <c r="K198" i="26"/>
  <c r="K196" i="26"/>
  <c r="K194" i="26"/>
  <c r="M208" i="26"/>
  <c r="M206" i="26"/>
  <c r="M204" i="26"/>
  <c r="M202" i="26"/>
  <c r="M200" i="26"/>
  <c r="M198" i="26"/>
  <c r="M196" i="26"/>
  <c r="M194" i="26"/>
  <c r="O208" i="26"/>
  <c r="O206" i="26"/>
  <c r="O204" i="26"/>
  <c r="O202" i="26"/>
  <c r="O200" i="26"/>
  <c r="O198" i="26"/>
  <c r="O196" i="26"/>
  <c r="O194" i="26"/>
  <c r="Q208" i="26"/>
  <c r="Q206" i="26"/>
  <c r="Q204" i="26"/>
  <c r="Q202" i="26"/>
  <c r="Q200" i="26"/>
  <c r="Q198" i="26"/>
  <c r="Q196" i="26"/>
  <c r="Q194" i="26"/>
  <c r="S208" i="26"/>
  <c r="S206" i="26"/>
  <c r="S204" i="26"/>
  <c r="S202" i="26"/>
  <c r="S200" i="26"/>
  <c r="S198" i="26"/>
  <c r="S196" i="26"/>
  <c r="S194" i="26"/>
  <c r="U208" i="26"/>
  <c r="U206" i="26"/>
  <c r="U204" i="26"/>
  <c r="U202" i="26"/>
  <c r="U200" i="26"/>
  <c r="U198" i="26"/>
  <c r="U196" i="26"/>
  <c r="U194" i="26"/>
  <c r="W208" i="26"/>
  <c r="W206" i="26"/>
  <c r="W204" i="26"/>
  <c r="W202" i="26"/>
  <c r="W200" i="26"/>
  <c r="W198" i="26"/>
  <c r="W196" i="26"/>
  <c r="W194" i="26"/>
  <c r="Y208" i="26"/>
  <c r="Y206" i="26"/>
  <c r="Y204" i="26"/>
  <c r="Y202" i="26"/>
  <c r="Y200" i="26"/>
  <c r="Y198" i="26"/>
  <c r="Y196" i="26"/>
  <c r="Y194" i="26"/>
  <c r="A207" i="26"/>
  <c r="A205" i="26"/>
  <c r="A203" i="26"/>
  <c r="A201" i="26"/>
  <c r="A199" i="26"/>
  <c r="A197" i="26"/>
  <c r="A195" i="26"/>
  <c r="A193" i="26"/>
  <c r="C207" i="26"/>
  <c r="C205" i="26"/>
  <c r="C203" i="26"/>
  <c r="C201" i="26"/>
  <c r="C199" i="26"/>
  <c r="C197" i="26"/>
  <c r="C195" i="26"/>
  <c r="C193" i="26"/>
  <c r="E207" i="26"/>
  <c r="E205" i="26"/>
  <c r="E203" i="26"/>
  <c r="E201" i="26"/>
  <c r="E199" i="26"/>
  <c r="E197" i="26"/>
  <c r="E195" i="26"/>
  <c r="E193" i="26"/>
  <c r="G207" i="26"/>
  <c r="G205" i="26"/>
  <c r="G203" i="26"/>
  <c r="G201" i="26"/>
  <c r="G199" i="26"/>
  <c r="G197" i="26"/>
  <c r="G195" i="26"/>
  <c r="G193" i="26"/>
  <c r="I207" i="26"/>
  <c r="I205" i="26"/>
  <c r="I203" i="26"/>
  <c r="I201" i="26"/>
  <c r="I199" i="26"/>
  <c r="I197" i="26"/>
  <c r="I195" i="26"/>
  <c r="I193" i="26"/>
  <c r="K207" i="26"/>
  <c r="K205" i="26"/>
  <c r="K203" i="26"/>
  <c r="K201" i="26"/>
  <c r="K199" i="26"/>
  <c r="K197" i="26"/>
  <c r="K195" i="26"/>
  <c r="K193" i="26"/>
  <c r="M207" i="26"/>
  <c r="M205" i="26"/>
  <c r="M203" i="26"/>
  <c r="M201" i="26"/>
  <c r="M199" i="26"/>
  <c r="M197" i="26"/>
  <c r="M195" i="26"/>
  <c r="M193" i="26"/>
  <c r="O207" i="26"/>
  <c r="O205" i="26"/>
  <c r="O203" i="26"/>
  <c r="O201" i="26"/>
  <c r="O199" i="26"/>
  <c r="O197" i="26"/>
  <c r="O195" i="26"/>
  <c r="O193" i="26"/>
  <c r="Q207" i="26"/>
  <c r="Q205" i="26"/>
  <c r="Q203" i="26"/>
  <c r="Q201" i="26"/>
  <c r="Q199" i="26"/>
  <c r="Q197" i="26"/>
  <c r="Q195" i="26"/>
  <c r="Q193" i="26"/>
  <c r="S207" i="26"/>
  <c r="S205" i="26"/>
  <c r="S203" i="26"/>
  <c r="S201" i="26"/>
  <c r="S199" i="26"/>
  <c r="S197" i="26"/>
  <c r="S195" i="26"/>
  <c r="S193" i="26"/>
  <c r="U207" i="26"/>
  <c r="U205" i="26"/>
  <c r="U203" i="26"/>
  <c r="U201" i="26"/>
  <c r="U199" i="26"/>
  <c r="U197" i="26"/>
  <c r="U195" i="26"/>
  <c r="U193" i="26"/>
  <c r="W207" i="26"/>
  <c r="W205" i="26"/>
  <c r="W203" i="26"/>
  <c r="W201" i="26"/>
  <c r="W199" i="26"/>
  <c r="W197" i="26"/>
  <c r="W195" i="26"/>
  <c r="W193" i="26"/>
  <c r="Y205" i="26"/>
  <c r="Y201" i="26"/>
  <c r="Y197" i="26"/>
  <c r="Y193" i="26"/>
  <c r="AA207" i="26"/>
  <c r="AA205" i="26"/>
  <c r="AA203" i="26"/>
  <c r="AA201" i="26"/>
  <c r="AA199" i="26"/>
  <c r="AA197" i="26"/>
  <c r="AA195" i="26"/>
  <c r="AA193" i="26"/>
  <c r="AC207" i="26"/>
  <c r="AC205" i="26"/>
  <c r="AC203" i="26"/>
  <c r="AC201" i="26"/>
  <c r="AC199" i="26"/>
  <c r="AC197" i="26"/>
  <c r="AC195" i="26"/>
  <c r="AC193" i="26"/>
  <c r="AE207" i="26"/>
  <c r="AE205" i="26"/>
  <c r="AE203" i="26"/>
  <c r="AE201" i="26"/>
  <c r="AE199" i="26"/>
  <c r="AE197" i="26"/>
  <c r="AE195" i="26"/>
  <c r="AE193" i="26"/>
  <c r="AG207" i="26"/>
  <c r="AG205" i="26"/>
  <c r="AG203" i="26"/>
  <c r="AG201" i="26"/>
  <c r="AG199" i="26"/>
  <c r="AG197" i="26"/>
  <c r="AG195" i="26"/>
  <c r="AG193" i="26"/>
  <c r="AI207" i="26"/>
  <c r="AI205" i="26"/>
  <c r="AI203" i="26"/>
  <c r="AI201" i="26"/>
  <c r="AI199" i="26"/>
  <c r="AI197" i="26"/>
  <c r="AI195" i="26"/>
  <c r="AI193" i="26"/>
  <c r="AK207" i="26"/>
  <c r="AK205" i="26"/>
  <c r="AK203" i="26"/>
  <c r="AK201" i="26"/>
  <c r="AK199" i="26"/>
  <c r="AK197" i="26"/>
  <c r="AK195" i="26"/>
  <c r="AK193" i="26"/>
  <c r="AM207" i="26"/>
  <c r="AM205" i="26"/>
  <c r="AM203" i="26"/>
  <c r="AM201" i="26"/>
  <c r="AM199" i="26"/>
  <c r="AM197" i="26"/>
  <c r="AM195" i="26"/>
  <c r="AM193" i="26"/>
  <c r="AO207" i="26"/>
  <c r="AO205" i="26"/>
  <c r="AO203" i="26"/>
  <c r="AO201" i="26"/>
  <c r="AO199" i="26"/>
  <c r="AO197" i="26"/>
  <c r="AO195" i="26"/>
  <c r="AO193" i="26"/>
  <c r="AQ207" i="26"/>
  <c r="AQ205" i="26"/>
  <c r="AQ203" i="26"/>
  <c r="AQ201" i="26"/>
  <c r="AQ199" i="26"/>
  <c r="AQ197" i="26"/>
  <c r="AQ195" i="26"/>
  <c r="AQ193" i="26"/>
  <c r="B207" i="26"/>
  <c r="B205" i="26"/>
  <c r="B203" i="26"/>
  <c r="B201" i="26"/>
  <c r="B199" i="26"/>
  <c r="B197" i="26"/>
  <c r="B195" i="26"/>
  <c r="B193" i="26"/>
  <c r="D204" i="26"/>
  <c r="D202" i="26"/>
  <c r="D200" i="26"/>
  <c r="D198" i="26"/>
  <c r="D196" i="26"/>
  <c r="D194" i="26"/>
  <c r="D208" i="26"/>
  <c r="D206" i="26"/>
  <c r="F207" i="26"/>
  <c r="F205" i="26"/>
  <c r="F203" i="26"/>
  <c r="F201" i="26"/>
  <c r="F199" i="26"/>
  <c r="F197" i="26"/>
  <c r="F195" i="26"/>
  <c r="F193" i="26"/>
  <c r="H204" i="26"/>
  <c r="H202" i="26"/>
  <c r="H200" i="26"/>
  <c r="H198" i="26"/>
  <c r="H196" i="26"/>
  <c r="H194" i="26"/>
  <c r="H208" i="26"/>
  <c r="H206" i="26"/>
  <c r="J207" i="26"/>
  <c r="J205" i="26"/>
  <c r="J203" i="26"/>
  <c r="J201" i="26"/>
  <c r="J199" i="26"/>
  <c r="J197" i="26"/>
  <c r="J195" i="26"/>
  <c r="J193" i="26"/>
  <c r="L204" i="26"/>
  <c r="L202" i="26"/>
  <c r="L200" i="26"/>
  <c r="L198" i="26"/>
  <c r="L196" i="26"/>
  <c r="L194" i="26"/>
  <c r="L207" i="26"/>
  <c r="N207" i="26"/>
  <c r="N205" i="26"/>
  <c r="N203" i="26"/>
  <c r="N201" i="26"/>
  <c r="N199" i="26"/>
  <c r="N197" i="26"/>
  <c r="N195" i="26"/>
  <c r="N193" i="26"/>
  <c r="P204" i="26"/>
  <c r="P202" i="26"/>
  <c r="P200" i="26"/>
  <c r="P198" i="26"/>
  <c r="P196" i="26"/>
  <c r="P194" i="26"/>
  <c r="P207" i="26"/>
  <c r="R207" i="26"/>
  <c r="R205" i="26"/>
  <c r="R203" i="26"/>
  <c r="R201" i="26"/>
  <c r="R199" i="26"/>
  <c r="R197" i="26"/>
  <c r="R195" i="26"/>
  <c r="R193" i="26"/>
  <c r="T204" i="26"/>
  <c r="T202" i="26"/>
  <c r="T200" i="26"/>
  <c r="T198" i="26"/>
  <c r="T196" i="26"/>
  <c r="T194" i="26"/>
  <c r="T207" i="26"/>
  <c r="V207" i="26"/>
  <c r="V205" i="26"/>
  <c r="V203" i="26"/>
  <c r="V201" i="26"/>
  <c r="V199" i="26"/>
  <c r="V197" i="26"/>
  <c r="V195" i="26"/>
  <c r="V193" i="26"/>
  <c r="X203" i="26"/>
  <c r="X201" i="26"/>
  <c r="X199" i="26"/>
  <c r="X197" i="26"/>
  <c r="X195" i="26"/>
  <c r="X193" i="26"/>
  <c r="X208" i="26"/>
  <c r="X206" i="26"/>
  <c r="Z207" i="26"/>
  <c r="Z205" i="26"/>
  <c r="Z203" i="26"/>
  <c r="Z201" i="26"/>
  <c r="Z199" i="26"/>
  <c r="Z197" i="26"/>
  <c r="Z195" i="26"/>
  <c r="Z193" i="26"/>
  <c r="AB203" i="26"/>
  <c r="AB201" i="26"/>
  <c r="AB199" i="26"/>
  <c r="AB197" i="26"/>
  <c r="AB195" i="26"/>
  <c r="AB193" i="26"/>
  <c r="AB208" i="26"/>
  <c r="AB206" i="26"/>
  <c r="AD207" i="26"/>
  <c r="AD205" i="26"/>
  <c r="AD203" i="26"/>
  <c r="AD201" i="26"/>
  <c r="AD199" i="26"/>
  <c r="AD197" i="26"/>
  <c r="AD195" i="26"/>
  <c r="AD193" i="26"/>
  <c r="Y207" i="26"/>
  <c r="Y203" i="26"/>
  <c r="Y199" i="26"/>
  <c r="Y195" i="26"/>
  <c r="AA208" i="26"/>
  <c r="AA206" i="26"/>
  <c r="AA204" i="26"/>
  <c r="AA202" i="26"/>
  <c r="AA200" i="26"/>
  <c r="AA198" i="26"/>
  <c r="AA196" i="26"/>
  <c r="AA194" i="26"/>
  <c r="AC208" i="26"/>
  <c r="AC206" i="26"/>
  <c r="AC204" i="26"/>
  <c r="AC202" i="26"/>
  <c r="AC200" i="26"/>
  <c r="AC198" i="26"/>
  <c r="AC196" i="26"/>
  <c r="AC194" i="26"/>
  <c r="AE208" i="26"/>
  <c r="AE206" i="26"/>
  <c r="AE204" i="26"/>
  <c r="AE202" i="26"/>
  <c r="AE200" i="26"/>
  <c r="AE198" i="26"/>
  <c r="AE196" i="26"/>
  <c r="AE194" i="26"/>
  <c r="AG208" i="26"/>
  <c r="AG206" i="26"/>
  <c r="AG204" i="26"/>
  <c r="AG202" i="26"/>
  <c r="AG200" i="26"/>
  <c r="AG198" i="26"/>
  <c r="AG196" i="26"/>
  <c r="AG194" i="26"/>
  <c r="AI208" i="26"/>
  <c r="AI206" i="26"/>
  <c r="AI204" i="26"/>
  <c r="AI202" i="26"/>
  <c r="AI200" i="26"/>
  <c r="AI198" i="26"/>
  <c r="AI196" i="26"/>
  <c r="AI194" i="26"/>
  <c r="AK208" i="26"/>
  <c r="AK206" i="26"/>
  <c r="AK204" i="26"/>
  <c r="AK202" i="26"/>
  <c r="AK200" i="26"/>
  <c r="AK198" i="26"/>
  <c r="AK196" i="26"/>
  <c r="AK194" i="26"/>
  <c r="AM208" i="26"/>
  <c r="AM206" i="26"/>
  <c r="AM204" i="26"/>
  <c r="AM202" i="26"/>
  <c r="AM200" i="26"/>
  <c r="AM198" i="26"/>
  <c r="AM196" i="26"/>
  <c r="AM194" i="26"/>
  <c r="AO208" i="26"/>
  <c r="AO206" i="26"/>
  <c r="AO204" i="26"/>
  <c r="AO202" i="26"/>
  <c r="AO200" i="26"/>
  <c r="AO198" i="26"/>
  <c r="AO196" i="26"/>
  <c r="AO194" i="26"/>
  <c r="AQ208" i="26"/>
  <c r="AQ206" i="26"/>
  <c r="AQ204" i="26"/>
  <c r="AQ202" i="26"/>
  <c r="AQ200" i="26"/>
  <c r="AQ198" i="26"/>
  <c r="AQ196" i="26"/>
  <c r="AQ194" i="26"/>
  <c r="B208" i="26"/>
  <c r="B206" i="26"/>
  <c r="B204" i="26"/>
  <c r="B202" i="26"/>
  <c r="B200" i="26"/>
  <c r="B198" i="26"/>
  <c r="B196" i="26"/>
  <c r="B194" i="26"/>
  <c r="D205" i="26"/>
  <c r="D203" i="26"/>
  <c r="D201" i="26"/>
  <c r="D199" i="26"/>
  <c r="D197" i="26"/>
  <c r="D195" i="26"/>
  <c r="D193" i="26"/>
  <c r="D207" i="26"/>
  <c r="F208" i="26"/>
  <c r="F206" i="26"/>
  <c r="F204" i="26"/>
  <c r="F202" i="26"/>
  <c r="F200" i="26"/>
  <c r="F198" i="26"/>
  <c r="F196" i="26"/>
  <c r="F194" i="26"/>
  <c r="H205" i="26"/>
  <c r="H203" i="26"/>
  <c r="H201" i="26"/>
  <c r="H199" i="26"/>
  <c r="H197" i="26"/>
  <c r="H195" i="26"/>
  <c r="H193" i="26"/>
  <c r="H207" i="26"/>
  <c r="J208" i="26"/>
  <c r="J206" i="26"/>
  <c r="J204" i="26"/>
  <c r="J202" i="26"/>
  <c r="J200" i="26"/>
  <c r="J198" i="26"/>
  <c r="J196" i="26"/>
  <c r="J194" i="26"/>
  <c r="L205" i="26"/>
  <c r="L203" i="26"/>
  <c r="L201" i="26"/>
  <c r="L199" i="26"/>
  <c r="L197" i="26"/>
  <c r="L195" i="26"/>
  <c r="L193" i="26"/>
  <c r="L208" i="26"/>
  <c r="L206" i="26"/>
  <c r="N208" i="26"/>
  <c r="N206" i="26"/>
  <c r="N204" i="26"/>
  <c r="N202" i="26"/>
  <c r="N200" i="26"/>
  <c r="N198" i="26"/>
  <c r="N196" i="26"/>
  <c r="N194" i="26"/>
  <c r="P205" i="26"/>
  <c r="P203" i="26"/>
  <c r="P201" i="26"/>
  <c r="P199" i="26"/>
  <c r="P197" i="26"/>
  <c r="P195" i="26"/>
  <c r="P193" i="26"/>
  <c r="P208" i="26"/>
  <c r="P206" i="26"/>
  <c r="R208" i="26"/>
  <c r="R206" i="26"/>
  <c r="R204" i="26"/>
  <c r="R202" i="26"/>
  <c r="R200" i="26"/>
  <c r="R198" i="26"/>
  <c r="R196" i="26"/>
  <c r="R194" i="26"/>
  <c r="T205" i="26"/>
  <c r="T203" i="26"/>
  <c r="T201" i="26"/>
  <c r="T199" i="26"/>
  <c r="T197" i="26"/>
  <c r="T195" i="26"/>
  <c r="T193" i="26"/>
  <c r="T208" i="26"/>
  <c r="T206" i="26"/>
  <c r="V208" i="26"/>
  <c r="V206" i="26"/>
  <c r="V204" i="26"/>
  <c r="V202" i="26"/>
  <c r="V200" i="26"/>
  <c r="V198" i="26"/>
  <c r="V196" i="26"/>
  <c r="V194" i="26"/>
  <c r="X204" i="26"/>
  <c r="X202" i="26"/>
  <c r="X200" i="26"/>
  <c r="X198" i="26"/>
  <c r="X196" i="26"/>
  <c r="X194" i="26"/>
  <c r="X207" i="26"/>
  <c r="X205" i="26"/>
  <c r="Z208" i="26"/>
  <c r="Z206" i="26"/>
  <c r="Z204" i="26"/>
  <c r="Z202" i="26"/>
  <c r="Z200" i="26"/>
  <c r="Z198" i="26"/>
  <c r="Z196" i="26"/>
  <c r="Z194" i="26"/>
  <c r="AB204" i="26"/>
  <c r="AB202" i="26"/>
  <c r="AB200" i="26"/>
  <c r="AB198" i="26"/>
  <c r="AB196" i="26"/>
  <c r="AB194" i="26"/>
  <c r="AB207" i="26"/>
  <c r="AB205" i="26"/>
  <c r="AD208" i="26"/>
  <c r="AD206" i="26"/>
  <c r="AD204" i="26"/>
  <c r="AD202" i="26"/>
  <c r="AD200" i="26"/>
  <c r="AD198" i="26"/>
  <c r="AD196" i="26"/>
  <c r="AD194" i="26"/>
  <c r="AF204" i="26"/>
  <c r="AF202" i="26"/>
  <c r="AF200" i="26"/>
  <c r="AF198" i="26"/>
  <c r="AF196" i="26"/>
  <c r="AF194" i="26"/>
  <c r="AF207" i="26"/>
  <c r="AF205" i="26"/>
  <c r="AH208" i="26"/>
  <c r="AH206" i="26"/>
  <c r="AH204" i="26"/>
  <c r="AH202" i="26"/>
  <c r="AH200" i="26"/>
  <c r="AH198" i="26"/>
  <c r="AH196" i="26"/>
  <c r="AH194" i="26"/>
  <c r="AJ204" i="26"/>
  <c r="AJ202" i="26"/>
  <c r="AJ200" i="26"/>
  <c r="AJ198" i="26"/>
  <c r="AJ196" i="26"/>
  <c r="AJ194" i="26"/>
  <c r="AJ207" i="26"/>
  <c r="AJ205" i="26"/>
  <c r="AL208" i="26"/>
  <c r="AL206" i="26"/>
  <c r="AL204" i="26"/>
  <c r="AL202" i="26"/>
  <c r="AL200" i="26"/>
  <c r="AL198" i="26"/>
  <c r="AL196" i="26"/>
  <c r="AL194" i="26"/>
  <c r="AN208" i="26"/>
  <c r="AN203" i="26"/>
  <c r="AN201" i="26"/>
  <c r="AN199" i="26"/>
  <c r="AN197" i="26"/>
  <c r="AN195" i="26"/>
  <c r="AN193" i="26"/>
  <c r="AN207" i="26"/>
  <c r="AN205" i="26"/>
  <c r="AP208" i="26"/>
  <c r="AP206" i="26"/>
  <c r="AP204" i="26"/>
  <c r="AP202" i="26"/>
  <c r="AP200" i="26"/>
  <c r="AP198" i="26"/>
  <c r="AP196" i="26"/>
  <c r="AP194" i="26"/>
  <c r="AR208" i="26"/>
  <c r="AR203" i="26"/>
  <c r="AR201" i="26"/>
  <c r="AR199" i="26"/>
  <c r="AR197" i="26"/>
  <c r="AR195" i="26"/>
  <c r="AR193" i="26"/>
  <c r="AR207" i="26"/>
  <c r="AR205" i="26"/>
  <c r="AF203" i="26"/>
  <c r="AF201" i="26"/>
  <c r="AF199" i="26"/>
  <c r="AF197" i="26"/>
  <c r="AF195" i="26"/>
  <c r="AF193" i="26"/>
  <c r="AF208" i="26"/>
  <c r="AF206" i="26"/>
  <c r="AH207" i="26"/>
  <c r="AH205" i="26"/>
  <c r="AH203" i="26"/>
  <c r="AH201" i="26"/>
  <c r="AH199" i="26"/>
  <c r="AH197" i="26"/>
  <c r="AH195" i="26"/>
  <c r="AH193" i="26"/>
  <c r="AJ203" i="26"/>
  <c r="AJ201" i="26"/>
  <c r="AJ199" i="26"/>
  <c r="AJ197" i="26"/>
  <c r="AJ195" i="26"/>
  <c r="AJ193" i="26"/>
  <c r="AJ208" i="26"/>
  <c r="AJ206" i="26"/>
  <c r="AL207" i="26"/>
  <c r="AL205" i="26"/>
  <c r="AL203" i="26"/>
  <c r="AL201" i="26"/>
  <c r="AL199" i="26"/>
  <c r="AL197" i="26"/>
  <c r="AL195" i="26"/>
  <c r="AL193" i="26"/>
  <c r="AN204" i="26"/>
  <c r="AN202" i="26"/>
  <c r="AN200" i="26"/>
  <c r="AN198" i="26"/>
  <c r="AN196" i="26"/>
  <c r="AN194" i="26"/>
  <c r="AN206" i="26"/>
  <c r="AP207" i="26"/>
  <c r="AP205" i="26"/>
  <c r="AP203" i="26"/>
  <c r="AP201" i="26"/>
  <c r="AP199" i="26"/>
  <c r="AP197" i="26"/>
  <c r="AP195" i="26"/>
  <c r="AP193" i="26"/>
  <c r="AR204" i="26"/>
  <c r="AR202" i="26"/>
  <c r="AR200" i="26"/>
  <c r="AR198" i="26"/>
  <c r="AR196" i="26"/>
  <c r="AR194" i="26"/>
  <c r="AR206" i="26"/>
  <c r="AZ181" i="26"/>
  <c r="AZ177" i="26"/>
  <c r="AZ185" i="26"/>
  <c r="AZ173" i="26"/>
  <c r="AZ174" i="26"/>
  <c r="AZ178" i="26"/>
  <c r="AZ182" i="26"/>
  <c r="AZ186" i="26"/>
  <c r="AZ180" i="26"/>
  <c r="AZ175" i="26"/>
  <c r="AZ183" i="26"/>
  <c r="AZ187" i="26"/>
  <c r="AZ179" i="26"/>
  <c r="AZ176" i="26"/>
  <c r="AZ184" i="26"/>
  <c r="AZ188" i="26"/>
  <c r="BD168" i="26"/>
  <c r="A14" i="26" s="1"/>
  <c r="BH44" i="23"/>
  <c r="BH45" i="23"/>
  <c r="BI45" i="23"/>
  <c r="BI44" i="23"/>
  <c r="BH406" i="23"/>
  <c r="BH407" i="23" s="1"/>
  <c r="BH136" i="23"/>
  <c r="BH137" i="23" s="1"/>
  <c r="BI352" i="23"/>
  <c r="BI353" i="23" s="1"/>
  <c r="BI298" i="23"/>
  <c r="BI299" i="23" s="1"/>
  <c r="BI244" i="23"/>
  <c r="BI245" i="23" s="1"/>
  <c r="BI190" i="23"/>
  <c r="BI191" i="23" s="1"/>
  <c r="BI82" i="23"/>
  <c r="BI83" i="23" s="1"/>
  <c r="F24" i="23"/>
  <c r="AR75" i="23" s="1"/>
  <c r="Q456" i="23"/>
  <c r="AZ410" i="23"/>
  <c r="AZ418" i="23"/>
  <c r="AZ426" i="23"/>
  <c r="AZ434" i="23"/>
  <c r="AZ442" i="23"/>
  <c r="AZ450" i="23"/>
  <c r="AZ408" i="23"/>
  <c r="AZ416" i="23"/>
  <c r="AZ424" i="23"/>
  <c r="AZ432" i="23"/>
  <c r="AZ440" i="23"/>
  <c r="AZ448" i="23"/>
  <c r="AZ407" i="23"/>
  <c r="AZ411" i="23"/>
  <c r="AZ415" i="23"/>
  <c r="AZ419" i="23"/>
  <c r="AZ423" i="23"/>
  <c r="AZ427" i="23"/>
  <c r="AZ431" i="23"/>
  <c r="AZ435" i="23"/>
  <c r="AZ439" i="23"/>
  <c r="AZ443" i="23"/>
  <c r="AZ447" i="23"/>
  <c r="AZ451" i="23"/>
  <c r="BD399" i="23"/>
  <c r="A16" i="23" s="1"/>
  <c r="BD345" i="23"/>
  <c r="A14" i="23" s="1"/>
  <c r="AZ406" i="23"/>
  <c r="AZ414" i="23"/>
  <c r="AZ422" i="23"/>
  <c r="AZ430" i="23"/>
  <c r="AZ438" i="23"/>
  <c r="AZ446" i="23"/>
  <c r="AZ404" i="23"/>
  <c r="AZ412" i="23"/>
  <c r="AZ420" i="23"/>
  <c r="AZ428" i="23"/>
  <c r="AZ436" i="23"/>
  <c r="AZ444" i="23"/>
  <c r="AZ452" i="23"/>
  <c r="AZ405" i="23"/>
  <c r="AZ409" i="23"/>
  <c r="AZ413" i="23"/>
  <c r="AZ417" i="23"/>
  <c r="AZ421" i="23"/>
  <c r="AZ425" i="23"/>
  <c r="AZ429" i="23"/>
  <c r="AZ433" i="23"/>
  <c r="AZ437" i="23"/>
  <c r="AZ441" i="23"/>
  <c r="AZ445" i="23"/>
  <c r="AZ449" i="23"/>
  <c r="AZ453" i="23"/>
  <c r="AZ122" i="23"/>
  <c r="AZ113" i="23"/>
  <c r="AZ109" i="23"/>
  <c r="AZ105" i="23"/>
  <c r="BB35" i="23"/>
  <c r="BT34" i="23"/>
  <c r="BH48" i="25"/>
  <c r="A3" i="25" s="1"/>
  <c r="BB46" i="26"/>
  <c r="BS45" i="26"/>
  <c r="BQ45" i="26"/>
  <c r="BO45" i="26"/>
  <c r="BM45" i="26"/>
  <c r="BK45" i="26"/>
  <c r="BI45" i="26"/>
  <c r="BG45" i="26"/>
  <c r="BC45" i="26" s="1"/>
  <c r="BD45" i="26" s="1"/>
  <c r="Q211" i="26" s="1"/>
  <c r="BR45" i="26"/>
  <c r="BP45" i="26"/>
  <c r="BN45" i="26"/>
  <c r="BL45" i="26"/>
  <c r="BJ45" i="26"/>
  <c r="BH45" i="26"/>
  <c r="BB25" i="25"/>
  <c r="BS24" i="25"/>
  <c r="BQ24" i="25"/>
  <c r="BO24" i="25"/>
  <c r="BM24" i="25"/>
  <c r="BK24" i="25"/>
  <c r="BI24" i="25"/>
  <c r="BG24" i="25"/>
  <c r="BC24" i="25" s="1"/>
  <c r="BD24" i="25" s="1"/>
  <c r="BR24" i="25"/>
  <c r="BP24" i="25"/>
  <c r="BN24" i="25"/>
  <c r="BL24" i="25"/>
  <c r="BJ24" i="25"/>
  <c r="BH24" i="25"/>
  <c r="BR29" i="24"/>
  <c r="BP29" i="24"/>
  <c r="BN29" i="24"/>
  <c r="BL29" i="24"/>
  <c r="BJ29" i="24"/>
  <c r="BH29" i="24"/>
  <c r="BB30" i="24"/>
  <c r="BS29" i="24"/>
  <c r="BQ29" i="24"/>
  <c r="BO29" i="24"/>
  <c r="BM29" i="24"/>
  <c r="BK29" i="24"/>
  <c r="BI29" i="24"/>
  <c r="BG29" i="24"/>
  <c r="BC29" i="24" s="1"/>
  <c r="BD29" i="24" s="1"/>
  <c r="AP75" i="23"/>
  <c r="AL75" i="23"/>
  <c r="AH75" i="23"/>
  <c r="AD75" i="23"/>
  <c r="Z75" i="23"/>
  <c r="V75" i="23"/>
  <c r="R75" i="23"/>
  <c r="P75" i="23"/>
  <c r="N75" i="23"/>
  <c r="L75" i="23"/>
  <c r="J75" i="23"/>
  <c r="H75" i="23"/>
  <c r="F75" i="23"/>
  <c r="D75" i="23"/>
  <c r="B75" i="23"/>
  <c r="AR74" i="23"/>
  <c r="AP74" i="23"/>
  <c r="AN74" i="23"/>
  <c r="AL74" i="23"/>
  <c r="AJ74" i="23"/>
  <c r="AH74" i="23"/>
  <c r="AF74" i="23"/>
  <c r="AD74" i="23"/>
  <c r="AB74" i="23"/>
  <c r="Z74" i="23"/>
  <c r="X74" i="23"/>
  <c r="V74" i="23"/>
  <c r="T74" i="23"/>
  <c r="R74" i="23"/>
  <c r="P74" i="23"/>
  <c r="N74" i="23"/>
  <c r="L74" i="23"/>
  <c r="J74" i="23"/>
  <c r="H74" i="23"/>
  <c r="F74" i="23"/>
  <c r="D74" i="23"/>
  <c r="B74" i="23"/>
  <c r="AR73" i="23"/>
  <c r="AP73" i="23"/>
  <c r="AN73" i="23"/>
  <c r="AL73" i="23"/>
  <c r="AJ73" i="23"/>
  <c r="AH73" i="23"/>
  <c r="AF73" i="23"/>
  <c r="AD73" i="23"/>
  <c r="AB73" i="23"/>
  <c r="Z73" i="23"/>
  <c r="X73" i="23"/>
  <c r="V73" i="23"/>
  <c r="T73" i="23"/>
  <c r="R73" i="23"/>
  <c r="P73" i="23"/>
  <c r="N73" i="23"/>
  <c r="L73" i="23"/>
  <c r="J73" i="23"/>
  <c r="H73" i="23"/>
  <c r="F73" i="23"/>
  <c r="D73" i="23"/>
  <c r="B73" i="23"/>
  <c r="AR72" i="23"/>
  <c r="AP72" i="23"/>
  <c r="AN72" i="23"/>
  <c r="AL72" i="23"/>
  <c r="AJ72" i="23"/>
  <c r="AH72" i="23"/>
  <c r="AF72" i="23"/>
  <c r="AD72" i="23"/>
  <c r="AB72" i="23"/>
  <c r="Z72" i="23"/>
  <c r="X72" i="23"/>
  <c r="V72" i="23"/>
  <c r="T72" i="23"/>
  <c r="R72" i="23"/>
  <c r="P72" i="23"/>
  <c r="N72" i="23"/>
  <c r="AQ75" i="23"/>
  <c r="AM75" i="23"/>
  <c r="AI75" i="23"/>
  <c r="AE75" i="23"/>
  <c r="AA75" i="23"/>
  <c r="W75" i="23"/>
  <c r="S75" i="23"/>
  <c r="O75" i="23"/>
  <c r="K75" i="23"/>
  <c r="G75" i="23"/>
  <c r="C75" i="23"/>
  <c r="AQ74" i="23"/>
  <c r="AM74" i="23"/>
  <c r="AI74" i="23"/>
  <c r="AE74" i="23"/>
  <c r="AA74" i="23"/>
  <c r="W74" i="23"/>
  <c r="S74" i="23"/>
  <c r="O74" i="23"/>
  <c r="K74" i="23"/>
  <c r="G74" i="23"/>
  <c r="C74" i="23"/>
  <c r="AQ73" i="23"/>
  <c r="AM73" i="23"/>
  <c r="AI73" i="23"/>
  <c r="AE73" i="23"/>
  <c r="AA73" i="23"/>
  <c r="W73" i="23"/>
  <c r="S73" i="23"/>
  <c r="O73" i="23"/>
  <c r="K73" i="23"/>
  <c r="G73" i="23"/>
  <c r="C73" i="23"/>
  <c r="AQ72" i="23"/>
  <c r="AM72" i="23"/>
  <c r="AI72" i="23"/>
  <c r="AE72" i="23"/>
  <c r="AA72" i="23"/>
  <c r="W72" i="23"/>
  <c r="S72" i="23"/>
  <c r="O72" i="23"/>
  <c r="L72" i="23"/>
  <c r="J72" i="23"/>
  <c r="H72" i="23"/>
  <c r="F72" i="23"/>
  <c r="D72" i="23"/>
  <c r="B72" i="23"/>
  <c r="AR71" i="23"/>
  <c r="AP71" i="23"/>
  <c r="AN71" i="23"/>
  <c r="AL71" i="23"/>
  <c r="AJ71" i="23"/>
  <c r="AH71" i="23"/>
  <c r="AF71" i="23"/>
  <c r="AD71" i="23"/>
  <c r="AB71" i="23"/>
  <c r="Z71" i="23"/>
  <c r="X71" i="23"/>
  <c r="V71" i="23"/>
  <c r="T71" i="23"/>
  <c r="R71" i="23"/>
  <c r="P71" i="23"/>
  <c r="N71" i="23"/>
  <c r="L71" i="23"/>
  <c r="J71" i="23"/>
  <c r="H71" i="23"/>
  <c r="F71" i="23"/>
  <c r="D71" i="23"/>
  <c r="B71" i="23"/>
  <c r="AR70" i="23"/>
  <c r="AP70" i="23"/>
  <c r="AN70" i="23"/>
  <c r="AL70" i="23"/>
  <c r="AJ70" i="23"/>
  <c r="AH70" i="23"/>
  <c r="AF70" i="23"/>
  <c r="AD70" i="23"/>
  <c r="AB70" i="23"/>
  <c r="Z70" i="23"/>
  <c r="X70" i="23"/>
  <c r="V70" i="23"/>
  <c r="T70" i="23"/>
  <c r="R70" i="23"/>
  <c r="P70" i="23"/>
  <c r="AO75" i="23"/>
  <c r="AK75" i="23"/>
  <c r="AG75" i="23"/>
  <c r="AC75" i="23"/>
  <c r="Y75" i="23"/>
  <c r="U75" i="23"/>
  <c r="Q75" i="23"/>
  <c r="M75" i="23"/>
  <c r="I75" i="23"/>
  <c r="E75" i="23"/>
  <c r="A75" i="23"/>
  <c r="AO74" i="23"/>
  <c r="AK74" i="23"/>
  <c r="AG74" i="23"/>
  <c r="AC74" i="23"/>
  <c r="Y74" i="23"/>
  <c r="U74" i="23"/>
  <c r="Q74" i="23"/>
  <c r="M74" i="23"/>
  <c r="I74" i="23"/>
  <c r="E74" i="23"/>
  <c r="A74" i="23"/>
  <c r="AO73" i="23"/>
  <c r="AK73" i="23"/>
  <c r="AG73" i="23"/>
  <c r="AC73" i="23"/>
  <c r="Y73" i="23"/>
  <c r="U73" i="23"/>
  <c r="Q73" i="23"/>
  <c r="M73" i="23"/>
  <c r="I73" i="23"/>
  <c r="E73" i="23"/>
  <c r="A73" i="23"/>
  <c r="AO72" i="23"/>
  <c r="AK72" i="23"/>
  <c r="AG72" i="23"/>
  <c r="AC72" i="23"/>
  <c r="Y72" i="23"/>
  <c r="U72" i="23"/>
  <c r="Q72" i="23"/>
  <c r="M72" i="23"/>
  <c r="K72" i="23"/>
  <c r="I72" i="23"/>
  <c r="G72" i="23"/>
  <c r="E72" i="23"/>
  <c r="C72" i="23"/>
  <c r="A72" i="23"/>
  <c r="AQ71" i="23"/>
  <c r="AO71" i="23"/>
  <c r="AM71" i="23"/>
  <c r="AK71" i="23"/>
  <c r="AI71" i="23"/>
  <c r="AG71" i="23"/>
  <c r="AE71" i="23"/>
  <c r="AC71" i="23"/>
  <c r="AA71" i="23"/>
  <c r="Y71" i="23"/>
  <c r="W71" i="23"/>
  <c r="U71" i="23"/>
  <c r="S71" i="23"/>
  <c r="Q71" i="23"/>
  <c r="O71" i="23"/>
  <c r="M71" i="23"/>
  <c r="K71" i="23"/>
  <c r="I71" i="23"/>
  <c r="G71" i="23"/>
  <c r="E71" i="23"/>
  <c r="C71" i="23"/>
  <c r="A71" i="23"/>
  <c r="AQ70" i="23"/>
  <c r="AO70" i="23"/>
  <c r="AM70" i="23"/>
  <c r="AK70" i="23"/>
  <c r="AI70" i="23"/>
  <c r="AG70" i="23"/>
  <c r="AE70" i="23"/>
  <c r="AC70" i="23"/>
  <c r="AA70" i="23"/>
  <c r="Y70" i="23"/>
  <c r="W70" i="23"/>
  <c r="U70" i="23"/>
  <c r="S70" i="23"/>
  <c r="Q70" i="23"/>
  <c r="O70" i="23"/>
  <c r="M70" i="23"/>
  <c r="K70" i="23"/>
  <c r="I70" i="23"/>
  <c r="G70" i="23"/>
  <c r="E70" i="23"/>
  <c r="C70" i="23"/>
  <c r="A70" i="23"/>
  <c r="AQ69" i="23"/>
  <c r="AO69" i="23"/>
  <c r="AM69" i="23"/>
  <c r="AK69" i="23"/>
  <c r="AI69" i="23"/>
  <c r="AG69" i="23"/>
  <c r="AE69" i="23"/>
  <c r="AC69" i="23"/>
  <c r="AA69" i="23"/>
  <c r="Y69" i="23"/>
  <c r="W69" i="23"/>
  <c r="U69" i="23"/>
  <c r="S69" i="23"/>
  <c r="Q69" i="23"/>
  <c r="O69" i="23"/>
  <c r="M69" i="23"/>
  <c r="K69" i="23"/>
  <c r="I69" i="23"/>
  <c r="G69" i="23"/>
  <c r="E69" i="23"/>
  <c r="C69" i="23"/>
  <c r="A69" i="23"/>
  <c r="AQ68" i="23"/>
  <c r="AO68" i="23"/>
  <c r="AM68" i="23"/>
  <c r="AK68" i="23"/>
  <c r="AI68" i="23"/>
  <c r="AG68" i="23"/>
  <c r="AE68" i="23"/>
  <c r="AC68" i="23"/>
  <c r="AA68" i="23"/>
  <c r="Y68" i="23"/>
  <c r="W68" i="23"/>
  <c r="U68" i="23"/>
  <c r="S68" i="23"/>
  <c r="Q68" i="23"/>
  <c r="O68" i="23"/>
  <c r="M68" i="23"/>
  <c r="K68" i="23"/>
  <c r="I68" i="23"/>
  <c r="G68" i="23"/>
  <c r="E68" i="23"/>
  <c r="C68" i="23"/>
  <c r="A68" i="23"/>
  <c r="AQ67" i="23"/>
  <c r="AO67" i="23"/>
  <c r="AM67" i="23"/>
  <c r="AK67" i="23"/>
  <c r="AI67" i="23"/>
  <c r="AG67" i="23"/>
  <c r="AE67" i="23"/>
  <c r="AC67" i="23"/>
  <c r="AA67" i="23"/>
  <c r="Y67" i="23"/>
  <c r="W67" i="23"/>
  <c r="U67" i="23"/>
  <c r="S67" i="23"/>
  <c r="Q67" i="23"/>
  <c r="O67" i="23"/>
  <c r="M67" i="23"/>
  <c r="K67" i="23"/>
  <c r="I67" i="23"/>
  <c r="G67" i="23"/>
  <c r="E67" i="23"/>
  <c r="C67" i="23"/>
  <c r="A67" i="23"/>
  <c r="AQ66" i="23"/>
  <c r="AO66" i="23"/>
  <c r="AM66" i="23"/>
  <c r="AK66" i="23"/>
  <c r="AI66" i="23"/>
  <c r="AG66" i="23"/>
  <c r="AE66" i="23"/>
  <c r="AC66" i="23"/>
  <c r="AA66" i="23"/>
  <c r="Y66" i="23"/>
  <c r="W66" i="23"/>
  <c r="U66" i="23"/>
  <c r="S66" i="23"/>
  <c r="Q66" i="23"/>
  <c r="O66" i="23"/>
  <c r="M66" i="23"/>
  <c r="K66" i="23"/>
  <c r="I66" i="23"/>
  <c r="G66" i="23"/>
  <c r="E66" i="23"/>
  <c r="C66" i="23"/>
  <c r="A66" i="23"/>
  <c r="AQ65" i="23"/>
  <c r="AO65" i="23"/>
  <c r="AM65" i="23"/>
  <c r="AK65" i="23"/>
  <c r="AI65" i="23"/>
  <c r="AG65" i="23"/>
  <c r="AE65" i="23"/>
  <c r="AC65" i="23"/>
  <c r="AA65" i="23"/>
  <c r="Y65" i="23"/>
  <c r="W65" i="23"/>
  <c r="U65" i="23"/>
  <c r="S65" i="23"/>
  <c r="Q65" i="23"/>
  <c r="O65" i="23"/>
  <c r="M65" i="23"/>
  <c r="K65" i="23"/>
  <c r="I65" i="23"/>
  <c r="G65" i="23"/>
  <c r="E65" i="23"/>
  <c r="C65" i="23"/>
  <c r="A65" i="23"/>
  <c r="AQ64" i="23"/>
  <c r="AO64" i="23"/>
  <c r="AM64" i="23"/>
  <c r="AK64" i="23"/>
  <c r="AI64" i="23"/>
  <c r="AG64" i="23"/>
  <c r="AE64" i="23"/>
  <c r="AC64" i="23"/>
  <c r="AA64" i="23"/>
  <c r="Y64" i="23"/>
  <c r="W64" i="23"/>
  <c r="U64" i="23"/>
  <c r="S64" i="23"/>
  <c r="Q64" i="23"/>
  <c r="O64" i="23"/>
  <c r="M64" i="23"/>
  <c r="K64" i="23"/>
  <c r="I64" i="23"/>
  <c r="G64" i="23"/>
  <c r="E64" i="23"/>
  <c r="C64" i="23"/>
  <c r="A64" i="23"/>
  <c r="AQ63" i="23"/>
  <c r="AO63" i="23"/>
  <c r="AM63" i="23"/>
  <c r="AK63" i="23"/>
  <c r="AI63" i="23"/>
  <c r="AG63" i="23"/>
  <c r="AE63" i="23"/>
  <c r="AC63" i="23"/>
  <c r="AA63" i="23"/>
  <c r="Y63" i="23"/>
  <c r="W63" i="23"/>
  <c r="U63" i="23"/>
  <c r="S63" i="23"/>
  <c r="Q63" i="23"/>
  <c r="O63" i="23"/>
  <c r="M63" i="23"/>
  <c r="K63" i="23"/>
  <c r="I63" i="23"/>
  <c r="G63" i="23"/>
  <c r="E63" i="23"/>
  <c r="C63" i="23"/>
  <c r="A63" i="23"/>
  <c r="AQ62" i="23"/>
  <c r="AO62" i="23"/>
  <c r="AM62" i="23"/>
  <c r="AK62" i="23"/>
  <c r="AI62" i="23"/>
  <c r="AG62" i="23"/>
  <c r="AE62" i="23"/>
  <c r="AC62" i="23"/>
  <c r="N70" i="23"/>
  <c r="J70" i="23"/>
  <c r="F70" i="23"/>
  <c r="B70" i="23"/>
  <c r="AP69" i="23"/>
  <c r="AL69" i="23"/>
  <c r="AH69" i="23"/>
  <c r="AD69" i="23"/>
  <c r="Z69" i="23"/>
  <c r="V69" i="23"/>
  <c r="R69" i="23"/>
  <c r="N69" i="23"/>
  <c r="J69" i="23"/>
  <c r="F69" i="23"/>
  <c r="B69" i="23"/>
  <c r="AP68" i="23"/>
  <c r="AL68" i="23"/>
  <c r="AH68" i="23"/>
  <c r="AD68" i="23"/>
  <c r="Z68" i="23"/>
  <c r="V68" i="23"/>
  <c r="R68" i="23"/>
  <c r="N68" i="23"/>
  <c r="J68" i="23"/>
  <c r="F68" i="23"/>
  <c r="B68" i="23"/>
  <c r="AP67" i="23"/>
  <c r="AL67" i="23"/>
  <c r="AH67" i="23"/>
  <c r="AD67" i="23"/>
  <c r="Z67" i="23"/>
  <c r="V67" i="23"/>
  <c r="R67" i="23"/>
  <c r="N67" i="23"/>
  <c r="J67" i="23"/>
  <c r="F67" i="23"/>
  <c r="B67" i="23"/>
  <c r="AP66" i="23"/>
  <c r="AL66" i="23"/>
  <c r="AH66" i="23"/>
  <c r="AD66" i="23"/>
  <c r="Z66" i="23"/>
  <c r="V66" i="23"/>
  <c r="R66" i="23"/>
  <c r="N66" i="23"/>
  <c r="J66" i="23"/>
  <c r="F66" i="23"/>
  <c r="B66" i="23"/>
  <c r="AP65" i="23"/>
  <c r="AL65" i="23"/>
  <c r="AH65" i="23"/>
  <c r="AD65" i="23"/>
  <c r="Z65" i="23"/>
  <c r="V65" i="23"/>
  <c r="R65" i="23"/>
  <c r="N65" i="23"/>
  <c r="J65" i="23"/>
  <c r="F65" i="23"/>
  <c r="B65" i="23"/>
  <c r="AP64" i="23"/>
  <c r="AL64" i="23"/>
  <c r="AH64" i="23"/>
  <c r="AD64" i="23"/>
  <c r="Z64" i="23"/>
  <c r="V64" i="23"/>
  <c r="R64" i="23"/>
  <c r="N64" i="23"/>
  <c r="J64" i="23"/>
  <c r="F64" i="23"/>
  <c r="B64" i="23"/>
  <c r="AP63" i="23"/>
  <c r="AL63" i="23"/>
  <c r="AH63" i="23"/>
  <c r="AD63" i="23"/>
  <c r="Z63" i="23"/>
  <c r="V63" i="23"/>
  <c r="R63" i="23"/>
  <c r="N63" i="23"/>
  <c r="J63" i="23"/>
  <c r="F63" i="23"/>
  <c r="B63" i="23"/>
  <c r="AP62" i="23"/>
  <c r="AL62" i="23"/>
  <c r="AH62" i="23"/>
  <c r="AD62" i="23"/>
  <c r="AA62" i="23"/>
  <c r="Y62" i="23"/>
  <c r="W62" i="23"/>
  <c r="U62" i="23"/>
  <c r="S62" i="23"/>
  <c r="Q62" i="23"/>
  <c r="O62" i="23"/>
  <c r="M62" i="23"/>
  <c r="K62" i="23"/>
  <c r="I62" i="23"/>
  <c r="G62" i="23"/>
  <c r="E62" i="23"/>
  <c r="C62" i="23"/>
  <c r="A62" i="23"/>
  <c r="AQ61" i="23"/>
  <c r="AO61" i="23"/>
  <c r="AM61" i="23"/>
  <c r="AK61" i="23"/>
  <c r="AI61" i="23"/>
  <c r="AG61" i="23"/>
  <c r="AE61" i="23"/>
  <c r="AC61" i="23"/>
  <c r="AA61" i="23"/>
  <c r="Y61" i="23"/>
  <c r="W61" i="23"/>
  <c r="U61" i="23"/>
  <c r="S61" i="23"/>
  <c r="Q61" i="23"/>
  <c r="O61" i="23"/>
  <c r="M61" i="23"/>
  <c r="K61" i="23"/>
  <c r="I61" i="23"/>
  <c r="G61" i="23"/>
  <c r="E61" i="23"/>
  <c r="C61" i="23"/>
  <c r="A61" i="23"/>
  <c r="AQ60" i="23"/>
  <c r="AO60" i="23"/>
  <c r="AM60" i="23"/>
  <c r="AK60" i="23"/>
  <c r="AI60" i="23"/>
  <c r="AG60" i="23"/>
  <c r="AE60" i="23"/>
  <c r="AC60" i="23"/>
  <c r="AA60" i="23"/>
  <c r="Y60" i="23"/>
  <c r="W60" i="23"/>
  <c r="U60" i="23"/>
  <c r="S60" i="23"/>
  <c r="Q60" i="23"/>
  <c r="O60" i="23"/>
  <c r="M60" i="23"/>
  <c r="K60" i="23"/>
  <c r="I60" i="23"/>
  <c r="G60" i="23"/>
  <c r="E60" i="23"/>
  <c r="C60" i="23"/>
  <c r="A60" i="23"/>
  <c r="AQ59" i="23"/>
  <c r="AO59" i="23"/>
  <c r="AM59" i="23"/>
  <c r="AK59" i="23"/>
  <c r="AI59" i="23"/>
  <c r="AG59" i="23"/>
  <c r="AE59" i="23"/>
  <c r="AC59" i="23"/>
  <c r="AA59" i="23"/>
  <c r="Y59" i="23"/>
  <c r="W59" i="23"/>
  <c r="U59" i="23"/>
  <c r="S59" i="23"/>
  <c r="Q59" i="23"/>
  <c r="O59" i="23"/>
  <c r="M59" i="23"/>
  <c r="K59" i="23"/>
  <c r="I59" i="23"/>
  <c r="G59" i="23"/>
  <c r="E59" i="23"/>
  <c r="C59" i="23"/>
  <c r="A59" i="23"/>
  <c r="AQ58" i="23"/>
  <c r="AO58" i="23"/>
  <c r="AM58" i="23"/>
  <c r="AK58" i="23"/>
  <c r="AI58" i="23"/>
  <c r="AG58" i="23"/>
  <c r="AE58" i="23"/>
  <c r="AC58" i="23"/>
  <c r="AA58" i="23"/>
  <c r="Y58" i="23"/>
  <c r="W58" i="23"/>
  <c r="U58" i="23"/>
  <c r="S58" i="23"/>
  <c r="Q58" i="23"/>
  <c r="O58" i="23"/>
  <c r="M58" i="23"/>
  <c r="K58" i="23"/>
  <c r="I58" i="23"/>
  <c r="G58" i="23"/>
  <c r="E58" i="23"/>
  <c r="C58" i="23"/>
  <c r="A58" i="23"/>
  <c r="AQ57" i="23"/>
  <c r="AO57" i="23"/>
  <c r="AM57" i="23"/>
  <c r="AK57" i="23"/>
  <c r="AI57" i="23"/>
  <c r="AG57" i="23"/>
  <c r="AE57" i="23"/>
  <c r="AC57" i="23"/>
  <c r="AA57" i="23"/>
  <c r="Y57" i="23"/>
  <c r="W57" i="23"/>
  <c r="U57" i="23"/>
  <c r="S57" i="23"/>
  <c r="Q57" i="23"/>
  <c r="O57" i="23"/>
  <c r="M57" i="23"/>
  <c r="K57" i="23"/>
  <c r="I57" i="23"/>
  <c r="G57" i="23"/>
  <c r="E57" i="23"/>
  <c r="C57" i="23"/>
  <c r="A57" i="23"/>
  <c r="AQ56" i="23"/>
  <c r="AO56" i="23"/>
  <c r="AM56" i="23"/>
  <c r="AK56" i="23"/>
  <c r="AI56" i="23"/>
  <c r="AG56" i="23"/>
  <c r="AE56" i="23"/>
  <c r="AC56" i="23"/>
  <c r="AA56" i="23"/>
  <c r="Y56" i="23"/>
  <c r="W56" i="23"/>
  <c r="U56" i="23"/>
  <c r="S56" i="23"/>
  <c r="Q56" i="23"/>
  <c r="O56" i="23"/>
  <c r="M56" i="23"/>
  <c r="K56" i="23"/>
  <c r="I56" i="23"/>
  <c r="G56" i="23"/>
  <c r="E56" i="23"/>
  <c r="C56" i="23"/>
  <c r="A56" i="23"/>
  <c r="AQ55" i="23"/>
  <c r="AO55" i="23"/>
  <c r="AM55" i="23"/>
  <c r="AK55" i="23"/>
  <c r="AI55" i="23"/>
  <c r="AG55" i="23"/>
  <c r="AE55" i="23"/>
  <c r="AC55" i="23"/>
  <c r="AA55" i="23"/>
  <c r="Y55" i="23"/>
  <c r="W55" i="23"/>
  <c r="U55" i="23"/>
  <c r="S55" i="23"/>
  <c r="Q55" i="23"/>
  <c r="O55" i="23"/>
  <c r="M55" i="23"/>
  <c r="K55" i="23"/>
  <c r="I55" i="23"/>
  <c r="G55" i="23"/>
  <c r="E55" i="23"/>
  <c r="C55" i="23"/>
  <c r="A55" i="23"/>
  <c r="AQ54" i="23"/>
  <c r="AO54" i="23"/>
  <c r="AM54" i="23"/>
  <c r="AK54" i="23"/>
  <c r="AI54" i="23"/>
  <c r="AG54" i="23"/>
  <c r="AE54" i="23"/>
  <c r="AC54" i="23"/>
  <c r="AA54" i="23"/>
  <c r="Y54" i="23"/>
  <c r="W54" i="23"/>
  <c r="U54" i="23"/>
  <c r="S54" i="23"/>
  <c r="Q54" i="23"/>
  <c r="O54" i="23"/>
  <c r="M54" i="23"/>
  <c r="K54" i="23"/>
  <c r="I54" i="23"/>
  <c r="G54" i="23"/>
  <c r="E54" i="23"/>
  <c r="C54" i="23"/>
  <c r="A54" i="23"/>
  <c r="AQ53" i="23"/>
  <c r="AO53" i="23"/>
  <c r="AM53" i="23"/>
  <c r="AK53" i="23"/>
  <c r="AI53" i="23"/>
  <c r="AG53" i="23"/>
  <c r="AE53" i="23"/>
  <c r="AC53" i="23"/>
  <c r="AA53" i="23"/>
  <c r="Y53" i="23"/>
  <c r="W53" i="23"/>
  <c r="U53" i="23"/>
  <c r="S53" i="23"/>
  <c r="Q53" i="23"/>
  <c r="O53" i="23"/>
  <c r="M53" i="23"/>
  <c r="K53" i="23"/>
  <c r="I53" i="23"/>
  <c r="G53" i="23"/>
  <c r="E53" i="23"/>
  <c r="C53" i="23"/>
  <c r="A53" i="23"/>
  <c r="AQ52" i="23"/>
  <c r="AO52" i="23"/>
  <c r="AM52" i="23"/>
  <c r="AK52" i="23"/>
  <c r="AI52" i="23"/>
  <c r="AG52" i="23"/>
  <c r="AE52" i="23"/>
  <c r="AC52" i="23"/>
  <c r="AA52" i="23"/>
  <c r="Y52" i="23"/>
  <c r="W52" i="23"/>
  <c r="U52" i="23"/>
  <c r="S52" i="23"/>
  <c r="Q52" i="23"/>
  <c r="O52" i="23"/>
  <c r="M52" i="23"/>
  <c r="K52" i="23"/>
  <c r="I52" i="23"/>
  <c r="G52" i="23"/>
  <c r="E52" i="23"/>
  <c r="C52" i="23"/>
  <c r="A52" i="23"/>
  <c r="AQ51" i="23"/>
  <c r="AO51" i="23"/>
  <c r="AM51" i="23"/>
  <c r="AK51" i="23"/>
  <c r="AI51" i="23"/>
  <c r="AG51" i="23"/>
  <c r="AE51" i="23"/>
  <c r="AC51" i="23"/>
  <c r="AA51" i="23"/>
  <c r="Y51" i="23"/>
  <c r="W51" i="23"/>
  <c r="U51" i="23"/>
  <c r="S51" i="23"/>
  <c r="Q51" i="23"/>
  <c r="O51" i="23"/>
  <c r="M51" i="23"/>
  <c r="K51" i="23"/>
  <c r="I51" i="23"/>
  <c r="G51" i="23"/>
  <c r="E51" i="23"/>
  <c r="C51" i="23"/>
  <c r="A51" i="23"/>
  <c r="L70" i="23"/>
  <c r="D70" i="23"/>
  <c r="AN69" i="23"/>
  <c r="AF69" i="23"/>
  <c r="X69" i="23"/>
  <c r="P69" i="23"/>
  <c r="H69" i="23"/>
  <c r="AR68" i="23"/>
  <c r="AJ68" i="23"/>
  <c r="AB68" i="23"/>
  <c r="T68" i="23"/>
  <c r="L68" i="23"/>
  <c r="D68" i="23"/>
  <c r="AN67" i="23"/>
  <c r="AF67" i="23"/>
  <c r="X67" i="23"/>
  <c r="P67" i="23"/>
  <c r="H67" i="23"/>
  <c r="AR66" i="23"/>
  <c r="AJ66" i="23"/>
  <c r="AB66" i="23"/>
  <c r="T66" i="23"/>
  <c r="L66" i="23"/>
  <c r="D66" i="23"/>
  <c r="AN65" i="23"/>
  <c r="AF65" i="23"/>
  <c r="X65" i="23"/>
  <c r="P65" i="23"/>
  <c r="H65" i="23"/>
  <c r="AR64" i="23"/>
  <c r="AJ64" i="23"/>
  <c r="AB64" i="23"/>
  <c r="T64" i="23"/>
  <c r="L64" i="23"/>
  <c r="D64" i="23"/>
  <c r="AN63" i="23"/>
  <c r="AF63" i="23"/>
  <c r="X63" i="23"/>
  <c r="P63" i="23"/>
  <c r="H63" i="23"/>
  <c r="AR62" i="23"/>
  <c r="AJ62" i="23"/>
  <c r="AB62" i="23"/>
  <c r="X62" i="23"/>
  <c r="T62" i="23"/>
  <c r="P62" i="23"/>
  <c r="L62" i="23"/>
  <c r="H62" i="23"/>
  <c r="D62" i="23"/>
  <c r="AR61" i="23"/>
  <c r="AN61" i="23"/>
  <c r="AJ61" i="23"/>
  <c r="AF61" i="23"/>
  <c r="AB61" i="23"/>
  <c r="X61" i="23"/>
  <c r="T61" i="23"/>
  <c r="P61" i="23"/>
  <c r="L61" i="23"/>
  <c r="H61" i="23"/>
  <c r="D61" i="23"/>
  <c r="AR60" i="23"/>
  <c r="AN60" i="23"/>
  <c r="AJ60" i="23"/>
  <c r="AF60" i="23"/>
  <c r="AB60" i="23"/>
  <c r="X60" i="23"/>
  <c r="T60" i="23"/>
  <c r="P60" i="23"/>
  <c r="L60" i="23"/>
  <c r="H60" i="23"/>
  <c r="D60" i="23"/>
  <c r="AR59" i="23"/>
  <c r="AN59" i="23"/>
  <c r="AJ59" i="23"/>
  <c r="AF59" i="23"/>
  <c r="AB59" i="23"/>
  <c r="X59" i="23"/>
  <c r="T59" i="23"/>
  <c r="P59" i="23"/>
  <c r="L59" i="23"/>
  <c r="H59" i="23"/>
  <c r="D59" i="23"/>
  <c r="AR58" i="23"/>
  <c r="AN58" i="23"/>
  <c r="AJ58" i="23"/>
  <c r="AF58" i="23"/>
  <c r="AB58" i="23"/>
  <c r="X58" i="23"/>
  <c r="T58" i="23"/>
  <c r="P58" i="23"/>
  <c r="L58" i="23"/>
  <c r="H58" i="23"/>
  <c r="D58" i="23"/>
  <c r="AR57" i="23"/>
  <c r="AN57" i="23"/>
  <c r="AJ57" i="23"/>
  <c r="AF57" i="23"/>
  <c r="AB57" i="23"/>
  <c r="X57" i="23"/>
  <c r="T57" i="23"/>
  <c r="P57" i="23"/>
  <c r="L57" i="23"/>
  <c r="H57" i="23"/>
  <c r="D57" i="23"/>
  <c r="AR56" i="23"/>
  <c r="AN56" i="23"/>
  <c r="AJ56" i="23"/>
  <c r="AF56" i="23"/>
  <c r="AB56" i="23"/>
  <c r="X56" i="23"/>
  <c r="T56" i="23"/>
  <c r="P56" i="23"/>
  <c r="L56" i="23"/>
  <c r="H56" i="23"/>
  <c r="D56" i="23"/>
  <c r="AR55" i="23"/>
  <c r="AN55" i="23"/>
  <c r="AJ55" i="23"/>
  <c r="AF55" i="23"/>
  <c r="AB55" i="23"/>
  <c r="X55" i="23"/>
  <c r="T55" i="23"/>
  <c r="P55" i="23"/>
  <c r="L55" i="23"/>
  <c r="H55" i="23"/>
  <c r="D55" i="23"/>
  <c r="AR54" i="23"/>
  <c r="AN54" i="23"/>
  <c r="AJ54" i="23"/>
  <c r="AF54" i="23"/>
  <c r="AB54" i="23"/>
  <c r="X54" i="23"/>
  <c r="T54" i="23"/>
  <c r="P54" i="23"/>
  <c r="L54" i="23"/>
  <c r="H54" i="23"/>
  <c r="D54" i="23"/>
  <c r="AR53" i="23"/>
  <c r="AN53" i="23"/>
  <c r="AJ53" i="23"/>
  <c r="AF53" i="23"/>
  <c r="AB53" i="23"/>
  <c r="X53" i="23"/>
  <c r="T53" i="23"/>
  <c r="P53" i="23"/>
  <c r="L53" i="23"/>
  <c r="H53" i="23"/>
  <c r="D53" i="23"/>
  <c r="AR52" i="23"/>
  <c r="AN52" i="23"/>
  <c r="AJ52" i="23"/>
  <c r="AF52" i="23"/>
  <c r="AB52" i="23"/>
  <c r="X52" i="23"/>
  <c r="T52" i="23"/>
  <c r="P52" i="23"/>
  <c r="L52" i="23"/>
  <c r="H52" i="23"/>
  <c r="D52" i="23"/>
  <c r="AR51" i="23"/>
  <c r="AN51" i="23"/>
  <c r="AJ51" i="23"/>
  <c r="AF51" i="23"/>
  <c r="AB51" i="23"/>
  <c r="X51" i="23"/>
  <c r="T51" i="23"/>
  <c r="P51" i="23"/>
  <c r="L51" i="23"/>
  <c r="H51" i="23"/>
  <c r="D51" i="23"/>
  <c r="AR50" i="23"/>
  <c r="AP50" i="23"/>
  <c r="AN50" i="23"/>
  <c r="AL50" i="23"/>
  <c r="AJ50" i="23"/>
  <c r="AH50" i="23"/>
  <c r="AF50" i="23"/>
  <c r="AD50" i="23"/>
  <c r="AB50" i="23"/>
  <c r="Z50" i="23"/>
  <c r="X50" i="23"/>
  <c r="V50" i="23"/>
  <c r="T50" i="23"/>
  <c r="R50" i="23"/>
  <c r="P50" i="23"/>
  <c r="N50" i="23"/>
  <c r="L50" i="23"/>
  <c r="J50" i="23"/>
  <c r="H50" i="23"/>
  <c r="F50" i="23"/>
  <c r="D50" i="23"/>
  <c r="B50" i="23"/>
  <c r="AR49" i="23"/>
  <c r="AP49" i="23"/>
  <c r="AN49" i="23"/>
  <c r="AL49" i="23"/>
  <c r="AJ49" i="23"/>
  <c r="AH49" i="23"/>
  <c r="AF49" i="23"/>
  <c r="AD49" i="23"/>
  <c r="AB49" i="23"/>
  <c r="Z49" i="23"/>
  <c r="X49" i="23"/>
  <c r="V49" i="23"/>
  <c r="T49" i="23"/>
  <c r="R49" i="23"/>
  <c r="P49" i="23"/>
  <c r="N49" i="23"/>
  <c r="L49" i="23"/>
  <c r="J49" i="23"/>
  <c r="H49" i="23"/>
  <c r="F49" i="23"/>
  <c r="D49" i="23"/>
  <c r="B49" i="23"/>
  <c r="AR48" i="23"/>
  <c r="AP48" i="23"/>
  <c r="AN48" i="23"/>
  <c r="AL48" i="23"/>
  <c r="AJ48" i="23"/>
  <c r="AH48" i="23"/>
  <c r="AF48" i="23"/>
  <c r="AD48" i="23"/>
  <c r="AB48" i="23"/>
  <c r="Z48" i="23"/>
  <c r="X48" i="23"/>
  <c r="V48" i="23"/>
  <c r="T48" i="23"/>
  <c r="R48" i="23"/>
  <c r="P48" i="23"/>
  <c r="N48" i="23"/>
  <c r="L48" i="23"/>
  <c r="J48" i="23"/>
  <c r="H48" i="23"/>
  <c r="F48" i="23"/>
  <c r="D48" i="23"/>
  <c r="B48" i="23"/>
  <c r="AR47" i="23"/>
  <c r="AP47" i="23"/>
  <c r="AN47" i="23"/>
  <c r="AL47" i="23"/>
  <c r="AJ47" i="23"/>
  <c r="AH47" i="23"/>
  <c r="AF47" i="23"/>
  <c r="AD47" i="23"/>
  <c r="AB47" i="23"/>
  <c r="Z47" i="23"/>
  <c r="X47" i="23"/>
  <c r="V47" i="23"/>
  <c r="T47" i="23"/>
  <c r="R47" i="23"/>
  <c r="P47" i="23"/>
  <c r="N47" i="23"/>
  <c r="L47" i="23"/>
  <c r="J47" i="23"/>
  <c r="H47" i="23"/>
  <c r="F47" i="23"/>
  <c r="D47" i="23"/>
  <c r="B47" i="23"/>
  <c r="AR46" i="23"/>
  <c r="AP46" i="23"/>
  <c r="AN46" i="23"/>
  <c r="AL46" i="23"/>
  <c r="AJ46" i="23"/>
  <c r="AH46" i="23"/>
  <c r="AF46" i="23"/>
  <c r="AD46" i="23"/>
  <c r="AB46" i="23"/>
  <c r="Z46" i="23"/>
  <c r="X46" i="23"/>
  <c r="V46" i="23"/>
  <c r="T46" i="23"/>
  <c r="R46" i="23"/>
  <c r="P46" i="23"/>
  <c r="N46" i="23"/>
  <c r="L46" i="23"/>
  <c r="J46" i="23"/>
  <c r="H46" i="23"/>
  <c r="F46" i="23"/>
  <c r="D46" i="23"/>
  <c r="B46" i="23"/>
  <c r="AR45" i="23"/>
  <c r="AP45" i="23"/>
  <c r="AN45" i="23"/>
  <c r="AL45" i="23"/>
  <c r="AJ45" i="23"/>
  <c r="AH45" i="23"/>
  <c r="AF45" i="23"/>
  <c r="AD45" i="23"/>
  <c r="AB45" i="23"/>
  <c r="Z45" i="23"/>
  <c r="X45" i="23"/>
  <c r="V45" i="23"/>
  <c r="T45" i="23"/>
  <c r="R45" i="23"/>
  <c r="P45" i="23"/>
  <c r="N45" i="23"/>
  <c r="L45" i="23"/>
  <c r="J45" i="23"/>
  <c r="H45" i="23"/>
  <c r="F45" i="23"/>
  <c r="D45" i="23"/>
  <c r="B45" i="23"/>
  <c r="AR44" i="23"/>
  <c r="AP44" i="23"/>
  <c r="AN44" i="23"/>
  <c r="AL44" i="23"/>
  <c r="AJ44" i="23"/>
  <c r="AH44" i="23"/>
  <c r="AF44" i="23"/>
  <c r="AD44" i="23"/>
  <c r="AB44" i="23"/>
  <c r="Z44" i="23"/>
  <c r="X44" i="23"/>
  <c r="V44" i="23"/>
  <c r="T44" i="23"/>
  <c r="R44" i="23"/>
  <c r="P44" i="23"/>
  <c r="N44" i="23"/>
  <c r="L44" i="23"/>
  <c r="J44" i="23"/>
  <c r="H44" i="23"/>
  <c r="F44" i="23"/>
  <c r="D44" i="23"/>
  <c r="B44" i="23"/>
  <c r="AR43" i="23"/>
  <c r="AP43" i="23"/>
  <c r="AN43" i="23"/>
  <c r="AL43" i="23"/>
  <c r="AJ43" i="23"/>
  <c r="AH43" i="23"/>
  <c r="AF43" i="23"/>
  <c r="AD43" i="23"/>
  <c r="AB43" i="23"/>
  <c r="Z43" i="23"/>
  <c r="X43" i="23"/>
  <c r="V43" i="23"/>
  <c r="T43" i="23"/>
  <c r="R43" i="23"/>
  <c r="P43" i="23"/>
  <c r="N43" i="23"/>
  <c r="L43" i="23"/>
  <c r="J43" i="23"/>
  <c r="H43" i="23"/>
  <c r="F43" i="23"/>
  <c r="D43" i="23"/>
  <c r="B43" i="23"/>
  <c r="AR42" i="23"/>
  <c r="AP42" i="23"/>
  <c r="AN42" i="23"/>
  <c r="AL42" i="23"/>
  <c r="AJ42" i="23"/>
  <c r="AH42" i="23"/>
  <c r="AF42" i="23"/>
  <c r="AD42" i="23"/>
  <c r="AB42" i="23"/>
  <c r="Z42" i="23"/>
  <c r="X42" i="23"/>
  <c r="V42" i="23"/>
  <c r="T42" i="23"/>
  <c r="R42" i="23"/>
  <c r="P42" i="23"/>
  <c r="N42" i="23"/>
  <c r="L42" i="23"/>
  <c r="J42" i="23"/>
  <c r="H42" i="23"/>
  <c r="F42" i="23"/>
  <c r="D42" i="23"/>
  <c r="B42" i="23"/>
  <c r="AR41" i="23"/>
  <c r="AP41" i="23"/>
  <c r="AN41" i="23"/>
  <c r="AL41" i="23"/>
  <c r="AJ41" i="23"/>
  <c r="AH41" i="23"/>
  <c r="AF41" i="23"/>
  <c r="AD41" i="23"/>
  <c r="AB41" i="23"/>
  <c r="Z41" i="23"/>
  <c r="X41" i="23"/>
  <c r="V41" i="23"/>
  <c r="T41" i="23"/>
  <c r="R41" i="23"/>
  <c r="P41" i="23"/>
  <c r="N41" i="23"/>
  <c r="L41" i="23"/>
  <c r="J41" i="23"/>
  <c r="H41" i="23"/>
  <c r="F41" i="23"/>
  <c r="D41" i="23"/>
  <c r="B41" i="23"/>
  <c r="AR40" i="23"/>
  <c r="AP40" i="23"/>
  <c r="AN40" i="23"/>
  <c r="AL40" i="23"/>
  <c r="AJ40" i="23"/>
  <c r="AH40" i="23"/>
  <c r="AF40" i="23"/>
  <c r="AD40" i="23"/>
  <c r="AB40" i="23"/>
  <c r="Z40" i="23"/>
  <c r="X40" i="23"/>
  <c r="V40" i="23"/>
  <c r="T40" i="23"/>
  <c r="R40" i="23"/>
  <c r="P40" i="23"/>
  <c r="N40" i="23"/>
  <c r="L40" i="23"/>
  <c r="J40" i="23"/>
  <c r="H40" i="23"/>
  <c r="F40" i="23"/>
  <c r="D40" i="23"/>
  <c r="B40" i="23"/>
  <c r="AR39" i="23"/>
  <c r="AP39" i="23"/>
  <c r="AN39" i="23"/>
  <c r="AL39" i="23"/>
  <c r="AJ39" i="23"/>
  <c r="AH39" i="23"/>
  <c r="AF39" i="23"/>
  <c r="AD39" i="23"/>
  <c r="AB39" i="23"/>
  <c r="Z39" i="23"/>
  <c r="X39" i="23"/>
  <c r="V39" i="23"/>
  <c r="T39" i="23"/>
  <c r="R39" i="23"/>
  <c r="P39" i="23"/>
  <c r="N39" i="23"/>
  <c r="L39" i="23"/>
  <c r="J39" i="23"/>
  <c r="H39" i="23"/>
  <c r="F39" i="23"/>
  <c r="D39" i="23"/>
  <c r="B39" i="23"/>
  <c r="AR38" i="23"/>
  <c r="AP38" i="23"/>
  <c r="AN38" i="23"/>
  <c r="AL38" i="23"/>
  <c r="AJ38" i="23"/>
  <c r="AH38" i="23"/>
  <c r="AF38" i="23"/>
  <c r="AD38" i="23"/>
  <c r="AB38" i="23"/>
  <c r="Z38" i="23"/>
  <c r="X38" i="23"/>
  <c r="V38" i="23"/>
  <c r="T38" i="23"/>
  <c r="R38" i="23"/>
  <c r="P38" i="23"/>
  <c r="N38" i="23"/>
  <c r="L38" i="23"/>
  <c r="J38" i="23"/>
  <c r="H38" i="23"/>
  <c r="F38" i="23"/>
  <c r="D38" i="23"/>
  <c r="B38" i="23"/>
  <c r="AR37" i="23"/>
  <c r="AP37" i="23"/>
  <c r="AN37" i="23"/>
  <c r="AL37" i="23"/>
  <c r="AJ37" i="23"/>
  <c r="AH37" i="23"/>
  <c r="AF37" i="23"/>
  <c r="AD37" i="23"/>
  <c r="AB37" i="23"/>
  <c r="Z37" i="23"/>
  <c r="X37" i="23"/>
  <c r="V37" i="23"/>
  <c r="T37" i="23"/>
  <c r="R37" i="23"/>
  <c r="P37" i="23"/>
  <c r="N37" i="23"/>
  <c r="L37" i="23"/>
  <c r="J37" i="23"/>
  <c r="H37" i="23"/>
  <c r="F37" i="23"/>
  <c r="D37" i="23"/>
  <c r="B37" i="23"/>
  <c r="AR36" i="23"/>
  <c r="AP36" i="23"/>
  <c r="AN36" i="23"/>
  <c r="AL36" i="23"/>
  <c r="AJ36" i="23"/>
  <c r="AH36" i="23"/>
  <c r="AF36" i="23"/>
  <c r="AD36" i="23"/>
  <c r="AB36" i="23"/>
  <c r="Z36" i="23"/>
  <c r="X36" i="23"/>
  <c r="V36" i="23"/>
  <c r="T36" i="23"/>
  <c r="R36" i="23"/>
  <c r="P36" i="23"/>
  <c r="N36" i="23"/>
  <c r="L36" i="23"/>
  <c r="J36" i="23"/>
  <c r="H36" i="23"/>
  <c r="F36" i="23"/>
  <c r="D36" i="23"/>
  <c r="B36" i="23"/>
  <c r="AR35" i="23"/>
  <c r="AP35" i="23"/>
  <c r="AN35" i="23"/>
  <c r="AL35" i="23"/>
  <c r="AJ35" i="23"/>
  <c r="AH35" i="23"/>
  <c r="AF35" i="23"/>
  <c r="AD35" i="23"/>
  <c r="AB35" i="23"/>
  <c r="Z35" i="23"/>
  <c r="X35" i="23"/>
  <c r="V35" i="23"/>
  <c r="T35" i="23"/>
  <c r="R35" i="23"/>
  <c r="P35" i="23"/>
  <c r="N35" i="23"/>
  <c r="L35" i="23"/>
  <c r="J35" i="23"/>
  <c r="H35" i="23"/>
  <c r="F35" i="23"/>
  <c r="D35" i="23"/>
  <c r="B35" i="23"/>
  <c r="AR34" i="23"/>
  <c r="AP34" i="23"/>
  <c r="AN34" i="23"/>
  <c r="AL34" i="23"/>
  <c r="AJ34" i="23"/>
  <c r="AH34" i="23"/>
  <c r="AF34" i="23"/>
  <c r="AD34" i="23"/>
  <c r="AB34" i="23"/>
  <c r="Z34" i="23"/>
  <c r="X34" i="23"/>
  <c r="V34" i="23"/>
  <c r="T34" i="23"/>
  <c r="R34" i="23"/>
  <c r="P34" i="23"/>
  <c r="N34" i="23"/>
  <c r="L34" i="23"/>
  <c r="J34" i="23"/>
  <c r="H34" i="23"/>
  <c r="F34" i="23"/>
  <c r="D34" i="23"/>
  <c r="B34" i="23"/>
  <c r="AR33" i="23"/>
  <c r="AP33" i="23"/>
  <c r="AN33" i="23"/>
  <c r="AL33" i="23"/>
  <c r="AJ33" i="23"/>
  <c r="AH33" i="23"/>
  <c r="AF33" i="23"/>
  <c r="AD33" i="23"/>
  <c r="AB33" i="23"/>
  <c r="Z33" i="23"/>
  <c r="X33" i="23"/>
  <c r="V33" i="23"/>
  <c r="T33" i="23"/>
  <c r="R33" i="23"/>
  <c r="P33" i="23"/>
  <c r="N33" i="23"/>
  <c r="L33" i="23"/>
  <c r="J33" i="23"/>
  <c r="H33" i="23"/>
  <c r="F33" i="23"/>
  <c r="D33" i="23"/>
  <c r="B33" i="23"/>
  <c r="AR32" i="23"/>
  <c r="AP32" i="23"/>
  <c r="AN32" i="23"/>
  <c r="AL32" i="23"/>
  <c r="AJ32" i="23"/>
  <c r="AH32" i="23"/>
  <c r="AF32" i="23"/>
  <c r="AD32" i="23"/>
  <c r="AB32" i="23"/>
  <c r="Z32" i="23"/>
  <c r="X32" i="23"/>
  <c r="V32" i="23"/>
  <c r="T32" i="23"/>
  <c r="R32" i="23"/>
  <c r="P32" i="23"/>
  <c r="N32" i="23"/>
  <c r="L32" i="23"/>
  <c r="J32" i="23"/>
  <c r="H32" i="23"/>
  <c r="F32" i="23"/>
  <c r="D32" i="23"/>
  <c r="B32" i="23"/>
  <c r="AR31" i="23"/>
  <c r="AP31" i="23"/>
  <c r="AN31" i="23"/>
  <c r="AL31" i="23"/>
  <c r="AJ31" i="23"/>
  <c r="AH31" i="23"/>
  <c r="AF31" i="23"/>
  <c r="AD31" i="23"/>
  <c r="AB31" i="23"/>
  <c r="Z31" i="23"/>
  <c r="X31" i="23"/>
  <c r="V31" i="23"/>
  <c r="T31" i="23"/>
  <c r="R31" i="23"/>
  <c r="P31" i="23"/>
  <c r="N31" i="23"/>
  <c r="L31" i="23"/>
  <c r="J31" i="23"/>
  <c r="H31" i="23"/>
  <c r="F31" i="23"/>
  <c r="D31" i="23"/>
  <c r="B31" i="23"/>
  <c r="AR30" i="23"/>
  <c r="AP30" i="23"/>
  <c r="AN30" i="23"/>
  <c r="AL30" i="23"/>
  <c r="AJ30" i="23"/>
  <c r="AH30" i="23"/>
  <c r="AF30" i="23"/>
  <c r="AD30" i="23"/>
  <c r="AB30" i="23"/>
  <c r="Z30" i="23"/>
  <c r="X30" i="23"/>
  <c r="V30" i="23"/>
  <c r="T30" i="23"/>
  <c r="R30" i="23"/>
  <c r="P30" i="23"/>
  <c r="N30" i="23"/>
  <c r="L30" i="23"/>
  <c r="J30" i="23"/>
  <c r="H30" i="23"/>
  <c r="F30" i="23"/>
  <c r="D30" i="23"/>
  <c r="B30" i="23"/>
  <c r="AR29" i="23"/>
  <c r="AP29" i="23"/>
  <c r="AN29" i="23"/>
  <c r="AL29" i="23"/>
  <c r="AJ29" i="23"/>
  <c r="AH29" i="23"/>
  <c r="AF29" i="23"/>
  <c r="AD29" i="23"/>
  <c r="AB29" i="23"/>
  <c r="Z29" i="23"/>
  <c r="X29" i="23"/>
  <c r="V29" i="23"/>
  <c r="T29" i="23"/>
  <c r="R29" i="23"/>
  <c r="P29" i="23"/>
  <c r="N29" i="23"/>
  <c r="L29" i="23"/>
  <c r="J29" i="23"/>
  <c r="H29" i="23"/>
  <c r="F29" i="23"/>
  <c r="D29" i="23"/>
  <c r="B29" i="23"/>
  <c r="AR28" i="23"/>
  <c r="AP28" i="23"/>
  <c r="AN28" i="23"/>
  <c r="AL28" i="23"/>
  <c r="AJ28" i="23"/>
  <c r="AH28" i="23"/>
  <c r="AF28" i="23"/>
  <c r="AD28" i="23"/>
  <c r="AB28" i="23"/>
  <c r="Z28" i="23"/>
  <c r="X28" i="23"/>
  <c r="V28" i="23"/>
  <c r="T28" i="23"/>
  <c r="R28" i="23"/>
  <c r="P28" i="23"/>
  <c r="N28" i="23"/>
  <c r="L28" i="23"/>
  <c r="J28" i="23"/>
  <c r="H28" i="23"/>
  <c r="F28" i="23"/>
  <c r="D28" i="23"/>
  <c r="B28" i="23"/>
  <c r="AR27" i="23"/>
  <c r="AP27" i="23"/>
  <c r="AN27" i="23"/>
  <c r="AL27" i="23"/>
  <c r="AJ27" i="23"/>
  <c r="AH27" i="23"/>
  <c r="H70" i="23"/>
  <c r="AJ69" i="23"/>
  <c r="T69" i="23"/>
  <c r="D69" i="23"/>
  <c r="AF68" i="23"/>
  <c r="P68" i="23"/>
  <c r="AR67" i="23"/>
  <c r="AB67" i="23"/>
  <c r="L67" i="23"/>
  <c r="AN66" i="23"/>
  <c r="X66" i="23"/>
  <c r="H66" i="23"/>
  <c r="AJ65" i="23"/>
  <c r="T65" i="23"/>
  <c r="D65" i="23"/>
  <c r="AF64" i="23"/>
  <c r="P64" i="23"/>
  <c r="AR63" i="23"/>
  <c r="AB63" i="23"/>
  <c r="L63" i="23"/>
  <c r="AN62" i="23"/>
  <c r="Z62" i="23"/>
  <c r="R62" i="23"/>
  <c r="J62" i="23"/>
  <c r="B62" i="23"/>
  <c r="AL61" i="23"/>
  <c r="AD61" i="23"/>
  <c r="V61" i="23"/>
  <c r="N61" i="23"/>
  <c r="F61" i="23"/>
  <c r="AP60" i="23"/>
  <c r="AH60" i="23"/>
  <c r="Z60" i="23"/>
  <c r="R60" i="23"/>
  <c r="J60" i="23"/>
  <c r="B60" i="23"/>
  <c r="AL59" i="23"/>
  <c r="AD59" i="23"/>
  <c r="V59" i="23"/>
  <c r="N59" i="23"/>
  <c r="F59" i="23"/>
  <c r="AP58" i="23"/>
  <c r="AH58" i="23"/>
  <c r="Z58" i="23"/>
  <c r="R58" i="23"/>
  <c r="J58" i="23"/>
  <c r="B58" i="23"/>
  <c r="AL57" i="23"/>
  <c r="AD57" i="23"/>
  <c r="V57" i="23"/>
  <c r="N57" i="23"/>
  <c r="F57" i="23"/>
  <c r="AP56" i="23"/>
  <c r="AH56" i="23"/>
  <c r="Z56" i="23"/>
  <c r="R56" i="23"/>
  <c r="J56" i="23"/>
  <c r="B56" i="23"/>
  <c r="AL55" i="23"/>
  <c r="AD55" i="23"/>
  <c r="V55" i="23"/>
  <c r="N55" i="23"/>
  <c r="F55" i="23"/>
  <c r="AP54" i="23"/>
  <c r="AH54" i="23"/>
  <c r="Z54" i="23"/>
  <c r="R54" i="23"/>
  <c r="J54" i="23"/>
  <c r="B54" i="23"/>
  <c r="AL53" i="23"/>
  <c r="AD53" i="23"/>
  <c r="V53" i="23"/>
  <c r="N53" i="23"/>
  <c r="F53" i="23"/>
  <c r="AP52" i="23"/>
  <c r="AH52" i="23"/>
  <c r="Z52" i="23"/>
  <c r="R52" i="23"/>
  <c r="J52" i="23"/>
  <c r="B52" i="23"/>
  <c r="AL51" i="23"/>
  <c r="AD51" i="23"/>
  <c r="V51" i="23"/>
  <c r="N51" i="23"/>
  <c r="F51" i="23"/>
  <c r="AQ50" i="23"/>
  <c r="AM50" i="23"/>
  <c r="AI50" i="23"/>
  <c r="AE50" i="23"/>
  <c r="AA50" i="23"/>
  <c r="W50" i="23"/>
  <c r="S50" i="23"/>
  <c r="O50" i="23"/>
  <c r="K50" i="23"/>
  <c r="G50" i="23"/>
  <c r="C50" i="23"/>
  <c r="AQ49" i="23"/>
  <c r="AM49" i="23"/>
  <c r="AI49" i="23"/>
  <c r="AE49" i="23"/>
  <c r="AA49" i="23"/>
  <c r="W49" i="23"/>
  <c r="S49" i="23"/>
  <c r="O49" i="23"/>
  <c r="K49" i="23"/>
  <c r="G49" i="23"/>
  <c r="C49" i="23"/>
  <c r="AQ48" i="23"/>
  <c r="AM48" i="23"/>
  <c r="AI48" i="23"/>
  <c r="AE48" i="23"/>
  <c r="AA48" i="23"/>
  <c r="W48" i="23"/>
  <c r="S48" i="23"/>
  <c r="O48" i="23"/>
  <c r="K48" i="23"/>
  <c r="G48" i="23"/>
  <c r="C48" i="23"/>
  <c r="AQ47" i="23"/>
  <c r="AM47" i="23"/>
  <c r="AI47" i="23"/>
  <c r="AE47" i="23"/>
  <c r="AA47" i="23"/>
  <c r="W47" i="23"/>
  <c r="S47" i="23"/>
  <c r="O47" i="23"/>
  <c r="K47" i="23"/>
  <c r="G47" i="23"/>
  <c r="C47" i="23"/>
  <c r="AQ46" i="23"/>
  <c r="AM46" i="23"/>
  <c r="AI46" i="23"/>
  <c r="AE46" i="23"/>
  <c r="AA46" i="23"/>
  <c r="W46" i="23"/>
  <c r="S46" i="23"/>
  <c r="O46" i="23"/>
  <c r="K46" i="23"/>
  <c r="G46" i="23"/>
  <c r="C46" i="23"/>
  <c r="AQ45" i="23"/>
  <c r="AM45" i="23"/>
  <c r="AI45" i="23"/>
  <c r="AE45" i="23"/>
  <c r="AA45" i="23"/>
  <c r="W45" i="23"/>
  <c r="S45" i="23"/>
  <c r="O45" i="23"/>
  <c r="K45" i="23"/>
  <c r="G45" i="23"/>
  <c r="C45" i="23"/>
  <c r="AQ44" i="23"/>
  <c r="AM44" i="23"/>
  <c r="AI44" i="23"/>
  <c r="AE44" i="23"/>
  <c r="AA44" i="23"/>
  <c r="W44" i="23"/>
  <c r="S44" i="23"/>
  <c r="O44" i="23"/>
  <c r="K44" i="23"/>
  <c r="G44" i="23"/>
  <c r="C44" i="23"/>
  <c r="AQ43" i="23"/>
  <c r="AM43" i="23"/>
  <c r="AI43" i="23"/>
  <c r="AE43" i="23"/>
  <c r="AA43" i="23"/>
  <c r="W43" i="23"/>
  <c r="S43" i="23"/>
  <c r="O43" i="23"/>
  <c r="K43" i="23"/>
  <c r="G43" i="23"/>
  <c r="C43" i="23"/>
  <c r="AQ42" i="23"/>
  <c r="AM42" i="23"/>
  <c r="AI42" i="23"/>
  <c r="AE42" i="23"/>
  <c r="AA42" i="23"/>
  <c r="W42" i="23"/>
  <c r="S42" i="23"/>
  <c r="O42" i="23"/>
  <c r="K42" i="23"/>
  <c r="G42" i="23"/>
  <c r="C42" i="23"/>
  <c r="AQ41" i="23"/>
  <c r="AM41" i="23"/>
  <c r="AI41" i="23"/>
  <c r="AE41" i="23"/>
  <c r="AA41" i="23"/>
  <c r="W41" i="23"/>
  <c r="S41" i="23"/>
  <c r="O41" i="23"/>
  <c r="K41" i="23"/>
  <c r="G41" i="23"/>
  <c r="C41" i="23"/>
  <c r="AQ40" i="23"/>
  <c r="AM40" i="23"/>
  <c r="AI40" i="23"/>
  <c r="AE40" i="23"/>
  <c r="AA40" i="23"/>
  <c r="W40" i="23"/>
  <c r="S40" i="23"/>
  <c r="O40" i="23"/>
  <c r="K40" i="23"/>
  <c r="G40" i="23"/>
  <c r="C40" i="23"/>
  <c r="AQ39" i="23"/>
  <c r="AM39" i="23"/>
  <c r="AI39" i="23"/>
  <c r="AE39" i="23"/>
  <c r="AA39" i="23"/>
  <c r="W39" i="23"/>
  <c r="S39" i="23"/>
  <c r="O39" i="23"/>
  <c r="K39" i="23"/>
  <c r="G39" i="23"/>
  <c r="C39" i="23"/>
  <c r="AQ38" i="23"/>
  <c r="AM38" i="23"/>
  <c r="AI38" i="23"/>
  <c r="AE38" i="23"/>
  <c r="AA38" i="23"/>
  <c r="W38" i="23"/>
  <c r="S38" i="23"/>
  <c r="O38" i="23"/>
  <c r="K38" i="23"/>
  <c r="G38" i="23"/>
  <c r="C38" i="23"/>
  <c r="AQ37" i="23"/>
  <c r="AM37" i="23"/>
  <c r="AI37" i="23"/>
  <c r="AE37" i="23"/>
  <c r="AA37" i="23"/>
  <c r="W37" i="23"/>
  <c r="S37" i="23"/>
  <c r="O37" i="23"/>
  <c r="K37" i="23"/>
  <c r="G37" i="23"/>
  <c r="C37" i="23"/>
  <c r="AQ36" i="23"/>
  <c r="AM36" i="23"/>
  <c r="AI36" i="23"/>
  <c r="AE36" i="23"/>
  <c r="AA36" i="23"/>
  <c r="W36" i="23"/>
  <c r="S36" i="23"/>
  <c r="O36" i="23"/>
  <c r="K36" i="23"/>
  <c r="G36" i="23"/>
  <c r="C36" i="23"/>
  <c r="AQ35" i="23"/>
  <c r="AM35" i="23"/>
  <c r="AI35" i="23"/>
  <c r="AE35" i="23"/>
  <c r="AA35" i="23"/>
  <c r="W35" i="23"/>
  <c r="S35" i="23"/>
  <c r="O35" i="23"/>
  <c r="K35" i="23"/>
  <c r="G35" i="23"/>
  <c r="C35" i="23"/>
  <c r="AQ34" i="23"/>
  <c r="AM34" i="23"/>
  <c r="AI34" i="23"/>
  <c r="AE34" i="23"/>
  <c r="AA34" i="23"/>
  <c r="W34" i="23"/>
  <c r="S34" i="23"/>
  <c r="O34" i="23"/>
  <c r="K34" i="23"/>
  <c r="G34" i="23"/>
  <c r="C34" i="23"/>
  <c r="AQ33" i="23"/>
  <c r="AM33" i="23"/>
  <c r="AI33" i="23"/>
  <c r="AE33" i="23"/>
  <c r="AA33" i="23"/>
  <c r="W33" i="23"/>
  <c r="S33" i="23"/>
  <c r="O33" i="23"/>
  <c r="K33" i="23"/>
  <c r="G33" i="23"/>
  <c r="C33" i="23"/>
  <c r="AQ32" i="23"/>
  <c r="AM32" i="23"/>
  <c r="AI32" i="23"/>
  <c r="AE32" i="23"/>
  <c r="AA32" i="23"/>
  <c r="W32" i="23"/>
  <c r="S32" i="23"/>
  <c r="O32" i="23"/>
  <c r="K32" i="23"/>
  <c r="G32" i="23"/>
  <c r="C32" i="23"/>
  <c r="AQ31" i="23"/>
  <c r="AM31" i="23"/>
  <c r="AI31" i="23"/>
  <c r="AE31" i="23"/>
  <c r="AA31" i="23"/>
  <c r="W31" i="23"/>
  <c r="S31" i="23"/>
  <c r="O31" i="23"/>
  <c r="K31" i="23"/>
  <c r="G31" i="23"/>
  <c r="C31" i="23"/>
  <c r="AQ30" i="23"/>
  <c r="AM30" i="23"/>
  <c r="AI30" i="23"/>
  <c r="AE30" i="23"/>
  <c r="AA30" i="23"/>
  <c r="W30" i="23"/>
  <c r="S30" i="23"/>
  <c r="O30" i="23"/>
  <c r="K30" i="23"/>
  <c r="G30" i="23"/>
  <c r="C30" i="23"/>
  <c r="AQ29" i="23"/>
  <c r="AM29" i="23"/>
  <c r="AI29" i="23"/>
  <c r="AE29" i="23"/>
  <c r="AA29" i="23"/>
  <c r="W29" i="23"/>
  <c r="S29" i="23"/>
  <c r="O29" i="23"/>
  <c r="K29" i="23"/>
  <c r="G29" i="23"/>
  <c r="C29" i="23"/>
  <c r="AQ28" i="23"/>
  <c r="AM28" i="23"/>
  <c r="AI28" i="23"/>
  <c r="AE28" i="23"/>
  <c r="AA28" i="23"/>
  <c r="W28" i="23"/>
  <c r="S28" i="23"/>
  <c r="O28" i="23"/>
  <c r="K28" i="23"/>
  <c r="G28" i="23"/>
  <c r="C28" i="23"/>
  <c r="AQ27" i="23"/>
  <c r="AM27" i="23"/>
  <c r="AI27" i="23"/>
  <c r="AF27" i="23"/>
  <c r="AD27" i="23"/>
  <c r="AB27" i="23"/>
  <c r="Z27" i="23"/>
  <c r="X27" i="23"/>
  <c r="V27" i="23"/>
  <c r="T27" i="23"/>
  <c r="R27" i="23"/>
  <c r="P27" i="23"/>
  <c r="N27" i="23"/>
  <c r="L27" i="23"/>
  <c r="J27" i="23"/>
  <c r="H27" i="23"/>
  <c r="F27" i="23"/>
  <c r="D27" i="23"/>
  <c r="B27" i="23"/>
  <c r="AR26" i="23"/>
  <c r="AP26" i="23"/>
  <c r="AN26" i="23"/>
  <c r="AL26" i="23"/>
  <c r="AJ26" i="23"/>
  <c r="AH26" i="23"/>
  <c r="AF26" i="23"/>
  <c r="AD26" i="23"/>
  <c r="AB26" i="23"/>
  <c r="Z26" i="23"/>
  <c r="X26" i="23"/>
  <c r="V26" i="23"/>
  <c r="T26" i="23"/>
  <c r="R26" i="23"/>
  <c r="P26" i="23"/>
  <c r="N26" i="23"/>
  <c r="L26" i="23"/>
  <c r="J26" i="23"/>
  <c r="H26" i="23"/>
  <c r="F26" i="23"/>
  <c r="D26" i="23"/>
  <c r="B26" i="23"/>
  <c r="AR69" i="23"/>
  <c r="AB69" i="23"/>
  <c r="L69" i="23"/>
  <c r="AN68" i="23"/>
  <c r="X68" i="23"/>
  <c r="H68" i="23"/>
  <c r="AJ67" i="23"/>
  <c r="T67" i="23"/>
  <c r="D67" i="23"/>
  <c r="AF66" i="23"/>
  <c r="P66" i="23"/>
  <c r="AR65" i="23"/>
  <c r="AB65" i="23"/>
  <c r="L65" i="23"/>
  <c r="AN64" i="23"/>
  <c r="X64" i="23"/>
  <c r="H64" i="23"/>
  <c r="AJ63" i="23"/>
  <c r="T63" i="23"/>
  <c r="D63" i="23"/>
  <c r="AF62" i="23"/>
  <c r="V62" i="23"/>
  <c r="N62" i="23"/>
  <c r="F62" i="23"/>
  <c r="AP61" i="23"/>
  <c r="AH61" i="23"/>
  <c r="Z61" i="23"/>
  <c r="R61" i="23"/>
  <c r="J61" i="23"/>
  <c r="B61" i="23"/>
  <c r="AL60" i="23"/>
  <c r="AD60" i="23"/>
  <c r="V60" i="23"/>
  <c r="N60" i="23"/>
  <c r="F60" i="23"/>
  <c r="AP59" i="23"/>
  <c r="AH59" i="23"/>
  <c r="Z59" i="23"/>
  <c r="R59" i="23"/>
  <c r="J59" i="23"/>
  <c r="B59" i="23"/>
  <c r="AL58" i="23"/>
  <c r="AD58" i="23"/>
  <c r="V58" i="23"/>
  <c r="N58" i="23"/>
  <c r="F58" i="23"/>
  <c r="AP57" i="23"/>
  <c r="AH57" i="23"/>
  <c r="Z57" i="23"/>
  <c r="R57" i="23"/>
  <c r="J57" i="23"/>
  <c r="B57" i="23"/>
  <c r="AL56" i="23"/>
  <c r="AD56" i="23"/>
  <c r="V56" i="23"/>
  <c r="N56" i="23"/>
  <c r="F56" i="23"/>
  <c r="AP55" i="23"/>
  <c r="AH55" i="23"/>
  <c r="Z55" i="23"/>
  <c r="R55" i="23"/>
  <c r="J55" i="23"/>
  <c r="B55" i="23"/>
  <c r="AL54" i="23"/>
  <c r="AD54" i="23"/>
  <c r="V54" i="23"/>
  <c r="N54" i="23"/>
  <c r="F54" i="23"/>
  <c r="AP53" i="23"/>
  <c r="AH53" i="23"/>
  <c r="Z53" i="23"/>
  <c r="R53" i="23"/>
  <c r="J53" i="23"/>
  <c r="B53" i="23"/>
  <c r="AL52" i="23"/>
  <c r="AD52" i="23"/>
  <c r="V52" i="23"/>
  <c r="N52" i="23"/>
  <c r="F52" i="23"/>
  <c r="AP51" i="23"/>
  <c r="AH51" i="23"/>
  <c r="Z51" i="23"/>
  <c r="R51" i="23"/>
  <c r="J51" i="23"/>
  <c r="B51" i="23"/>
  <c r="AO50" i="23"/>
  <c r="AK50" i="23"/>
  <c r="AG50" i="23"/>
  <c r="AC50" i="23"/>
  <c r="Y50" i="23"/>
  <c r="U50" i="23"/>
  <c r="Q50" i="23"/>
  <c r="M50" i="23"/>
  <c r="I50" i="23"/>
  <c r="E50" i="23"/>
  <c r="A50" i="23"/>
  <c r="AO49" i="23"/>
  <c r="AK49" i="23"/>
  <c r="AG49" i="23"/>
  <c r="AC49" i="23"/>
  <c r="Y49" i="23"/>
  <c r="U49" i="23"/>
  <c r="Q49" i="23"/>
  <c r="M49" i="23"/>
  <c r="I49" i="23"/>
  <c r="E49" i="23"/>
  <c r="A49" i="23"/>
  <c r="AO48" i="23"/>
  <c r="AK48" i="23"/>
  <c r="AG48" i="23"/>
  <c r="AC48" i="23"/>
  <c r="Y48" i="23"/>
  <c r="U48" i="23"/>
  <c r="Q48" i="23"/>
  <c r="M48" i="23"/>
  <c r="I48" i="23"/>
  <c r="E48" i="23"/>
  <c r="A48" i="23"/>
  <c r="AO47" i="23"/>
  <c r="AK47" i="23"/>
  <c r="AG47" i="23"/>
  <c r="AC47" i="23"/>
  <c r="Y47" i="23"/>
  <c r="U47" i="23"/>
  <c r="Q47" i="23"/>
  <c r="M47" i="23"/>
  <c r="I47" i="23"/>
  <c r="E47" i="23"/>
  <c r="A47" i="23"/>
  <c r="AO46" i="23"/>
  <c r="AK46" i="23"/>
  <c r="AG46" i="23"/>
  <c r="AC46" i="23"/>
  <c r="Y46" i="23"/>
  <c r="U46" i="23"/>
  <c r="Q46" i="23"/>
  <c r="M46" i="23"/>
  <c r="I46" i="23"/>
  <c r="E46" i="23"/>
  <c r="A46" i="23"/>
  <c r="AO45" i="23"/>
  <c r="AK45" i="23"/>
  <c r="AG45" i="23"/>
  <c r="AC45" i="23"/>
  <c r="Y45" i="23"/>
  <c r="U45" i="23"/>
  <c r="Q45" i="23"/>
  <c r="M45" i="23"/>
  <c r="I45" i="23"/>
  <c r="E45" i="23"/>
  <c r="A45" i="23"/>
  <c r="AO44" i="23"/>
  <c r="AK44" i="23"/>
  <c r="AG44" i="23"/>
  <c r="AC44" i="23"/>
  <c r="Y44" i="23"/>
  <c r="U44" i="23"/>
  <c r="Q44" i="23"/>
  <c r="M44" i="23"/>
  <c r="I44" i="23"/>
  <c r="E44" i="23"/>
  <c r="A44" i="23"/>
  <c r="AO43" i="23"/>
  <c r="AK43" i="23"/>
  <c r="AG43" i="23"/>
  <c r="AC43" i="23"/>
  <c r="Y43" i="23"/>
  <c r="U43" i="23"/>
  <c r="Q43" i="23"/>
  <c r="M43" i="23"/>
  <c r="I43" i="23"/>
  <c r="E43" i="23"/>
  <c r="A43" i="23"/>
  <c r="AO42" i="23"/>
  <c r="AK42" i="23"/>
  <c r="AG42" i="23"/>
  <c r="AC42" i="23"/>
  <c r="Y42" i="23"/>
  <c r="U42" i="23"/>
  <c r="Q42" i="23"/>
  <c r="M42" i="23"/>
  <c r="I42" i="23"/>
  <c r="E42" i="23"/>
  <c r="A42" i="23"/>
  <c r="AO41" i="23"/>
  <c r="AK41" i="23"/>
  <c r="AG41" i="23"/>
  <c r="AC41" i="23"/>
  <c r="Y41" i="23"/>
  <c r="U41" i="23"/>
  <c r="Q41" i="23"/>
  <c r="M41" i="23"/>
  <c r="I41" i="23"/>
  <c r="E41" i="23"/>
  <c r="A41" i="23"/>
  <c r="AO40" i="23"/>
  <c r="AK40" i="23"/>
  <c r="AG40" i="23"/>
  <c r="AC40" i="23"/>
  <c r="Y40" i="23"/>
  <c r="U40" i="23"/>
  <c r="Q40" i="23"/>
  <c r="M40" i="23"/>
  <c r="I40" i="23"/>
  <c r="E40" i="23"/>
  <c r="A40" i="23"/>
  <c r="AO39" i="23"/>
  <c r="AK39" i="23"/>
  <c r="AG39" i="23"/>
  <c r="AC39" i="23"/>
  <c r="Y39" i="23"/>
  <c r="U39" i="23"/>
  <c r="Q39" i="23"/>
  <c r="M39" i="23"/>
  <c r="I39" i="23"/>
  <c r="E39" i="23"/>
  <c r="A39" i="23"/>
  <c r="AO38" i="23"/>
  <c r="AK38" i="23"/>
  <c r="AG38" i="23"/>
  <c r="AC38" i="23"/>
  <c r="Y38" i="23"/>
  <c r="U38" i="23"/>
  <c r="Q38" i="23"/>
  <c r="M38" i="23"/>
  <c r="I38" i="23"/>
  <c r="E38" i="23"/>
  <c r="A38" i="23"/>
  <c r="AO37" i="23"/>
  <c r="AK37" i="23"/>
  <c r="AG37" i="23"/>
  <c r="AC37" i="23"/>
  <c r="Y37" i="23"/>
  <c r="U37" i="23"/>
  <c r="Q37" i="23"/>
  <c r="M37" i="23"/>
  <c r="I37" i="23"/>
  <c r="E37" i="23"/>
  <c r="A37" i="23"/>
  <c r="AO36" i="23"/>
  <c r="AK36" i="23"/>
  <c r="AG36" i="23"/>
  <c r="AC36" i="23"/>
  <c r="Y36" i="23"/>
  <c r="U36" i="23"/>
  <c r="Q36" i="23"/>
  <c r="M36" i="23"/>
  <c r="I36" i="23"/>
  <c r="E36" i="23"/>
  <c r="A36" i="23"/>
  <c r="AO35" i="23"/>
  <c r="AK35" i="23"/>
  <c r="AG35" i="23"/>
  <c r="AC35" i="23"/>
  <c r="Y35" i="23"/>
  <c r="U35" i="23"/>
  <c r="Q35" i="23"/>
  <c r="M35" i="23"/>
  <c r="I35" i="23"/>
  <c r="E35" i="23"/>
  <c r="A35" i="23"/>
  <c r="AO34" i="23"/>
  <c r="AK34" i="23"/>
  <c r="AG34" i="23"/>
  <c r="AC34" i="23"/>
  <c r="Y34" i="23"/>
  <c r="U34" i="23"/>
  <c r="Q34" i="23"/>
  <c r="M34" i="23"/>
  <c r="I34" i="23"/>
  <c r="E34" i="23"/>
  <c r="A34" i="23"/>
  <c r="AO33" i="23"/>
  <c r="AK33" i="23"/>
  <c r="AG33" i="23"/>
  <c r="AC33" i="23"/>
  <c r="Y33" i="23"/>
  <c r="U33" i="23"/>
  <c r="Q33" i="23"/>
  <c r="M33" i="23"/>
  <c r="I33" i="23"/>
  <c r="E33" i="23"/>
  <c r="A33" i="23"/>
  <c r="AO32" i="23"/>
  <c r="AK32" i="23"/>
  <c r="AG32" i="23"/>
  <c r="AC32" i="23"/>
  <c r="Y32" i="23"/>
  <c r="U32" i="23"/>
  <c r="Q32" i="23"/>
  <c r="M32" i="23"/>
  <c r="I32" i="23"/>
  <c r="E32" i="23"/>
  <c r="A32" i="23"/>
  <c r="AO31" i="23"/>
  <c r="AK31" i="23"/>
  <c r="AG31" i="23"/>
  <c r="AC31" i="23"/>
  <c r="Y31" i="23"/>
  <c r="U31" i="23"/>
  <c r="Q31" i="23"/>
  <c r="M31" i="23"/>
  <c r="I31" i="23"/>
  <c r="E31" i="23"/>
  <c r="A31" i="23"/>
  <c r="AO30" i="23"/>
  <c r="AK30" i="23"/>
  <c r="AG30" i="23"/>
  <c r="AC30" i="23"/>
  <c r="Y30" i="23"/>
  <c r="U30" i="23"/>
  <c r="Q30" i="23"/>
  <c r="M30" i="23"/>
  <c r="I30" i="23"/>
  <c r="E30" i="23"/>
  <c r="A30" i="23"/>
  <c r="AO29" i="23"/>
  <c r="AK29" i="23"/>
  <c r="AG29" i="23"/>
  <c r="AC29" i="23"/>
  <c r="Y29" i="23"/>
  <c r="U29" i="23"/>
  <c r="Q29" i="23"/>
  <c r="M29" i="23"/>
  <c r="I29" i="23"/>
  <c r="E29" i="23"/>
  <c r="A29" i="23"/>
  <c r="AO28" i="23"/>
  <c r="AK28" i="23"/>
  <c r="AG28" i="23"/>
  <c r="AC28" i="23"/>
  <c r="Y28" i="23"/>
  <c r="U28" i="23"/>
  <c r="Q28" i="23"/>
  <c r="M28" i="23"/>
  <c r="I28" i="23"/>
  <c r="E28" i="23"/>
  <c r="A28" i="23"/>
  <c r="AO27" i="23"/>
  <c r="AK27" i="23"/>
  <c r="AG27" i="23"/>
  <c r="AE27" i="23"/>
  <c r="AC27" i="23"/>
  <c r="AA27" i="23"/>
  <c r="Y27" i="23"/>
  <c r="W27" i="23"/>
  <c r="U27" i="23"/>
  <c r="S27" i="23"/>
  <c r="Q27" i="23"/>
  <c r="O27" i="23"/>
  <c r="M27" i="23"/>
  <c r="K27" i="23"/>
  <c r="I27" i="23"/>
  <c r="G27" i="23"/>
  <c r="E27" i="23"/>
  <c r="C27" i="23"/>
  <c r="A27" i="23"/>
  <c r="AQ26" i="23"/>
  <c r="AO26" i="23"/>
  <c r="AM26" i="23"/>
  <c r="AK26" i="23"/>
  <c r="AI26" i="23"/>
  <c r="AG26" i="23"/>
  <c r="AE26" i="23"/>
  <c r="AC26" i="23"/>
  <c r="AA26" i="23"/>
  <c r="Y26" i="23"/>
  <c r="W26" i="23"/>
  <c r="U26" i="23"/>
  <c r="S26" i="23"/>
  <c r="Q26" i="23"/>
  <c r="O26" i="23"/>
  <c r="M26" i="23"/>
  <c r="K26" i="23"/>
  <c r="I26" i="23"/>
  <c r="G26" i="23"/>
  <c r="E26" i="23"/>
  <c r="C26" i="23"/>
  <c r="A26" i="23"/>
  <c r="B12" i="1"/>
  <c r="C12" i="1" s="1"/>
  <c r="F10" i="1"/>
  <c r="G10" i="1" s="1"/>
  <c r="B7" i="1"/>
  <c r="C7" i="1" s="1"/>
  <c r="F5" i="1"/>
  <c r="G5" i="1" s="1"/>
  <c r="F11" i="1"/>
  <c r="G11" i="1" s="1"/>
  <c r="B8" i="1"/>
  <c r="C8" i="1" s="1"/>
  <c r="F6" i="1"/>
  <c r="G6" i="1" s="1"/>
  <c r="F12" i="1"/>
  <c r="G12" i="1" s="1"/>
  <c r="F18" i="1"/>
  <c r="G18" i="1" s="1"/>
  <c r="B9" i="1"/>
  <c r="C9" i="1" s="1"/>
  <c r="F19" i="1"/>
  <c r="G19" i="1" s="1"/>
  <c r="B4" i="1"/>
  <c r="C4" i="1" s="1"/>
  <c r="B10" i="1"/>
  <c r="C10" i="1" s="1"/>
  <c r="F8" i="1"/>
  <c r="G8" i="1" s="1"/>
  <c r="F14" i="1"/>
  <c r="G14" i="1" s="1"/>
  <c r="B5" i="1"/>
  <c r="C5" i="1" s="1"/>
  <c r="B11" i="1"/>
  <c r="C11" i="1" s="1"/>
  <c r="F9" i="1"/>
  <c r="G9" i="1" s="1"/>
  <c r="F15" i="1"/>
  <c r="G15" i="1" s="1"/>
  <c r="F7" i="1"/>
  <c r="G7" i="1" s="1"/>
  <c r="F13" i="1"/>
  <c r="G13" i="1" s="1"/>
  <c r="B6" i="1"/>
  <c r="C6" i="1" s="1"/>
  <c r="F4" i="1"/>
  <c r="G4" i="1" s="1"/>
  <c r="F16" i="1"/>
  <c r="G16" i="1" s="1"/>
  <c r="B13" i="1"/>
  <c r="C13" i="1" s="1"/>
  <c r="F4" i="2"/>
  <c r="F3" i="2"/>
  <c r="I2" i="2"/>
  <c r="G2" i="2"/>
  <c r="H2" i="2"/>
  <c r="BH127" i="25" l="1"/>
  <c r="A9" i="25" s="1"/>
  <c r="BW35" i="23"/>
  <c r="BU35" i="23"/>
  <c r="BV35" i="23"/>
  <c r="BW410" i="23"/>
  <c r="BW413" i="23" s="1"/>
  <c r="BW409" i="23"/>
  <c r="BW412" i="23" s="1"/>
  <c r="BW408" i="23"/>
  <c r="BW411" i="23" s="1"/>
  <c r="BW416" i="23" s="1"/>
  <c r="BV409" i="23"/>
  <c r="BV412" i="23" s="1"/>
  <c r="BV408" i="23"/>
  <c r="BV411" i="23" s="1"/>
  <c r="BV416" i="23" s="1"/>
  <c r="BV410" i="23"/>
  <c r="BV413" i="23" s="1"/>
  <c r="BW362" i="23"/>
  <c r="BU406" i="23"/>
  <c r="BU407" i="23" s="1"/>
  <c r="BV308" i="23"/>
  <c r="BW459" i="23"/>
  <c r="BW458" i="23"/>
  <c r="BW460" i="23" s="1"/>
  <c r="BW461" i="23" s="1"/>
  <c r="BT406" i="23"/>
  <c r="BT407" i="23" s="1"/>
  <c r="BN406" i="23"/>
  <c r="BN407" i="23" s="1"/>
  <c r="BR406" i="23"/>
  <c r="BR407" i="23" s="1"/>
  <c r="BM406" i="23"/>
  <c r="BM407" i="23" s="1"/>
  <c r="BL406" i="23"/>
  <c r="BL407" i="23" s="1"/>
  <c r="BU459" i="23"/>
  <c r="BU458" i="23"/>
  <c r="BV458" i="23"/>
  <c r="BV459" i="23"/>
  <c r="BI202" i="24"/>
  <c r="BL236" i="24"/>
  <c r="BL239" i="24" s="1"/>
  <c r="BL238" i="24"/>
  <c r="BL241" i="24" s="1"/>
  <c r="BL237" i="24"/>
  <c r="BL240" i="24" s="1"/>
  <c r="BQ236" i="24"/>
  <c r="BQ239" i="24" s="1"/>
  <c r="BQ237" i="24"/>
  <c r="BQ240" i="24" s="1"/>
  <c r="BQ238" i="24"/>
  <c r="BQ241" i="24" s="1"/>
  <c r="BJ238" i="24"/>
  <c r="BJ241" i="24" s="1"/>
  <c r="BJ237" i="24"/>
  <c r="BJ240" i="24" s="1"/>
  <c r="BJ236" i="24"/>
  <c r="BJ239" i="24" s="1"/>
  <c r="BK237" i="24"/>
  <c r="BK240" i="24" s="1"/>
  <c r="BK236" i="24"/>
  <c r="BK239" i="24" s="1"/>
  <c r="BK238" i="24"/>
  <c r="BK241" i="24" s="1"/>
  <c r="BS238" i="24"/>
  <c r="BS241" i="24" s="1"/>
  <c r="BS237" i="24"/>
  <c r="BS240" i="24" s="1"/>
  <c r="BS236" i="24"/>
  <c r="BS239" i="24" s="1"/>
  <c r="BS244" i="24" s="1"/>
  <c r="BQ279" i="24"/>
  <c r="BQ282" i="24" s="1"/>
  <c r="BQ278" i="24"/>
  <c r="BQ281" i="24" s="1"/>
  <c r="BQ280" i="24"/>
  <c r="BQ283" i="24" s="1"/>
  <c r="BM280" i="24"/>
  <c r="BM283" i="24" s="1"/>
  <c r="BM279" i="24"/>
  <c r="BM282" i="24" s="1"/>
  <c r="BM278" i="24"/>
  <c r="BM281" i="24" s="1"/>
  <c r="BI280" i="24"/>
  <c r="BI283" i="24" s="1"/>
  <c r="BI279" i="24"/>
  <c r="BI282" i="24" s="1"/>
  <c r="BI278" i="24"/>
  <c r="BI281" i="24" s="1"/>
  <c r="BI286" i="24" s="1"/>
  <c r="BR280" i="24"/>
  <c r="BR283" i="24" s="1"/>
  <c r="BR279" i="24"/>
  <c r="BR282" i="24" s="1"/>
  <c r="BR278" i="24"/>
  <c r="BR281" i="24" s="1"/>
  <c r="BN280" i="24"/>
  <c r="BN283" i="24" s="1"/>
  <c r="BN279" i="24"/>
  <c r="BN282" i="24" s="1"/>
  <c r="BN278" i="24"/>
  <c r="BN281" i="24" s="1"/>
  <c r="BN286" i="24" s="1"/>
  <c r="BJ280" i="24"/>
  <c r="BJ283" i="24" s="1"/>
  <c r="BJ279" i="24"/>
  <c r="BJ282" i="24" s="1"/>
  <c r="BJ278" i="24"/>
  <c r="BJ281" i="24" s="1"/>
  <c r="BS280" i="24"/>
  <c r="BS283" i="24" s="1"/>
  <c r="BS279" i="24"/>
  <c r="BS282" i="24" s="1"/>
  <c r="BS278" i="24"/>
  <c r="BS281" i="24" s="1"/>
  <c r="BS286" i="24" s="1"/>
  <c r="BO280" i="24"/>
  <c r="BO283" i="24" s="1"/>
  <c r="BO279" i="24"/>
  <c r="BO282" i="24" s="1"/>
  <c r="BO278" i="24"/>
  <c r="BO281" i="24" s="1"/>
  <c r="BK279" i="24"/>
  <c r="BK282" i="24" s="1"/>
  <c r="BK278" i="24"/>
  <c r="BK281" i="24" s="1"/>
  <c r="BK280" i="24"/>
  <c r="BK283" i="24" s="1"/>
  <c r="BP278" i="24"/>
  <c r="BP281" i="24" s="1"/>
  <c r="BP280" i="24"/>
  <c r="BP283" i="24" s="1"/>
  <c r="BP279" i="24"/>
  <c r="BP282" i="24" s="1"/>
  <c r="BL278" i="24"/>
  <c r="BL281" i="24" s="1"/>
  <c r="BL280" i="24"/>
  <c r="BL283" i="24" s="1"/>
  <c r="BL279" i="24"/>
  <c r="BL282" i="24" s="1"/>
  <c r="BH280" i="24"/>
  <c r="BH283" i="24" s="1"/>
  <c r="BH279" i="24"/>
  <c r="BH282" i="24" s="1"/>
  <c r="BH278" i="24"/>
  <c r="BH281" i="24" s="1"/>
  <c r="BH238" i="24"/>
  <c r="BH241" i="24" s="1"/>
  <c r="BH237" i="24"/>
  <c r="BH240" i="24" s="1"/>
  <c r="BH236" i="24"/>
  <c r="BH239" i="24" s="1"/>
  <c r="BH244" i="24" s="1"/>
  <c r="BM236" i="24"/>
  <c r="BM239" i="24" s="1"/>
  <c r="BM237" i="24"/>
  <c r="BM240" i="24" s="1"/>
  <c r="BM238" i="24"/>
  <c r="BM241" i="24" s="1"/>
  <c r="BP238" i="24"/>
  <c r="BP241" i="24" s="1"/>
  <c r="BP237" i="24"/>
  <c r="BP240" i="24" s="1"/>
  <c r="BP236" i="24"/>
  <c r="BP239" i="24" s="1"/>
  <c r="BP244" i="24" s="1"/>
  <c r="BI237" i="24"/>
  <c r="BI240" i="24" s="1"/>
  <c r="BI238" i="24"/>
  <c r="BI241" i="24" s="1"/>
  <c r="BI236" i="24"/>
  <c r="BI239" i="24" s="1"/>
  <c r="BO238" i="24"/>
  <c r="BO241" i="24" s="1"/>
  <c r="BO237" i="24"/>
  <c r="BO240" i="24" s="1"/>
  <c r="BO236" i="24"/>
  <c r="BO239" i="24" s="1"/>
  <c r="BO244" i="24" s="1"/>
  <c r="BR238" i="24"/>
  <c r="BR241" i="24" s="1"/>
  <c r="BR237" i="24"/>
  <c r="BR240" i="24" s="1"/>
  <c r="BR236" i="24"/>
  <c r="BR239" i="24" s="1"/>
  <c r="BL202" i="24"/>
  <c r="A11" i="24" s="1"/>
  <c r="BN244" i="24"/>
  <c r="BP459" i="23"/>
  <c r="BP458" i="23"/>
  <c r="BQ459" i="23"/>
  <c r="BQ458" i="23"/>
  <c r="BM459" i="23"/>
  <c r="BM458" i="23"/>
  <c r="BI459" i="23"/>
  <c r="BI458" i="23"/>
  <c r="BN459" i="23"/>
  <c r="BN458" i="23"/>
  <c r="BJ459" i="23"/>
  <c r="BJ458" i="23"/>
  <c r="BS459" i="23"/>
  <c r="BS458" i="23"/>
  <c r="BS460" i="23" s="1"/>
  <c r="BS461" i="23" s="1"/>
  <c r="BK459" i="23"/>
  <c r="BK458" i="23"/>
  <c r="BK460" i="23" s="1"/>
  <c r="BK461" i="23" s="1"/>
  <c r="BL459" i="23"/>
  <c r="BL458" i="23"/>
  <c r="BL460" i="23" s="1"/>
  <c r="BL461" i="23" s="1"/>
  <c r="BR459" i="23"/>
  <c r="BR458" i="23"/>
  <c r="BR460" i="23" s="1"/>
  <c r="BR461" i="23" s="1"/>
  <c r="BO459" i="23"/>
  <c r="BO458" i="23"/>
  <c r="BO460" i="23" s="1"/>
  <c r="BO461" i="23" s="1"/>
  <c r="BH458" i="23"/>
  <c r="BH459" i="23"/>
  <c r="BT43" i="23"/>
  <c r="BT457" i="23"/>
  <c r="BJ406" i="23"/>
  <c r="BJ407" i="23" s="1"/>
  <c r="BS406" i="23"/>
  <c r="BS407" i="23" s="1"/>
  <c r="BQ406" i="23"/>
  <c r="BQ407" i="23" s="1"/>
  <c r="BP45" i="23"/>
  <c r="BP44" i="23"/>
  <c r="BQ44" i="23"/>
  <c r="BQ45" i="23"/>
  <c r="BM44" i="23"/>
  <c r="BM45" i="23"/>
  <c r="BN45" i="23"/>
  <c r="BN44" i="23"/>
  <c r="BJ45" i="23"/>
  <c r="BJ44" i="23"/>
  <c r="BS44" i="23"/>
  <c r="BS45" i="23"/>
  <c r="BK44" i="23"/>
  <c r="BK45" i="23"/>
  <c r="BL45" i="23"/>
  <c r="BL44" i="23"/>
  <c r="BR45" i="23"/>
  <c r="BR44" i="23"/>
  <c r="BO44" i="23"/>
  <c r="BO45" i="23"/>
  <c r="AZ276" i="24"/>
  <c r="AZ280" i="24"/>
  <c r="AZ284" i="24"/>
  <c r="AZ288" i="24"/>
  <c r="AZ292" i="24"/>
  <c r="AZ296" i="24"/>
  <c r="AZ300" i="24"/>
  <c r="AZ304" i="24"/>
  <c r="AZ308" i="24"/>
  <c r="AZ277" i="24"/>
  <c r="AZ281" i="24"/>
  <c r="AZ285" i="24"/>
  <c r="AZ289" i="24"/>
  <c r="AZ293" i="24"/>
  <c r="AZ297" i="24"/>
  <c r="AZ301" i="24"/>
  <c r="AZ305" i="24"/>
  <c r="AZ309" i="24"/>
  <c r="BD269" i="24"/>
  <c r="A14" i="24" s="1"/>
  <c r="AZ274" i="24"/>
  <c r="AZ278" i="24"/>
  <c r="AZ282" i="24"/>
  <c r="AZ286" i="24"/>
  <c r="AZ290" i="24"/>
  <c r="AZ294" i="24"/>
  <c r="AZ298" i="24"/>
  <c r="AZ302" i="24"/>
  <c r="AZ306" i="24"/>
  <c r="AZ310" i="24"/>
  <c r="AZ275" i="24"/>
  <c r="AZ279" i="24"/>
  <c r="AZ283" i="24"/>
  <c r="AZ287" i="24"/>
  <c r="AZ291" i="24"/>
  <c r="AZ295" i="24"/>
  <c r="AZ299" i="24"/>
  <c r="AZ303" i="24"/>
  <c r="AZ307" i="24"/>
  <c r="AZ311" i="24"/>
  <c r="A228" i="26"/>
  <c r="A226" i="26"/>
  <c r="A224" i="26"/>
  <c r="A222" i="26"/>
  <c r="A220" i="26"/>
  <c r="A218" i="26"/>
  <c r="A216" i="26"/>
  <c r="A214" i="26"/>
  <c r="C228" i="26"/>
  <c r="C226" i="26"/>
  <c r="C224" i="26"/>
  <c r="C222" i="26"/>
  <c r="C220" i="26"/>
  <c r="C218" i="26"/>
  <c r="C216" i="26"/>
  <c r="C214" i="26"/>
  <c r="E228" i="26"/>
  <c r="E226" i="26"/>
  <c r="E224" i="26"/>
  <c r="E222" i="26"/>
  <c r="E220" i="26"/>
  <c r="E218" i="26"/>
  <c r="E216" i="26"/>
  <c r="E214" i="26"/>
  <c r="G228" i="26"/>
  <c r="G226" i="26"/>
  <c r="G224" i="26"/>
  <c r="G222" i="26"/>
  <c r="G220" i="26"/>
  <c r="G218" i="26"/>
  <c r="G216" i="26"/>
  <c r="G214" i="26"/>
  <c r="I228" i="26"/>
  <c r="I226" i="26"/>
  <c r="I224" i="26"/>
  <c r="I222" i="26"/>
  <c r="I220" i="26"/>
  <c r="I218" i="26"/>
  <c r="I216" i="26"/>
  <c r="I214" i="26"/>
  <c r="K228" i="26"/>
  <c r="K226" i="26"/>
  <c r="K224" i="26"/>
  <c r="K222" i="26"/>
  <c r="K220" i="26"/>
  <c r="K218" i="26"/>
  <c r="K216" i="26"/>
  <c r="K214" i="26"/>
  <c r="M228" i="26"/>
  <c r="M226" i="26"/>
  <c r="M224" i="26"/>
  <c r="M222" i="26"/>
  <c r="M220" i="26"/>
  <c r="M218" i="26"/>
  <c r="M216" i="26"/>
  <c r="M214" i="26"/>
  <c r="O228" i="26"/>
  <c r="O226" i="26"/>
  <c r="O224" i="26"/>
  <c r="O222" i="26"/>
  <c r="O220" i="26"/>
  <c r="O218" i="26"/>
  <c r="O216" i="26"/>
  <c r="O214" i="26"/>
  <c r="Q228" i="26"/>
  <c r="Q226" i="26"/>
  <c r="Q224" i="26"/>
  <c r="Q222" i="26"/>
  <c r="Q220" i="26"/>
  <c r="Q218" i="26"/>
  <c r="Q216" i="26"/>
  <c r="Q214" i="26"/>
  <c r="S228" i="26"/>
  <c r="S226" i="26"/>
  <c r="S224" i="26"/>
  <c r="S222" i="26"/>
  <c r="S220" i="26"/>
  <c r="S218" i="26"/>
  <c r="S216" i="26"/>
  <c r="S214" i="26"/>
  <c r="U228" i="26"/>
  <c r="U226" i="26"/>
  <c r="U224" i="26"/>
  <c r="U222" i="26"/>
  <c r="U220" i="26"/>
  <c r="U218" i="26"/>
  <c r="U216" i="26"/>
  <c r="U214" i="26"/>
  <c r="W228" i="26"/>
  <c r="W226" i="26"/>
  <c r="W224" i="26"/>
  <c r="W222" i="26"/>
  <c r="W220" i="26"/>
  <c r="W218" i="26"/>
  <c r="W216" i="26"/>
  <c r="W214" i="26"/>
  <c r="Y228" i="26"/>
  <c r="Y226" i="26"/>
  <c r="Y224" i="26"/>
  <c r="Y222" i="26"/>
  <c r="Y220" i="26"/>
  <c r="Y218" i="26"/>
  <c r="Y216" i="26"/>
  <c r="Y214" i="26"/>
  <c r="A227" i="26"/>
  <c r="A225" i="26"/>
  <c r="A223" i="26"/>
  <c r="A221" i="26"/>
  <c r="A219" i="26"/>
  <c r="A217" i="26"/>
  <c r="A215" i="26"/>
  <c r="A213" i="26"/>
  <c r="C227" i="26"/>
  <c r="C225" i="26"/>
  <c r="C223" i="26"/>
  <c r="C221" i="26"/>
  <c r="C219" i="26"/>
  <c r="C217" i="26"/>
  <c r="C215" i="26"/>
  <c r="C213" i="26"/>
  <c r="E227" i="26"/>
  <c r="E225" i="26"/>
  <c r="E223" i="26"/>
  <c r="E221" i="26"/>
  <c r="E219" i="26"/>
  <c r="E217" i="26"/>
  <c r="E215" i="26"/>
  <c r="E213" i="26"/>
  <c r="G227" i="26"/>
  <c r="G225" i="26"/>
  <c r="G223" i="26"/>
  <c r="G221" i="26"/>
  <c r="G219" i="26"/>
  <c r="G217" i="26"/>
  <c r="G215" i="26"/>
  <c r="G213" i="26"/>
  <c r="I227" i="26"/>
  <c r="I225" i="26"/>
  <c r="I223" i="26"/>
  <c r="I221" i="26"/>
  <c r="I219" i="26"/>
  <c r="I217" i="26"/>
  <c r="I215" i="26"/>
  <c r="I213" i="26"/>
  <c r="K227" i="26"/>
  <c r="K225" i="26"/>
  <c r="K223" i="26"/>
  <c r="K221" i="26"/>
  <c r="K219" i="26"/>
  <c r="K217" i="26"/>
  <c r="K215" i="26"/>
  <c r="K213" i="26"/>
  <c r="M227" i="26"/>
  <c r="M225" i="26"/>
  <c r="M223" i="26"/>
  <c r="M221" i="26"/>
  <c r="M219" i="26"/>
  <c r="M217" i="26"/>
  <c r="M215" i="26"/>
  <c r="M213" i="26"/>
  <c r="O227" i="26"/>
  <c r="O225" i="26"/>
  <c r="O223" i="26"/>
  <c r="O221" i="26"/>
  <c r="O219" i="26"/>
  <c r="O217" i="26"/>
  <c r="O215" i="26"/>
  <c r="O213" i="26"/>
  <c r="Q227" i="26"/>
  <c r="Q225" i="26"/>
  <c r="Q223" i="26"/>
  <c r="Q221" i="26"/>
  <c r="Q219" i="26"/>
  <c r="Q217" i="26"/>
  <c r="Q215" i="26"/>
  <c r="Q213" i="26"/>
  <c r="S227" i="26"/>
  <c r="S225" i="26"/>
  <c r="S223" i="26"/>
  <c r="S221" i="26"/>
  <c r="S219" i="26"/>
  <c r="S217" i="26"/>
  <c r="S215" i="26"/>
  <c r="S213" i="26"/>
  <c r="U227" i="26"/>
  <c r="U225" i="26"/>
  <c r="U223" i="26"/>
  <c r="U221" i="26"/>
  <c r="U219" i="26"/>
  <c r="U217" i="26"/>
  <c r="U215" i="26"/>
  <c r="U213" i="26"/>
  <c r="W227" i="26"/>
  <c r="W225" i="26"/>
  <c r="W223" i="26"/>
  <c r="W221" i="26"/>
  <c r="W219" i="26"/>
  <c r="W217" i="26"/>
  <c r="W215" i="26"/>
  <c r="W213" i="26"/>
  <c r="Y225" i="26"/>
  <c r="Y221" i="26"/>
  <c r="Y217" i="26"/>
  <c r="Y213" i="26"/>
  <c r="AA227" i="26"/>
  <c r="AA225" i="26"/>
  <c r="AA223" i="26"/>
  <c r="AA221" i="26"/>
  <c r="AA219" i="26"/>
  <c r="AA217" i="26"/>
  <c r="AA215" i="26"/>
  <c r="AA213" i="26"/>
  <c r="AC227" i="26"/>
  <c r="AC225" i="26"/>
  <c r="AC223" i="26"/>
  <c r="AC221" i="26"/>
  <c r="AC219" i="26"/>
  <c r="AC217" i="26"/>
  <c r="AC215" i="26"/>
  <c r="AC213" i="26"/>
  <c r="AE227" i="26"/>
  <c r="AE225" i="26"/>
  <c r="AE223" i="26"/>
  <c r="AE221" i="26"/>
  <c r="AE219" i="26"/>
  <c r="AE217" i="26"/>
  <c r="AE215" i="26"/>
  <c r="AE213" i="26"/>
  <c r="AG227" i="26"/>
  <c r="AG225" i="26"/>
  <c r="AG223" i="26"/>
  <c r="AG221" i="26"/>
  <c r="AG219" i="26"/>
  <c r="AG217" i="26"/>
  <c r="AG215" i="26"/>
  <c r="AG213" i="26"/>
  <c r="AI227" i="26"/>
  <c r="AI225" i="26"/>
  <c r="AI223" i="26"/>
  <c r="AI221" i="26"/>
  <c r="AI219" i="26"/>
  <c r="AI217" i="26"/>
  <c r="AI215" i="26"/>
  <c r="AI213" i="26"/>
  <c r="AK227" i="26"/>
  <c r="AK225" i="26"/>
  <c r="AK223" i="26"/>
  <c r="AK221" i="26"/>
  <c r="AK219" i="26"/>
  <c r="AK217" i="26"/>
  <c r="AK215" i="26"/>
  <c r="AK213" i="26"/>
  <c r="AM227" i="26"/>
  <c r="AM225" i="26"/>
  <c r="AM223" i="26"/>
  <c r="AM221" i="26"/>
  <c r="AM219" i="26"/>
  <c r="AM217" i="26"/>
  <c r="AM215" i="26"/>
  <c r="AM213" i="26"/>
  <c r="AO227" i="26"/>
  <c r="AO225" i="26"/>
  <c r="AO223" i="26"/>
  <c r="AO221" i="26"/>
  <c r="AO219" i="26"/>
  <c r="AO217" i="26"/>
  <c r="AO215" i="26"/>
  <c r="AO213" i="26"/>
  <c r="AQ227" i="26"/>
  <c r="AQ225" i="26"/>
  <c r="AQ223" i="26"/>
  <c r="AQ221" i="26"/>
  <c r="AQ219" i="26"/>
  <c r="AQ217" i="26"/>
  <c r="AQ215" i="26"/>
  <c r="AQ213" i="26"/>
  <c r="B227" i="26"/>
  <c r="B225" i="26"/>
  <c r="B223" i="26"/>
  <c r="B221" i="26"/>
  <c r="B219" i="26"/>
  <c r="B217" i="26"/>
  <c r="B215" i="26"/>
  <c r="B213" i="26"/>
  <c r="D228" i="26"/>
  <c r="D226" i="26"/>
  <c r="D224" i="26"/>
  <c r="D222" i="26"/>
  <c r="D220" i="26"/>
  <c r="D218" i="26"/>
  <c r="D216" i="26"/>
  <c r="D214" i="26"/>
  <c r="F227" i="26"/>
  <c r="F225" i="26"/>
  <c r="F223" i="26"/>
  <c r="F221" i="26"/>
  <c r="F219" i="26"/>
  <c r="F217" i="26"/>
  <c r="F215" i="26"/>
  <c r="F213" i="26"/>
  <c r="H228" i="26"/>
  <c r="H226" i="26"/>
  <c r="H224" i="26"/>
  <c r="H222" i="26"/>
  <c r="H220" i="26"/>
  <c r="H218" i="26"/>
  <c r="H216" i="26"/>
  <c r="H214" i="26"/>
  <c r="J227" i="26"/>
  <c r="J225" i="26"/>
  <c r="J223" i="26"/>
  <c r="J221" i="26"/>
  <c r="J219" i="26"/>
  <c r="J217" i="26"/>
  <c r="J215" i="26"/>
  <c r="J213" i="26"/>
  <c r="L228" i="26"/>
  <c r="L226" i="26"/>
  <c r="L224" i="26"/>
  <c r="L222" i="26"/>
  <c r="L220" i="26"/>
  <c r="L218" i="26"/>
  <c r="L216" i="26"/>
  <c r="L214" i="26"/>
  <c r="N227" i="26"/>
  <c r="N225" i="26"/>
  <c r="N223" i="26"/>
  <c r="N221" i="26"/>
  <c r="N219" i="26"/>
  <c r="N217" i="26"/>
  <c r="N215" i="26"/>
  <c r="N213" i="26"/>
  <c r="P228" i="26"/>
  <c r="P226" i="26"/>
  <c r="P224" i="26"/>
  <c r="P222" i="26"/>
  <c r="P220" i="26"/>
  <c r="P218" i="26"/>
  <c r="P216" i="26"/>
  <c r="P214" i="26"/>
  <c r="R227" i="26"/>
  <c r="R225" i="26"/>
  <c r="R223" i="26"/>
  <c r="R221" i="26"/>
  <c r="R219" i="26"/>
  <c r="R217" i="26"/>
  <c r="R215" i="26"/>
  <c r="R213" i="26"/>
  <c r="T228" i="26"/>
  <c r="T226" i="26"/>
  <c r="T224" i="26"/>
  <c r="T222" i="26"/>
  <c r="T220" i="26"/>
  <c r="T218" i="26"/>
  <c r="T216" i="26"/>
  <c r="T214" i="26"/>
  <c r="V227" i="26"/>
  <c r="V225" i="26"/>
  <c r="V223" i="26"/>
  <c r="V221" i="26"/>
  <c r="V219" i="26"/>
  <c r="V217" i="26"/>
  <c r="V215" i="26"/>
  <c r="V213" i="26"/>
  <c r="X227" i="26"/>
  <c r="X225" i="26"/>
  <c r="X223" i="26"/>
  <c r="X221" i="26"/>
  <c r="X219" i="26"/>
  <c r="X217" i="26"/>
  <c r="X215" i="26"/>
  <c r="X213" i="26"/>
  <c r="Z227" i="26"/>
  <c r="Z225" i="26"/>
  <c r="Z223" i="26"/>
  <c r="Z221" i="26"/>
  <c r="Z219" i="26"/>
  <c r="Z217" i="26"/>
  <c r="Z215" i="26"/>
  <c r="Z213" i="26"/>
  <c r="AB227" i="26"/>
  <c r="AB225" i="26"/>
  <c r="AB223" i="26"/>
  <c r="AB221" i="26"/>
  <c r="AB219" i="26"/>
  <c r="AB217" i="26"/>
  <c r="AB215" i="26"/>
  <c r="AB213" i="26"/>
  <c r="AD227" i="26"/>
  <c r="AD225" i="26"/>
  <c r="AD223" i="26"/>
  <c r="AD221" i="26"/>
  <c r="AD219" i="26"/>
  <c r="AD217" i="26"/>
  <c r="AD215" i="26"/>
  <c r="AD213" i="26"/>
  <c r="Y227" i="26"/>
  <c r="Y223" i="26"/>
  <c r="Y219" i="26"/>
  <c r="Y215" i="26"/>
  <c r="AA228" i="26"/>
  <c r="AA226" i="26"/>
  <c r="AA224" i="26"/>
  <c r="AA222" i="26"/>
  <c r="AA220" i="26"/>
  <c r="AA218" i="26"/>
  <c r="AA216" i="26"/>
  <c r="AA214" i="26"/>
  <c r="AC228" i="26"/>
  <c r="AC226" i="26"/>
  <c r="AC224" i="26"/>
  <c r="AC222" i="26"/>
  <c r="AC220" i="26"/>
  <c r="AC218" i="26"/>
  <c r="AC216" i="26"/>
  <c r="AC214" i="26"/>
  <c r="AE228" i="26"/>
  <c r="AE226" i="26"/>
  <c r="AE224" i="26"/>
  <c r="AE222" i="26"/>
  <c r="AE220" i="26"/>
  <c r="AE218" i="26"/>
  <c r="AE216" i="26"/>
  <c r="AE214" i="26"/>
  <c r="AG228" i="26"/>
  <c r="AG226" i="26"/>
  <c r="AG224" i="26"/>
  <c r="AG222" i="26"/>
  <c r="AG220" i="26"/>
  <c r="AG218" i="26"/>
  <c r="AG216" i="26"/>
  <c r="AG214" i="26"/>
  <c r="AI228" i="26"/>
  <c r="AI226" i="26"/>
  <c r="AI224" i="26"/>
  <c r="AI222" i="26"/>
  <c r="AI220" i="26"/>
  <c r="AI218" i="26"/>
  <c r="AI216" i="26"/>
  <c r="AI214" i="26"/>
  <c r="AK228" i="26"/>
  <c r="AK226" i="26"/>
  <c r="AK224" i="26"/>
  <c r="AK222" i="26"/>
  <c r="AK220" i="26"/>
  <c r="AK218" i="26"/>
  <c r="AK216" i="26"/>
  <c r="AK214" i="26"/>
  <c r="AM228" i="26"/>
  <c r="AM226" i="26"/>
  <c r="AM224" i="26"/>
  <c r="AM222" i="26"/>
  <c r="AM220" i="26"/>
  <c r="AM218" i="26"/>
  <c r="AM216" i="26"/>
  <c r="AM214" i="26"/>
  <c r="AO228" i="26"/>
  <c r="AO226" i="26"/>
  <c r="AO224" i="26"/>
  <c r="AO222" i="26"/>
  <c r="AO220" i="26"/>
  <c r="AO218" i="26"/>
  <c r="AO216" i="26"/>
  <c r="AO214" i="26"/>
  <c r="AQ228" i="26"/>
  <c r="AQ226" i="26"/>
  <c r="AQ224" i="26"/>
  <c r="AQ222" i="26"/>
  <c r="AQ220" i="26"/>
  <c r="AQ218" i="26"/>
  <c r="AQ216" i="26"/>
  <c r="AQ214" i="26"/>
  <c r="B228" i="26"/>
  <c r="B226" i="26"/>
  <c r="B224" i="26"/>
  <c r="B222" i="26"/>
  <c r="B220" i="26"/>
  <c r="B218" i="26"/>
  <c r="B216" i="26"/>
  <c r="B214" i="26"/>
  <c r="D227" i="26"/>
  <c r="D225" i="26"/>
  <c r="D223" i="26"/>
  <c r="D221" i="26"/>
  <c r="D219" i="26"/>
  <c r="D217" i="26"/>
  <c r="D215" i="26"/>
  <c r="D213" i="26"/>
  <c r="F228" i="26"/>
  <c r="F226" i="26"/>
  <c r="F224" i="26"/>
  <c r="F222" i="26"/>
  <c r="F220" i="26"/>
  <c r="F218" i="26"/>
  <c r="F216" i="26"/>
  <c r="F214" i="26"/>
  <c r="H227" i="26"/>
  <c r="H225" i="26"/>
  <c r="H223" i="26"/>
  <c r="H221" i="26"/>
  <c r="H219" i="26"/>
  <c r="H217" i="26"/>
  <c r="H215" i="26"/>
  <c r="H213" i="26"/>
  <c r="J228" i="26"/>
  <c r="J226" i="26"/>
  <c r="J224" i="26"/>
  <c r="J222" i="26"/>
  <c r="J220" i="26"/>
  <c r="J218" i="26"/>
  <c r="J216" i="26"/>
  <c r="J214" i="26"/>
  <c r="L227" i="26"/>
  <c r="L225" i="26"/>
  <c r="L223" i="26"/>
  <c r="L221" i="26"/>
  <c r="L219" i="26"/>
  <c r="L217" i="26"/>
  <c r="L215" i="26"/>
  <c r="L213" i="26"/>
  <c r="N228" i="26"/>
  <c r="N226" i="26"/>
  <c r="N224" i="26"/>
  <c r="N222" i="26"/>
  <c r="N220" i="26"/>
  <c r="N218" i="26"/>
  <c r="N216" i="26"/>
  <c r="N214" i="26"/>
  <c r="P227" i="26"/>
  <c r="P225" i="26"/>
  <c r="P223" i="26"/>
  <c r="P221" i="26"/>
  <c r="P219" i="26"/>
  <c r="P217" i="26"/>
  <c r="P215" i="26"/>
  <c r="P213" i="26"/>
  <c r="R228" i="26"/>
  <c r="R226" i="26"/>
  <c r="R224" i="26"/>
  <c r="R222" i="26"/>
  <c r="R220" i="26"/>
  <c r="R218" i="26"/>
  <c r="R216" i="26"/>
  <c r="R214" i="26"/>
  <c r="T227" i="26"/>
  <c r="T225" i="26"/>
  <c r="T223" i="26"/>
  <c r="T221" i="26"/>
  <c r="T219" i="26"/>
  <c r="T217" i="26"/>
  <c r="T215" i="26"/>
  <c r="T213" i="26"/>
  <c r="V228" i="26"/>
  <c r="V226" i="26"/>
  <c r="V224" i="26"/>
  <c r="V222" i="26"/>
  <c r="V220" i="26"/>
  <c r="V218" i="26"/>
  <c r="V216" i="26"/>
  <c r="V214" i="26"/>
  <c r="X228" i="26"/>
  <c r="X226" i="26"/>
  <c r="X224" i="26"/>
  <c r="X222" i="26"/>
  <c r="X220" i="26"/>
  <c r="X218" i="26"/>
  <c r="X216" i="26"/>
  <c r="X214" i="26"/>
  <c r="Z228" i="26"/>
  <c r="Z226" i="26"/>
  <c r="Z224" i="26"/>
  <c r="Z222" i="26"/>
  <c r="Z220" i="26"/>
  <c r="Z218" i="26"/>
  <c r="Z216" i="26"/>
  <c r="Z214" i="26"/>
  <c r="AB228" i="26"/>
  <c r="AB226" i="26"/>
  <c r="AB224" i="26"/>
  <c r="AB222" i="26"/>
  <c r="AB220" i="26"/>
  <c r="AB218" i="26"/>
  <c r="AB216" i="26"/>
  <c r="AB214" i="26"/>
  <c r="AD228" i="26"/>
  <c r="AD226" i="26"/>
  <c r="AD224" i="26"/>
  <c r="AD222" i="26"/>
  <c r="AD220" i="26"/>
  <c r="AD218" i="26"/>
  <c r="AD216" i="26"/>
  <c r="AD214" i="26"/>
  <c r="AF228" i="26"/>
  <c r="AF226" i="26"/>
  <c r="AF224" i="26"/>
  <c r="AF222" i="26"/>
  <c r="AF220" i="26"/>
  <c r="AF218" i="26"/>
  <c r="AF216" i="26"/>
  <c r="AF214" i="26"/>
  <c r="AH228" i="26"/>
  <c r="AH226" i="26"/>
  <c r="AH224" i="26"/>
  <c r="AH222" i="26"/>
  <c r="AH220" i="26"/>
  <c r="AH218" i="26"/>
  <c r="AH216" i="26"/>
  <c r="AH214" i="26"/>
  <c r="AJ228" i="26"/>
  <c r="AJ226" i="26"/>
  <c r="AJ224" i="26"/>
  <c r="AJ222" i="26"/>
  <c r="AJ220" i="26"/>
  <c r="AJ218" i="26"/>
  <c r="AJ216" i="26"/>
  <c r="AJ214" i="26"/>
  <c r="AL228" i="26"/>
  <c r="AL226" i="26"/>
  <c r="AL224" i="26"/>
  <c r="AL222" i="26"/>
  <c r="AL220" i="26"/>
  <c r="AL218" i="26"/>
  <c r="AL216" i="26"/>
  <c r="AL214" i="26"/>
  <c r="AN227" i="26"/>
  <c r="AN225" i="26"/>
  <c r="AN223" i="26"/>
  <c r="AN221" i="26"/>
  <c r="AN219" i="26"/>
  <c r="AN217" i="26"/>
  <c r="AN215" i="26"/>
  <c r="AN213" i="26"/>
  <c r="AP228" i="26"/>
  <c r="AP226" i="26"/>
  <c r="AP224" i="26"/>
  <c r="AP222" i="26"/>
  <c r="AP220" i="26"/>
  <c r="AP218" i="26"/>
  <c r="AP216" i="26"/>
  <c r="AP214" i="26"/>
  <c r="AR227" i="26"/>
  <c r="AR225" i="26"/>
  <c r="AR223" i="26"/>
  <c r="AR221" i="26"/>
  <c r="AR219" i="26"/>
  <c r="AR217" i="26"/>
  <c r="AR215" i="26"/>
  <c r="AR213" i="26"/>
  <c r="AF227" i="26"/>
  <c r="AF225" i="26"/>
  <c r="AF223" i="26"/>
  <c r="AF221" i="26"/>
  <c r="AF219" i="26"/>
  <c r="AF217" i="26"/>
  <c r="AF215" i="26"/>
  <c r="AF213" i="26"/>
  <c r="AH227" i="26"/>
  <c r="AH225" i="26"/>
  <c r="AH223" i="26"/>
  <c r="AH221" i="26"/>
  <c r="AH219" i="26"/>
  <c r="AH217" i="26"/>
  <c r="AH215" i="26"/>
  <c r="AH213" i="26"/>
  <c r="AJ227" i="26"/>
  <c r="AJ225" i="26"/>
  <c r="AJ223" i="26"/>
  <c r="AJ221" i="26"/>
  <c r="AJ219" i="26"/>
  <c r="AJ217" i="26"/>
  <c r="AJ215" i="26"/>
  <c r="AJ213" i="26"/>
  <c r="AL227" i="26"/>
  <c r="AL225" i="26"/>
  <c r="AL223" i="26"/>
  <c r="AL221" i="26"/>
  <c r="AL219" i="26"/>
  <c r="AL217" i="26"/>
  <c r="AL215" i="26"/>
  <c r="AL213" i="26"/>
  <c r="AN228" i="26"/>
  <c r="AN226" i="26"/>
  <c r="AN224" i="26"/>
  <c r="AN222" i="26"/>
  <c r="AN220" i="26"/>
  <c r="AN218" i="26"/>
  <c r="AN216" i="26"/>
  <c r="AN214" i="26"/>
  <c r="AP227" i="26"/>
  <c r="AP225" i="26"/>
  <c r="AP223" i="26"/>
  <c r="AP221" i="26"/>
  <c r="AP219" i="26"/>
  <c r="AP217" i="26"/>
  <c r="AP215" i="26"/>
  <c r="AP213" i="26"/>
  <c r="AR228" i="26"/>
  <c r="AR226" i="26"/>
  <c r="AR224" i="26"/>
  <c r="AR222" i="26"/>
  <c r="AR220" i="26"/>
  <c r="AR218" i="26"/>
  <c r="AR216" i="26"/>
  <c r="AR214" i="26"/>
  <c r="BD188" i="26"/>
  <c r="A16" i="26" s="1"/>
  <c r="AZ193" i="26"/>
  <c r="AZ197" i="26"/>
  <c r="AZ201" i="26"/>
  <c r="AZ205" i="26"/>
  <c r="AZ194" i="26"/>
  <c r="AZ198" i="26"/>
  <c r="AZ202" i="26"/>
  <c r="AZ206" i="26"/>
  <c r="AZ195" i="26"/>
  <c r="AZ199" i="26"/>
  <c r="AZ203" i="26"/>
  <c r="AZ207" i="26"/>
  <c r="AZ196" i="26"/>
  <c r="AZ200" i="26"/>
  <c r="AZ204" i="26"/>
  <c r="AZ208" i="26"/>
  <c r="T75" i="23"/>
  <c r="X75" i="23"/>
  <c r="AB75" i="23"/>
  <c r="AF75" i="23"/>
  <c r="AJ75" i="23"/>
  <c r="AN75" i="23"/>
  <c r="BI406" i="23"/>
  <c r="BI407" i="23" s="1"/>
  <c r="BH82" i="23"/>
  <c r="BH83" i="23" s="1"/>
  <c r="BH190" i="23"/>
  <c r="BH191" i="23" s="1"/>
  <c r="BH298" i="23"/>
  <c r="BH299" i="23" s="1"/>
  <c r="BI136" i="23"/>
  <c r="BI137" i="23" s="1"/>
  <c r="BI460" i="23"/>
  <c r="BI461" i="23" s="1"/>
  <c r="BH244" i="23"/>
  <c r="BH245" i="23" s="1"/>
  <c r="BH352" i="23"/>
  <c r="BH353" i="23" s="1"/>
  <c r="B507" i="23"/>
  <c r="B505" i="23"/>
  <c r="B503" i="23"/>
  <c r="B501" i="23"/>
  <c r="B499" i="23"/>
  <c r="B497" i="23"/>
  <c r="B495" i="23"/>
  <c r="B492" i="23"/>
  <c r="B490" i="23"/>
  <c r="B488" i="23"/>
  <c r="B486" i="23"/>
  <c r="B485" i="23"/>
  <c r="B483" i="23"/>
  <c r="B481" i="23"/>
  <c r="B479" i="23"/>
  <c r="B477" i="23"/>
  <c r="B475" i="23"/>
  <c r="B473" i="23"/>
  <c r="B471" i="23"/>
  <c r="B469" i="23"/>
  <c r="B467" i="23"/>
  <c r="B465" i="23"/>
  <c r="B463" i="23"/>
  <c r="B461" i="23"/>
  <c r="B459" i="23"/>
  <c r="D507" i="23"/>
  <c r="D505" i="23"/>
  <c r="D503" i="23"/>
  <c r="D501" i="23"/>
  <c r="D499" i="23"/>
  <c r="D497" i="23"/>
  <c r="D495" i="23"/>
  <c r="D493" i="23"/>
  <c r="D491" i="23"/>
  <c r="D489" i="23"/>
  <c r="D487" i="23"/>
  <c r="D485" i="23"/>
  <c r="D483" i="23"/>
  <c r="D481" i="23"/>
  <c r="D479" i="23"/>
  <c r="D477" i="23"/>
  <c r="D475" i="23"/>
  <c r="D473" i="23"/>
  <c r="D471" i="23"/>
  <c r="D469" i="23"/>
  <c r="D467" i="23"/>
  <c r="D465" i="23"/>
  <c r="D463" i="23"/>
  <c r="D461" i="23"/>
  <c r="D459" i="23"/>
  <c r="F507" i="23"/>
  <c r="F505" i="23"/>
  <c r="F503" i="23"/>
  <c r="F501" i="23"/>
  <c r="F499" i="23"/>
  <c r="F497" i="23"/>
  <c r="F495" i="23"/>
  <c r="F493" i="23"/>
  <c r="F491" i="23"/>
  <c r="F489" i="23"/>
  <c r="F487" i="23"/>
  <c r="F485" i="23"/>
  <c r="F483" i="23"/>
  <c r="F481" i="23"/>
  <c r="F479" i="23"/>
  <c r="F477" i="23"/>
  <c r="F475" i="23"/>
  <c r="F473" i="23"/>
  <c r="F471" i="23"/>
  <c r="F469" i="23"/>
  <c r="F467" i="23"/>
  <c r="F465" i="23"/>
  <c r="F463" i="23"/>
  <c r="F461" i="23"/>
  <c r="F459" i="23"/>
  <c r="H507" i="23"/>
  <c r="H505" i="23"/>
  <c r="H503" i="23"/>
  <c r="H501" i="23"/>
  <c r="H499" i="23"/>
  <c r="H497" i="23"/>
  <c r="H495" i="23"/>
  <c r="H493" i="23"/>
  <c r="H491" i="23"/>
  <c r="H489" i="23"/>
  <c r="H487" i="23"/>
  <c r="H485" i="23"/>
  <c r="H483" i="23"/>
  <c r="H481" i="23"/>
  <c r="H479" i="23"/>
  <c r="H477" i="23"/>
  <c r="H475" i="23"/>
  <c r="H473" i="23"/>
  <c r="H471" i="23"/>
  <c r="H469" i="23"/>
  <c r="H467" i="23"/>
  <c r="H465" i="23"/>
  <c r="H463" i="23"/>
  <c r="H461" i="23"/>
  <c r="H459" i="23"/>
  <c r="J507" i="23"/>
  <c r="J505" i="23"/>
  <c r="J503" i="23"/>
  <c r="J501" i="23"/>
  <c r="J499" i="23"/>
  <c r="J497" i="23"/>
  <c r="J495" i="23"/>
  <c r="J493" i="23"/>
  <c r="J491" i="23"/>
  <c r="J489" i="23"/>
  <c r="J487" i="23"/>
  <c r="J485" i="23"/>
  <c r="J483" i="23"/>
  <c r="J481" i="23"/>
  <c r="J479" i="23"/>
  <c r="J477" i="23"/>
  <c r="J475" i="23"/>
  <c r="J473" i="23"/>
  <c r="J471" i="23"/>
  <c r="J469" i="23"/>
  <c r="J467" i="23"/>
  <c r="J465" i="23"/>
  <c r="J463" i="23"/>
  <c r="J461" i="23"/>
  <c r="J459" i="23"/>
  <c r="L507" i="23"/>
  <c r="L505" i="23"/>
  <c r="L503" i="23"/>
  <c r="L501" i="23"/>
  <c r="L499" i="23"/>
  <c r="L497" i="23"/>
  <c r="L495" i="23"/>
  <c r="L493" i="23"/>
  <c r="L491" i="23"/>
  <c r="L489" i="23"/>
  <c r="L487" i="23"/>
  <c r="L485" i="23"/>
  <c r="L483" i="23"/>
  <c r="L481" i="23"/>
  <c r="L479" i="23"/>
  <c r="L477" i="23"/>
  <c r="L475" i="23"/>
  <c r="L473" i="23"/>
  <c r="L471" i="23"/>
  <c r="L469" i="23"/>
  <c r="L467" i="23"/>
  <c r="L465" i="23"/>
  <c r="L463" i="23"/>
  <c r="L461" i="23"/>
  <c r="L459" i="23"/>
  <c r="N507" i="23"/>
  <c r="N505" i="23"/>
  <c r="N503" i="23"/>
  <c r="N501" i="23"/>
  <c r="N499" i="23"/>
  <c r="N497" i="23"/>
  <c r="N495" i="23"/>
  <c r="N493" i="23"/>
  <c r="N491" i="23"/>
  <c r="N489" i="23"/>
  <c r="N487" i="23"/>
  <c r="N485" i="23"/>
  <c r="N483" i="23"/>
  <c r="N481" i="23"/>
  <c r="N479" i="23"/>
  <c r="N477" i="23"/>
  <c r="N475" i="23"/>
  <c r="N473" i="23"/>
  <c r="N471" i="23"/>
  <c r="N469" i="23"/>
  <c r="N467" i="23"/>
  <c r="N465" i="23"/>
  <c r="N463" i="23"/>
  <c r="N461" i="23"/>
  <c r="N459" i="23"/>
  <c r="P507" i="23"/>
  <c r="P505" i="23"/>
  <c r="P503" i="23"/>
  <c r="P501" i="23"/>
  <c r="P499" i="23"/>
  <c r="P497" i="23"/>
  <c r="P495" i="23"/>
  <c r="P493" i="23"/>
  <c r="P491" i="23"/>
  <c r="P489" i="23"/>
  <c r="P487" i="23"/>
  <c r="P485" i="23"/>
  <c r="P483" i="23"/>
  <c r="P481" i="23"/>
  <c r="P479" i="23"/>
  <c r="P477" i="23"/>
  <c r="P475" i="23"/>
  <c r="P473" i="23"/>
  <c r="P471" i="23"/>
  <c r="P469" i="23"/>
  <c r="P467" i="23"/>
  <c r="P465" i="23"/>
  <c r="P463" i="23"/>
  <c r="P461" i="23"/>
  <c r="P459" i="23"/>
  <c r="R507" i="23"/>
  <c r="R505" i="23"/>
  <c r="R503" i="23"/>
  <c r="R501" i="23"/>
  <c r="R499" i="23"/>
  <c r="R497" i="23"/>
  <c r="R495" i="23"/>
  <c r="R493" i="23"/>
  <c r="R491" i="23"/>
  <c r="R489" i="23"/>
  <c r="R487" i="23"/>
  <c r="R485" i="23"/>
  <c r="R483" i="23"/>
  <c r="R481" i="23"/>
  <c r="R479" i="23"/>
  <c r="R477" i="23"/>
  <c r="R475" i="23"/>
  <c r="R473" i="23"/>
  <c r="R471" i="23"/>
  <c r="R469" i="23"/>
  <c r="R467" i="23"/>
  <c r="R465" i="23"/>
  <c r="R463" i="23"/>
  <c r="R461" i="23"/>
  <c r="R459" i="23"/>
  <c r="T507" i="23"/>
  <c r="T505" i="23"/>
  <c r="T503" i="23"/>
  <c r="T501" i="23"/>
  <c r="T499" i="23"/>
  <c r="T497" i="23"/>
  <c r="T495" i="23"/>
  <c r="T493" i="23"/>
  <c r="T491" i="23"/>
  <c r="T489" i="23"/>
  <c r="T487" i="23"/>
  <c r="T485" i="23"/>
  <c r="T483" i="23"/>
  <c r="T481" i="23"/>
  <c r="T479" i="23"/>
  <c r="T477" i="23"/>
  <c r="T475" i="23"/>
  <c r="T473" i="23"/>
  <c r="T471" i="23"/>
  <c r="T469" i="23"/>
  <c r="T467" i="23"/>
  <c r="T465" i="23"/>
  <c r="T463" i="23"/>
  <c r="T461" i="23"/>
  <c r="T459" i="23"/>
  <c r="V507" i="23"/>
  <c r="V505" i="23"/>
  <c r="V503" i="23"/>
  <c r="V501" i="23"/>
  <c r="V499" i="23"/>
  <c r="V497" i="23"/>
  <c r="V495" i="23"/>
  <c r="V493" i="23"/>
  <c r="V491" i="23"/>
  <c r="V489" i="23"/>
  <c r="V487" i="23"/>
  <c r="V485" i="23"/>
  <c r="V483" i="23"/>
  <c r="V481" i="23"/>
  <c r="V479" i="23"/>
  <c r="V477" i="23"/>
  <c r="V475" i="23"/>
  <c r="V473" i="23"/>
  <c r="V471" i="23"/>
  <c r="V469" i="23"/>
  <c r="V467" i="23"/>
  <c r="V465" i="23"/>
  <c r="V463" i="23"/>
  <c r="V461" i="23"/>
  <c r="V459" i="23"/>
  <c r="X507" i="23"/>
  <c r="X505" i="23"/>
  <c r="X503" i="23"/>
  <c r="X501" i="23"/>
  <c r="X499" i="23"/>
  <c r="X497" i="23"/>
  <c r="X495" i="23"/>
  <c r="X493" i="23"/>
  <c r="X491" i="23"/>
  <c r="X489" i="23"/>
  <c r="X487" i="23"/>
  <c r="X485" i="23"/>
  <c r="X483" i="23"/>
  <c r="X481" i="23"/>
  <c r="X479" i="23"/>
  <c r="X477" i="23"/>
  <c r="X475" i="23"/>
  <c r="X473" i="23"/>
  <c r="X471" i="23"/>
  <c r="X469" i="23"/>
  <c r="X467" i="23"/>
  <c r="X465" i="23"/>
  <c r="X463" i="23"/>
  <c r="X461" i="23"/>
  <c r="X459" i="23"/>
  <c r="Z507" i="23"/>
  <c r="Z505" i="23"/>
  <c r="Z503" i="23"/>
  <c r="Z501" i="23"/>
  <c r="Z499" i="23"/>
  <c r="Z497" i="23"/>
  <c r="Z495" i="23"/>
  <c r="Z493" i="23"/>
  <c r="Z490" i="23"/>
  <c r="Z488" i="23"/>
  <c r="Z486" i="23"/>
  <c r="Z492" i="23"/>
  <c r="Z483" i="23"/>
  <c r="Z481" i="23"/>
  <c r="Z479" i="23"/>
  <c r="Z477" i="23"/>
  <c r="Z475" i="23"/>
  <c r="Z473" i="23"/>
  <c r="Z471" i="23"/>
  <c r="Z469" i="23"/>
  <c r="Z467" i="23"/>
  <c r="Z465" i="23"/>
  <c r="Z463" i="23"/>
  <c r="Z461" i="23"/>
  <c r="Z459" i="23"/>
  <c r="AB507" i="23"/>
  <c r="AB505" i="23"/>
  <c r="AB503" i="23"/>
  <c r="AB501" i="23"/>
  <c r="AB499" i="23"/>
  <c r="AB497" i="23"/>
  <c r="AB495" i="23"/>
  <c r="AB493" i="23"/>
  <c r="AB491" i="23"/>
  <c r="AB489" i="23"/>
  <c r="AB487" i="23"/>
  <c r="AB485" i="23"/>
  <c r="AB483" i="23"/>
  <c r="AB481" i="23"/>
  <c r="AB479" i="23"/>
  <c r="AB477" i="23"/>
  <c r="AB475" i="23"/>
  <c r="AB473" i="23"/>
  <c r="AB471" i="23"/>
  <c r="AB468" i="23"/>
  <c r="AB466" i="23"/>
  <c r="AB464" i="23"/>
  <c r="AB462" i="23"/>
  <c r="AB460" i="23"/>
  <c r="AB458" i="23"/>
  <c r="AB469" i="23"/>
  <c r="AD507" i="23"/>
  <c r="AD505" i="23"/>
  <c r="AD503" i="23"/>
  <c r="AD501" i="23"/>
  <c r="AD499" i="23"/>
  <c r="AD497" i="23"/>
  <c r="AD495" i="23"/>
  <c r="AD493" i="23"/>
  <c r="AD490" i="23"/>
  <c r="AD488" i="23"/>
  <c r="AD486" i="23"/>
  <c r="AD492" i="23"/>
  <c r="AD483" i="23"/>
  <c r="AD481" i="23"/>
  <c r="AD479" i="23"/>
  <c r="AD477" i="23"/>
  <c r="AD475" i="23"/>
  <c r="AD473" i="23"/>
  <c r="AD471" i="23"/>
  <c r="AD469" i="23"/>
  <c r="AD467" i="23"/>
  <c r="AD465" i="23"/>
  <c r="AD463" i="23"/>
  <c r="AD461" i="23"/>
  <c r="AD459" i="23"/>
  <c r="AF507" i="23"/>
  <c r="AF505" i="23"/>
  <c r="AF503" i="23"/>
  <c r="AF501" i="23"/>
  <c r="AF499" i="23"/>
  <c r="AF497" i="23"/>
  <c r="AF495" i="23"/>
  <c r="AF493" i="23"/>
  <c r="AF491" i="23"/>
  <c r="AF489" i="23"/>
  <c r="AF487" i="23"/>
  <c r="AF485" i="23"/>
  <c r="AF483" i="23"/>
  <c r="AF481" i="23"/>
  <c r="AF479" i="23"/>
  <c r="AF477" i="23"/>
  <c r="AF475" i="23"/>
  <c r="AF473" i="23"/>
  <c r="AF471" i="23"/>
  <c r="AF469" i="23"/>
  <c r="AF467" i="23"/>
  <c r="AF465" i="23"/>
  <c r="AF463" i="23"/>
  <c r="AF461" i="23"/>
  <c r="AF459" i="23"/>
  <c r="AH507" i="23"/>
  <c r="AH505" i="23"/>
  <c r="AH503" i="23"/>
  <c r="AH501" i="23"/>
  <c r="AH499" i="23"/>
  <c r="AH497" i="23"/>
  <c r="AH495" i="23"/>
  <c r="AH493" i="23"/>
  <c r="AH490" i="23"/>
  <c r="AH488" i="23"/>
  <c r="AH486" i="23"/>
  <c r="AH492" i="23"/>
  <c r="AH483" i="23"/>
  <c r="AH481" i="23"/>
  <c r="AH479" i="23"/>
  <c r="AH477" i="23"/>
  <c r="AH475" i="23"/>
  <c r="AH473" i="23"/>
  <c r="AH471" i="23"/>
  <c r="AH469" i="23"/>
  <c r="AH467" i="23"/>
  <c r="AH465" i="23"/>
  <c r="AH463" i="23"/>
  <c r="AH461" i="23"/>
  <c r="AH459" i="23"/>
  <c r="AJ507" i="23"/>
  <c r="AJ505" i="23"/>
  <c r="AJ503" i="23"/>
  <c r="AJ501" i="23"/>
  <c r="AJ499" i="23"/>
  <c r="AJ497" i="23"/>
  <c r="AJ495" i="23"/>
  <c r="AJ493" i="23"/>
  <c r="AJ491" i="23"/>
  <c r="AJ489" i="23"/>
  <c r="AJ487" i="23"/>
  <c r="AJ485" i="23"/>
  <c r="AJ483" i="23"/>
  <c r="AJ481" i="23"/>
  <c r="AJ479" i="23"/>
  <c r="AJ477" i="23"/>
  <c r="AJ475" i="23"/>
  <c r="AJ473" i="23"/>
  <c r="AJ471" i="23"/>
  <c r="AJ469" i="23"/>
  <c r="AJ467" i="23"/>
  <c r="AJ465" i="23"/>
  <c r="AJ463" i="23"/>
  <c r="AJ461" i="23"/>
  <c r="AJ459" i="23"/>
  <c r="AL507" i="23"/>
  <c r="AL505" i="23"/>
  <c r="AL503" i="23"/>
  <c r="AL501" i="23"/>
  <c r="AL499" i="23"/>
  <c r="AL497" i="23"/>
  <c r="AL495" i="23"/>
  <c r="AL493" i="23"/>
  <c r="AL490" i="23"/>
  <c r="AL488" i="23"/>
  <c r="AL486" i="23"/>
  <c r="AL492" i="23"/>
  <c r="AL483" i="23"/>
  <c r="AL481" i="23"/>
  <c r="AL479" i="23"/>
  <c r="AL477" i="23"/>
  <c r="AL475" i="23"/>
  <c r="AL473" i="23"/>
  <c r="AL471" i="23"/>
  <c r="AL469" i="23"/>
  <c r="AL467" i="23"/>
  <c r="AL465" i="23"/>
  <c r="AL463" i="23"/>
  <c r="AL461" i="23"/>
  <c r="AL459" i="23"/>
  <c r="AN507" i="23"/>
  <c r="AN505" i="23"/>
  <c r="AN503" i="23"/>
  <c r="AN501" i="23"/>
  <c r="AN499" i="23"/>
  <c r="AN497" i="23"/>
  <c r="AN495" i="23"/>
  <c r="AN493" i="23"/>
  <c r="AN491" i="23"/>
  <c r="AN489" i="23"/>
  <c r="AN487" i="23"/>
  <c r="AN485" i="23"/>
  <c r="AN483" i="23"/>
  <c r="AN481" i="23"/>
  <c r="AN479" i="23"/>
  <c r="AN477" i="23"/>
  <c r="AN475" i="23"/>
  <c r="AN473" i="23"/>
  <c r="AN471" i="23"/>
  <c r="AN469" i="23"/>
  <c r="AN467" i="23"/>
  <c r="AN465" i="23"/>
  <c r="AN463" i="23"/>
  <c r="AN461" i="23"/>
  <c r="AN459" i="23"/>
  <c r="AP507" i="23"/>
  <c r="AP505" i="23"/>
  <c r="AP503" i="23"/>
  <c r="AP501" i="23"/>
  <c r="AP499" i="23"/>
  <c r="AP497" i="23"/>
  <c r="AP495" i="23"/>
  <c r="AP493" i="23"/>
  <c r="AP490" i="23"/>
  <c r="AP488" i="23"/>
  <c r="AP486" i="23"/>
  <c r="AP492" i="23"/>
  <c r="AP483" i="23"/>
  <c r="AP481" i="23"/>
  <c r="AP479" i="23"/>
  <c r="AP477" i="23"/>
  <c r="AP475" i="23"/>
  <c r="AP473" i="23"/>
  <c r="AP471" i="23"/>
  <c r="AP469" i="23"/>
  <c r="AP467" i="23"/>
  <c r="AP465" i="23"/>
  <c r="AP463" i="23"/>
  <c r="AP461" i="23"/>
  <c r="AP459" i="23"/>
  <c r="AR507" i="23"/>
  <c r="AR505" i="23"/>
  <c r="AR503" i="23"/>
  <c r="AR501" i="23"/>
  <c r="AR499" i="23"/>
  <c r="AR497" i="23"/>
  <c r="AR495" i="23"/>
  <c r="AR493" i="23"/>
  <c r="AR491" i="23"/>
  <c r="AR489" i="23"/>
  <c r="AR487" i="23"/>
  <c r="AR485" i="23"/>
  <c r="AR483" i="23"/>
  <c r="AR481" i="23"/>
  <c r="AR479" i="23"/>
  <c r="AR477" i="23"/>
  <c r="AR475" i="23"/>
  <c r="AR473" i="23"/>
  <c r="AR471" i="23"/>
  <c r="AR469" i="23"/>
  <c r="AR467" i="23"/>
  <c r="AR465" i="23"/>
  <c r="AR463" i="23"/>
  <c r="AR461" i="23"/>
  <c r="AR459" i="23"/>
  <c r="A507" i="23"/>
  <c r="A505" i="23"/>
  <c r="A503" i="23"/>
  <c r="A501" i="23"/>
  <c r="A499" i="23"/>
  <c r="A497" i="23"/>
  <c r="A495" i="23"/>
  <c r="A493" i="23"/>
  <c r="A491" i="23"/>
  <c r="A489" i="23"/>
  <c r="A487" i="23"/>
  <c r="A485" i="23"/>
  <c r="A483" i="23"/>
  <c r="A481" i="23"/>
  <c r="A479" i="23"/>
  <c r="A477" i="23"/>
  <c r="A475" i="23"/>
  <c r="A473" i="23"/>
  <c r="A471" i="23"/>
  <c r="A469" i="23"/>
  <c r="A467" i="23"/>
  <c r="A465" i="23"/>
  <c r="A463" i="23"/>
  <c r="A461" i="23"/>
  <c r="A459" i="23"/>
  <c r="C507" i="23"/>
  <c r="C505" i="23"/>
  <c r="C503" i="23"/>
  <c r="C501" i="23"/>
  <c r="C499" i="23"/>
  <c r="C497" i="23"/>
  <c r="C495" i="23"/>
  <c r="C493" i="23"/>
  <c r="C491" i="23"/>
  <c r="C489" i="23"/>
  <c r="C487" i="23"/>
  <c r="C485" i="23"/>
  <c r="C483" i="23"/>
  <c r="C481" i="23"/>
  <c r="C479" i="23"/>
  <c r="C477" i="23"/>
  <c r="C475" i="23"/>
  <c r="C473" i="23"/>
  <c r="C471" i="23"/>
  <c r="C469" i="23"/>
  <c r="C467" i="23"/>
  <c r="C465" i="23"/>
  <c r="C463" i="23"/>
  <c r="C461" i="23"/>
  <c r="C459" i="23"/>
  <c r="E507" i="23"/>
  <c r="E505" i="23"/>
  <c r="E503" i="23"/>
  <c r="E501" i="23"/>
  <c r="E499" i="23"/>
  <c r="E497" i="23"/>
  <c r="E495" i="23"/>
  <c r="E493" i="23"/>
  <c r="E491" i="23"/>
  <c r="E489" i="23"/>
  <c r="E487" i="23"/>
  <c r="E485" i="23"/>
  <c r="E483" i="23"/>
  <c r="E481" i="23"/>
  <c r="E479" i="23"/>
  <c r="E477" i="23"/>
  <c r="E475" i="23"/>
  <c r="E473" i="23"/>
  <c r="E471" i="23"/>
  <c r="E469" i="23"/>
  <c r="E467" i="23"/>
  <c r="E465" i="23"/>
  <c r="E463" i="23"/>
  <c r="E461" i="23"/>
  <c r="E459" i="23"/>
  <c r="G507" i="23"/>
  <c r="G505" i="23"/>
  <c r="G503" i="23"/>
  <c r="G501" i="23"/>
  <c r="G499" i="23"/>
  <c r="G497" i="23"/>
  <c r="G495" i="23"/>
  <c r="G493" i="23"/>
  <c r="G491" i="23"/>
  <c r="G489" i="23"/>
  <c r="G487" i="23"/>
  <c r="G485" i="23"/>
  <c r="G483" i="23"/>
  <c r="G481" i="23"/>
  <c r="G479" i="23"/>
  <c r="G477" i="23"/>
  <c r="G475" i="23"/>
  <c r="G473" i="23"/>
  <c r="G471" i="23"/>
  <c r="G469" i="23"/>
  <c r="G467" i="23"/>
  <c r="G465" i="23"/>
  <c r="G463" i="23"/>
  <c r="G461" i="23"/>
  <c r="G459" i="23"/>
  <c r="I507" i="23"/>
  <c r="I505" i="23"/>
  <c r="I503" i="23"/>
  <c r="I501" i="23"/>
  <c r="I499" i="23"/>
  <c r="I497" i="23"/>
  <c r="I495" i="23"/>
  <c r="I493" i="23"/>
  <c r="I491" i="23"/>
  <c r="I489" i="23"/>
  <c r="I487" i="23"/>
  <c r="I485" i="23"/>
  <c r="I483" i="23"/>
  <c r="I481" i="23"/>
  <c r="I479" i="23"/>
  <c r="I477" i="23"/>
  <c r="I475" i="23"/>
  <c r="I473" i="23"/>
  <c r="I471" i="23"/>
  <c r="I469" i="23"/>
  <c r="I467" i="23"/>
  <c r="I465" i="23"/>
  <c r="I463" i="23"/>
  <c r="I461" i="23"/>
  <c r="I459" i="23"/>
  <c r="K507" i="23"/>
  <c r="K505" i="23"/>
  <c r="K503" i="23"/>
  <c r="K501" i="23"/>
  <c r="K499" i="23"/>
  <c r="K497" i="23"/>
  <c r="K495" i="23"/>
  <c r="K493" i="23"/>
  <c r="K491" i="23"/>
  <c r="K489" i="23"/>
  <c r="K487" i="23"/>
  <c r="K485" i="23"/>
  <c r="K483" i="23"/>
  <c r="K481" i="23"/>
  <c r="K479" i="23"/>
  <c r="K477" i="23"/>
  <c r="K475" i="23"/>
  <c r="K473" i="23"/>
  <c r="K471" i="23"/>
  <c r="K469" i="23"/>
  <c r="K467" i="23"/>
  <c r="K465" i="23"/>
  <c r="K463" i="23"/>
  <c r="K461" i="23"/>
  <c r="K459" i="23"/>
  <c r="B506" i="23"/>
  <c r="B504" i="23"/>
  <c r="B502" i="23"/>
  <c r="B500" i="23"/>
  <c r="B498" i="23"/>
  <c r="B496" i="23"/>
  <c r="B494" i="23"/>
  <c r="B491" i="23"/>
  <c r="B489" i="23"/>
  <c r="B487" i="23"/>
  <c r="B493" i="23"/>
  <c r="B484" i="23"/>
  <c r="B482" i="23"/>
  <c r="B480" i="23"/>
  <c r="B478" i="23"/>
  <c r="B476" i="23"/>
  <c r="B474" i="23"/>
  <c r="B472" i="23"/>
  <c r="B470" i="23"/>
  <c r="B468" i="23"/>
  <c r="B466" i="23"/>
  <c r="B464" i="23"/>
  <c r="B462" i="23"/>
  <c r="B460" i="23"/>
  <c r="B458" i="23"/>
  <c r="D506" i="23"/>
  <c r="D504" i="23"/>
  <c r="D502" i="23"/>
  <c r="D500" i="23"/>
  <c r="D498" i="23"/>
  <c r="D496" i="23"/>
  <c r="D494" i="23"/>
  <c r="D492" i="23"/>
  <c r="D490" i="23"/>
  <c r="D488" i="23"/>
  <c r="D486" i="23"/>
  <c r="D484" i="23"/>
  <c r="D482" i="23"/>
  <c r="D480" i="23"/>
  <c r="D478" i="23"/>
  <c r="D476" i="23"/>
  <c r="D474" i="23"/>
  <c r="D472" i="23"/>
  <c r="D470" i="23"/>
  <c r="D468" i="23"/>
  <c r="D466" i="23"/>
  <c r="D464" i="23"/>
  <c r="D462" i="23"/>
  <c r="D460" i="23"/>
  <c r="D458" i="23"/>
  <c r="F506" i="23"/>
  <c r="F504" i="23"/>
  <c r="F502" i="23"/>
  <c r="F500" i="23"/>
  <c r="F498" i="23"/>
  <c r="F496" i="23"/>
  <c r="F494" i="23"/>
  <c r="F492" i="23"/>
  <c r="F490" i="23"/>
  <c r="F488" i="23"/>
  <c r="F486" i="23"/>
  <c r="F484" i="23"/>
  <c r="F482" i="23"/>
  <c r="F480" i="23"/>
  <c r="F478" i="23"/>
  <c r="F476" i="23"/>
  <c r="F474" i="23"/>
  <c r="F472" i="23"/>
  <c r="F470" i="23"/>
  <c r="F468" i="23"/>
  <c r="F466" i="23"/>
  <c r="F464" i="23"/>
  <c r="F462" i="23"/>
  <c r="F460" i="23"/>
  <c r="F458" i="23"/>
  <c r="H506" i="23"/>
  <c r="H504" i="23"/>
  <c r="H502" i="23"/>
  <c r="H500" i="23"/>
  <c r="H498" i="23"/>
  <c r="H496" i="23"/>
  <c r="H494" i="23"/>
  <c r="H492" i="23"/>
  <c r="H490" i="23"/>
  <c r="H488" i="23"/>
  <c r="H486" i="23"/>
  <c r="H484" i="23"/>
  <c r="H482" i="23"/>
  <c r="H480" i="23"/>
  <c r="H478" i="23"/>
  <c r="H476" i="23"/>
  <c r="H474" i="23"/>
  <c r="H472" i="23"/>
  <c r="H470" i="23"/>
  <c r="H468" i="23"/>
  <c r="H466" i="23"/>
  <c r="H464" i="23"/>
  <c r="H462" i="23"/>
  <c r="H460" i="23"/>
  <c r="H458" i="23"/>
  <c r="J506" i="23"/>
  <c r="J504" i="23"/>
  <c r="J502" i="23"/>
  <c r="J500" i="23"/>
  <c r="J498" i="23"/>
  <c r="J496" i="23"/>
  <c r="J494" i="23"/>
  <c r="J492" i="23"/>
  <c r="J490" i="23"/>
  <c r="J488" i="23"/>
  <c r="J486" i="23"/>
  <c r="J484" i="23"/>
  <c r="J482" i="23"/>
  <c r="J480" i="23"/>
  <c r="J478" i="23"/>
  <c r="J476" i="23"/>
  <c r="J474" i="23"/>
  <c r="J472" i="23"/>
  <c r="J470" i="23"/>
  <c r="J468" i="23"/>
  <c r="J466" i="23"/>
  <c r="J464" i="23"/>
  <c r="J462" i="23"/>
  <c r="J460" i="23"/>
  <c r="J458" i="23"/>
  <c r="L506" i="23"/>
  <c r="L504" i="23"/>
  <c r="L502" i="23"/>
  <c r="L500" i="23"/>
  <c r="L498" i="23"/>
  <c r="L496" i="23"/>
  <c r="L494" i="23"/>
  <c r="L492" i="23"/>
  <c r="L490" i="23"/>
  <c r="L488" i="23"/>
  <c r="L486" i="23"/>
  <c r="L484" i="23"/>
  <c r="L482" i="23"/>
  <c r="L480" i="23"/>
  <c r="L478" i="23"/>
  <c r="L476" i="23"/>
  <c r="L474" i="23"/>
  <c r="L472" i="23"/>
  <c r="L470" i="23"/>
  <c r="L468" i="23"/>
  <c r="L466" i="23"/>
  <c r="L464" i="23"/>
  <c r="L462" i="23"/>
  <c r="L460" i="23"/>
  <c r="L458" i="23"/>
  <c r="N506" i="23"/>
  <c r="N504" i="23"/>
  <c r="N502" i="23"/>
  <c r="N500" i="23"/>
  <c r="N498" i="23"/>
  <c r="N496" i="23"/>
  <c r="N494" i="23"/>
  <c r="N492" i="23"/>
  <c r="N490" i="23"/>
  <c r="N488" i="23"/>
  <c r="N486" i="23"/>
  <c r="N484" i="23"/>
  <c r="N482" i="23"/>
  <c r="N480" i="23"/>
  <c r="N478" i="23"/>
  <c r="N476" i="23"/>
  <c r="N474" i="23"/>
  <c r="N472" i="23"/>
  <c r="N470" i="23"/>
  <c r="N468" i="23"/>
  <c r="N466" i="23"/>
  <c r="N464" i="23"/>
  <c r="N462" i="23"/>
  <c r="N460" i="23"/>
  <c r="N458" i="23"/>
  <c r="P506" i="23"/>
  <c r="P504" i="23"/>
  <c r="P502" i="23"/>
  <c r="P500" i="23"/>
  <c r="P498" i="23"/>
  <c r="P496" i="23"/>
  <c r="P494" i="23"/>
  <c r="P492" i="23"/>
  <c r="P490" i="23"/>
  <c r="P488" i="23"/>
  <c r="P486" i="23"/>
  <c r="P484" i="23"/>
  <c r="P482" i="23"/>
  <c r="P480" i="23"/>
  <c r="P478" i="23"/>
  <c r="P476" i="23"/>
  <c r="P474" i="23"/>
  <c r="P472" i="23"/>
  <c r="P470" i="23"/>
  <c r="P468" i="23"/>
  <c r="P466" i="23"/>
  <c r="P464" i="23"/>
  <c r="P462" i="23"/>
  <c r="P460" i="23"/>
  <c r="P458" i="23"/>
  <c r="R506" i="23"/>
  <c r="R504" i="23"/>
  <c r="R502" i="23"/>
  <c r="R500" i="23"/>
  <c r="R498" i="23"/>
  <c r="R496" i="23"/>
  <c r="R494" i="23"/>
  <c r="R492" i="23"/>
  <c r="R490" i="23"/>
  <c r="R488" i="23"/>
  <c r="R486" i="23"/>
  <c r="R484" i="23"/>
  <c r="R482" i="23"/>
  <c r="R480" i="23"/>
  <c r="R478" i="23"/>
  <c r="R476" i="23"/>
  <c r="R474" i="23"/>
  <c r="R472" i="23"/>
  <c r="R470" i="23"/>
  <c r="R468" i="23"/>
  <c r="R466" i="23"/>
  <c r="R464" i="23"/>
  <c r="R462" i="23"/>
  <c r="R460" i="23"/>
  <c r="R458" i="23"/>
  <c r="T506" i="23"/>
  <c r="T504" i="23"/>
  <c r="T502" i="23"/>
  <c r="T500" i="23"/>
  <c r="T498" i="23"/>
  <c r="T496" i="23"/>
  <c r="T494" i="23"/>
  <c r="T492" i="23"/>
  <c r="T490" i="23"/>
  <c r="T488" i="23"/>
  <c r="T486" i="23"/>
  <c r="T484" i="23"/>
  <c r="T482" i="23"/>
  <c r="T480" i="23"/>
  <c r="T478" i="23"/>
  <c r="T476" i="23"/>
  <c r="T474" i="23"/>
  <c r="T472" i="23"/>
  <c r="T470" i="23"/>
  <c r="T468" i="23"/>
  <c r="T466" i="23"/>
  <c r="T464" i="23"/>
  <c r="T462" i="23"/>
  <c r="T460" i="23"/>
  <c r="T458" i="23"/>
  <c r="V506" i="23"/>
  <c r="V504" i="23"/>
  <c r="V502" i="23"/>
  <c r="V500" i="23"/>
  <c r="V498" i="23"/>
  <c r="V496" i="23"/>
  <c r="V494" i="23"/>
  <c r="V492" i="23"/>
  <c r="V490" i="23"/>
  <c r="V488" i="23"/>
  <c r="V486" i="23"/>
  <c r="V484" i="23"/>
  <c r="V482" i="23"/>
  <c r="V480" i="23"/>
  <c r="V478" i="23"/>
  <c r="V476" i="23"/>
  <c r="V474" i="23"/>
  <c r="V472" i="23"/>
  <c r="V470" i="23"/>
  <c r="V468" i="23"/>
  <c r="V466" i="23"/>
  <c r="V464" i="23"/>
  <c r="V462" i="23"/>
  <c r="V460" i="23"/>
  <c r="V458" i="23"/>
  <c r="X506" i="23"/>
  <c r="X504" i="23"/>
  <c r="X502" i="23"/>
  <c r="X500" i="23"/>
  <c r="X498" i="23"/>
  <c r="X496" i="23"/>
  <c r="X494" i="23"/>
  <c r="X492" i="23"/>
  <c r="X490" i="23"/>
  <c r="X488" i="23"/>
  <c r="X486" i="23"/>
  <c r="X484" i="23"/>
  <c r="X482" i="23"/>
  <c r="X480" i="23"/>
  <c r="X478" i="23"/>
  <c r="X476" i="23"/>
  <c r="X474" i="23"/>
  <c r="X472" i="23"/>
  <c r="X470" i="23"/>
  <c r="X468" i="23"/>
  <c r="X466" i="23"/>
  <c r="X464" i="23"/>
  <c r="X462" i="23"/>
  <c r="X460" i="23"/>
  <c r="X458" i="23"/>
  <c r="Z504" i="23"/>
  <c r="Z500" i="23"/>
  <c r="Z496" i="23"/>
  <c r="Z491" i="23"/>
  <c r="Z487" i="23"/>
  <c r="Z484" i="23"/>
  <c r="Z480" i="23"/>
  <c r="Z476" i="23"/>
  <c r="Z472" i="23"/>
  <c r="Z468" i="23"/>
  <c r="Z464" i="23"/>
  <c r="Z460" i="23"/>
  <c r="AB504" i="23"/>
  <c r="AB500" i="23"/>
  <c r="AB496" i="23"/>
  <c r="AB492" i="23"/>
  <c r="AB488" i="23"/>
  <c r="AB484" i="23"/>
  <c r="AB480" i="23"/>
  <c r="AB476" i="23"/>
  <c r="AB472" i="23"/>
  <c r="AB467" i="23"/>
  <c r="AB463" i="23"/>
  <c r="AB459" i="23"/>
  <c r="AD504" i="23"/>
  <c r="AD500" i="23"/>
  <c r="AD496" i="23"/>
  <c r="AD491" i="23"/>
  <c r="AD487" i="23"/>
  <c r="AD484" i="23"/>
  <c r="AD480" i="23"/>
  <c r="AD476" i="23"/>
  <c r="AD472" i="23"/>
  <c r="AD468" i="23"/>
  <c r="AD464" i="23"/>
  <c r="AD460" i="23"/>
  <c r="AF504" i="23"/>
  <c r="AF500" i="23"/>
  <c r="AF496" i="23"/>
  <c r="AF492" i="23"/>
  <c r="AF488" i="23"/>
  <c r="AF484" i="23"/>
  <c r="AF480" i="23"/>
  <c r="AF476" i="23"/>
  <c r="AF472" i="23"/>
  <c r="AF468" i="23"/>
  <c r="AF464" i="23"/>
  <c r="AF460" i="23"/>
  <c r="AH504" i="23"/>
  <c r="AH500" i="23"/>
  <c r="AH496" i="23"/>
  <c r="AH491" i="23"/>
  <c r="AH487" i="23"/>
  <c r="AH484" i="23"/>
  <c r="AH480" i="23"/>
  <c r="AH476" i="23"/>
  <c r="AH472" i="23"/>
  <c r="AH468" i="23"/>
  <c r="AH464" i="23"/>
  <c r="AH460" i="23"/>
  <c r="AJ504" i="23"/>
  <c r="AJ500" i="23"/>
  <c r="AJ496" i="23"/>
  <c r="AJ492" i="23"/>
  <c r="AJ488" i="23"/>
  <c r="AJ484" i="23"/>
  <c r="AJ480" i="23"/>
  <c r="AJ476" i="23"/>
  <c r="AJ472" i="23"/>
  <c r="AJ468" i="23"/>
  <c r="AJ464" i="23"/>
  <c r="AJ460" i="23"/>
  <c r="AL504" i="23"/>
  <c r="AL500" i="23"/>
  <c r="AL496" i="23"/>
  <c r="AL491" i="23"/>
  <c r="AL487" i="23"/>
  <c r="AL484" i="23"/>
  <c r="AL480" i="23"/>
  <c r="AL476" i="23"/>
  <c r="AL472" i="23"/>
  <c r="AL468" i="23"/>
  <c r="AL464" i="23"/>
  <c r="AL460" i="23"/>
  <c r="AN504" i="23"/>
  <c r="AN500" i="23"/>
  <c r="AN496" i="23"/>
  <c r="AN492" i="23"/>
  <c r="AN488" i="23"/>
  <c r="AN484" i="23"/>
  <c r="AN480" i="23"/>
  <c r="AN476" i="23"/>
  <c r="AN472" i="23"/>
  <c r="AN468" i="23"/>
  <c r="AN464" i="23"/>
  <c r="AN460" i="23"/>
  <c r="AP504" i="23"/>
  <c r="AP500" i="23"/>
  <c r="AP496" i="23"/>
  <c r="AP491" i="23"/>
  <c r="AP487" i="23"/>
  <c r="AP484" i="23"/>
  <c r="AP480" i="23"/>
  <c r="AP476" i="23"/>
  <c r="AP472" i="23"/>
  <c r="AP468" i="23"/>
  <c r="AP464" i="23"/>
  <c r="AP460" i="23"/>
  <c r="AR504" i="23"/>
  <c r="AR500" i="23"/>
  <c r="AR496" i="23"/>
  <c r="AR492" i="23"/>
  <c r="AR488" i="23"/>
  <c r="AR484" i="23"/>
  <c r="AR480" i="23"/>
  <c r="AR476" i="23"/>
  <c r="AR472" i="23"/>
  <c r="AR468" i="23"/>
  <c r="AR464" i="23"/>
  <c r="AR460" i="23"/>
  <c r="A504" i="23"/>
  <c r="A500" i="23"/>
  <c r="A496" i="23"/>
  <c r="A492" i="23"/>
  <c r="A488" i="23"/>
  <c r="A484" i="23"/>
  <c r="A480" i="23"/>
  <c r="A476" i="23"/>
  <c r="A472" i="23"/>
  <c r="A468" i="23"/>
  <c r="A464" i="23"/>
  <c r="A460" i="23"/>
  <c r="C504" i="23"/>
  <c r="C500" i="23"/>
  <c r="C496" i="23"/>
  <c r="C492" i="23"/>
  <c r="C488" i="23"/>
  <c r="C484" i="23"/>
  <c r="C480" i="23"/>
  <c r="C476" i="23"/>
  <c r="C472" i="23"/>
  <c r="C468" i="23"/>
  <c r="C464" i="23"/>
  <c r="C460" i="23"/>
  <c r="E504" i="23"/>
  <c r="E500" i="23"/>
  <c r="E496" i="23"/>
  <c r="E492" i="23"/>
  <c r="E488" i="23"/>
  <c r="E484" i="23"/>
  <c r="E480" i="23"/>
  <c r="E476" i="23"/>
  <c r="E472" i="23"/>
  <c r="E468" i="23"/>
  <c r="E464" i="23"/>
  <c r="E460" i="23"/>
  <c r="G504" i="23"/>
  <c r="G500" i="23"/>
  <c r="G496" i="23"/>
  <c r="G492" i="23"/>
  <c r="G488" i="23"/>
  <c r="G484" i="23"/>
  <c r="G480" i="23"/>
  <c r="G476" i="23"/>
  <c r="G472" i="23"/>
  <c r="G468" i="23"/>
  <c r="G464" i="23"/>
  <c r="G460" i="23"/>
  <c r="I504" i="23"/>
  <c r="I500" i="23"/>
  <c r="I496" i="23"/>
  <c r="I492" i="23"/>
  <c r="I488" i="23"/>
  <c r="I484" i="23"/>
  <c r="I480" i="23"/>
  <c r="I476" i="23"/>
  <c r="I472" i="23"/>
  <c r="I468" i="23"/>
  <c r="I464" i="23"/>
  <c r="I460" i="23"/>
  <c r="Z506" i="23"/>
  <c r="Z502" i="23"/>
  <c r="Z498" i="23"/>
  <c r="Z494" i="23"/>
  <c r="Z489" i="23"/>
  <c r="Z485" i="23"/>
  <c r="Z482" i="23"/>
  <c r="Z478" i="23"/>
  <c r="Z474" i="23"/>
  <c r="Z470" i="23"/>
  <c r="Z466" i="23"/>
  <c r="Z462" i="23"/>
  <c r="Z458" i="23"/>
  <c r="AB506" i="23"/>
  <c r="AB502" i="23"/>
  <c r="AB498" i="23"/>
  <c r="AB494" i="23"/>
  <c r="AB490" i="23"/>
  <c r="AB486" i="23"/>
  <c r="AB482" i="23"/>
  <c r="AB478" i="23"/>
  <c r="AB474" i="23"/>
  <c r="AB470" i="23"/>
  <c r="AB465" i="23"/>
  <c r="AB461" i="23"/>
  <c r="AD506" i="23"/>
  <c r="AD502" i="23"/>
  <c r="AD498" i="23"/>
  <c r="AD494" i="23"/>
  <c r="AD489" i="23"/>
  <c r="AD485" i="23"/>
  <c r="AD482" i="23"/>
  <c r="AD478" i="23"/>
  <c r="AD474" i="23"/>
  <c r="AD470" i="23"/>
  <c r="AD466" i="23"/>
  <c r="AD462" i="23"/>
  <c r="AD458" i="23"/>
  <c r="AF506" i="23"/>
  <c r="AF502" i="23"/>
  <c r="AF498" i="23"/>
  <c r="AF494" i="23"/>
  <c r="AF490" i="23"/>
  <c r="AF486" i="23"/>
  <c r="AF482" i="23"/>
  <c r="AF478" i="23"/>
  <c r="AF474" i="23"/>
  <c r="AF470" i="23"/>
  <c r="AF466" i="23"/>
  <c r="AF462" i="23"/>
  <c r="AF458" i="23"/>
  <c r="AH506" i="23"/>
  <c r="AH502" i="23"/>
  <c r="AH498" i="23"/>
  <c r="AH494" i="23"/>
  <c r="AH489" i="23"/>
  <c r="AH485" i="23"/>
  <c r="AH482" i="23"/>
  <c r="AH478" i="23"/>
  <c r="AH474" i="23"/>
  <c r="AH470" i="23"/>
  <c r="AH466" i="23"/>
  <c r="AH462" i="23"/>
  <c r="AH458" i="23"/>
  <c r="AJ506" i="23"/>
  <c r="AJ502" i="23"/>
  <c r="AJ498" i="23"/>
  <c r="AJ494" i="23"/>
  <c r="AJ490" i="23"/>
  <c r="AJ486" i="23"/>
  <c r="AJ482" i="23"/>
  <c r="AJ478" i="23"/>
  <c r="AJ474" i="23"/>
  <c r="AJ470" i="23"/>
  <c r="AJ466" i="23"/>
  <c r="AJ462" i="23"/>
  <c r="AJ458" i="23"/>
  <c r="AL506" i="23"/>
  <c r="AL502" i="23"/>
  <c r="AL498" i="23"/>
  <c r="AL494" i="23"/>
  <c r="AL489" i="23"/>
  <c r="AL485" i="23"/>
  <c r="AL482" i="23"/>
  <c r="AL478" i="23"/>
  <c r="AL474" i="23"/>
  <c r="AL470" i="23"/>
  <c r="AL466" i="23"/>
  <c r="AL462" i="23"/>
  <c r="AL458" i="23"/>
  <c r="AN506" i="23"/>
  <c r="AN502" i="23"/>
  <c r="AN498" i="23"/>
  <c r="AN494" i="23"/>
  <c r="AN490" i="23"/>
  <c r="AN486" i="23"/>
  <c r="AN482" i="23"/>
  <c r="AN478" i="23"/>
  <c r="AN474" i="23"/>
  <c r="AN470" i="23"/>
  <c r="AN466" i="23"/>
  <c r="AN462" i="23"/>
  <c r="AN458" i="23"/>
  <c r="AP506" i="23"/>
  <c r="AP502" i="23"/>
  <c r="AP498" i="23"/>
  <c r="AP494" i="23"/>
  <c r="AP489" i="23"/>
  <c r="AP485" i="23"/>
  <c r="AP482" i="23"/>
  <c r="AP478" i="23"/>
  <c r="AP474" i="23"/>
  <c r="AP470" i="23"/>
  <c r="AP466" i="23"/>
  <c r="AP462" i="23"/>
  <c r="AP458" i="23"/>
  <c r="AR506" i="23"/>
  <c r="AR502" i="23"/>
  <c r="AR498" i="23"/>
  <c r="AR494" i="23"/>
  <c r="AR490" i="23"/>
  <c r="AR486" i="23"/>
  <c r="AR482" i="23"/>
  <c r="AR478" i="23"/>
  <c r="AR474" i="23"/>
  <c r="AR470" i="23"/>
  <c r="AR466" i="23"/>
  <c r="AR462" i="23"/>
  <c r="AR458" i="23"/>
  <c r="A506" i="23"/>
  <c r="A502" i="23"/>
  <c r="A498" i="23"/>
  <c r="A494" i="23"/>
  <c r="A490" i="23"/>
  <c r="A486" i="23"/>
  <c r="A482" i="23"/>
  <c r="A478" i="23"/>
  <c r="A474" i="23"/>
  <c r="A470" i="23"/>
  <c r="A466" i="23"/>
  <c r="A462" i="23"/>
  <c r="A458" i="23"/>
  <c r="C506" i="23"/>
  <c r="C502" i="23"/>
  <c r="C498" i="23"/>
  <c r="C494" i="23"/>
  <c r="C490" i="23"/>
  <c r="C486" i="23"/>
  <c r="C482" i="23"/>
  <c r="C478" i="23"/>
  <c r="C474" i="23"/>
  <c r="C470" i="23"/>
  <c r="C466" i="23"/>
  <c r="C462" i="23"/>
  <c r="C458" i="23"/>
  <c r="E506" i="23"/>
  <c r="E502" i="23"/>
  <c r="E498" i="23"/>
  <c r="E494" i="23"/>
  <c r="E490" i="23"/>
  <c r="E486" i="23"/>
  <c r="E482" i="23"/>
  <c r="E478" i="23"/>
  <c r="E474" i="23"/>
  <c r="E470" i="23"/>
  <c r="E466" i="23"/>
  <c r="E462" i="23"/>
  <c r="E458" i="23"/>
  <c r="G506" i="23"/>
  <c r="G502" i="23"/>
  <c r="G498" i="23"/>
  <c r="G494" i="23"/>
  <c r="G490" i="23"/>
  <c r="G486" i="23"/>
  <c r="G482" i="23"/>
  <c r="G478" i="23"/>
  <c r="G474" i="23"/>
  <c r="G470" i="23"/>
  <c r="G466" i="23"/>
  <c r="G462" i="23"/>
  <c r="G458" i="23"/>
  <c r="I506" i="23"/>
  <c r="I502" i="23"/>
  <c r="I498" i="23"/>
  <c r="I494" i="23"/>
  <c r="I490" i="23"/>
  <c r="I486" i="23"/>
  <c r="I482" i="23"/>
  <c r="I478" i="23"/>
  <c r="I474" i="23"/>
  <c r="I470" i="23"/>
  <c r="I466" i="23"/>
  <c r="I462" i="23"/>
  <c r="I458" i="23"/>
  <c r="K506" i="23"/>
  <c r="K502" i="23"/>
  <c r="K498" i="23"/>
  <c r="K494" i="23"/>
  <c r="K490" i="23"/>
  <c r="K486" i="23"/>
  <c r="K482" i="23"/>
  <c r="K478" i="23"/>
  <c r="K474" i="23"/>
  <c r="K470" i="23"/>
  <c r="K466" i="23"/>
  <c r="K462" i="23"/>
  <c r="K458" i="23"/>
  <c r="M506" i="23"/>
  <c r="M504" i="23"/>
  <c r="M502" i="23"/>
  <c r="M500" i="23"/>
  <c r="M498" i="23"/>
  <c r="M496" i="23"/>
  <c r="M494" i="23"/>
  <c r="M492" i="23"/>
  <c r="M490" i="23"/>
  <c r="M488" i="23"/>
  <c r="M486" i="23"/>
  <c r="M484" i="23"/>
  <c r="M482" i="23"/>
  <c r="M480" i="23"/>
  <c r="M478" i="23"/>
  <c r="M476" i="23"/>
  <c r="M474" i="23"/>
  <c r="M472" i="23"/>
  <c r="M470" i="23"/>
  <c r="M468" i="23"/>
  <c r="M466" i="23"/>
  <c r="M464" i="23"/>
  <c r="M462" i="23"/>
  <c r="M460" i="23"/>
  <c r="M458" i="23"/>
  <c r="O506" i="23"/>
  <c r="O504" i="23"/>
  <c r="O502" i="23"/>
  <c r="O500" i="23"/>
  <c r="O498" i="23"/>
  <c r="O496" i="23"/>
  <c r="O494" i="23"/>
  <c r="O492" i="23"/>
  <c r="O490" i="23"/>
  <c r="O488" i="23"/>
  <c r="O486" i="23"/>
  <c r="O484" i="23"/>
  <c r="O482" i="23"/>
  <c r="O480" i="23"/>
  <c r="O478" i="23"/>
  <c r="O476" i="23"/>
  <c r="O474" i="23"/>
  <c r="O472" i="23"/>
  <c r="O470" i="23"/>
  <c r="O468" i="23"/>
  <c r="O466" i="23"/>
  <c r="O464" i="23"/>
  <c r="O462" i="23"/>
  <c r="O460" i="23"/>
  <c r="O458" i="23"/>
  <c r="Q506" i="23"/>
  <c r="Q504" i="23"/>
  <c r="Q502" i="23"/>
  <c r="Q500" i="23"/>
  <c r="Q498" i="23"/>
  <c r="Q496" i="23"/>
  <c r="Q494" i="23"/>
  <c r="Q492" i="23"/>
  <c r="Q490" i="23"/>
  <c r="Q488" i="23"/>
  <c r="Q486" i="23"/>
  <c r="Q484" i="23"/>
  <c r="Q482" i="23"/>
  <c r="Q480" i="23"/>
  <c r="Q478" i="23"/>
  <c r="Q476" i="23"/>
  <c r="Q474" i="23"/>
  <c r="Q472" i="23"/>
  <c r="Q470" i="23"/>
  <c r="Q468" i="23"/>
  <c r="Q466" i="23"/>
  <c r="Q464" i="23"/>
  <c r="Q462" i="23"/>
  <c r="Q460" i="23"/>
  <c r="Q458" i="23"/>
  <c r="S506" i="23"/>
  <c r="S504" i="23"/>
  <c r="S502" i="23"/>
  <c r="S500" i="23"/>
  <c r="S498" i="23"/>
  <c r="S496" i="23"/>
  <c r="S494" i="23"/>
  <c r="S492" i="23"/>
  <c r="S490" i="23"/>
  <c r="S488" i="23"/>
  <c r="S486" i="23"/>
  <c r="S484" i="23"/>
  <c r="S482" i="23"/>
  <c r="S480" i="23"/>
  <c r="S478" i="23"/>
  <c r="S476" i="23"/>
  <c r="S474" i="23"/>
  <c r="S472" i="23"/>
  <c r="S470" i="23"/>
  <c r="S468" i="23"/>
  <c r="S466" i="23"/>
  <c r="S464" i="23"/>
  <c r="S462" i="23"/>
  <c r="S460" i="23"/>
  <c r="S458" i="23"/>
  <c r="U506" i="23"/>
  <c r="U504" i="23"/>
  <c r="U502" i="23"/>
  <c r="U500" i="23"/>
  <c r="U498" i="23"/>
  <c r="U496" i="23"/>
  <c r="U494" i="23"/>
  <c r="U492" i="23"/>
  <c r="U490" i="23"/>
  <c r="U488" i="23"/>
  <c r="U486" i="23"/>
  <c r="U484" i="23"/>
  <c r="U482" i="23"/>
  <c r="U480" i="23"/>
  <c r="U478" i="23"/>
  <c r="U476" i="23"/>
  <c r="U474" i="23"/>
  <c r="U472" i="23"/>
  <c r="U470" i="23"/>
  <c r="U468" i="23"/>
  <c r="U466" i="23"/>
  <c r="U464" i="23"/>
  <c r="U462" i="23"/>
  <c r="U460" i="23"/>
  <c r="U458" i="23"/>
  <c r="W506" i="23"/>
  <c r="W504" i="23"/>
  <c r="W502" i="23"/>
  <c r="W500" i="23"/>
  <c r="W498" i="23"/>
  <c r="W496" i="23"/>
  <c r="W494" i="23"/>
  <c r="W492" i="23"/>
  <c r="W490" i="23"/>
  <c r="W488" i="23"/>
  <c r="W486" i="23"/>
  <c r="W484" i="23"/>
  <c r="W482" i="23"/>
  <c r="W480" i="23"/>
  <c r="W478" i="23"/>
  <c r="W476" i="23"/>
  <c r="W474" i="23"/>
  <c r="W472" i="23"/>
  <c r="W470" i="23"/>
  <c r="W468" i="23"/>
  <c r="W466" i="23"/>
  <c r="W464" i="23"/>
  <c r="W462" i="23"/>
  <c r="W460" i="23"/>
  <c r="W458" i="23"/>
  <c r="K500" i="23"/>
  <c r="K492" i="23"/>
  <c r="K484" i="23"/>
  <c r="K476" i="23"/>
  <c r="K468" i="23"/>
  <c r="K460" i="23"/>
  <c r="M507" i="23"/>
  <c r="M503" i="23"/>
  <c r="M499" i="23"/>
  <c r="M495" i="23"/>
  <c r="M491" i="23"/>
  <c r="M487" i="23"/>
  <c r="M483" i="23"/>
  <c r="M479" i="23"/>
  <c r="M475" i="23"/>
  <c r="M471" i="23"/>
  <c r="M467" i="23"/>
  <c r="M463" i="23"/>
  <c r="M459" i="23"/>
  <c r="O507" i="23"/>
  <c r="O503" i="23"/>
  <c r="O499" i="23"/>
  <c r="O495" i="23"/>
  <c r="O491" i="23"/>
  <c r="O487" i="23"/>
  <c r="O483" i="23"/>
  <c r="O479" i="23"/>
  <c r="O475" i="23"/>
  <c r="O471" i="23"/>
  <c r="O467" i="23"/>
  <c r="O463" i="23"/>
  <c r="O459" i="23"/>
  <c r="Q507" i="23"/>
  <c r="Q503" i="23"/>
  <c r="Q499" i="23"/>
  <c r="Q495" i="23"/>
  <c r="Q491" i="23"/>
  <c r="Q487" i="23"/>
  <c r="Q483" i="23"/>
  <c r="Q479" i="23"/>
  <c r="Q475" i="23"/>
  <c r="Q471" i="23"/>
  <c r="Q467" i="23"/>
  <c r="Q463" i="23"/>
  <c r="Q459" i="23"/>
  <c r="S507" i="23"/>
  <c r="S503" i="23"/>
  <c r="S499" i="23"/>
  <c r="S495" i="23"/>
  <c r="S491" i="23"/>
  <c r="S487" i="23"/>
  <c r="S483" i="23"/>
  <c r="S479" i="23"/>
  <c r="S475" i="23"/>
  <c r="S471" i="23"/>
  <c r="S467" i="23"/>
  <c r="S463" i="23"/>
  <c r="S459" i="23"/>
  <c r="U507" i="23"/>
  <c r="U503" i="23"/>
  <c r="U499" i="23"/>
  <c r="U495" i="23"/>
  <c r="U491" i="23"/>
  <c r="U487" i="23"/>
  <c r="U483" i="23"/>
  <c r="U479" i="23"/>
  <c r="U475" i="23"/>
  <c r="U471" i="23"/>
  <c r="U467" i="23"/>
  <c r="U463" i="23"/>
  <c r="U459" i="23"/>
  <c r="W507" i="23"/>
  <c r="W503" i="23"/>
  <c r="W499" i="23"/>
  <c r="W495" i="23"/>
  <c r="W491" i="23"/>
  <c r="W487" i="23"/>
  <c r="W483" i="23"/>
  <c r="W479" i="23"/>
  <c r="W475" i="23"/>
  <c r="W471" i="23"/>
  <c r="W467" i="23"/>
  <c r="W463" i="23"/>
  <c r="W459" i="23"/>
  <c r="Y506" i="23"/>
  <c r="Y504" i="23"/>
  <c r="Y502" i="23"/>
  <c r="Y500" i="23"/>
  <c r="Y498" i="23"/>
  <c r="Y496" i="23"/>
  <c r="Y494" i="23"/>
  <c r="Y492" i="23"/>
  <c r="Y490" i="23"/>
  <c r="Y488" i="23"/>
  <c r="Y486" i="23"/>
  <c r="Y484" i="23"/>
  <c r="Y482" i="23"/>
  <c r="Y480" i="23"/>
  <c r="Y478" i="23"/>
  <c r="Y476" i="23"/>
  <c r="Y474" i="23"/>
  <c r="Y472" i="23"/>
  <c r="Y470" i="23"/>
  <c r="Y468" i="23"/>
  <c r="Y466" i="23"/>
  <c r="Y464" i="23"/>
  <c r="Y462" i="23"/>
  <c r="Y460" i="23"/>
  <c r="Y458" i="23"/>
  <c r="AA506" i="23"/>
  <c r="AA504" i="23"/>
  <c r="AA502" i="23"/>
  <c r="AA500" i="23"/>
  <c r="AA498" i="23"/>
  <c r="AA496" i="23"/>
  <c r="AA494" i="23"/>
  <c r="AA492" i="23"/>
  <c r="AA490" i="23"/>
  <c r="AA488" i="23"/>
  <c r="AA486" i="23"/>
  <c r="AA484" i="23"/>
  <c r="AA482" i="23"/>
  <c r="AA480" i="23"/>
  <c r="AA478" i="23"/>
  <c r="AA476" i="23"/>
  <c r="AA474" i="23"/>
  <c r="AA472" i="23"/>
  <c r="AA470" i="23"/>
  <c r="AA468" i="23"/>
  <c r="AA466" i="23"/>
  <c r="AA464" i="23"/>
  <c r="AA462" i="23"/>
  <c r="AA460" i="23"/>
  <c r="AA458" i="23"/>
  <c r="AC506" i="23"/>
  <c r="AC504" i="23"/>
  <c r="AC502" i="23"/>
  <c r="AC500" i="23"/>
  <c r="AC498" i="23"/>
  <c r="AC496" i="23"/>
  <c r="AC494" i="23"/>
  <c r="AC492" i="23"/>
  <c r="AC490" i="23"/>
  <c r="AC488" i="23"/>
  <c r="AC486" i="23"/>
  <c r="AC484" i="23"/>
  <c r="AC482" i="23"/>
  <c r="AC480" i="23"/>
  <c r="AC478" i="23"/>
  <c r="AC476" i="23"/>
  <c r="AC474" i="23"/>
  <c r="AC472" i="23"/>
  <c r="AC470" i="23"/>
  <c r="AC468" i="23"/>
  <c r="AC466" i="23"/>
  <c r="AC464" i="23"/>
  <c r="AC462" i="23"/>
  <c r="AC460" i="23"/>
  <c r="AC458" i="23"/>
  <c r="AE506" i="23"/>
  <c r="AE504" i="23"/>
  <c r="AE502" i="23"/>
  <c r="AE500" i="23"/>
  <c r="AE498" i="23"/>
  <c r="AE496" i="23"/>
  <c r="AE494" i="23"/>
  <c r="AE492" i="23"/>
  <c r="AE490" i="23"/>
  <c r="AE488" i="23"/>
  <c r="AE486" i="23"/>
  <c r="AE484" i="23"/>
  <c r="AE482" i="23"/>
  <c r="AE480" i="23"/>
  <c r="AE478" i="23"/>
  <c r="AE476" i="23"/>
  <c r="AE474" i="23"/>
  <c r="AE472" i="23"/>
  <c r="AE470" i="23"/>
  <c r="AE468" i="23"/>
  <c r="AE466" i="23"/>
  <c r="AE464" i="23"/>
  <c r="AE462" i="23"/>
  <c r="AE460" i="23"/>
  <c r="AE458" i="23"/>
  <c r="AG506" i="23"/>
  <c r="AG504" i="23"/>
  <c r="AG502" i="23"/>
  <c r="AG500" i="23"/>
  <c r="AG498" i="23"/>
  <c r="AG496" i="23"/>
  <c r="AG494" i="23"/>
  <c r="AG492" i="23"/>
  <c r="AG490" i="23"/>
  <c r="AG488" i="23"/>
  <c r="AG486" i="23"/>
  <c r="AG484" i="23"/>
  <c r="AG482" i="23"/>
  <c r="AG480" i="23"/>
  <c r="AG478" i="23"/>
  <c r="AG476" i="23"/>
  <c r="AG474" i="23"/>
  <c r="AG472" i="23"/>
  <c r="AG470" i="23"/>
  <c r="AG468" i="23"/>
  <c r="AG466" i="23"/>
  <c r="AG464" i="23"/>
  <c r="AG462" i="23"/>
  <c r="AG460" i="23"/>
  <c r="AG458" i="23"/>
  <c r="AI506" i="23"/>
  <c r="AI504" i="23"/>
  <c r="AI502" i="23"/>
  <c r="AI500" i="23"/>
  <c r="AI498" i="23"/>
  <c r="AI496" i="23"/>
  <c r="AI494" i="23"/>
  <c r="AI492" i="23"/>
  <c r="AI490" i="23"/>
  <c r="AI488" i="23"/>
  <c r="AI486" i="23"/>
  <c r="AI484" i="23"/>
  <c r="AI482" i="23"/>
  <c r="AI480" i="23"/>
  <c r="AI478" i="23"/>
  <c r="AI476" i="23"/>
  <c r="AI474" i="23"/>
  <c r="AI472" i="23"/>
  <c r="AI470" i="23"/>
  <c r="AI468" i="23"/>
  <c r="AI466" i="23"/>
  <c r="AI464" i="23"/>
  <c r="AI462" i="23"/>
  <c r="AI460" i="23"/>
  <c r="AI458" i="23"/>
  <c r="AK506" i="23"/>
  <c r="AK504" i="23"/>
  <c r="AK502" i="23"/>
  <c r="AK500" i="23"/>
  <c r="AK498" i="23"/>
  <c r="AK496" i="23"/>
  <c r="AK494" i="23"/>
  <c r="AK492" i="23"/>
  <c r="AK490" i="23"/>
  <c r="AK488" i="23"/>
  <c r="AK486" i="23"/>
  <c r="AK484" i="23"/>
  <c r="AK482" i="23"/>
  <c r="AK480" i="23"/>
  <c r="AK478" i="23"/>
  <c r="AK476" i="23"/>
  <c r="AK474" i="23"/>
  <c r="AK472" i="23"/>
  <c r="AK470" i="23"/>
  <c r="AK468" i="23"/>
  <c r="AK466" i="23"/>
  <c r="AK464" i="23"/>
  <c r="AK462" i="23"/>
  <c r="AK460" i="23"/>
  <c r="AK458" i="23"/>
  <c r="AM506" i="23"/>
  <c r="AM504" i="23"/>
  <c r="AM502" i="23"/>
  <c r="AM500" i="23"/>
  <c r="AM498" i="23"/>
  <c r="AM496" i="23"/>
  <c r="AM494" i="23"/>
  <c r="AM492" i="23"/>
  <c r="AM490" i="23"/>
  <c r="AM488" i="23"/>
  <c r="AM486" i="23"/>
  <c r="AM484" i="23"/>
  <c r="AM482" i="23"/>
  <c r="AM480" i="23"/>
  <c r="AM478" i="23"/>
  <c r="AM476" i="23"/>
  <c r="AM474" i="23"/>
  <c r="AM472" i="23"/>
  <c r="AM470" i="23"/>
  <c r="AM468" i="23"/>
  <c r="AM466" i="23"/>
  <c r="AM464" i="23"/>
  <c r="AM462" i="23"/>
  <c r="AM460" i="23"/>
  <c r="AM458" i="23"/>
  <c r="AO506" i="23"/>
  <c r="AO504" i="23"/>
  <c r="AO502" i="23"/>
  <c r="AO500" i="23"/>
  <c r="AO498" i="23"/>
  <c r="AO496" i="23"/>
  <c r="AO494" i="23"/>
  <c r="AO492" i="23"/>
  <c r="AO490" i="23"/>
  <c r="AO488" i="23"/>
  <c r="AO486" i="23"/>
  <c r="AO484" i="23"/>
  <c r="AO482" i="23"/>
  <c r="AO480" i="23"/>
  <c r="AO478" i="23"/>
  <c r="AO476" i="23"/>
  <c r="AO474" i="23"/>
  <c r="AO472" i="23"/>
  <c r="AO470" i="23"/>
  <c r="AO468" i="23"/>
  <c r="AO466" i="23"/>
  <c r="AO464" i="23"/>
  <c r="AO462" i="23"/>
  <c r="AO460" i="23"/>
  <c r="AO458" i="23"/>
  <c r="AQ506" i="23"/>
  <c r="AQ504" i="23"/>
  <c r="AQ502" i="23"/>
  <c r="AQ500" i="23"/>
  <c r="AQ498" i="23"/>
  <c r="AQ496" i="23"/>
  <c r="AQ494" i="23"/>
  <c r="AQ492" i="23"/>
  <c r="AQ490" i="23"/>
  <c r="AQ488" i="23"/>
  <c r="AQ486" i="23"/>
  <c r="AQ484" i="23"/>
  <c r="AQ482" i="23"/>
  <c r="AQ480" i="23"/>
  <c r="AQ478" i="23"/>
  <c r="AQ476" i="23"/>
  <c r="AQ474" i="23"/>
  <c r="AQ472" i="23"/>
  <c r="AQ470" i="23"/>
  <c r="AQ468" i="23"/>
  <c r="AQ466" i="23"/>
  <c r="AQ464" i="23"/>
  <c r="AQ462" i="23"/>
  <c r="AQ460" i="23"/>
  <c r="AQ458" i="23"/>
  <c r="O505" i="23"/>
  <c r="O501" i="23"/>
  <c r="O497" i="23"/>
  <c r="O493" i="23"/>
  <c r="O489" i="23"/>
  <c r="O485" i="23"/>
  <c r="O481" i="23"/>
  <c r="O477" i="23"/>
  <c r="O473" i="23"/>
  <c r="O469" i="23"/>
  <c r="O465" i="23"/>
  <c r="O461" i="23"/>
  <c r="Q505" i="23"/>
  <c r="Q501" i="23"/>
  <c r="Q497" i="23"/>
  <c r="Q493" i="23"/>
  <c r="Q489" i="23"/>
  <c r="Q485" i="23"/>
  <c r="Q481" i="23"/>
  <c r="Q477" i="23"/>
  <c r="Q473" i="23"/>
  <c r="Q469" i="23"/>
  <c r="Q465" i="23"/>
  <c r="Q461" i="23"/>
  <c r="S505" i="23"/>
  <c r="S501" i="23"/>
  <c r="S497" i="23"/>
  <c r="S493" i="23"/>
  <c r="S489" i="23"/>
  <c r="S485" i="23"/>
  <c r="S481" i="23"/>
  <c r="S477" i="23"/>
  <c r="S473" i="23"/>
  <c r="S469" i="23"/>
  <c r="S465" i="23"/>
  <c r="S461" i="23"/>
  <c r="U505" i="23"/>
  <c r="U501" i="23"/>
  <c r="U497" i="23"/>
  <c r="U493" i="23"/>
  <c r="U489" i="23"/>
  <c r="U485" i="23"/>
  <c r="U481" i="23"/>
  <c r="U477" i="23"/>
  <c r="U473" i="23"/>
  <c r="U469" i="23"/>
  <c r="U465" i="23"/>
  <c r="U461" i="23"/>
  <c r="W505" i="23"/>
  <c r="W501" i="23"/>
  <c r="W497" i="23"/>
  <c r="W493" i="23"/>
  <c r="W489" i="23"/>
  <c r="W485" i="23"/>
  <c r="W481" i="23"/>
  <c r="W477" i="23"/>
  <c r="W473" i="23"/>
  <c r="W469" i="23"/>
  <c r="W465" i="23"/>
  <c r="W461" i="23"/>
  <c r="Y507" i="23"/>
  <c r="Y505" i="23"/>
  <c r="Y503" i="23"/>
  <c r="Y501" i="23"/>
  <c r="Y499" i="23"/>
  <c r="Y497" i="23"/>
  <c r="Y495" i="23"/>
  <c r="Y493" i="23"/>
  <c r="Y491" i="23"/>
  <c r="Y489" i="23"/>
  <c r="Y487" i="23"/>
  <c r="Y485" i="23"/>
  <c r="Y483" i="23"/>
  <c r="Y481" i="23"/>
  <c r="Y479" i="23"/>
  <c r="Y477" i="23"/>
  <c r="Y475" i="23"/>
  <c r="Y473" i="23"/>
  <c r="Y471" i="23"/>
  <c r="Y469" i="23"/>
  <c r="Y467" i="23"/>
  <c r="Y465" i="23"/>
  <c r="Y463" i="23"/>
  <c r="Y461" i="23"/>
  <c r="Y459" i="23"/>
  <c r="AA507" i="23"/>
  <c r="AA505" i="23"/>
  <c r="AA503" i="23"/>
  <c r="AA501" i="23"/>
  <c r="AA499" i="23"/>
  <c r="AA497" i="23"/>
  <c r="AA495" i="23"/>
  <c r="AA493" i="23"/>
  <c r="AA491" i="23"/>
  <c r="AA489" i="23"/>
  <c r="AA487" i="23"/>
  <c r="AA485" i="23"/>
  <c r="AA483" i="23"/>
  <c r="AA481" i="23"/>
  <c r="AA477" i="23"/>
  <c r="AA473" i="23"/>
  <c r="AA471" i="23"/>
  <c r="AA469" i="23"/>
  <c r="AA467" i="23"/>
  <c r="AA465" i="23"/>
  <c r="AA463" i="23"/>
  <c r="AA461" i="23"/>
  <c r="AA459" i="23"/>
  <c r="AC507" i="23"/>
  <c r="AC503" i="23"/>
  <c r="AC499" i="23"/>
  <c r="AC497" i="23"/>
  <c r="AC495" i="23"/>
  <c r="AC493" i="23"/>
  <c r="AC491" i="23"/>
  <c r="AC489" i="23"/>
  <c r="AC487" i="23"/>
  <c r="AC485" i="23"/>
  <c r="AC483" i="23"/>
  <c r="AC481" i="23"/>
  <c r="AC479" i="23"/>
  <c r="AC477" i="23"/>
  <c r="AC475" i="23"/>
  <c r="AC473" i="23"/>
  <c r="AC471" i="23"/>
  <c r="AC469" i="23"/>
  <c r="AC467" i="23"/>
  <c r="AC465" i="23"/>
  <c r="AC463" i="23"/>
  <c r="AC461" i="23"/>
  <c r="AC459" i="23"/>
  <c r="AE507" i="23"/>
  <c r="AE505" i="23"/>
  <c r="AE503" i="23"/>
  <c r="AE501" i="23"/>
  <c r="AE499" i="23"/>
  <c r="AE497" i="23"/>
  <c r="AE495" i="23"/>
  <c r="AE493" i="23"/>
  <c r="AE491" i="23"/>
  <c r="AE489" i="23"/>
  <c r="AE487" i="23"/>
  <c r="AE485" i="23"/>
  <c r="AE483" i="23"/>
  <c r="AE481" i="23"/>
  <c r="AE479" i="23"/>
  <c r="AE477" i="23"/>
  <c r="AE475" i="23"/>
  <c r="AE473" i="23"/>
  <c r="AE471" i="23"/>
  <c r="AE469" i="23"/>
  <c r="AE467" i="23"/>
  <c r="AE465" i="23"/>
  <c r="AE461" i="23"/>
  <c r="AG507" i="23"/>
  <c r="AG505" i="23"/>
  <c r="AG503" i="23"/>
  <c r="AG501" i="23"/>
  <c r="AG499" i="23"/>
  <c r="AG497" i="23"/>
  <c r="AG495" i="23"/>
  <c r="AG491" i="23"/>
  <c r="AG489" i="23"/>
  <c r="AG487" i="23"/>
  <c r="AG485" i="23"/>
  <c r="AG483" i="23"/>
  <c r="AG481" i="23"/>
  <c r="AG479" i="23"/>
  <c r="AG477" i="23"/>
  <c r="AG475" i="23"/>
  <c r="AG473" i="23"/>
  <c r="AG471" i="23"/>
  <c r="AG469" i="23"/>
  <c r="AG467" i="23"/>
  <c r="AG465" i="23"/>
  <c r="AG463" i="23"/>
  <c r="AG461" i="23"/>
  <c r="AG459" i="23"/>
  <c r="AI507" i="23"/>
  <c r="AI505" i="23"/>
  <c r="AI503" i="23"/>
  <c r="AI499" i="23"/>
  <c r="AI497" i="23"/>
  <c r="AI495" i="23"/>
  <c r="AI493" i="23"/>
  <c r="AI491" i="23"/>
  <c r="AI489" i="23"/>
  <c r="AI487" i="23"/>
  <c r="AI485" i="23"/>
  <c r="AI483" i="23"/>
  <c r="AI481" i="23"/>
  <c r="AI479" i="23"/>
  <c r="AI477" i="23"/>
  <c r="AI475" i="23"/>
  <c r="AI473" i="23"/>
  <c r="AI471" i="23"/>
  <c r="AI469" i="23"/>
  <c r="AI467" i="23"/>
  <c r="AI465" i="23"/>
  <c r="AI463" i="23"/>
  <c r="AI461" i="23"/>
  <c r="AI459" i="23"/>
  <c r="AK507" i="23"/>
  <c r="AK505" i="23"/>
  <c r="AK503" i="23"/>
  <c r="AK501" i="23"/>
  <c r="AK499" i="23"/>
  <c r="AK497" i="23"/>
  <c r="AK495" i="23"/>
  <c r="AK493" i="23"/>
  <c r="AK491" i="23"/>
  <c r="AK489" i="23"/>
  <c r="AK487" i="23"/>
  <c r="AK485" i="23"/>
  <c r="AK483" i="23"/>
  <c r="AK481" i="23"/>
  <c r="AK479" i="23"/>
  <c r="AK477" i="23"/>
  <c r="AK475" i="23"/>
  <c r="AK473" i="23"/>
  <c r="AK471" i="23"/>
  <c r="AK469" i="23"/>
  <c r="AK467" i="23"/>
  <c r="AK465" i="23"/>
  <c r="AK463" i="23"/>
  <c r="AK461" i="23"/>
  <c r="AK459" i="23"/>
  <c r="AM507" i="23"/>
  <c r="AM505" i="23"/>
  <c r="AM503" i="23"/>
  <c r="AM501" i="23"/>
  <c r="AM499" i="23"/>
  <c r="AM497" i="23"/>
  <c r="AM495" i="23"/>
  <c r="AM491" i="23"/>
  <c r="AM489" i="23"/>
  <c r="AM485" i="23"/>
  <c r="AM481" i="23"/>
  <c r="AM477" i="23"/>
  <c r="AM473" i="23"/>
  <c r="AM469" i="23"/>
  <c r="AM465" i="23"/>
  <c r="AM461" i="23"/>
  <c r="AO507" i="23"/>
  <c r="AO505" i="23"/>
  <c r="AO501" i="23"/>
  <c r="AO499" i="23"/>
  <c r="AO497" i="23"/>
  <c r="AO495" i="23"/>
  <c r="AO493" i="23"/>
  <c r="AO491" i="23"/>
  <c r="AO489" i="23"/>
  <c r="AO487" i="23"/>
  <c r="AO485" i="23"/>
  <c r="AO483" i="23"/>
  <c r="AO481" i="23"/>
  <c r="AO479" i="23"/>
  <c r="AO477" i="23"/>
  <c r="AO475" i="23"/>
  <c r="AO473" i="23"/>
  <c r="AO471" i="23"/>
  <c r="AO469" i="23"/>
  <c r="AO467" i="23"/>
  <c r="AO465" i="23"/>
  <c r="AO463" i="23"/>
  <c r="AO461" i="23"/>
  <c r="AO459" i="23"/>
  <c r="AQ507" i="23"/>
  <c r="AQ505" i="23"/>
  <c r="AQ503" i="23"/>
  <c r="AQ501" i="23"/>
  <c r="AQ499" i="23"/>
  <c r="AQ497" i="23"/>
  <c r="AQ495" i="23"/>
  <c r="AQ493" i="23"/>
  <c r="AQ491" i="23"/>
  <c r="AQ489" i="23"/>
  <c r="AQ487" i="23"/>
  <c r="AQ485" i="23"/>
  <c r="AQ483" i="23"/>
  <c r="AQ481" i="23"/>
  <c r="AQ479" i="23"/>
  <c r="AQ477" i="23"/>
  <c r="AQ475" i="23"/>
  <c r="AQ473" i="23"/>
  <c r="AQ471" i="23"/>
  <c r="AQ469" i="23"/>
  <c r="AQ465" i="23"/>
  <c r="AQ461" i="23"/>
  <c r="AQ459" i="23"/>
  <c r="K504" i="23"/>
  <c r="K496" i="23"/>
  <c r="K488" i="23"/>
  <c r="K480" i="23"/>
  <c r="K472" i="23"/>
  <c r="K464" i="23"/>
  <c r="M505" i="23"/>
  <c r="M501" i="23"/>
  <c r="M497" i="23"/>
  <c r="M493" i="23"/>
  <c r="M489" i="23"/>
  <c r="M485" i="23"/>
  <c r="M481" i="23"/>
  <c r="M477" i="23"/>
  <c r="M473" i="23"/>
  <c r="M469" i="23"/>
  <c r="M465" i="23"/>
  <c r="M461" i="23"/>
  <c r="AA479" i="23"/>
  <c r="AA475" i="23"/>
  <c r="AC505" i="23"/>
  <c r="AC501" i="23"/>
  <c r="AE463" i="23"/>
  <c r="AE459" i="23"/>
  <c r="AG493" i="23"/>
  <c r="AI501" i="23"/>
  <c r="AM493" i="23"/>
  <c r="AM487" i="23"/>
  <c r="AM483" i="23"/>
  <c r="AM479" i="23"/>
  <c r="AM475" i="23"/>
  <c r="AM471" i="23"/>
  <c r="AM467" i="23"/>
  <c r="AM463" i="23"/>
  <c r="AM459" i="23"/>
  <c r="AO503" i="23"/>
  <c r="AQ467" i="23"/>
  <c r="AQ463" i="23"/>
  <c r="BD453" i="23"/>
  <c r="A18" i="23" s="1"/>
  <c r="AZ96" i="23"/>
  <c r="AZ98" i="23"/>
  <c r="AZ100" i="23"/>
  <c r="AZ102" i="23"/>
  <c r="AZ104" i="23"/>
  <c r="AZ108" i="23"/>
  <c r="AZ112" i="23"/>
  <c r="AZ120" i="23"/>
  <c r="AZ126" i="23"/>
  <c r="AZ119" i="23"/>
  <c r="AZ123" i="23"/>
  <c r="AZ115" i="23"/>
  <c r="AZ116" i="23"/>
  <c r="AZ117" i="23"/>
  <c r="AZ118" i="23"/>
  <c r="AZ127" i="23"/>
  <c r="AZ129" i="23"/>
  <c r="AZ81" i="23"/>
  <c r="AZ83" i="23"/>
  <c r="AZ85" i="23"/>
  <c r="AZ87" i="23"/>
  <c r="AZ89" i="23"/>
  <c r="AZ91" i="23"/>
  <c r="AZ93" i="23"/>
  <c r="AZ95" i="23"/>
  <c r="AZ80" i="23"/>
  <c r="AZ82" i="23"/>
  <c r="AZ84" i="23"/>
  <c r="AZ86" i="23"/>
  <c r="AZ88" i="23"/>
  <c r="AZ90" i="23"/>
  <c r="AZ92" i="23"/>
  <c r="AZ94" i="23"/>
  <c r="AZ103" i="23"/>
  <c r="AZ107" i="23"/>
  <c r="AZ111" i="23"/>
  <c r="AZ97" i="23"/>
  <c r="AZ99" i="23"/>
  <c r="AZ101" i="23"/>
  <c r="AZ106" i="23"/>
  <c r="AZ110" i="23"/>
  <c r="AZ114" i="23"/>
  <c r="AZ124" i="23"/>
  <c r="AZ121" i="23"/>
  <c r="AZ125" i="23"/>
  <c r="AZ128" i="23"/>
  <c r="BT35" i="23"/>
  <c r="BS35" i="23"/>
  <c r="BO35" i="23"/>
  <c r="BK35" i="23"/>
  <c r="BG35" i="23"/>
  <c r="BC35" i="23" s="1"/>
  <c r="BD35" i="23" s="1"/>
  <c r="BP35" i="23"/>
  <c r="BL35" i="23"/>
  <c r="BH35" i="23"/>
  <c r="BB36" i="23"/>
  <c r="BQ35" i="23"/>
  <c r="BM35" i="23"/>
  <c r="BI35" i="23"/>
  <c r="BR35" i="23"/>
  <c r="BN35" i="23"/>
  <c r="BJ35" i="23"/>
  <c r="BB47" i="26"/>
  <c r="BR46" i="26"/>
  <c r="BP46" i="26"/>
  <c r="BN46" i="26"/>
  <c r="BL46" i="26"/>
  <c r="BJ46" i="26"/>
  <c r="BH46" i="26"/>
  <c r="BS46" i="26"/>
  <c r="BQ46" i="26"/>
  <c r="BO46" i="26"/>
  <c r="BM46" i="26"/>
  <c r="BK46" i="26"/>
  <c r="BI46" i="26"/>
  <c r="BG46" i="26"/>
  <c r="BC46" i="26" s="1"/>
  <c r="BD46" i="26" s="1"/>
  <c r="Q231" i="26" s="1"/>
  <c r="BB26" i="25"/>
  <c r="BR25" i="25"/>
  <c r="BP25" i="25"/>
  <c r="BN25" i="25"/>
  <c r="BL25" i="25"/>
  <c r="BJ25" i="25"/>
  <c r="BH25" i="25"/>
  <c r="BS25" i="25"/>
  <c r="BQ25" i="25"/>
  <c r="BO25" i="25"/>
  <c r="BM25" i="25"/>
  <c r="BK25" i="25"/>
  <c r="BI25" i="25"/>
  <c r="BG25" i="25"/>
  <c r="BC25" i="25" s="1"/>
  <c r="BD25" i="25" s="1"/>
  <c r="BB31" i="24"/>
  <c r="BS30" i="24"/>
  <c r="BQ30" i="24"/>
  <c r="BO30" i="24"/>
  <c r="BM30" i="24"/>
  <c r="BK30" i="24"/>
  <c r="BI30" i="24"/>
  <c r="BG30" i="24"/>
  <c r="BC30" i="24" s="1"/>
  <c r="BD30" i="24" s="1"/>
  <c r="BR30" i="24"/>
  <c r="BP30" i="24"/>
  <c r="BN30" i="24"/>
  <c r="BL30" i="24"/>
  <c r="BJ30" i="24"/>
  <c r="BH30" i="24"/>
  <c r="AZ36" i="23"/>
  <c r="AZ35" i="23"/>
  <c r="AZ37" i="23"/>
  <c r="AZ39" i="23"/>
  <c r="AZ38" i="23"/>
  <c r="BR46" i="23"/>
  <c r="BR47" i="23" s="1"/>
  <c r="BS46" i="23"/>
  <c r="BS47" i="23" s="1"/>
  <c r="BO46" i="23"/>
  <c r="BO47" i="23" s="1"/>
  <c r="BK46" i="23"/>
  <c r="BK47" i="23" s="1"/>
  <c r="BL46" i="23"/>
  <c r="BL47" i="23" s="1"/>
  <c r="BP46" i="23"/>
  <c r="BP47" i="23" s="1"/>
  <c r="BQ46" i="23"/>
  <c r="BQ47" i="23" s="1"/>
  <c r="BM46" i="23"/>
  <c r="BM47" i="23" s="1"/>
  <c r="BI46" i="23"/>
  <c r="BI47" i="23" s="1"/>
  <c r="BH46" i="23"/>
  <c r="BH47" i="23" s="1"/>
  <c r="AZ26" i="23"/>
  <c r="AZ28" i="23"/>
  <c r="AZ31" i="23"/>
  <c r="AZ33" i="23"/>
  <c r="AZ40" i="23"/>
  <c r="AZ42" i="23"/>
  <c r="AZ44" i="23"/>
  <c r="AZ46" i="23"/>
  <c r="AZ48" i="23"/>
  <c r="AZ50" i="23"/>
  <c r="AZ52" i="23"/>
  <c r="AZ54" i="23"/>
  <c r="AZ56" i="23"/>
  <c r="AZ70" i="23"/>
  <c r="AZ58" i="23"/>
  <c r="AZ60" i="23"/>
  <c r="AZ62" i="23"/>
  <c r="AZ64" i="23"/>
  <c r="AZ69" i="23"/>
  <c r="AZ73" i="23"/>
  <c r="AZ75" i="23"/>
  <c r="AZ27" i="23"/>
  <c r="AZ29" i="23"/>
  <c r="AZ72" i="23"/>
  <c r="AZ68" i="23"/>
  <c r="AZ30" i="23"/>
  <c r="AZ32" i="23"/>
  <c r="AZ34" i="23"/>
  <c r="AZ41" i="23"/>
  <c r="AZ43" i="23"/>
  <c r="AZ45" i="23"/>
  <c r="AZ47" i="23"/>
  <c r="AZ49" i="23"/>
  <c r="AZ51" i="23"/>
  <c r="AZ53" i="23"/>
  <c r="AZ55" i="23"/>
  <c r="AZ57" i="23"/>
  <c r="AZ66" i="23"/>
  <c r="AZ74" i="23"/>
  <c r="AZ59" i="23"/>
  <c r="AZ61" i="23"/>
  <c r="AZ63" i="23"/>
  <c r="AZ65" i="23"/>
  <c r="AZ67" i="23"/>
  <c r="AZ71" i="23"/>
  <c r="BN46" i="23"/>
  <c r="BN47" i="23" s="1"/>
  <c r="BJ46" i="23"/>
  <c r="BJ47" i="23" s="1"/>
  <c r="J2" i="2"/>
  <c r="K2" i="2"/>
  <c r="H4" i="2"/>
  <c r="I4" i="2"/>
  <c r="G4" i="2"/>
  <c r="I3" i="2"/>
  <c r="G3" i="2"/>
  <c r="H3" i="2"/>
  <c r="BK244" i="24" l="1"/>
  <c r="BJ244" i="24"/>
  <c r="BJ460" i="23"/>
  <c r="BJ461" i="23" s="1"/>
  <c r="BN460" i="23"/>
  <c r="BN461" i="23" s="1"/>
  <c r="BM460" i="23"/>
  <c r="BM461" i="23" s="1"/>
  <c r="BQ460" i="23"/>
  <c r="BQ461" i="23" s="1"/>
  <c r="BP460" i="23"/>
  <c r="BP461" i="23" s="1"/>
  <c r="BV460" i="23"/>
  <c r="BV461" i="23" s="1"/>
  <c r="BU460" i="23"/>
  <c r="BU461" i="23" s="1"/>
  <c r="BU408" i="23"/>
  <c r="BU411" i="23" s="1"/>
  <c r="BU410" i="23"/>
  <c r="BU413" i="23" s="1"/>
  <c r="BU409" i="23"/>
  <c r="BU412" i="23" s="1"/>
  <c r="BV36" i="23"/>
  <c r="BW36" i="23"/>
  <c r="BU36" i="23"/>
  <c r="BW464" i="23"/>
  <c r="BW467" i="23" s="1"/>
  <c r="BW463" i="23"/>
  <c r="BW466" i="23" s="1"/>
  <c r="BW462" i="23"/>
  <c r="BW465" i="23" s="1"/>
  <c r="BL244" i="24"/>
  <c r="BL286" i="24"/>
  <c r="BR244" i="24"/>
  <c r="BI244" i="24"/>
  <c r="BM244" i="24"/>
  <c r="BH286" i="24"/>
  <c r="BP286" i="24"/>
  <c r="BK286" i="24"/>
  <c r="BO286" i="24"/>
  <c r="BJ286" i="24"/>
  <c r="BR286" i="24"/>
  <c r="BM286" i="24"/>
  <c r="BQ286" i="24"/>
  <c r="BQ244" i="24"/>
  <c r="BT459" i="23"/>
  <c r="BT458" i="23"/>
  <c r="BT45" i="23"/>
  <c r="BT44" i="23"/>
  <c r="BH460" i="23"/>
  <c r="BH461" i="23" s="1"/>
  <c r="BD311" i="24"/>
  <c r="A16" i="24" s="1"/>
  <c r="BD208" i="26"/>
  <c r="A18" i="26" s="1"/>
  <c r="AZ213" i="26"/>
  <c r="AZ217" i="26"/>
  <c r="AZ221" i="26"/>
  <c r="AZ225" i="26"/>
  <c r="AZ214" i="26"/>
  <c r="AZ218" i="26"/>
  <c r="AZ222" i="26"/>
  <c r="AZ226" i="26"/>
  <c r="A248" i="26"/>
  <c r="A246" i="26"/>
  <c r="A244" i="26"/>
  <c r="A242" i="26"/>
  <c r="A240" i="26"/>
  <c r="A238" i="26"/>
  <c r="A236" i="26"/>
  <c r="A234" i="26"/>
  <c r="C248" i="26"/>
  <c r="C246" i="26"/>
  <c r="C244" i="26"/>
  <c r="C242" i="26"/>
  <c r="C240" i="26"/>
  <c r="C238" i="26"/>
  <c r="C236" i="26"/>
  <c r="C234" i="26"/>
  <c r="E248" i="26"/>
  <c r="E246" i="26"/>
  <c r="E244" i="26"/>
  <c r="E242" i="26"/>
  <c r="E240" i="26"/>
  <c r="E238" i="26"/>
  <c r="E236" i="26"/>
  <c r="E234" i="26"/>
  <c r="G248" i="26"/>
  <c r="G246" i="26"/>
  <c r="G244" i="26"/>
  <c r="G242" i="26"/>
  <c r="G240" i="26"/>
  <c r="G238" i="26"/>
  <c r="G236" i="26"/>
  <c r="G234" i="26"/>
  <c r="I248" i="26"/>
  <c r="I246" i="26"/>
  <c r="I244" i="26"/>
  <c r="I242" i="26"/>
  <c r="I240" i="26"/>
  <c r="I238" i="26"/>
  <c r="I236" i="26"/>
  <c r="I234" i="26"/>
  <c r="K248" i="26"/>
  <c r="K246" i="26"/>
  <c r="K244" i="26"/>
  <c r="K242" i="26"/>
  <c r="K240" i="26"/>
  <c r="K238" i="26"/>
  <c r="K236" i="26"/>
  <c r="K234" i="26"/>
  <c r="M248" i="26"/>
  <c r="M246" i="26"/>
  <c r="M244" i="26"/>
  <c r="M242" i="26"/>
  <c r="M240" i="26"/>
  <c r="M238" i="26"/>
  <c r="M236" i="26"/>
  <c r="M234" i="26"/>
  <c r="O248" i="26"/>
  <c r="O246" i="26"/>
  <c r="O244" i="26"/>
  <c r="O242" i="26"/>
  <c r="O240" i="26"/>
  <c r="O238" i="26"/>
  <c r="O236" i="26"/>
  <c r="O234" i="26"/>
  <c r="Q248" i="26"/>
  <c r="Q246" i="26"/>
  <c r="Q244" i="26"/>
  <c r="Q242" i="26"/>
  <c r="Q240" i="26"/>
  <c r="Q238" i="26"/>
  <c r="Q236" i="26"/>
  <c r="Q234" i="26"/>
  <c r="S248" i="26"/>
  <c r="S246" i="26"/>
  <c r="S244" i="26"/>
  <c r="S242" i="26"/>
  <c r="S240" i="26"/>
  <c r="S238" i="26"/>
  <c r="S236" i="26"/>
  <c r="S234" i="26"/>
  <c r="U248" i="26"/>
  <c r="U246" i="26"/>
  <c r="U244" i="26"/>
  <c r="U242" i="26"/>
  <c r="U240" i="26"/>
  <c r="U238" i="26"/>
  <c r="U236" i="26"/>
  <c r="U234" i="26"/>
  <c r="W248" i="26"/>
  <c r="W246" i="26"/>
  <c r="W244" i="26"/>
  <c r="W242" i="26"/>
  <c r="W240" i="26"/>
  <c r="W238" i="26"/>
  <c r="W236" i="26"/>
  <c r="W234" i="26"/>
  <c r="Y248" i="26"/>
  <c r="Y246" i="26"/>
  <c r="Y244" i="26"/>
  <c r="Y242" i="26"/>
  <c r="Y240" i="26"/>
  <c r="Y238" i="26"/>
  <c r="Y236" i="26"/>
  <c r="Y234" i="26"/>
  <c r="A247" i="26"/>
  <c r="A245" i="26"/>
  <c r="A243" i="26"/>
  <c r="A241" i="26"/>
  <c r="A239" i="26"/>
  <c r="A237" i="26"/>
  <c r="A235" i="26"/>
  <c r="A233" i="26"/>
  <c r="C247" i="26"/>
  <c r="C245" i="26"/>
  <c r="C243" i="26"/>
  <c r="C241" i="26"/>
  <c r="C239" i="26"/>
  <c r="C237" i="26"/>
  <c r="C235" i="26"/>
  <c r="C233" i="26"/>
  <c r="E247" i="26"/>
  <c r="E245" i="26"/>
  <c r="E243" i="26"/>
  <c r="E241" i="26"/>
  <c r="E239" i="26"/>
  <c r="E237" i="26"/>
  <c r="E235" i="26"/>
  <c r="E233" i="26"/>
  <c r="G247" i="26"/>
  <c r="G245" i="26"/>
  <c r="G243" i="26"/>
  <c r="G241" i="26"/>
  <c r="G239" i="26"/>
  <c r="G237" i="26"/>
  <c r="G235" i="26"/>
  <c r="G233" i="26"/>
  <c r="I247" i="26"/>
  <c r="I245" i="26"/>
  <c r="I243" i="26"/>
  <c r="I241" i="26"/>
  <c r="I239" i="26"/>
  <c r="I237" i="26"/>
  <c r="I235" i="26"/>
  <c r="I233" i="26"/>
  <c r="K247" i="26"/>
  <c r="K245" i="26"/>
  <c r="K243" i="26"/>
  <c r="K241" i="26"/>
  <c r="K239" i="26"/>
  <c r="K237" i="26"/>
  <c r="K235" i="26"/>
  <c r="K233" i="26"/>
  <c r="M247" i="26"/>
  <c r="M245" i="26"/>
  <c r="M243" i="26"/>
  <c r="M241" i="26"/>
  <c r="M239" i="26"/>
  <c r="M237" i="26"/>
  <c r="M235" i="26"/>
  <c r="M233" i="26"/>
  <c r="O247" i="26"/>
  <c r="O245" i="26"/>
  <c r="O243" i="26"/>
  <c r="O241" i="26"/>
  <c r="O239" i="26"/>
  <c r="O237" i="26"/>
  <c r="O235" i="26"/>
  <c r="O233" i="26"/>
  <c r="Q247" i="26"/>
  <c r="Q245" i="26"/>
  <c r="Q243" i="26"/>
  <c r="Q241" i="26"/>
  <c r="Q239" i="26"/>
  <c r="Q237" i="26"/>
  <c r="Q235" i="26"/>
  <c r="Q233" i="26"/>
  <c r="S247" i="26"/>
  <c r="S245" i="26"/>
  <c r="S243" i="26"/>
  <c r="S241" i="26"/>
  <c r="S239" i="26"/>
  <c r="S237" i="26"/>
  <c r="S235" i="26"/>
  <c r="S233" i="26"/>
  <c r="U247" i="26"/>
  <c r="U245" i="26"/>
  <c r="U243" i="26"/>
  <c r="U241" i="26"/>
  <c r="U239" i="26"/>
  <c r="U237" i="26"/>
  <c r="U235" i="26"/>
  <c r="U233" i="26"/>
  <c r="W247" i="26"/>
  <c r="W245" i="26"/>
  <c r="W243" i="26"/>
  <c r="W241" i="26"/>
  <c r="W239" i="26"/>
  <c r="W237" i="26"/>
  <c r="W235" i="26"/>
  <c r="W233" i="26"/>
  <c r="Y245" i="26"/>
  <c r="Y241" i="26"/>
  <c r="Y237" i="26"/>
  <c r="Y233" i="26"/>
  <c r="AA247" i="26"/>
  <c r="AA245" i="26"/>
  <c r="AA243" i="26"/>
  <c r="AA241" i="26"/>
  <c r="AA239" i="26"/>
  <c r="AA237" i="26"/>
  <c r="AA235" i="26"/>
  <c r="AA233" i="26"/>
  <c r="AC247" i="26"/>
  <c r="AC245" i="26"/>
  <c r="AC243" i="26"/>
  <c r="AC241" i="26"/>
  <c r="AC239" i="26"/>
  <c r="AC237" i="26"/>
  <c r="AC235" i="26"/>
  <c r="AC233" i="26"/>
  <c r="AE247" i="26"/>
  <c r="AE245" i="26"/>
  <c r="AE243" i="26"/>
  <c r="AE241" i="26"/>
  <c r="AE239" i="26"/>
  <c r="AE237" i="26"/>
  <c r="AE235" i="26"/>
  <c r="AE233" i="26"/>
  <c r="AG247" i="26"/>
  <c r="AG245" i="26"/>
  <c r="AG243" i="26"/>
  <c r="AG241" i="26"/>
  <c r="AG239" i="26"/>
  <c r="AG237" i="26"/>
  <c r="AG235" i="26"/>
  <c r="AG233" i="26"/>
  <c r="AI247" i="26"/>
  <c r="AI245" i="26"/>
  <c r="AI243" i="26"/>
  <c r="AI241" i="26"/>
  <c r="AI239" i="26"/>
  <c r="AI237" i="26"/>
  <c r="AI235" i="26"/>
  <c r="AI233" i="26"/>
  <c r="AK247" i="26"/>
  <c r="AK245" i="26"/>
  <c r="AK243" i="26"/>
  <c r="AK241" i="26"/>
  <c r="AK239" i="26"/>
  <c r="AK237" i="26"/>
  <c r="AK235" i="26"/>
  <c r="AK233" i="26"/>
  <c r="AM247" i="26"/>
  <c r="AM245" i="26"/>
  <c r="AM243" i="26"/>
  <c r="AM241" i="26"/>
  <c r="AM239" i="26"/>
  <c r="AM237" i="26"/>
  <c r="AM235" i="26"/>
  <c r="AM233" i="26"/>
  <c r="AO247" i="26"/>
  <c r="AO245" i="26"/>
  <c r="AO243" i="26"/>
  <c r="AO241" i="26"/>
  <c r="AO239" i="26"/>
  <c r="AO237" i="26"/>
  <c r="AO235" i="26"/>
  <c r="AO233" i="26"/>
  <c r="AQ247" i="26"/>
  <c r="AQ245" i="26"/>
  <c r="AQ243" i="26"/>
  <c r="AQ241" i="26"/>
  <c r="AQ239" i="26"/>
  <c r="AQ237" i="26"/>
  <c r="AQ235" i="26"/>
  <c r="AQ233" i="26"/>
  <c r="B247" i="26"/>
  <c r="B245" i="26"/>
  <c r="B243" i="26"/>
  <c r="B241" i="26"/>
  <c r="B239" i="26"/>
  <c r="B237" i="26"/>
  <c r="B235" i="26"/>
  <c r="B233" i="26"/>
  <c r="D247" i="26"/>
  <c r="D245" i="26"/>
  <c r="D243" i="26"/>
  <c r="D241" i="26"/>
  <c r="D239" i="26"/>
  <c r="D237" i="26"/>
  <c r="D235" i="26"/>
  <c r="D233" i="26"/>
  <c r="F247" i="26"/>
  <c r="F245" i="26"/>
  <c r="F243" i="26"/>
  <c r="F241" i="26"/>
  <c r="F239" i="26"/>
  <c r="F237" i="26"/>
  <c r="F235" i="26"/>
  <c r="F233" i="26"/>
  <c r="H247" i="26"/>
  <c r="H245" i="26"/>
  <c r="H243" i="26"/>
  <c r="H241" i="26"/>
  <c r="H239" i="26"/>
  <c r="H237" i="26"/>
  <c r="H235" i="26"/>
  <c r="H233" i="26"/>
  <c r="J247" i="26"/>
  <c r="J245" i="26"/>
  <c r="J243" i="26"/>
  <c r="J241" i="26"/>
  <c r="J239" i="26"/>
  <c r="J237" i="26"/>
  <c r="J235" i="26"/>
  <c r="J233" i="26"/>
  <c r="L248" i="26"/>
  <c r="L247" i="26"/>
  <c r="L245" i="26"/>
  <c r="L243" i="26"/>
  <c r="L241" i="26"/>
  <c r="L239" i="26"/>
  <c r="L237" i="26"/>
  <c r="L235" i="26"/>
  <c r="L233" i="26"/>
  <c r="N247" i="26"/>
  <c r="N245" i="26"/>
  <c r="N243" i="26"/>
  <c r="N241" i="26"/>
  <c r="N239" i="26"/>
  <c r="N237" i="26"/>
  <c r="N235" i="26"/>
  <c r="N233" i="26"/>
  <c r="P248" i="26"/>
  <c r="P247" i="26"/>
  <c r="P245" i="26"/>
  <c r="P243" i="26"/>
  <c r="P241" i="26"/>
  <c r="P239" i="26"/>
  <c r="P237" i="26"/>
  <c r="P235" i="26"/>
  <c r="P233" i="26"/>
  <c r="R247" i="26"/>
  <c r="R245" i="26"/>
  <c r="R243" i="26"/>
  <c r="R241" i="26"/>
  <c r="R239" i="26"/>
  <c r="R237" i="26"/>
  <c r="R235" i="26"/>
  <c r="R233" i="26"/>
  <c r="T248" i="26"/>
  <c r="T247" i="26"/>
  <c r="T245" i="26"/>
  <c r="T243" i="26"/>
  <c r="T241" i="26"/>
  <c r="T239" i="26"/>
  <c r="T237" i="26"/>
  <c r="T235" i="26"/>
  <c r="T233" i="26"/>
  <c r="V247" i="26"/>
  <c r="V245" i="26"/>
  <c r="V243" i="26"/>
  <c r="V241" i="26"/>
  <c r="V239" i="26"/>
  <c r="V237" i="26"/>
  <c r="V235" i="26"/>
  <c r="V233" i="26"/>
  <c r="X247" i="26"/>
  <c r="X245" i="26"/>
  <c r="X243" i="26"/>
  <c r="X241" i="26"/>
  <c r="X239" i="26"/>
  <c r="X237" i="26"/>
  <c r="X235" i="26"/>
  <c r="X233" i="26"/>
  <c r="Z247" i="26"/>
  <c r="Z245" i="26"/>
  <c r="Z243" i="26"/>
  <c r="Z241" i="26"/>
  <c r="Z239" i="26"/>
  <c r="Z237" i="26"/>
  <c r="Z235" i="26"/>
  <c r="Z233" i="26"/>
  <c r="AB247" i="26"/>
  <c r="AB245" i="26"/>
  <c r="AB243" i="26"/>
  <c r="AB241" i="26"/>
  <c r="AB239" i="26"/>
  <c r="AB237" i="26"/>
  <c r="AB235" i="26"/>
  <c r="AB233" i="26"/>
  <c r="AD247" i="26"/>
  <c r="AD245" i="26"/>
  <c r="AD243" i="26"/>
  <c r="AD241" i="26"/>
  <c r="AD239" i="26"/>
  <c r="AD237" i="26"/>
  <c r="AD235" i="26"/>
  <c r="AD233" i="26"/>
  <c r="Y247" i="26"/>
  <c r="Y243" i="26"/>
  <c r="Y239" i="26"/>
  <c r="Y235" i="26"/>
  <c r="AA248" i="26"/>
  <c r="AA246" i="26"/>
  <c r="AA244" i="26"/>
  <c r="AA242" i="26"/>
  <c r="AA240" i="26"/>
  <c r="AA238" i="26"/>
  <c r="AA236" i="26"/>
  <c r="AA234" i="26"/>
  <c r="AC248" i="26"/>
  <c r="AC246" i="26"/>
  <c r="AC244" i="26"/>
  <c r="AC242" i="26"/>
  <c r="AC240" i="26"/>
  <c r="AC238" i="26"/>
  <c r="AC236" i="26"/>
  <c r="AC234" i="26"/>
  <c r="AE248" i="26"/>
  <c r="AE246" i="26"/>
  <c r="AE244" i="26"/>
  <c r="AE242" i="26"/>
  <c r="AE240" i="26"/>
  <c r="AE238" i="26"/>
  <c r="AE236" i="26"/>
  <c r="AE234" i="26"/>
  <c r="AG248" i="26"/>
  <c r="AG246" i="26"/>
  <c r="AG244" i="26"/>
  <c r="AG242" i="26"/>
  <c r="AG240" i="26"/>
  <c r="AG238" i="26"/>
  <c r="AG236" i="26"/>
  <c r="AG234" i="26"/>
  <c r="AI248" i="26"/>
  <c r="AI246" i="26"/>
  <c r="AI244" i="26"/>
  <c r="AI242" i="26"/>
  <c r="AI240" i="26"/>
  <c r="AI238" i="26"/>
  <c r="AI236" i="26"/>
  <c r="AI234" i="26"/>
  <c r="AK248" i="26"/>
  <c r="AK246" i="26"/>
  <c r="AK244" i="26"/>
  <c r="AK242" i="26"/>
  <c r="AK240" i="26"/>
  <c r="AK238" i="26"/>
  <c r="AK236" i="26"/>
  <c r="AK234" i="26"/>
  <c r="AM248" i="26"/>
  <c r="AM246" i="26"/>
  <c r="AM244" i="26"/>
  <c r="AM242" i="26"/>
  <c r="AM240" i="26"/>
  <c r="AM238" i="26"/>
  <c r="AM236" i="26"/>
  <c r="AM234" i="26"/>
  <c r="AO248" i="26"/>
  <c r="AO246" i="26"/>
  <c r="AO244" i="26"/>
  <c r="AO242" i="26"/>
  <c r="AO240" i="26"/>
  <c r="AO238" i="26"/>
  <c r="AO236" i="26"/>
  <c r="AO234" i="26"/>
  <c r="AQ248" i="26"/>
  <c r="AQ246" i="26"/>
  <c r="AQ244" i="26"/>
  <c r="AQ242" i="26"/>
  <c r="AQ240" i="26"/>
  <c r="AQ238" i="26"/>
  <c r="AQ236" i="26"/>
  <c r="AQ234" i="26"/>
  <c r="B248" i="26"/>
  <c r="B246" i="26"/>
  <c r="B244" i="26"/>
  <c r="B242" i="26"/>
  <c r="B240" i="26"/>
  <c r="B238" i="26"/>
  <c r="B236" i="26"/>
  <c r="B234" i="26"/>
  <c r="D248" i="26"/>
  <c r="D246" i="26"/>
  <c r="D244" i="26"/>
  <c r="D242" i="26"/>
  <c r="D240" i="26"/>
  <c r="D238" i="26"/>
  <c r="D236" i="26"/>
  <c r="D234" i="26"/>
  <c r="F248" i="26"/>
  <c r="F246" i="26"/>
  <c r="F244" i="26"/>
  <c r="F242" i="26"/>
  <c r="F240" i="26"/>
  <c r="F238" i="26"/>
  <c r="F236" i="26"/>
  <c r="F234" i="26"/>
  <c r="H248" i="26"/>
  <c r="H246" i="26"/>
  <c r="H244" i="26"/>
  <c r="H242" i="26"/>
  <c r="H240" i="26"/>
  <c r="H238" i="26"/>
  <c r="H236" i="26"/>
  <c r="H234" i="26"/>
  <c r="J248" i="26"/>
  <c r="J246" i="26"/>
  <c r="J244" i="26"/>
  <c r="J242" i="26"/>
  <c r="J240" i="26"/>
  <c r="J238" i="26"/>
  <c r="J236" i="26"/>
  <c r="J234" i="26"/>
  <c r="L246" i="26"/>
  <c r="L244" i="26"/>
  <c r="L242" i="26"/>
  <c r="L240" i="26"/>
  <c r="L238" i="26"/>
  <c r="L236" i="26"/>
  <c r="L234" i="26"/>
  <c r="N248" i="26"/>
  <c r="N246" i="26"/>
  <c r="N244" i="26"/>
  <c r="N242" i="26"/>
  <c r="N240" i="26"/>
  <c r="N238" i="26"/>
  <c r="N236" i="26"/>
  <c r="N234" i="26"/>
  <c r="P246" i="26"/>
  <c r="P244" i="26"/>
  <c r="P242" i="26"/>
  <c r="P240" i="26"/>
  <c r="P238" i="26"/>
  <c r="P236" i="26"/>
  <c r="P234" i="26"/>
  <c r="R248" i="26"/>
  <c r="R246" i="26"/>
  <c r="R244" i="26"/>
  <c r="R242" i="26"/>
  <c r="R240" i="26"/>
  <c r="R238" i="26"/>
  <c r="R236" i="26"/>
  <c r="R234" i="26"/>
  <c r="T246" i="26"/>
  <c r="T244" i="26"/>
  <c r="T242" i="26"/>
  <c r="T240" i="26"/>
  <c r="T238" i="26"/>
  <c r="T236" i="26"/>
  <c r="T234" i="26"/>
  <c r="V248" i="26"/>
  <c r="V246" i="26"/>
  <c r="V244" i="26"/>
  <c r="V242" i="26"/>
  <c r="V240" i="26"/>
  <c r="V238" i="26"/>
  <c r="V236" i="26"/>
  <c r="V234" i="26"/>
  <c r="X248" i="26"/>
  <c r="X246" i="26"/>
  <c r="X244" i="26"/>
  <c r="X242" i="26"/>
  <c r="X240" i="26"/>
  <c r="X238" i="26"/>
  <c r="X236" i="26"/>
  <c r="X234" i="26"/>
  <c r="Z248" i="26"/>
  <c r="Z246" i="26"/>
  <c r="Z244" i="26"/>
  <c r="Z242" i="26"/>
  <c r="Z240" i="26"/>
  <c r="Z238" i="26"/>
  <c r="Z236" i="26"/>
  <c r="Z234" i="26"/>
  <c r="AB248" i="26"/>
  <c r="AB246" i="26"/>
  <c r="AB244" i="26"/>
  <c r="AB242" i="26"/>
  <c r="AB240" i="26"/>
  <c r="AB238" i="26"/>
  <c r="AB236" i="26"/>
  <c r="AB234" i="26"/>
  <c r="AD248" i="26"/>
  <c r="AD246" i="26"/>
  <c r="AD244" i="26"/>
  <c r="AD242" i="26"/>
  <c r="AD240" i="26"/>
  <c r="AD238" i="26"/>
  <c r="AD236" i="26"/>
  <c r="AD234" i="26"/>
  <c r="AF248" i="26"/>
  <c r="AF246" i="26"/>
  <c r="AF244" i="26"/>
  <c r="AF242" i="26"/>
  <c r="AF240" i="26"/>
  <c r="AF238" i="26"/>
  <c r="AF236" i="26"/>
  <c r="AF234" i="26"/>
  <c r="AH248" i="26"/>
  <c r="AH246" i="26"/>
  <c r="AH244" i="26"/>
  <c r="AH242" i="26"/>
  <c r="AH240" i="26"/>
  <c r="AH238" i="26"/>
  <c r="AH236" i="26"/>
  <c r="AH234" i="26"/>
  <c r="AJ248" i="26"/>
  <c r="AJ246" i="26"/>
  <c r="AJ244" i="26"/>
  <c r="AJ242" i="26"/>
  <c r="AJ240" i="26"/>
  <c r="AJ238" i="26"/>
  <c r="AJ236" i="26"/>
  <c r="AJ234" i="26"/>
  <c r="AL248" i="26"/>
  <c r="AL246" i="26"/>
  <c r="AL244" i="26"/>
  <c r="AL242" i="26"/>
  <c r="AL240" i="26"/>
  <c r="AL238" i="26"/>
  <c r="AL236" i="26"/>
  <c r="AL234" i="26"/>
  <c r="AN246" i="26"/>
  <c r="AN244" i="26"/>
  <c r="AN242" i="26"/>
  <c r="AN240" i="26"/>
  <c r="AN238" i="26"/>
  <c r="AN236" i="26"/>
  <c r="AN234" i="26"/>
  <c r="AP248" i="26"/>
  <c r="AP246" i="26"/>
  <c r="AP244" i="26"/>
  <c r="AP242" i="26"/>
  <c r="AP240" i="26"/>
  <c r="AP238" i="26"/>
  <c r="AP236" i="26"/>
  <c r="AP234" i="26"/>
  <c r="AR246" i="26"/>
  <c r="AR244" i="26"/>
  <c r="AR242" i="26"/>
  <c r="AR240" i="26"/>
  <c r="AR238" i="26"/>
  <c r="AR236" i="26"/>
  <c r="AR234" i="26"/>
  <c r="AF247" i="26"/>
  <c r="AF245" i="26"/>
  <c r="AF243" i="26"/>
  <c r="AF241" i="26"/>
  <c r="AF239" i="26"/>
  <c r="AF237" i="26"/>
  <c r="AF235" i="26"/>
  <c r="AF233" i="26"/>
  <c r="AH247" i="26"/>
  <c r="AH245" i="26"/>
  <c r="AH243" i="26"/>
  <c r="AH241" i="26"/>
  <c r="AH239" i="26"/>
  <c r="AH237" i="26"/>
  <c r="AH235" i="26"/>
  <c r="AH233" i="26"/>
  <c r="AJ247" i="26"/>
  <c r="AJ245" i="26"/>
  <c r="AJ243" i="26"/>
  <c r="AJ241" i="26"/>
  <c r="AJ239" i="26"/>
  <c r="AJ237" i="26"/>
  <c r="AJ235" i="26"/>
  <c r="AJ233" i="26"/>
  <c r="AL247" i="26"/>
  <c r="AL245" i="26"/>
  <c r="AL243" i="26"/>
  <c r="AL241" i="26"/>
  <c r="AL239" i="26"/>
  <c r="AL237" i="26"/>
  <c r="AL235" i="26"/>
  <c r="AL233" i="26"/>
  <c r="AN248" i="26"/>
  <c r="AN247" i="26"/>
  <c r="AN245" i="26"/>
  <c r="AN243" i="26"/>
  <c r="AN241" i="26"/>
  <c r="AN239" i="26"/>
  <c r="AN237" i="26"/>
  <c r="AN235" i="26"/>
  <c r="AN233" i="26"/>
  <c r="AP247" i="26"/>
  <c r="AP245" i="26"/>
  <c r="AP243" i="26"/>
  <c r="AP241" i="26"/>
  <c r="AP239" i="26"/>
  <c r="AP237" i="26"/>
  <c r="AP235" i="26"/>
  <c r="AP233" i="26"/>
  <c r="AR248" i="26"/>
  <c r="AR247" i="26"/>
  <c r="AR245" i="26"/>
  <c r="AR243" i="26"/>
  <c r="AR241" i="26"/>
  <c r="AR239" i="26"/>
  <c r="AR237" i="26"/>
  <c r="AR235" i="26"/>
  <c r="AR233" i="26"/>
  <c r="AZ215" i="26"/>
  <c r="AZ219" i="26"/>
  <c r="AZ223" i="26"/>
  <c r="AZ227" i="26"/>
  <c r="AZ216" i="26"/>
  <c r="AZ220" i="26"/>
  <c r="AZ224" i="26"/>
  <c r="AZ228" i="26"/>
  <c r="BM50" i="23"/>
  <c r="BM53" i="23" s="1"/>
  <c r="BP49" i="23"/>
  <c r="BP52" i="23" s="1"/>
  <c r="BK50" i="23"/>
  <c r="BK53" i="23" s="1"/>
  <c r="BS49" i="23"/>
  <c r="BS52" i="23" s="1"/>
  <c r="BQ50" i="23"/>
  <c r="BQ53" i="23" s="1"/>
  <c r="BL48" i="23"/>
  <c r="BL51" i="23" s="1"/>
  <c r="BO49" i="23"/>
  <c r="BO52" i="23" s="1"/>
  <c r="BR49" i="23"/>
  <c r="BR52" i="23" s="1"/>
  <c r="BI50" i="23"/>
  <c r="BI53" i="23" s="1"/>
  <c r="BH48" i="23"/>
  <c r="BH51" i="23" s="1"/>
  <c r="AZ486" i="23"/>
  <c r="AZ494" i="23"/>
  <c r="AZ502" i="23"/>
  <c r="AZ488" i="23"/>
  <c r="AZ496" i="23"/>
  <c r="AZ504" i="23"/>
  <c r="AZ458" i="23"/>
  <c r="AZ462" i="23"/>
  <c r="AZ466" i="23"/>
  <c r="AZ470" i="23"/>
  <c r="AZ474" i="23"/>
  <c r="AZ478" i="23"/>
  <c r="AZ482" i="23"/>
  <c r="AZ459" i="23"/>
  <c r="AZ463" i="23"/>
  <c r="AZ467" i="23"/>
  <c r="AZ471" i="23"/>
  <c r="AZ475" i="23"/>
  <c r="AZ479" i="23"/>
  <c r="AZ483" i="23"/>
  <c r="AZ487" i="23"/>
  <c r="AZ491" i="23"/>
  <c r="AZ495" i="23"/>
  <c r="AZ499" i="23"/>
  <c r="AZ503" i="23"/>
  <c r="AZ507" i="23"/>
  <c r="BD129" i="23"/>
  <c r="A6" i="23" s="1"/>
  <c r="AZ490" i="23"/>
  <c r="AZ498" i="23"/>
  <c r="AZ506" i="23"/>
  <c r="AZ484" i="23"/>
  <c r="AZ492" i="23"/>
  <c r="AZ500" i="23"/>
  <c r="AZ460" i="23"/>
  <c r="AZ464" i="23"/>
  <c r="AZ468" i="23"/>
  <c r="AZ472" i="23"/>
  <c r="AZ476" i="23"/>
  <c r="AZ480" i="23"/>
  <c r="AZ461" i="23"/>
  <c r="AZ465" i="23"/>
  <c r="AZ469" i="23"/>
  <c r="AZ473" i="23"/>
  <c r="AZ477" i="23"/>
  <c r="AZ481" i="23"/>
  <c r="AZ485" i="23"/>
  <c r="AZ489" i="23"/>
  <c r="AZ493" i="23"/>
  <c r="AZ497" i="23"/>
  <c r="AZ501" i="23"/>
  <c r="AZ505" i="23"/>
  <c r="BT36" i="23"/>
  <c r="BR36" i="23"/>
  <c r="BN36" i="23"/>
  <c r="BJ36" i="23"/>
  <c r="BS36" i="23"/>
  <c r="BO36" i="23"/>
  <c r="BK36" i="23"/>
  <c r="BG36" i="23"/>
  <c r="BC36" i="23" s="1"/>
  <c r="BD36" i="23" s="1"/>
  <c r="BP36" i="23"/>
  <c r="BL36" i="23"/>
  <c r="BH36" i="23"/>
  <c r="BQ36" i="23"/>
  <c r="BM36" i="23"/>
  <c r="BI36" i="23"/>
  <c r="BB37" i="23"/>
  <c r="BD75" i="23"/>
  <c r="A4" i="23" s="1"/>
  <c r="BR48" i="23"/>
  <c r="BR51" i="23" s="1"/>
  <c r="BR47" i="26"/>
  <c r="BP47" i="26"/>
  <c r="BN47" i="26"/>
  <c r="BL47" i="26"/>
  <c r="BJ47" i="26"/>
  <c r="BH47" i="26"/>
  <c r="BB48" i="26"/>
  <c r="BS47" i="26"/>
  <c r="BQ47" i="26"/>
  <c r="BO47" i="26"/>
  <c r="BK47" i="26"/>
  <c r="BG47" i="26"/>
  <c r="BC47" i="26" s="1"/>
  <c r="BD47" i="26" s="1"/>
  <c r="Q251" i="26" s="1"/>
  <c r="BM47" i="26"/>
  <c r="BI47" i="26"/>
  <c r="BB27" i="25"/>
  <c r="BS26" i="25"/>
  <c r="BQ26" i="25"/>
  <c r="BO26" i="25"/>
  <c r="BM26" i="25"/>
  <c r="BK26" i="25"/>
  <c r="BI26" i="25"/>
  <c r="BG26" i="25"/>
  <c r="BC26" i="25" s="1"/>
  <c r="BD26" i="25" s="1"/>
  <c r="BR26" i="25"/>
  <c r="BP26" i="25"/>
  <c r="BN26" i="25"/>
  <c r="BL26" i="25"/>
  <c r="BJ26" i="25"/>
  <c r="BH26" i="25"/>
  <c r="BR31" i="24"/>
  <c r="BP31" i="24"/>
  <c r="BN31" i="24"/>
  <c r="BL31" i="24"/>
  <c r="BJ31" i="24"/>
  <c r="BH31" i="24"/>
  <c r="BB32" i="24"/>
  <c r="BS31" i="24"/>
  <c r="BQ31" i="24"/>
  <c r="BO31" i="24"/>
  <c r="BM31" i="24"/>
  <c r="BK31" i="24"/>
  <c r="BI31" i="24"/>
  <c r="BG31" i="24"/>
  <c r="BC31" i="24" s="1"/>
  <c r="BD31" i="24" s="1"/>
  <c r="BQ48" i="23"/>
  <c r="BQ51" i="23" s="1"/>
  <c r="BO50" i="23"/>
  <c r="BO53" i="23" s="1"/>
  <c r="BI48" i="23"/>
  <c r="BI51" i="23" s="1"/>
  <c r="BL50" i="23"/>
  <c r="BL53" i="23" s="1"/>
  <c r="BK49" i="23"/>
  <c r="BK52" i="23" s="1"/>
  <c r="BS48" i="23"/>
  <c r="BS51" i="23" s="1"/>
  <c r="BH49" i="23"/>
  <c r="BH52" i="23" s="1"/>
  <c r="BM48" i="23"/>
  <c r="BM51" i="23" s="1"/>
  <c r="BP50" i="23"/>
  <c r="BP53" i="23" s="1"/>
  <c r="BO48" i="23"/>
  <c r="BO51" i="23" s="1"/>
  <c r="BR50" i="23"/>
  <c r="BR53" i="23" s="1"/>
  <c r="BI49" i="23"/>
  <c r="BI52" i="23" s="1"/>
  <c r="BQ49" i="23"/>
  <c r="BQ52" i="23" s="1"/>
  <c r="BL49" i="23"/>
  <c r="BL52" i="23" s="1"/>
  <c r="BK48" i="23"/>
  <c r="BK51" i="23" s="1"/>
  <c r="BS50" i="23"/>
  <c r="BS53" i="23" s="1"/>
  <c r="BH50" i="23"/>
  <c r="BH53" i="23" s="1"/>
  <c r="BM49" i="23"/>
  <c r="BM52" i="23" s="1"/>
  <c r="BM56" i="23" s="1"/>
  <c r="BP48" i="23"/>
  <c r="BP51" i="23" s="1"/>
  <c r="BP56" i="23" s="1"/>
  <c r="BJ48" i="23"/>
  <c r="BJ51" i="23" s="1"/>
  <c r="BJ49" i="23"/>
  <c r="BJ52" i="23" s="1"/>
  <c r="BJ50" i="23"/>
  <c r="BJ53" i="23" s="1"/>
  <c r="BN48" i="23"/>
  <c r="BN51" i="23" s="1"/>
  <c r="BN49" i="23"/>
  <c r="BN52" i="23" s="1"/>
  <c r="BN50" i="23"/>
  <c r="BN53" i="23" s="1"/>
  <c r="BK56" i="23"/>
  <c r="J4" i="2"/>
  <c r="K4" i="2"/>
  <c r="K3" i="2"/>
  <c r="J3" i="2"/>
  <c r="A13" i="24" l="1"/>
  <c r="BW37" i="23"/>
  <c r="BU37" i="23"/>
  <c r="BV37" i="23"/>
  <c r="BT46" i="23"/>
  <c r="BT47" i="23" s="1"/>
  <c r="BT460" i="23"/>
  <c r="BT461" i="23" s="1"/>
  <c r="BW470" i="23"/>
  <c r="BU416" i="23"/>
  <c r="BV462" i="23"/>
  <c r="BV465" i="23" s="1"/>
  <c r="BV464" i="23"/>
  <c r="BV467" i="23" s="1"/>
  <c r="BV463" i="23"/>
  <c r="BV466" i="23" s="1"/>
  <c r="BU463" i="23"/>
  <c r="BU466" i="23" s="1"/>
  <c r="BU462" i="23"/>
  <c r="BU465" i="23" s="1"/>
  <c r="BU464" i="23"/>
  <c r="BU467" i="23" s="1"/>
  <c r="A15" i="24"/>
  <c r="AZ238" i="26"/>
  <c r="AZ235" i="26"/>
  <c r="AZ243" i="26"/>
  <c r="AZ247" i="26"/>
  <c r="AZ239" i="26"/>
  <c r="AZ236" i="26"/>
  <c r="AZ240" i="26"/>
  <c r="AZ244" i="26"/>
  <c r="AZ248" i="26"/>
  <c r="BD228" i="26"/>
  <c r="A20" i="26" s="1"/>
  <c r="A268" i="26"/>
  <c r="A266" i="26"/>
  <c r="A264" i="26"/>
  <c r="A262" i="26"/>
  <c r="A260" i="26"/>
  <c r="A258" i="26"/>
  <c r="A256" i="26"/>
  <c r="A254" i="26"/>
  <c r="C268" i="26"/>
  <c r="C266" i="26"/>
  <c r="C264" i="26"/>
  <c r="C262" i="26"/>
  <c r="C260" i="26"/>
  <c r="C258" i="26"/>
  <c r="C256" i="26"/>
  <c r="C254" i="26"/>
  <c r="E268" i="26"/>
  <c r="E266" i="26"/>
  <c r="E264" i="26"/>
  <c r="E262" i="26"/>
  <c r="E260" i="26"/>
  <c r="E258" i="26"/>
  <c r="E256" i="26"/>
  <c r="E254" i="26"/>
  <c r="G268" i="26"/>
  <c r="G266" i="26"/>
  <c r="G264" i="26"/>
  <c r="G262" i="26"/>
  <c r="G260" i="26"/>
  <c r="G258" i="26"/>
  <c r="G256" i="26"/>
  <c r="G254" i="26"/>
  <c r="I268" i="26"/>
  <c r="I266" i="26"/>
  <c r="I264" i="26"/>
  <c r="I262" i="26"/>
  <c r="I260" i="26"/>
  <c r="I258" i="26"/>
  <c r="I256" i="26"/>
  <c r="I254" i="26"/>
  <c r="K268" i="26"/>
  <c r="K266" i="26"/>
  <c r="K264" i="26"/>
  <c r="K262" i="26"/>
  <c r="K260" i="26"/>
  <c r="K258" i="26"/>
  <c r="K256" i="26"/>
  <c r="K254" i="26"/>
  <c r="M268" i="26"/>
  <c r="M266" i="26"/>
  <c r="M264" i="26"/>
  <c r="M262" i="26"/>
  <c r="M260" i="26"/>
  <c r="M258" i="26"/>
  <c r="M256" i="26"/>
  <c r="M254" i="26"/>
  <c r="O268" i="26"/>
  <c r="O266" i="26"/>
  <c r="O264" i="26"/>
  <c r="O262" i="26"/>
  <c r="O260" i="26"/>
  <c r="O258" i="26"/>
  <c r="O256" i="26"/>
  <c r="O254" i="26"/>
  <c r="Q268" i="26"/>
  <c r="Q266" i="26"/>
  <c r="Q264" i="26"/>
  <c r="Q262" i="26"/>
  <c r="Q260" i="26"/>
  <c r="Q258" i="26"/>
  <c r="Q256" i="26"/>
  <c r="Q254" i="26"/>
  <c r="S268" i="26"/>
  <c r="S266" i="26"/>
  <c r="S264" i="26"/>
  <c r="S262" i="26"/>
  <c r="S260" i="26"/>
  <c r="S258" i="26"/>
  <c r="S256" i="26"/>
  <c r="S254" i="26"/>
  <c r="U268" i="26"/>
  <c r="U266" i="26"/>
  <c r="U264" i="26"/>
  <c r="U262" i="26"/>
  <c r="U260" i="26"/>
  <c r="U258" i="26"/>
  <c r="U256" i="26"/>
  <c r="U254" i="26"/>
  <c r="W268" i="26"/>
  <c r="W266" i="26"/>
  <c r="W264" i="26"/>
  <c r="W262" i="26"/>
  <c r="W260" i="26"/>
  <c r="W258" i="26"/>
  <c r="W256" i="26"/>
  <c r="W254" i="26"/>
  <c r="Y268" i="26"/>
  <c r="Y266" i="26"/>
  <c r="Y264" i="26"/>
  <c r="Y262" i="26"/>
  <c r="Y260" i="26"/>
  <c r="Y258" i="26"/>
  <c r="Y256" i="26"/>
  <c r="Y254" i="26"/>
  <c r="A267" i="26"/>
  <c r="A265" i="26"/>
  <c r="A263" i="26"/>
  <c r="A261" i="26"/>
  <c r="A259" i="26"/>
  <c r="A257" i="26"/>
  <c r="A255" i="26"/>
  <c r="A253" i="26"/>
  <c r="C267" i="26"/>
  <c r="C265" i="26"/>
  <c r="C263" i="26"/>
  <c r="C261" i="26"/>
  <c r="C259" i="26"/>
  <c r="C257" i="26"/>
  <c r="C255" i="26"/>
  <c r="C253" i="26"/>
  <c r="E267" i="26"/>
  <c r="E265" i="26"/>
  <c r="E263" i="26"/>
  <c r="E261" i="26"/>
  <c r="E259" i="26"/>
  <c r="E257" i="26"/>
  <c r="E255" i="26"/>
  <c r="E253" i="26"/>
  <c r="G267" i="26"/>
  <c r="G265" i="26"/>
  <c r="G263" i="26"/>
  <c r="G261" i="26"/>
  <c r="G259" i="26"/>
  <c r="G257" i="26"/>
  <c r="G255" i="26"/>
  <c r="G253" i="26"/>
  <c r="I267" i="26"/>
  <c r="I265" i="26"/>
  <c r="I263" i="26"/>
  <c r="I261" i="26"/>
  <c r="I259" i="26"/>
  <c r="I257" i="26"/>
  <c r="I255" i="26"/>
  <c r="I253" i="26"/>
  <c r="K267" i="26"/>
  <c r="K265" i="26"/>
  <c r="K263" i="26"/>
  <c r="K261" i="26"/>
  <c r="K259" i="26"/>
  <c r="K257" i="26"/>
  <c r="K255" i="26"/>
  <c r="K253" i="26"/>
  <c r="M267" i="26"/>
  <c r="M265" i="26"/>
  <c r="M263" i="26"/>
  <c r="M261" i="26"/>
  <c r="M259" i="26"/>
  <c r="M257" i="26"/>
  <c r="M255" i="26"/>
  <c r="M253" i="26"/>
  <c r="O267" i="26"/>
  <c r="O265" i="26"/>
  <c r="O263" i="26"/>
  <c r="O261" i="26"/>
  <c r="O259" i="26"/>
  <c r="O257" i="26"/>
  <c r="O255" i="26"/>
  <c r="O253" i="26"/>
  <c r="Q267" i="26"/>
  <c r="Q265" i="26"/>
  <c r="Q263" i="26"/>
  <c r="Q261" i="26"/>
  <c r="Q259" i="26"/>
  <c r="Q257" i="26"/>
  <c r="Q255" i="26"/>
  <c r="Q253" i="26"/>
  <c r="S267" i="26"/>
  <c r="S265" i="26"/>
  <c r="S263" i="26"/>
  <c r="S261" i="26"/>
  <c r="S259" i="26"/>
  <c r="S257" i="26"/>
  <c r="S255" i="26"/>
  <c r="S253" i="26"/>
  <c r="U267" i="26"/>
  <c r="U265" i="26"/>
  <c r="U263" i="26"/>
  <c r="U261" i="26"/>
  <c r="U259" i="26"/>
  <c r="U257" i="26"/>
  <c r="U255" i="26"/>
  <c r="U253" i="26"/>
  <c r="W267" i="26"/>
  <c r="W265" i="26"/>
  <c r="W263" i="26"/>
  <c r="W261" i="26"/>
  <c r="W259" i="26"/>
  <c r="W257" i="26"/>
  <c r="W255" i="26"/>
  <c r="W253" i="26"/>
  <c r="Y265" i="26"/>
  <c r="Y261" i="26"/>
  <c r="Y257" i="26"/>
  <c r="Y253" i="26"/>
  <c r="AA267" i="26"/>
  <c r="AA265" i="26"/>
  <c r="AA263" i="26"/>
  <c r="AA261" i="26"/>
  <c r="AA259" i="26"/>
  <c r="AA257" i="26"/>
  <c r="AA255" i="26"/>
  <c r="AA253" i="26"/>
  <c r="AC267" i="26"/>
  <c r="AC265" i="26"/>
  <c r="AC263" i="26"/>
  <c r="AC261" i="26"/>
  <c r="AC259" i="26"/>
  <c r="AC257" i="26"/>
  <c r="AC255" i="26"/>
  <c r="AC253" i="26"/>
  <c r="AE267" i="26"/>
  <c r="AE265" i="26"/>
  <c r="AE263" i="26"/>
  <c r="AE261" i="26"/>
  <c r="AE259" i="26"/>
  <c r="AE257" i="26"/>
  <c r="AE255" i="26"/>
  <c r="AE253" i="26"/>
  <c r="AG267" i="26"/>
  <c r="AG265" i="26"/>
  <c r="AG263" i="26"/>
  <c r="AG261" i="26"/>
  <c r="AG259" i="26"/>
  <c r="AG257" i="26"/>
  <c r="AG255" i="26"/>
  <c r="AG253" i="26"/>
  <c r="AI267" i="26"/>
  <c r="AI265" i="26"/>
  <c r="AI263" i="26"/>
  <c r="AI261" i="26"/>
  <c r="AI259" i="26"/>
  <c r="AI257" i="26"/>
  <c r="AI255" i="26"/>
  <c r="AI253" i="26"/>
  <c r="AK267" i="26"/>
  <c r="AK265" i="26"/>
  <c r="AK263" i="26"/>
  <c r="AK261" i="26"/>
  <c r="AK259" i="26"/>
  <c r="AK257" i="26"/>
  <c r="AK255" i="26"/>
  <c r="AK253" i="26"/>
  <c r="AM267" i="26"/>
  <c r="AM265" i="26"/>
  <c r="AM263" i="26"/>
  <c r="AM261" i="26"/>
  <c r="AM259" i="26"/>
  <c r="AM257" i="26"/>
  <c r="AM255" i="26"/>
  <c r="AM253" i="26"/>
  <c r="AO267" i="26"/>
  <c r="AO265" i="26"/>
  <c r="AO263" i="26"/>
  <c r="AO261" i="26"/>
  <c r="AO259" i="26"/>
  <c r="AO257" i="26"/>
  <c r="AO255" i="26"/>
  <c r="AO253" i="26"/>
  <c r="AQ267" i="26"/>
  <c r="AQ265" i="26"/>
  <c r="AQ263" i="26"/>
  <c r="AQ261" i="26"/>
  <c r="AQ259" i="26"/>
  <c r="AQ257" i="26"/>
  <c r="AQ255" i="26"/>
  <c r="AQ253" i="26"/>
  <c r="B267" i="26"/>
  <c r="B265" i="26"/>
  <c r="B263" i="26"/>
  <c r="B261" i="26"/>
  <c r="B259" i="26"/>
  <c r="B257" i="26"/>
  <c r="B255" i="26"/>
  <c r="B253" i="26"/>
  <c r="D267" i="26"/>
  <c r="D265" i="26"/>
  <c r="D263" i="26"/>
  <c r="D261" i="26"/>
  <c r="D259" i="26"/>
  <c r="D257" i="26"/>
  <c r="D255" i="26"/>
  <c r="D253" i="26"/>
  <c r="F267" i="26"/>
  <c r="F265" i="26"/>
  <c r="F263" i="26"/>
  <c r="F261" i="26"/>
  <c r="F259" i="26"/>
  <c r="F257" i="26"/>
  <c r="F255" i="26"/>
  <c r="F253" i="26"/>
  <c r="H267" i="26"/>
  <c r="H265" i="26"/>
  <c r="H263" i="26"/>
  <c r="H261" i="26"/>
  <c r="H259" i="26"/>
  <c r="H257" i="26"/>
  <c r="H255" i="26"/>
  <c r="H253" i="26"/>
  <c r="J267" i="26"/>
  <c r="J265" i="26"/>
  <c r="J263" i="26"/>
  <c r="J261" i="26"/>
  <c r="J259" i="26"/>
  <c r="J257" i="26"/>
  <c r="J255" i="26"/>
  <c r="J253" i="26"/>
  <c r="L267" i="26"/>
  <c r="L265" i="26"/>
  <c r="L263" i="26"/>
  <c r="L261" i="26"/>
  <c r="L259" i="26"/>
  <c r="L257" i="26"/>
  <c r="L255" i="26"/>
  <c r="L253" i="26"/>
  <c r="N267" i="26"/>
  <c r="N265" i="26"/>
  <c r="N263" i="26"/>
  <c r="N261" i="26"/>
  <c r="N259" i="26"/>
  <c r="N257" i="26"/>
  <c r="N255" i="26"/>
  <c r="N253" i="26"/>
  <c r="P267" i="26"/>
  <c r="P265" i="26"/>
  <c r="P263" i="26"/>
  <c r="P261" i="26"/>
  <c r="P259" i="26"/>
  <c r="P257" i="26"/>
  <c r="P255" i="26"/>
  <c r="P253" i="26"/>
  <c r="R267" i="26"/>
  <c r="R265" i="26"/>
  <c r="R263" i="26"/>
  <c r="R261" i="26"/>
  <c r="R259" i="26"/>
  <c r="R257" i="26"/>
  <c r="R255" i="26"/>
  <c r="R253" i="26"/>
  <c r="T267" i="26"/>
  <c r="T265" i="26"/>
  <c r="T263" i="26"/>
  <c r="T261" i="26"/>
  <c r="T259" i="26"/>
  <c r="T257" i="26"/>
  <c r="T255" i="26"/>
  <c r="T253" i="26"/>
  <c r="V267" i="26"/>
  <c r="V265" i="26"/>
  <c r="V263" i="26"/>
  <c r="V261" i="26"/>
  <c r="V259" i="26"/>
  <c r="V257" i="26"/>
  <c r="V255" i="26"/>
  <c r="V253" i="26"/>
  <c r="X267" i="26"/>
  <c r="X265" i="26"/>
  <c r="X263" i="26"/>
  <c r="X261" i="26"/>
  <c r="X259" i="26"/>
  <c r="X257" i="26"/>
  <c r="X255" i="26"/>
  <c r="X253" i="26"/>
  <c r="Z267" i="26"/>
  <c r="Z265" i="26"/>
  <c r="Z263" i="26"/>
  <c r="Z261" i="26"/>
  <c r="Z259" i="26"/>
  <c r="Z257" i="26"/>
  <c r="Z255" i="26"/>
  <c r="Z253" i="26"/>
  <c r="AB267" i="26"/>
  <c r="AB265" i="26"/>
  <c r="AB263" i="26"/>
  <c r="AB261" i="26"/>
  <c r="AB259" i="26"/>
  <c r="AB257" i="26"/>
  <c r="AB255" i="26"/>
  <c r="AB253" i="26"/>
  <c r="AD267" i="26"/>
  <c r="AD265" i="26"/>
  <c r="Y267" i="26"/>
  <c r="Y263" i="26"/>
  <c r="Y259" i="26"/>
  <c r="Y255" i="26"/>
  <c r="AA268" i="26"/>
  <c r="AA266" i="26"/>
  <c r="AA264" i="26"/>
  <c r="AA262" i="26"/>
  <c r="AA260" i="26"/>
  <c r="AA258" i="26"/>
  <c r="AA256" i="26"/>
  <c r="AA254" i="26"/>
  <c r="AC268" i="26"/>
  <c r="AC266" i="26"/>
  <c r="AC264" i="26"/>
  <c r="AC262" i="26"/>
  <c r="AC260" i="26"/>
  <c r="AC258" i="26"/>
  <c r="AC256" i="26"/>
  <c r="AC254" i="26"/>
  <c r="AE268" i="26"/>
  <c r="AE266" i="26"/>
  <c r="AE264" i="26"/>
  <c r="AE262" i="26"/>
  <c r="AE260" i="26"/>
  <c r="AE258" i="26"/>
  <c r="AE256" i="26"/>
  <c r="AE254" i="26"/>
  <c r="AG268" i="26"/>
  <c r="AG266" i="26"/>
  <c r="AG264" i="26"/>
  <c r="AG262" i="26"/>
  <c r="AG260" i="26"/>
  <c r="AG258" i="26"/>
  <c r="AG256" i="26"/>
  <c r="AG254" i="26"/>
  <c r="AI268" i="26"/>
  <c r="AI266" i="26"/>
  <c r="AI264" i="26"/>
  <c r="AI262" i="26"/>
  <c r="AI260" i="26"/>
  <c r="AI258" i="26"/>
  <c r="AI256" i="26"/>
  <c r="AI254" i="26"/>
  <c r="AK268" i="26"/>
  <c r="AK266" i="26"/>
  <c r="AK264" i="26"/>
  <c r="AK262" i="26"/>
  <c r="AK260" i="26"/>
  <c r="AK258" i="26"/>
  <c r="AK256" i="26"/>
  <c r="AK254" i="26"/>
  <c r="AM268" i="26"/>
  <c r="AM266" i="26"/>
  <c r="AM264" i="26"/>
  <c r="AM262" i="26"/>
  <c r="AM260" i="26"/>
  <c r="AM258" i="26"/>
  <c r="AM256" i="26"/>
  <c r="AM254" i="26"/>
  <c r="AO268" i="26"/>
  <c r="AO266" i="26"/>
  <c r="AO264" i="26"/>
  <c r="AO262" i="26"/>
  <c r="AO260" i="26"/>
  <c r="AO258" i="26"/>
  <c r="AO256" i="26"/>
  <c r="AO254" i="26"/>
  <c r="AQ268" i="26"/>
  <c r="AQ266" i="26"/>
  <c r="AQ264" i="26"/>
  <c r="AQ262" i="26"/>
  <c r="AQ260" i="26"/>
  <c r="AQ258" i="26"/>
  <c r="AQ256" i="26"/>
  <c r="AQ254" i="26"/>
  <c r="B268" i="26"/>
  <c r="B266" i="26"/>
  <c r="B264" i="26"/>
  <c r="B262" i="26"/>
  <c r="B260" i="26"/>
  <c r="B258" i="26"/>
  <c r="B256" i="26"/>
  <c r="B254" i="26"/>
  <c r="D268" i="26"/>
  <c r="D266" i="26"/>
  <c r="D264" i="26"/>
  <c r="D262" i="26"/>
  <c r="D260" i="26"/>
  <c r="D258" i="26"/>
  <c r="D256" i="26"/>
  <c r="D254" i="26"/>
  <c r="F268" i="26"/>
  <c r="F266" i="26"/>
  <c r="F264" i="26"/>
  <c r="F262" i="26"/>
  <c r="F260" i="26"/>
  <c r="F258" i="26"/>
  <c r="F256" i="26"/>
  <c r="F254" i="26"/>
  <c r="H268" i="26"/>
  <c r="H266" i="26"/>
  <c r="H264" i="26"/>
  <c r="H262" i="26"/>
  <c r="H260" i="26"/>
  <c r="H258" i="26"/>
  <c r="H256" i="26"/>
  <c r="H254" i="26"/>
  <c r="J268" i="26"/>
  <c r="J266" i="26"/>
  <c r="J264" i="26"/>
  <c r="J262" i="26"/>
  <c r="J260" i="26"/>
  <c r="J258" i="26"/>
  <c r="J256" i="26"/>
  <c r="J254" i="26"/>
  <c r="L268" i="26"/>
  <c r="L266" i="26"/>
  <c r="L264" i="26"/>
  <c r="L262" i="26"/>
  <c r="L260" i="26"/>
  <c r="L258" i="26"/>
  <c r="L256" i="26"/>
  <c r="L254" i="26"/>
  <c r="N268" i="26"/>
  <c r="N266" i="26"/>
  <c r="N264" i="26"/>
  <c r="N262" i="26"/>
  <c r="N260" i="26"/>
  <c r="N258" i="26"/>
  <c r="N256" i="26"/>
  <c r="N254" i="26"/>
  <c r="P268" i="26"/>
  <c r="P266" i="26"/>
  <c r="P264" i="26"/>
  <c r="P262" i="26"/>
  <c r="P260" i="26"/>
  <c r="P258" i="26"/>
  <c r="P256" i="26"/>
  <c r="P254" i="26"/>
  <c r="R268" i="26"/>
  <c r="R266" i="26"/>
  <c r="R264" i="26"/>
  <c r="R262" i="26"/>
  <c r="R260" i="26"/>
  <c r="R258" i="26"/>
  <c r="R256" i="26"/>
  <c r="R254" i="26"/>
  <c r="T268" i="26"/>
  <c r="T266" i="26"/>
  <c r="T264" i="26"/>
  <c r="T262" i="26"/>
  <c r="T260" i="26"/>
  <c r="T258" i="26"/>
  <c r="T256" i="26"/>
  <c r="T254" i="26"/>
  <c r="V268" i="26"/>
  <c r="V266" i="26"/>
  <c r="V264" i="26"/>
  <c r="V262" i="26"/>
  <c r="V260" i="26"/>
  <c r="V258" i="26"/>
  <c r="V256" i="26"/>
  <c r="V254" i="26"/>
  <c r="X268" i="26"/>
  <c r="X266" i="26"/>
  <c r="X264" i="26"/>
  <c r="X262" i="26"/>
  <c r="X260" i="26"/>
  <c r="X258" i="26"/>
  <c r="X256" i="26"/>
  <c r="X254" i="26"/>
  <c r="Z268" i="26"/>
  <c r="Z266" i="26"/>
  <c r="Z264" i="26"/>
  <c r="Z262" i="26"/>
  <c r="Z260" i="26"/>
  <c r="Z258" i="26"/>
  <c r="Z256" i="26"/>
  <c r="Z254" i="26"/>
  <c r="AB268" i="26"/>
  <c r="AB266" i="26"/>
  <c r="AB264" i="26"/>
  <c r="AB262" i="26"/>
  <c r="AB260" i="26"/>
  <c r="AB258" i="26"/>
  <c r="AB256" i="26"/>
  <c r="AB254" i="26"/>
  <c r="AD268" i="26"/>
  <c r="AD266" i="26"/>
  <c r="AD264" i="26"/>
  <c r="AD262" i="26"/>
  <c r="AD260" i="26"/>
  <c r="AD258" i="26"/>
  <c r="AD256" i="26"/>
  <c r="AD254" i="26"/>
  <c r="AD263" i="26"/>
  <c r="AD259" i="26"/>
  <c r="AD255" i="26"/>
  <c r="AF268" i="26"/>
  <c r="AF266" i="26"/>
  <c r="AF264" i="26"/>
  <c r="AF262" i="26"/>
  <c r="AF260" i="26"/>
  <c r="AF258" i="26"/>
  <c r="AF256" i="26"/>
  <c r="AF254" i="26"/>
  <c r="AH268" i="26"/>
  <c r="AH266" i="26"/>
  <c r="AH264" i="26"/>
  <c r="AH262" i="26"/>
  <c r="AH260" i="26"/>
  <c r="AH258" i="26"/>
  <c r="AH256" i="26"/>
  <c r="AH254" i="26"/>
  <c r="AJ268" i="26"/>
  <c r="AJ266" i="26"/>
  <c r="AJ264" i="26"/>
  <c r="AJ262" i="26"/>
  <c r="AJ260" i="26"/>
  <c r="AJ258" i="26"/>
  <c r="AJ256" i="26"/>
  <c r="AJ254" i="26"/>
  <c r="AL268" i="26"/>
  <c r="AL266" i="26"/>
  <c r="AL264" i="26"/>
  <c r="AL262" i="26"/>
  <c r="AL260" i="26"/>
  <c r="AL258" i="26"/>
  <c r="AL256" i="26"/>
  <c r="AL254" i="26"/>
  <c r="AN268" i="26"/>
  <c r="AN266" i="26"/>
  <c r="AN264" i="26"/>
  <c r="AN262" i="26"/>
  <c r="AN260" i="26"/>
  <c r="AN258" i="26"/>
  <c r="AN256" i="26"/>
  <c r="AN254" i="26"/>
  <c r="AP268" i="26"/>
  <c r="AP266" i="26"/>
  <c r="AP264" i="26"/>
  <c r="AP262" i="26"/>
  <c r="AP260" i="26"/>
  <c r="AP258" i="26"/>
  <c r="AP256" i="26"/>
  <c r="AP254" i="26"/>
  <c r="AR268" i="26"/>
  <c r="AR266" i="26"/>
  <c r="AR264" i="26"/>
  <c r="AR262" i="26"/>
  <c r="AR260" i="26"/>
  <c r="AR258" i="26"/>
  <c r="AR256" i="26"/>
  <c r="AR254" i="26"/>
  <c r="AD261" i="26"/>
  <c r="AD257" i="26"/>
  <c r="AD253" i="26"/>
  <c r="AF267" i="26"/>
  <c r="AF265" i="26"/>
  <c r="AF263" i="26"/>
  <c r="AF261" i="26"/>
  <c r="AF259" i="26"/>
  <c r="AF257" i="26"/>
  <c r="AF255" i="26"/>
  <c r="AF253" i="26"/>
  <c r="AH267" i="26"/>
  <c r="AH265" i="26"/>
  <c r="AH263" i="26"/>
  <c r="AH261" i="26"/>
  <c r="AH259" i="26"/>
  <c r="AH257" i="26"/>
  <c r="AH255" i="26"/>
  <c r="AH253" i="26"/>
  <c r="AJ267" i="26"/>
  <c r="AJ265" i="26"/>
  <c r="AJ263" i="26"/>
  <c r="AJ261" i="26"/>
  <c r="AJ259" i="26"/>
  <c r="AJ257" i="26"/>
  <c r="AJ255" i="26"/>
  <c r="AJ253" i="26"/>
  <c r="AL267" i="26"/>
  <c r="AL265" i="26"/>
  <c r="AL263" i="26"/>
  <c r="AL261" i="26"/>
  <c r="AL259" i="26"/>
  <c r="AL257" i="26"/>
  <c r="AL255" i="26"/>
  <c r="AL253" i="26"/>
  <c r="AN267" i="26"/>
  <c r="AN265" i="26"/>
  <c r="AN263" i="26"/>
  <c r="AN261" i="26"/>
  <c r="AN259" i="26"/>
  <c r="AN257" i="26"/>
  <c r="AN255" i="26"/>
  <c r="AN253" i="26"/>
  <c r="AP267" i="26"/>
  <c r="AP265" i="26"/>
  <c r="AP263" i="26"/>
  <c r="AP261" i="26"/>
  <c r="AP259" i="26"/>
  <c r="AP257" i="26"/>
  <c r="AP255" i="26"/>
  <c r="AP253" i="26"/>
  <c r="AR267" i="26"/>
  <c r="AR265" i="26"/>
  <c r="AR263" i="26"/>
  <c r="AR261" i="26"/>
  <c r="AR259" i="26"/>
  <c r="AR257" i="26"/>
  <c r="AR255" i="26"/>
  <c r="AR253" i="26"/>
  <c r="AZ233" i="26"/>
  <c r="AZ241" i="26"/>
  <c r="AZ245" i="26"/>
  <c r="AZ237" i="26"/>
  <c r="AZ234" i="26"/>
  <c r="AZ242" i="26"/>
  <c r="AZ246" i="26"/>
  <c r="BR140" i="23"/>
  <c r="BR143" i="23" s="1"/>
  <c r="BR139" i="23"/>
  <c r="BR142" i="23" s="1"/>
  <c r="BR138" i="23"/>
  <c r="BR141" i="23" s="1"/>
  <c r="BR247" i="23"/>
  <c r="BR250" i="23" s="1"/>
  <c r="BR248" i="23"/>
  <c r="BR251" i="23" s="1"/>
  <c r="BR246" i="23"/>
  <c r="BR249" i="23" s="1"/>
  <c r="BR356" i="23"/>
  <c r="BR359" i="23" s="1"/>
  <c r="BR355" i="23"/>
  <c r="BR358" i="23" s="1"/>
  <c r="BR354" i="23"/>
  <c r="BR357" i="23" s="1"/>
  <c r="BR462" i="23"/>
  <c r="BR465" i="23" s="1"/>
  <c r="BR464" i="23"/>
  <c r="BR467" i="23" s="1"/>
  <c r="BR463" i="23"/>
  <c r="BR466" i="23" s="1"/>
  <c r="BO139" i="23"/>
  <c r="BO142" i="23" s="1"/>
  <c r="BO140" i="23"/>
  <c r="BO143" i="23" s="1"/>
  <c r="BO138" i="23"/>
  <c r="BO141" i="23" s="1"/>
  <c r="BO248" i="23"/>
  <c r="BO251" i="23" s="1"/>
  <c r="BO246" i="23"/>
  <c r="BO249" i="23" s="1"/>
  <c r="BO247" i="23"/>
  <c r="BO250" i="23" s="1"/>
  <c r="BO355" i="23"/>
  <c r="BO358" i="23" s="1"/>
  <c r="BO356" i="23"/>
  <c r="BO359" i="23" s="1"/>
  <c r="BO354" i="23"/>
  <c r="BO357" i="23" s="1"/>
  <c r="BO463" i="23"/>
  <c r="BO466" i="23" s="1"/>
  <c r="BO464" i="23"/>
  <c r="BO467" i="23" s="1"/>
  <c r="BO462" i="23"/>
  <c r="BO465" i="23" s="1"/>
  <c r="BL138" i="23"/>
  <c r="BL141" i="23" s="1"/>
  <c r="BL140" i="23"/>
  <c r="BL143" i="23" s="1"/>
  <c r="BL139" i="23"/>
  <c r="BL142" i="23" s="1"/>
  <c r="BL247" i="23"/>
  <c r="BL250" i="23" s="1"/>
  <c r="BL248" i="23"/>
  <c r="BL251" i="23" s="1"/>
  <c r="BL246" i="23"/>
  <c r="BL249" i="23" s="1"/>
  <c r="BL354" i="23"/>
  <c r="BL357" i="23" s="1"/>
  <c r="BL356" i="23"/>
  <c r="BL359" i="23" s="1"/>
  <c r="BL355" i="23"/>
  <c r="BL358" i="23" s="1"/>
  <c r="BL464" i="23"/>
  <c r="BL467" i="23" s="1"/>
  <c r="BL463" i="23"/>
  <c r="BL466" i="23" s="1"/>
  <c r="BL462" i="23"/>
  <c r="BL465" i="23" s="1"/>
  <c r="BQ139" i="23"/>
  <c r="BQ142" i="23" s="1"/>
  <c r="BQ138" i="23"/>
  <c r="BQ141" i="23" s="1"/>
  <c r="BQ140" i="23"/>
  <c r="BQ143" i="23" s="1"/>
  <c r="BQ248" i="23"/>
  <c r="BQ251" i="23" s="1"/>
  <c r="BQ247" i="23"/>
  <c r="BQ250" i="23" s="1"/>
  <c r="BQ246" i="23"/>
  <c r="BQ249" i="23" s="1"/>
  <c r="BQ355" i="23"/>
  <c r="BQ358" i="23" s="1"/>
  <c r="BQ354" i="23"/>
  <c r="BQ357" i="23" s="1"/>
  <c r="BQ356" i="23"/>
  <c r="BQ359" i="23" s="1"/>
  <c r="BQ463" i="23"/>
  <c r="BQ466" i="23" s="1"/>
  <c r="BQ462" i="23"/>
  <c r="BQ465" i="23" s="1"/>
  <c r="BQ464" i="23"/>
  <c r="BQ467" i="23" s="1"/>
  <c r="BJ138" i="23"/>
  <c r="BJ141" i="23" s="1"/>
  <c r="BJ139" i="23"/>
  <c r="BJ142" i="23" s="1"/>
  <c r="BJ140" i="23"/>
  <c r="BJ143" i="23" s="1"/>
  <c r="BJ247" i="23"/>
  <c r="BJ250" i="23" s="1"/>
  <c r="BJ248" i="23"/>
  <c r="BJ251" i="23" s="1"/>
  <c r="BJ246" i="23"/>
  <c r="BJ249" i="23" s="1"/>
  <c r="BJ354" i="23"/>
  <c r="BJ357" i="23" s="1"/>
  <c r="BJ356" i="23"/>
  <c r="BJ359" i="23" s="1"/>
  <c r="BJ355" i="23"/>
  <c r="BJ358" i="23" s="1"/>
  <c r="BJ464" i="23"/>
  <c r="BJ467" i="23" s="1"/>
  <c r="BJ463" i="23"/>
  <c r="BJ466" i="23" s="1"/>
  <c r="BJ462" i="23"/>
  <c r="BJ465" i="23" s="1"/>
  <c r="BT85" i="23"/>
  <c r="BT88" i="23" s="1"/>
  <c r="BT84" i="23"/>
  <c r="BT87" i="23" s="1"/>
  <c r="BT86" i="23"/>
  <c r="BT89" i="23" s="1"/>
  <c r="BT193" i="23"/>
  <c r="BT196" i="23" s="1"/>
  <c r="BT192" i="23"/>
  <c r="BT195" i="23" s="1"/>
  <c r="BT194" i="23"/>
  <c r="BT197" i="23" s="1"/>
  <c r="BT301" i="23"/>
  <c r="BT304" i="23" s="1"/>
  <c r="BT302" i="23"/>
  <c r="BT305" i="23" s="1"/>
  <c r="BT300" i="23"/>
  <c r="BT303" i="23" s="1"/>
  <c r="BT409" i="23"/>
  <c r="BT412" i="23" s="1"/>
  <c r="BT410" i="23"/>
  <c r="BT413" i="23" s="1"/>
  <c r="BT408" i="23"/>
  <c r="BT411" i="23" s="1"/>
  <c r="BS194" i="23"/>
  <c r="BS197" i="23" s="1"/>
  <c r="BS192" i="23"/>
  <c r="BS195" i="23" s="1"/>
  <c r="BS193" i="23"/>
  <c r="BS196" i="23" s="1"/>
  <c r="BS302" i="23"/>
  <c r="BS305" i="23" s="1"/>
  <c r="BS301" i="23"/>
  <c r="BS304" i="23" s="1"/>
  <c r="BS300" i="23"/>
  <c r="BS303" i="23" s="1"/>
  <c r="BS410" i="23"/>
  <c r="BS413" i="23" s="1"/>
  <c r="BS408" i="23"/>
  <c r="BS411" i="23" s="1"/>
  <c r="BS409" i="23"/>
  <c r="BS412" i="23" s="1"/>
  <c r="BS86" i="23"/>
  <c r="BS89" i="23" s="1"/>
  <c r="BS84" i="23"/>
  <c r="BS87" i="23" s="1"/>
  <c r="BS85" i="23"/>
  <c r="BS88" i="23" s="1"/>
  <c r="BK139" i="23"/>
  <c r="BK142" i="23" s="1"/>
  <c r="BK140" i="23"/>
  <c r="BK143" i="23" s="1"/>
  <c r="BK138" i="23"/>
  <c r="BK141" i="23" s="1"/>
  <c r="BK248" i="23"/>
  <c r="BK251" i="23" s="1"/>
  <c r="BK246" i="23"/>
  <c r="BK249" i="23" s="1"/>
  <c r="BK247" i="23"/>
  <c r="BK250" i="23" s="1"/>
  <c r="BK355" i="23"/>
  <c r="BK358" i="23" s="1"/>
  <c r="BK356" i="23"/>
  <c r="BK359" i="23" s="1"/>
  <c r="BK354" i="23"/>
  <c r="BK357" i="23" s="1"/>
  <c r="BK463" i="23"/>
  <c r="BK466" i="23" s="1"/>
  <c r="BK464" i="23"/>
  <c r="BK467" i="23" s="1"/>
  <c r="BK462" i="23"/>
  <c r="BK465" i="23" s="1"/>
  <c r="BP138" i="23"/>
  <c r="BP141" i="23" s="1"/>
  <c r="BP140" i="23"/>
  <c r="BP143" i="23" s="1"/>
  <c r="BP139" i="23"/>
  <c r="BP142" i="23" s="1"/>
  <c r="BP247" i="23"/>
  <c r="BP250" i="23" s="1"/>
  <c r="BP248" i="23"/>
  <c r="BP251" i="23" s="1"/>
  <c r="BP246" i="23"/>
  <c r="BP249" i="23" s="1"/>
  <c r="BP354" i="23"/>
  <c r="BP357" i="23" s="1"/>
  <c r="BP356" i="23"/>
  <c r="BP359" i="23" s="1"/>
  <c r="BP355" i="23"/>
  <c r="BP358" i="23" s="1"/>
  <c r="BP464" i="23"/>
  <c r="BP467" i="23" s="1"/>
  <c r="BP463" i="23"/>
  <c r="BP466" i="23" s="1"/>
  <c r="BP462" i="23"/>
  <c r="BP465" i="23" s="1"/>
  <c r="BM139" i="23"/>
  <c r="BM142" i="23" s="1"/>
  <c r="BM138" i="23"/>
  <c r="BM141" i="23" s="1"/>
  <c r="BM140" i="23"/>
  <c r="BM143" i="23" s="1"/>
  <c r="BM248" i="23"/>
  <c r="BM251" i="23" s="1"/>
  <c r="BM247" i="23"/>
  <c r="BM250" i="23" s="1"/>
  <c r="BM246" i="23"/>
  <c r="BM249" i="23" s="1"/>
  <c r="BM355" i="23"/>
  <c r="BM358" i="23" s="1"/>
  <c r="BM354" i="23"/>
  <c r="BM357" i="23" s="1"/>
  <c r="BM356" i="23"/>
  <c r="BM359" i="23" s="1"/>
  <c r="BM463" i="23"/>
  <c r="BM466" i="23" s="1"/>
  <c r="BM462" i="23"/>
  <c r="BM465" i="23" s="1"/>
  <c r="BM464" i="23"/>
  <c r="BM467" i="23" s="1"/>
  <c r="BN140" i="23"/>
  <c r="BN143" i="23" s="1"/>
  <c r="BN139" i="23"/>
  <c r="BN142" i="23" s="1"/>
  <c r="BN138" i="23"/>
  <c r="BN141" i="23" s="1"/>
  <c r="BN247" i="23"/>
  <c r="BN250" i="23" s="1"/>
  <c r="BN248" i="23"/>
  <c r="BN251" i="23" s="1"/>
  <c r="BN246" i="23"/>
  <c r="BN249" i="23" s="1"/>
  <c r="BN356" i="23"/>
  <c r="BN359" i="23" s="1"/>
  <c r="BN355" i="23"/>
  <c r="BN358" i="23" s="1"/>
  <c r="BN354" i="23"/>
  <c r="BN357" i="23" s="1"/>
  <c r="BN462" i="23"/>
  <c r="BN465" i="23" s="1"/>
  <c r="BN464" i="23"/>
  <c r="BN467" i="23" s="1"/>
  <c r="BN463" i="23"/>
  <c r="BN466" i="23" s="1"/>
  <c r="BR85" i="23"/>
  <c r="BR88" i="23" s="1"/>
  <c r="BR86" i="23"/>
  <c r="BR89" i="23" s="1"/>
  <c r="BR84" i="23"/>
  <c r="BR87" i="23" s="1"/>
  <c r="BR193" i="23"/>
  <c r="BR196" i="23" s="1"/>
  <c r="BR194" i="23"/>
  <c r="BR197" i="23" s="1"/>
  <c r="BR192" i="23"/>
  <c r="BR195" i="23" s="1"/>
  <c r="BR301" i="23"/>
  <c r="BR304" i="23" s="1"/>
  <c r="BR300" i="23"/>
  <c r="BR303" i="23" s="1"/>
  <c r="BR302" i="23"/>
  <c r="BR305" i="23" s="1"/>
  <c r="BR409" i="23"/>
  <c r="BR412" i="23" s="1"/>
  <c r="BR410" i="23"/>
  <c r="BR413" i="23" s="1"/>
  <c r="BR408" i="23"/>
  <c r="BR411" i="23" s="1"/>
  <c r="BO194" i="23"/>
  <c r="BO197" i="23" s="1"/>
  <c r="BO192" i="23"/>
  <c r="BO195" i="23" s="1"/>
  <c r="BO193" i="23"/>
  <c r="BO196" i="23" s="1"/>
  <c r="BO302" i="23"/>
  <c r="BO305" i="23" s="1"/>
  <c r="BO301" i="23"/>
  <c r="BO304" i="23" s="1"/>
  <c r="BO300" i="23"/>
  <c r="BO303" i="23" s="1"/>
  <c r="BO410" i="23"/>
  <c r="BO413" i="23" s="1"/>
  <c r="BO408" i="23"/>
  <c r="BO411" i="23" s="1"/>
  <c r="BO409" i="23"/>
  <c r="BO412" i="23" s="1"/>
  <c r="BO86" i="23"/>
  <c r="BO89" i="23" s="1"/>
  <c r="BO84" i="23"/>
  <c r="BO87" i="23" s="1"/>
  <c r="BO85" i="23"/>
  <c r="BO88" i="23" s="1"/>
  <c r="BL85" i="23"/>
  <c r="BL88" i="23" s="1"/>
  <c r="BL84" i="23"/>
  <c r="BL87" i="23" s="1"/>
  <c r="BL86" i="23"/>
  <c r="BL89" i="23" s="1"/>
  <c r="BL193" i="23"/>
  <c r="BL196" i="23" s="1"/>
  <c r="BL192" i="23"/>
  <c r="BL195" i="23" s="1"/>
  <c r="BL194" i="23"/>
  <c r="BL197" i="23" s="1"/>
  <c r="BL301" i="23"/>
  <c r="BL304" i="23" s="1"/>
  <c r="BL302" i="23"/>
  <c r="BL305" i="23" s="1"/>
  <c r="BL300" i="23"/>
  <c r="BL303" i="23" s="1"/>
  <c r="BL409" i="23"/>
  <c r="BL412" i="23" s="1"/>
  <c r="BL410" i="23"/>
  <c r="BL413" i="23" s="1"/>
  <c r="BL408" i="23"/>
  <c r="BL411" i="23" s="1"/>
  <c r="BQ194" i="23"/>
  <c r="BQ197" i="23" s="1"/>
  <c r="BQ193" i="23"/>
  <c r="BQ196" i="23" s="1"/>
  <c r="BQ192" i="23"/>
  <c r="BQ195" i="23" s="1"/>
  <c r="BQ302" i="23"/>
  <c r="BQ305" i="23" s="1"/>
  <c r="BQ300" i="23"/>
  <c r="BQ303" i="23" s="1"/>
  <c r="BQ301" i="23"/>
  <c r="BQ304" i="23" s="1"/>
  <c r="BQ410" i="23"/>
  <c r="BQ413" i="23" s="1"/>
  <c r="BQ409" i="23"/>
  <c r="BQ412" i="23" s="1"/>
  <c r="BQ408" i="23"/>
  <c r="BQ411" i="23" s="1"/>
  <c r="BQ86" i="23"/>
  <c r="BQ89" i="23" s="1"/>
  <c r="BQ85" i="23"/>
  <c r="BQ88" i="23" s="1"/>
  <c r="BQ84" i="23"/>
  <c r="BQ87" i="23" s="1"/>
  <c r="BJ85" i="23"/>
  <c r="BJ88" i="23" s="1"/>
  <c r="BJ86" i="23"/>
  <c r="BJ89" i="23" s="1"/>
  <c r="BJ84" i="23"/>
  <c r="BJ87" i="23" s="1"/>
  <c r="BJ193" i="23"/>
  <c r="BJ196" i="23" s="1"/>
  <c r="BJ194" i="23"/>
  <c r="BJ197" i="23" s="1"/>
  <c r="BJ192" i="23"/>
  <c r="BJ195" i="23" s="1"/>
  <c r="BJ301" i="23"/>
  <c r="BJ304" i="23" s="1"/>
  <c r="BJ300" i="23"/>
  <c r="BJ303" i="23" s="1"/>
  <c r="BJ302" i="23"/>
  <c r="BJ305" i="23" s="1"/>
  <c r="BJ409" i="23"/>
  <c r="BJ412" i="23" s="1"/>
  <c r="BJ410" i="23"/>
  <c r="BJ413" i="23" s="1"/>
  <c r="BJ408" i="23"/>
  <c r="BJ411" i="23" s="1"/>
  <c r="BT138" i="23"/>
  <c r="BT141" i="23" s="1"/>
  <c r="BT140" i="23"/>
  <c r="BT143" i="23" s="1"/>
  <c r="BT139" i="23"/>
  <c r="BT142" i="23" s="1"/>
  <c r="BT247" i="23"/>
  <c r="BT250" i="23" s="1"/>
  <c r="BT248" i="23"/>
  <c r="BT251" i="23" s="1"/>
  <c r="BT246" i="23"/>
  <c r="BT249" i="23" s="1"/>
  <c r="BT354" i="23"/>
  <c r="BT357" i="23" s="1"/>
  <c r="BT356" i="23"/>
  <c r="BT359" i="23" s="1"/>
  <c r="BT355" i="23"/>
  <c r="BT358" i="23" s="1"/>
  <c r="BT464" i="23"/>
  <c r="BT467" i="23" s="1"/>
  <c r="BT463" i="23"/>
  <c r="BT466" i="23" s="1"/>
  <c r="BT462" i="23"/>
  <c r="BT465" i="23" s="1"/>
  <c r="BS139" i="23"/>
  <c r="BS142" i="23" s="1"/>
  <c r="BS140" i="23"/>
  <c r="BS143" i="23" s="1"/>
  <c r="BS138" i="23"/>
  <c r="BS141" i="23" s="1"/>
  <c r="BS248" i="23"/>
  <c r="BS251" i="23" s="1"/>
  <c r="BS246" i="23"/>
  <c r="BS249" i="23" s="1"/>
  <c r="BS247" i="23"/>
  <c r="BS250" i="23" s="1"/>
  <c r="BS355" i="23"/>
  <c r="BS358" i="23" s="1"/>
  <c r="BS356" i="23"/>
  <c r="BS359" i="23" s="1"/>
  <c r="BS354" i="23"/>
  <c r="BS357" i="23" s="1"/>
  <c r="BS463" i="23"/>
  <c r="BS466" i="23" s="1"/>
  <c r="BS464" i="23"/>
  <c r="BS467" i="23" s="1"/>
  <c r="BS462" i="23"/>
  <c r="BS465" i="23" s="1"/>
  <c r="BK194" i="23"/>
  <c r="BK197" i="23" s="1"/>
  <c r="BK192" i="23"/>
  <c r="BK195" i="23" s="1"/>
  <c r="BK193" i="23"/>
  <c r="BK196" i="23" s="1"/>
  <c r="BK302" i="23"/>
  <c r="BK305" i="23" s="1"/>
  <c r="BK301" i="23"/>
  <c r="BK304" i="23" s="1"/>
  <c r="BK300" i="23"/>
  <c r="BK303" i="23" s="1"/>
  <c r="BK308" i="23" s="1"/>
  <c r="BK410" i="23"/>
  <c r="BK413" i="23" s="1"/>
  <c r="BK408" i="23"/>
  <c r="BK411" i="23" s="1"/>
  <c r="BK409" i="23"/>
  <c r="BK412" i="23" s="1"/>
  <c r="BK86" i="23"/>
  <c r="BK89" i="23" s="1"/>
  <c r="BK84" i="23"/>
  <c r="BK87" i="23" s="1"/>
  <c r="BK85" i="23"/>
  <c r="BK88" i="23" s="1"/>
  <c r="BP85" i="23"/>
  <c r="BP88" i="23" s="1"/>
  <c r="BP84" i="23"/>
  <c r="BP87" i="23" s="1"/>
  <c r="BP86" i="23"/>
  <c r="BP89" i="23" s="1"/>
  <c r="BP193" i="23"/>
  <c r="BP196" i="23" s="1"/>
  <c r="BP192" i="23"/>
  <c r="BP195" i="23" s="1"/>
  <c r="BP194" i="23"/>
  <c r="BP197" i="23" s="1"/>
  <c r="BP301" i="23"/>
  <c r="BP304" i="23" s="1"/>
  <c r="BP302" i="23"/>
  <c r="BP305" i="23" s="1"/>
  <c r="BP300" i="23"/>
  <c r="BP303" i="23" s="1"/>
  <c r="BP409" i="23"/>
  <c r="BP412" i="23" s="1"/>
  <c r="BP410" i="23"/>
  <c r="BP413" i="23" s="1"/>
  <c r="BP408" i="23"/>
  <c r="BP411" i="23" s="1"/>
  <c r="BP416" i="23" s="1"/>
  <c r="BM194" i="23"/>
  <c r="BM197" i="23" s="1"/>
  <c r="BM193" i="23"/>
  <c r="BM196" i="23" s="1"/>
  <c r="BM192" i="23"/>
  <c r="BM195" i="23" s="1"/>
  <c r="BM302" i="23"/>
  <c r="BM305" i="23" s="1"/>
  <c r="BM300" i="23"/>
  <c r="BM303" i="23" s="1"/>
  <c r="BM301" i="23"/>
  <c r="BM304" i="23" s="1"/>
  <c r="BM410" i="23"/>
  <c r="BM413" i="23" s="1"/>
  <c r="BM409" i="23"/>
  <c r="BM412" i="23" s="1"/>
  <c r="BM408" i="23"/>
  <c r="BM411" i="23" s="1"/>
  <c r="BM86" i="23"/>
  <c r="BM89" i="23" s="1"/>
  <c r="BM85" i="23"/>
  <c r="BM88" i="23" s="1"/>
  <c r="BM84" i="23"/>
  <c r="BM87" i="23" s="1"/>
  <c r="BN85" i="23"/>
  <c r="BN88" i="23" s="1"/>
  <c r="BN86" i="23"/>
  <c r="BN89" i="23" s="1"/>
  <c r="BN84" i="23"/>
  <c r="BN87" i="23" s="1"/>
  <c r="BN193" i="23"/>
  <c r="BN196" i="23" s="1"/>
  <c r="BN194" i="23"/>
  <c r="BN197" i="23" s="1"/>
  <c r="BN192" i="23"/>
  <c r="BN195" i="23" s="1"/>
  <c r="BN200" i="23" s="1"/>
  <c r="BN301" i="23"/>
  <c r="BN304" i="23" s="1"/>
  <c r="BN300" i="23"/>
  <c r="BN303" i="23" s="1"/>
  <c r="BN308" i="23" s="1"/>
  <c r="BN302" i="23"/>
  <c r="BN305" i="23" s="1"/>
  <c r="BN409" i="23"/>
  <c r="BN412" i="23" s="1"/>
  <c r="BN410" i="23"/>
  <c r="BN413" i="23" s="1"/>
  <c r="BN408" i="23"/>
  <c r="BN411" i="23" s="1"/>
  <c r="BN416" i="23" s="1"/>
  <c r="BH409" i="23"/>
  <c r="BH412" i="23" s="1"/>
  <c r="BH408" i="23"/>
  <c r="BH411" i="23" s="1"/>
  <c r="BH410" i="23"/>
  <c r="BH413" i="23" s="1"/>
  <c r="BH85" i="23"/>
  <c r="BH88" i="23" s="1"/>
  <c r="BH86" i="23"/>
  <c r="BH89" i="23" s="1"/>
  <c r="BH84" i="23"/>
  <c r="BH87" i="23" s="1"/>
  <c r="BH193" i="23"/>
  <c r="BH196" i="23" s="1"/>
  <c r="BH194" i="23"/>
  <c r="BH197" i="23" s="1"/>
  <c r="BH192" i="23"/>
  <c r="BH195" i="23" s="1"/>
  <c r="BH301" i="23"/>
  <c r="BH304" i="23" s="1"/>
  <c r="BH300" i="23"/>
  <c r="BH303" i="23" s="1"/>
  <c r="BH302" i="23"/>
  <c r="BH305" i="23" s="1"/>
  <c r="BI139" i="23"/>
  <c r="BI142" i="23" s="1"/>
  <c r="BI140" i="23"/>
  <c r="BI143" i="23" s="1"/>
  <c r="BI138" i="23"/>
  <c r="BI141" i="23" s="1"/>
  <c r="BI248" i="23"/>
  <c r="BI251" i="23" s="1"/>
  <c r="BI247" i="23"/>
  <c r="BI250" i="23" s="1"/>
  <c r="BI246" i="23"/>
  <c r="BI249" i="23" s="1"/>
  <c r="BI254" i="23" s="1"/>
  <c r="BI355" i="23"/>
  <c r="BI358" i="23" s="1"/>
  <c r="BI356" i="23"/>
  <c r="BI359" i="23" s="1"/>
  <c r="BI354" i="23"/>
  <c r="BI357" i="23" s="1"/>
  <c r="BI463" i="23"/>
  <c r="BI466" i="23" s="1"/>
  <c r="BI462" i="23"/>
  <c r="BI465" i="23" s="1"/>
  <c r="BI464" i="23"/>
  <c r="BI467" i="23" s="1"/>
  <c r="BH463" i="23"/>
  <c r="BH466" i="23" s="1"/>
  <c r="BH462" i="23"/>
  <c r="BH465" i="23" s="1"/>
  <c r="BH464" i="23"/>
  <c r="BH467" i="23" s="1"/>
  <c r="BH138" i="23"/>
  <c r="BH141" i="23" s="1"/>
  <c r="BH139" i="23"/>
  <c r="BH142" i="23" s="1"/>
  <c r="BH140" i="23"/>
  <c r="BH143" i="23" s="1"/>
  <c r="BH247" i="23"/>
  <c r="BH250" i="23" s="1"/>
  <c r="BH248" i="23"/>
  <c r="BH251" i="23" s="1"/>
  <c r="BH246" i="23"/>
  <c r="BH249" i="23" s="1"/>
  <c r="BH355" i="23"/>
  <c r="BH358" i="23" s="1"/>
  <c r="BH354" i="23"/>
  <c r="BH357" i="23" s="1"/>
  <c r="BH356" i="23"/>
  <c r="BH359" i="23" s="1"/>
  <c r="BI86" i="23"/>
  <c r="BI89" i="23" s="1"/>
  <c r="BI85" i="23"/>
  <c r="BI88" i="23" s="1"/>
  <c r="BI84" i="23"/>
  <c r="BI87" i="23" s="1"/>
  <c r="BI194" i="23"/>
  <c r="BI197" i="23" s="1"/>
  <c r="BI193" i="23"/>
  <c r="BI196" i="23" s="1"/>
  <c r="BI192" i="23"/>
  <c r="BI195" i="23" s="1"/>
  <c r="BI302" i="23"/>
  <c r="BI305" i="23" s="1"/>
  <c r="BI300" i="23"/>
  <c r="BI303" i="23" s="1"/>
  <c r="BI301" i="23"/>
  <c r="BI304" i="23" s="1"/>
  <c r="BI410" i="23"/>
  <c r="BI413" i="23" s="1"/>
  <c r="BI409" i="23"/>
  <c r="BI412" i="23" s="1"/>
  <c r="BI408" i="23"/>
  <c r="BI411" i="23" s="1"/>
  <c r="BD507" i="23"/>
  <c r="A20" i="23" s="1"/>
  <c r="BI56" i="23"/>
  <c r="BT37" i="23"/>
  <c r="BS37" i="23"/>
  <c r="BO37" i="23"/>
  <c r="BK37" i="23"/>
  <c r="BG37" i="23"/>
  <c r="BC37" i="23" s="1"/>
  <c r="BD37" i="23" s="1"/>
  <c r="BP37" i="23"/>
  <c r="BL37" i="23"/>
  <c r="BH37" i="23"/>
  <c r="BB38" i="23"/>
  <c r="BQ37" i="23"/>
  <c r="BM37" i="23"/>
  <c r="BI37" i="23"/>
  <c r="BR37" i="23"/>
  <c r="BN37" i="23"/>
  <c r="BJ37" i="23"/>
  <c r="BS56" i="23"/>
  <c r="BR56" i="23"/>
  <c r="BQ56" i="23"/>
  <c r="BB49" i="26"/>
  <c r="BS48" i="26"/>
  <c r="BQ48" i="26"/>
  <c r="BO48" i="26"/>
  <c r="BM48" i="26"/>
  <c r="BK48" i="26"/>
  <c r="BI48" i="26"/>
  <c r="BG48" i="26"/>
  <c r="BC48" i="26" s="1"/>
  <c r="BD48" i="26" s="1"/>
  <c r="Q271" i="26" s="1"/>
  <c r="BR48" i="26"/>
  <c r="BP48" i="26"/>
  <c r="BN48" i="26"/>
  <c r="BL48" i="26"/>
  <c r="BJ48" i="26"/>
  <c r="BH48" i="26"/>
  <c r="BR27" i="25"/>
  <c r="BP27" i="25"/>
  <c r="BN27" i="25"/>
  <c r="BL27" i="25"/>
  <c r="BJ27" i="25"/>
  <c r="BH27" i="25"/>
  <c r="BB28" i="25"/>
  <c r="BS27" i="25"/>
  <c r="BQ27" i="25"/>
  <c r="BO27" i="25"/>
  <c r="BM27" i="25"/>
  <c r="BK27" i="25"/>
  <c r="BI27" i="25"/>
  <c r="BG27" i="25"/>
  <c r="BC27" i="25" s="1"/>
  <c r="BD27" i="25" s="1"/>
  <c r="BL42" i="24"/>
  <c r="BQ42" i="24"/>
  <c r="BQ43" i="24" s="1"/>
  <c r="BM42" i="24"/>
  <c r="BM43" i="24" s="1"/>
  <c r="BI42" i="24"/>
  <c r="BI43" i="24" s="1"/>
  <c r="BP42" i="24"/>
  <c r="BP43" i="24" s="1"/>
  <c r="BH42" i="24"/>
  <c r="BH43" i="24" s="1"/>
  <c r="BS42" i="24"/>
  <c r="BS43" i="24" s="1"/>
  <c r="BO42" i="24"/>
  <c r="BO43" i="24" s="1"/>
  <c r="BK42" i="24"/>
  <c r="BK43" i="24" s="1"/>
  <c r="BR42" i="24"/>
  <c r="BR43" i="24" s="1"/>
  <c r="BN42" i="24"/>
  <c r="BN43" i="24" s="1"/>
  <c r="BJ42" i="24"/>
  <c r="BJ43" i="24" s="1"/>
  <c r="AZ22" i="24"/>
  <c r="AZ29" i="24"/>
  <c r="AZ37" i="24"/>
  <c r="AZ32" i="24"/>
  <c r="AZ47" i="24"/>
  <c r="AZ41" i="24"/>
  <c r="AZ45" i="24"/>
  <c r="AZ52" i="24"/>
  <c r="AZ59" i="24"/>
  <c r="AZ31" i="24"/>
  <c r="AZ39" i="24"/>
  <c r="AZ34" i="24"/>
  <c r="AZ49" i="24"/>
  <c r="AZ42" i="24"/>
  <c r="AZ46" i="24"/>
  <c r="AZ54" i="24"/>
  <c r="AZ53" i="24"/>
  <c r="BB33" i="24"/>
  <c r="BS32" i="24"/>
  <c r="BQ32" i="24"/>
  <c r="BO32" i="24"/>
  <c r="BM32" i="24"/>
  <c r="BK32" i="24"/>
  <c r="BI32" i="24"/>
  <c r="BG32" i="24"/>
  <c r="BC32" i="24" s="1"/>
  <c r="BD32" i="24" s="1"/>
  <c r="BR32" i="24"/>
  <c r="BP32" i="24"/>
  <c r="BN32" i="24"/>
  <c r="BL32" i="24"/>
  <c r="BJ32" i="24"/>
  <c r="BH32" i="24"/>
  <c r="AZ26" i="24"/>
  <c r="AZ24" i="24"/>
  <c r="AZ27" i="24"/>
  <c r="AZ25" i="24"/>
  <c r="AZ23" i="24"/>
  <c r="AZ33" i="24"/>
  <c r="AZ28" i="24"/>
  <c r="AZ36" i="24"/>
  <c r="AZ51" i="24"/>
  <c r="AZ43" i="24"/>
  <c r="AZ48" i="24"/>
  <c r="AZ55" i="24"/>
  <c r="AZ56" i="24"/>
  <c r="AZ35" i="24"/>
  <c r="AZ30" i="24"/>
  <c r="AZ38" i="24"/>
  <c r="AZ40" i="24"/>
  <c r="AZ44" i="24"/>
  <c r="AZ50" i="24"/>
  <c r="AZ57" i="24"/>
  <c r="AZ58" i="24"/>
  <c r="BL56" i="23"/>
  <c r="BO56" i="23"/>
  <c r="BH56" i="23"/>
  <c r="BN56" i="23"/>
  <c r="BJ56" i="23"/>
  <c r="BV38" i="23" l="1"/>
  <c r="BW38" i="23"/>
  <c r="BU38" i="23"/>
  <c r="BT308" i="23"/>
  <c r="BQ470" i="23"/>
  <c r="BO362" i="23"/>
  <c r="BO146" i="23"/>
  <c r="BR362" i="23"/>
  <c r="BR146" i="23"/>
  <c r="BU470" i="23"/>
  <c r="BV470" i="23"/>
  <c r="BT50" i="23"/>
  <c r="BT53" i="23" s="1"/>
  <c r="BT49" i="23"/>
  <c r="BT52" i="23" s="1"/>
  <c r="BT48" i="23"/>
  <c r="BT51" i="23" s="1"/>
  <c r="BK416" i="23"/>
  <c r="BK200" i="23"/>
  <c r="BT254" i="23"/>
  <c r="BJ416" i="23"/>
  <c r="BJ308" i="23"/>
  <c r="BJ200" i="23"/>
  <c r="BL416" i="23"/>
  <c r="BO416" i="23"/>
  <c r="BO308" i="23"/>
  <c r="BO200" i="23"/>
  <c r="BR416" i="23"/>
  <c r="BR200" i="23"/>
  <c r="BN254" i="23"/>
  <c r="BM254" i="23"/>
  <c r="BP254" i="23"/>
  <c r="BS416" i="23"/>
  <c r="BT416" i="23"/>
  <c r="BL43" i="24"/>
  <c r="BL45" i="24" s="1"/>
  <c r="BL48" i="24" s="1"/>
  <c r="A288" i="26"/>
  <c r="A286" i="26"/>
  <c r="A284" i="26"/>
  <c r="A282" i="26"/>
  <c r="A280" i="26"/>
  <c r="A278" i="26"/>
  <c r="A276" i="26"/>
  <c r="A274" i="26"/>
  <c r="C288" i="26"/>
  <c r="C286" i="26"/>
  <c r="C284" i="26"/>
  <c r="C282" i="26"/>
  <c r="C280" i="26"/>
  <c r="C278" i="26"/>
  <c r="C276" i="26"/>
  <c r="C274" i="26"/>
  <c r="E288" i="26"/>
  <c r="E286" i="26"/>
  <c r="E284" i="26"/>
  <c r="E282" i="26"/>
  <c r="E280" i="26"/>
  <c r="E278" i="26"/>
  <c r="E276" i="26"/>
  <c r="E274" i="26"/>
  <c r="G288" i="26"/>
  <c r="G286" i="26"/>
  <c r="G284" i="26"/>
  <c r="G282" i="26"/>
  <c r="G280" i="26"/>
  <c r="G278" i="26"/>
  <c r="G276" i="26"/>
  <c r="G274" i="26"/>
  <c r="I288" i="26"/>
  <c r="I286" i="26"/>
  <c r="I284" i="26"/>
  <c r="I282" i="26"/>
  <c r="I280" i="26"/>
  <c r="I278" i="26"/>
  <c r="I276" i="26"/>
  <c r="I274" i="26"/>
  <c r="K288" i="26"/>
  <c r="K286" i="26"/>
  <c r="K284" i="26"/>
  <c r="K282" i="26"/>
  <c r="K280" i="26"/>
  <c r="K278" i="26"/>
  <c r="K276" i="26"/>
  <c r="K274" i="26"/>
  <c r="M288" i="26"/>
  <c r="M286" i="26"/>
  <c r="M284" i="26"/>
  <c r="M282" i="26"/>
  <c r="M280" i="26"/>
  <c r="M278" i="26"/>
  <c r="M276" i="26"/>
  <c r="M274" i="26"/>
  <c r="O288" i="26"/>
  <c r="O286" i="26"/>
  <c r="O284" i="26"/>
  <c r="O282" i="26"/>
  <c r="O280" i="26"/>
  <c r="O278" i="26"/>
  <c r="O276" i="26"/>
  <c r="O274" i="26"/>
  <c r="Q288" i="26"/>
  <c r="Q286" i="26"/>
  <c r="Q284" i="26"/>
  <c r="Q282" i="26"/>
  <c r="Q280" i="26"/>
  <c r="Q278" i="26"/>
  <c r="Q276" i="26"/>
  <c r="Q274" i="26"/>
  <c r="S288" i="26"/>
  <c r="S286" i="26"/>
  <c r="S284" i="26"/>
  <c r="S282" i="26"/>
  <c r="S280" i="26"/>
  <c r="S278" i="26"/>
  <c r="S276" i="26"/>
  <c r="S274" i="26"/>
  <c r="U288" i="26"/>
  <c r="U286" i="26"/>
  <c r="U284" i="26"/>
  <c r="U282" i="26"/>
  <c r="U280" i="26"/>
  <c r="U278" i="26"/>
  <c r="U276" i="26"/>
  <c r="U274" i="26"/>
  <c r="W288" i="26"/>
  <c r="W286" i="26"/>
  <c r="W284" i="26"/>
  <c r="W282" i="26"/>
  <c r="W280" i="26"/>
  <c r="W278" i="26"/>
  <c r="W276" i="26"/>
  <c r="W274" i="26"/>
  <c r="Y288" i="26"/>
  <c r="Y286" i="26"/>
  <c r="Y284" i="26"/>
  <c r="Y282" i="26"/>
  <c r="Y280" i="26"/>
  <c r="Y278" i="26"/>
  <c r="Y276" i="26"/>
  <c r="Y274" i="26"/>
  <c r="A287" i="26"/>
  <c r="A285" i="26"/>
  <c r="A283" i="26"/>
  <c r="A281" i="26"/>
  <c r="A279" i="26"/>
  <c r="A277" i="26"/>
  <c r="A275" i="26"/>
  <c r="A273" i="26"/>
  <c r="C287" i="26"/>
  <c r="C285" i="26"/>
  <c r="C283" i="26"/>
  <c r="C281" i="26"/>
  <c r="C279" i="26"/>
  <c r="C277" i="26"/>
  <c r="C275" i="26"/>
  <c r="C273" i="26"/>
  <c r="E287" i="26"/>
  <c r="E285" i="26"/>
  <c r="E283" i="26"/>
  <c r="E281" i="26"/>
  <c r="E279" i="26"/>
  <c r="E277" i="26"/>
  <c r="E275" i="26"/>
  <c r="E273" i="26"/>
  <c r="G287" i="26"/>
  <c r="G285" i="26"/>
  <c r="G283" i="26"/>
  <c r="G281" i="26"/>
  <c r="G279" i="26"/>
  <c r="G277" i="26"/>
  <c r="G275" i="26"/>
  <c r="G273" i="26"/>
  <c r="I287" i="26"/>
  <c r="I285" i="26"/>
  <c r="I283" i="26"/>
  <c r="I281" i="26"/>
  <c r="I279" i="26"/>
  <c r="I277" i="26"/>
  <c r="I275" i="26"/>
  <c r="I273" i="26"/>
  <c r="K287" i="26"/>
  <c r="K285" i="26"/>
  <c r="K283" i="26"/>
  <c r="K281" i="26"/>
  <c r="K279" i="26"/>
  <c r="K277" i="26"/>
  <c r="K275" i="26"/>
  <c r="K273" i="26"/>
  <c r="M287" i="26"/>
  <c r="M285" i="26"/>
  <c r="M283" i="26"/>
  <c r="M281" i="26"/>
  <c r="M279" i="26"/>
  <c r="M277" i="26"/>
  <c r="M275" i="26"/>
  <c r="M273" i="26"/>
  <c r="O287" i="26"/>
  <c r="O285" i="26"/>
  <c r="O283" i="26"/>
  <c r="O281" i="26"/>
  <c r="O279" i="26"/>
  <c r="O277" i="26"/>
  <c r="O275" i="26"/>
  <c r="O273" i="26"/>
  <c r="Q287" i="26"/>
  <c r="Q285" i="26"/>
  <c r="Q283" i="26"/>
  <c r="Q281" i="26"/>
  <c r="Q279" i="26"/>
  <c r="Q277" i="26"/>
  <c r="Q275" i="26"/>
  <c r="Q273" i="26"/>
  <c r="S287" i="26"/>
  <c r="S285" i="26"/>
  <c r="S283" i="26"/>
  <c r="S281" i="26"/>
  <c r="S279" i="26"/>
  <c r="S277" i="26"/>
  <c r="S275" i="26"/>
  <c r="S273" i="26"/>
  <c r="U287" i="26"/>
  <c r="U285" i="26"/>
  <c r="U283" i="26"/>
  <c r="U281" i="26"/>
  <c r="U279" i="26"/>
  <c r="U277" i="26"/>
  <c r="U275" i="26"/>
  <c r="U273" i="26"/>
  <c r="W287" i="26"/>
  <c r="W285" i="26"/>
  <c r="W283" i="26"/>
  <c r="W281" i="26"/>
  <c r="W279" i="26"/>
  <c r="W277" i="26"/>
  <c r="W275" i="26"/>
  <c r="W273" i="26"/>
  <c r="Y285" i="26"/>
  <c r="Y281" i="26"/>
  <c r="Y277" i="26"/>
  <c r="Y273" i="26"/>
  <c r="AA287" i="26"/>
  <c r="AA285" i="26"/>
  <c r="AA283" i="26"/>
  <c r="AA281" i="26"/>
  <c r="AA279" i="26"/>
  <c r="AA277" i="26"/>
  <c r="AA275" i="26"/>
  <c r="AA273" i="26"/>
  <c r="AC287" i="26"/>
  <c r="AC285" i="26"/>
  <c r="AC283" i="26"/>
  <c r="AC281" i="26"/>
  <c r="AC279" i="26"/>
  <c r="AC277" i="26"/>
  <c r="AC275" i="26"/>
  <c r="AC273" i="26"/>
  <c r="AE287" i="26"/>
  <c r="AE285" i="26"/>
  <c r="AE283" i="26"/>
  <c r="AE281" i="26"/>
  <c r="AE279" i="26"/>
  <c r="AE277" i="26"/>
  <c r="AE275" i="26"/>
  <c r="AE273" i="26"/>
  <c r="AG287" i="26"/>
  <c r="AG285" i="26"/>
  <c r="AG283" i="26"/>
  <c r="AG281" i="26"/>
  <c r="AG279" i="26"/>
  <c r="AG277" i="26"/>
  <c r="AG275" i="26"/>
  <c r="AG273" i="26"/>
  <c r="AI287" i="26"/>
  <c r="AI285" i="26"/>
  <c r="AI283" i="26"/>
  <c r="AI281" i="26"/>
  <c r="AI279" i="26"/>
  <c r="AI277" i="26"/>
  <c r="AI275" i="26"/>
  <c r="AI273" i="26"/>
  <c r="AK287" i="26"/>
  <c r="AK285" i="26"/>
  <c r="AK283" i="26"/>
  <c r="AK281" i="26"/>
  <c r="AK279" i="26"/>
  <c r="AK277" i="26"/>
  <c r="AK275" i="26"/>
  <c r="AK273" i="26"/>
  <c r="AM287" i="26"/>
  <c r="AM285" i="26"/>
  <c r="AM283" i="26"/>
  <c r="AM281" i="26"/>
  <c r="AM279" i="26"/>
  <c r="AM277" i="26"/>
  <c r="AM275" i="26"/>
  <c r="AM273" i="26"/>
  <c r="AO287" i="26"/>
  <c r="AO285" i="26"/>
  <c r="AO283" i="26"/>
  <c r="AO281" i="26"/>
  <c r="AO279" i="26"/>
  <c r="AO277" i="26"/>
  <c r="AO275" i="26"/>
  <c r="AO273" i="26"/>
  <c r="AQ287" i="26"/>
  <c r="AQ285" i="26"/>
  <c r="AQ283" i="26"/>
  <c r="AQ281" i="26"/>
  <c r="AQ279" i="26"/>
  <c r="AQ277" i="26"/>
  <c r="AQ275" i="26"/>
  <c r="AQ273" i="26"/>
  <c r="B287" i="26"/>
  <c r="B285" i="26"/>
  <c r="B283" i="26"/>
  <c r="B281" i="26"/>
  <c r="B279" i="26"/>
  <c r="B277" i="26"/>
  <c r="B275" i="26"/>
  <c r="B273" i="26"/>
  <c r="D287" i="26"/>
  <c r="D285" i="26"/>
  <c r="D283" i="26"/>
  <c r="D281" i="26"/>
  <c r="D279" i="26"/>
  <c r="D277" i="26"/>
  <c r="D275" i="26"/>
  <c r="D273" i="26"/>
  <c r="F287" i="26"/>
  <c r="F285" i="26"/>
  <c r="F283" i="26"/>
  <c r="F281" i="26"/>
  <c r="F279" i="26"/>
  <c r="F277" i="26"/>
  <c r="F275" i="26"/>
  <c r="F273" i="26"/>
  <c r="H287" i="26"/>
  <c r="H285" i="26"/>
  <c r="H283" i="26"/>
  <c r="H281" i="26"/>
  <c r="H279" i="26"/>
  <c r="H277" i="26"/>
  <c r="H275" i="26"/>
  <c r="H273" i="26"/>
  <c r="J287" i="26"/>
  <c r="J285" i="26"/>
  <c r="J283" i="26"/>
  <c r="J281" i="26"/>
  <c r="J279" i="26"/>
  <c r="J277" i="26"/>
  <c r="J275" i="26"/>
  <c r="J273" i="26"/>
  <c r="L287" i="26"/>
  <c r="L285" i="26"/>
  <c r="L283" i="26"/>
  <c r="L281" i="26"/>
  <c r="L279" i="26"/>
  <c r="L277" i="26"/>
  <c r="L275" i="26"/>
  <c r="L273" i="26"/>
  <c r="N287" i="26"/>
  <c r="N285" i="26"/>
  <c r="N283" i="26"/>
  <c r="N281" i="26"/>
  <c r="N279" i="26"/>
  <c r="N277" i="26"/>
  <c r="N275" i="26"/>
  <c r="N273" i="26"/>
  <c r="P287" i="26"/>
  <c r="P285" i="26"/>
  <c r="P283" i="26"/>
  <c r="P281" i="26"/>
  <c r="P279" i="26"/>
  <c r="P277" i="26"/>
  <c r="P275" i="26"/>
  <c r="P273" i="26"/>
  <c r="R287" i="26"/>
  <c r="R285" i="26"/>
  <c r="R283" i="26"/>
  <c r="R281" i="26"/>
  <c r="R279" i="26"/>
  <c r="R277" i="26"/>
  <c r="R275" i="26"/>
  <c r="R273" i="26"/>
  <c r="T287" i="26"/>
  <c r="T285" i="26"/>
  <c r="T283" i="26"/>
  <c r="T281" i="26"/>
  <c r="T279" i="26"/>
  <c r="T277" i="26"/>
  <c r="T275" i="26"/>
  <c r="T273" i="26"/>
  <c r="V287" i="26"/>
  <c r="V285" i="26"/>
  <c r="V283" i="26"/>
  <c r="V281" i="26"/>
  <c r="V279" i="26"/>
  <c r="V277" i="26"/>
  <c r="V275" i="26"/>
  <c r="V273" i="26"/>
  <c r="X287" i="26"/>
  <c r="X285" i="26"/>
  <c r="X283" i="26"/>
  <c r="X281" i="26"/>
  <c r="X279" i="26"/>
  <c r="X277" i="26"/>
  <c r="X275" i="26"/>
  <c r="X273" i="26"/>
  <c r="Z287" i="26"/>
  <c r="Z285" i="26"/>
  <c r="Z283" i="26"/>
  <c r="Z281" i="26"/>
  <c r="Z279" i="26"/>
  <c r="Z277" i="26"/>
  <c r="Z275" i="26"/>
  <c r="Z273" i="26"/>
  <c r="AB287" i="26"/>
  <c r="AB285" i="26"/>
  <c r="AB283" i="26"/>
  <c r="AB281" i="26"/>
  <c r="AB279" i="26"/>
  <c r="AB277" i="26"/>
  <c r="AB275" i="26"/>
  <c r="AB273" i="26"/>
  <c r="Y287" i="26"/>
  <c r="Y283" i="26"/>
  <c r="Y279" i="26"/>
  <c r="Y275" i="26"/>
  <c r="AA288" i="26"/>
  <c r="AA286" i="26"/>
  <c r="AA284" i="26"/>
  <c r="AA282" i="26"/>
  <c r="AA280" i="26"/>
  <c r="AA278" i="26"/>
  <c r="AA276" i="26"/>
  <c r="AA274" i="26"/>
  <c r="AC288" i="26"/>
  <c r="AC286" i="26"/>
  <c r="AC284" i="26"/>
  <c r="AC282" i="26"/>
  <c r="AC280" i="26"/>
  <c r="AC278" i="26"/>
  <c r="AC276" i="26"/>
  <c r="AC274" i="26"/>
  <c r="AE288" i="26"/>
  <c r="AE286" i="26"/>
  <c r="AE284" i="26"/>
  <c r="AE282" i="26"/>
  <c r="AE280" i="26"/>
  <c r="AE278" i="26"/>
  <c r="AE276" i="26"/>
  <c r="AE274" i="26"/>
  <c r="AG288" i="26"/>
  <c r="AG286" i="26"/>
  <c r="AG284" i="26"/>
  <c r="AG282" i="26"/>
  <c r="AG280" i="26"/>
  <c r="AG278" i="26"/>
  <c r="AG276" i="26"/>
  <c r="AG274" i="26"/>
  <c r="AI288" i="26"/>
  <c r="AI286" i="26"/>
  <c r="AI284" i="26"/>
  <c r="AI282" i="26"/>
  <c r="AI280" i="26"/>
  <c r="AI278" i="26"/>
  <c r="AI276" i="26"/>
  <c r="AI274" i="26"/>
  <c r="AK288" i="26"/>
  <c r="AK286" i="26"/>
  <c r="AK284" i="26"/>
  <c r="AK282" i="26"/>
  <c r="AK280" i="26"/>
  <c r="AK278" i="26"/>
  <c r="AK276" i="26"/>
  <c r="AK274" i="26"/>
  <c r="AM288" i="26"/>
  <c r="AM286" i="26"/>
  <c r="AM284" i="26"/>
  <c r="AM282" i="26"/>
  <c r="AM280" i="26"/>
  <c r="AM278" i="26"/>
  <c r="AM276" i="26"/>
  <c r="AM274" i="26"/>
  <c r="AO288" i="26"/>
  <c r="AO286" i="26"/>
  <c r="AO284" i="26"/>
  <c r="AO282" i="26"/>
  <c r="AO280" i="26"/>
  <c r="AO278" i="26"/>
  <c r="AO276" i="26"/>
  <c r="AO274" i="26"/>
  <c r="AQ288" i="26"/>
  <c r="AQ286" i="26"/>
  <c r="AQ284" i="26"/>
  <c r="AQ282" i="26"/>
  <c r="AQ280" i="26"/>
  <c r="AQ278" i="26"/>
  <c r="AQ276" i="26"/>
  <c r="AQ274" i="26"/>
  <c r="B288" i="26"/>
  <c r="B286" i="26"/>
  <c r="B284" i="26"/>
  <c r="B282" i="26"/>
  <c r="B280" i="26"/>
  <c r="B278" i="26"/>
  <c r="B276" i="26"/>
  <c r="B274" i="26"/>
  <c r="D288" i="26"/>
  <c r="D286" i="26"/>
  <c r="D284" i="26"/>
  <c r="D282" i="26"/>
  <c r="D280" i="26"/>
  <c r="D278" i="26"/>
  <c r="D276" i="26"/>
  <c r="D274" i="26"/>
  <c r="F288" i="26"/>
  <c r="F286" i="26"/>
  <c r="F284" i="26"/>
  <c r="F282" i="26"/>
  <c r="F280" i="26"/>
  <c r="F278" i="26"/>
  <c r="F276" i="26"/>
  <c r="F274" i="26"/>
  <c r="H288" i="26"/>
  <c r="H286" i="26"/>
  <c r="H284" i="26"/>
  <c r="H282" i="26"/>
  <c r="H280" i="26"/>
  <c r="H278" i="26"/>
  <c r="H276" i="26"/>
  <c r="H274" i="26"/>
  <c r="J288" i="26"/>
  <c r="J286" i="26"/>
  <c r="J284" i="26"/>
  <c r="J282" i="26"/>
  <c r="J280" i="26"/>
  <c r="J278" i="26"/>
  <c r="J276" i="26"/>
  <c r="J274" i="26"/>
  <c r="L288" i="26"/>
  <c r="L286" i="26"/>
  <c r="L284" i="26"/>
  <c r="L282" i="26"/>
  <c r="L280" i="26"/>
  <c r="L278" i="26"/>
  <c r="L276" i="26"/>
  <c r="L274" i="26"/>
  <c r="N288" i="26"/>
  <c r="N286" i="26"/>
  <c r="N284" i="26"/>
  <c r="N282" i="26"/>
  <c r="N280" i="26"/>
  <c r="N278" i="26"/>
  <c r="N276" i="26"/>
  <c r="N274" i="26"/>
  <c r="P288" i="26"/>
  <c r="P286" i="26"/>
  <c r="P284" i="26"/>
  <c r="P282" i="26"/>
  <c r="P280" i="26"/>
  <c r="P278" i="26"/>
  <c r="P276" i="26"/>
  <c r="P274" i="26"/>
  <c r="R288" i="26"/>
  <c r="R286" i="26"/>
  <c r="R284" i="26"/>
  <c r="R282" i="26"/>
  <c r="R280" i="26"/>
  <c r="R278" i="26"/>
  <c r="R276" i="26"/>
  <c r="R274" i="26"/>
  <c r="T288" i="26"/>
  <c r="T286" i="26"/>
  <c r="T284" i="26"/>
  <c r="T282" i="26"/>
  <c r="T280" i="26"/>
  <c r="T278" i="26"/>
  <c r="T276" i="26"/>
  <c r="T274" i="26"/>
  <c r="V288" i="26"/>
  <c r="V286" i="26"/>
  <c r="V284" i="26"/>
  <c r="V282" i="26"/>
  <c r="V280" i="26"/>
  <c r="V278" i="26"/>
  <c r="V276" i="26"/>
  <c r="V274" i="26"/>
  <c r="X288" i="26"/>
  <c r="X286" i="26"/>
  <c r="X284" i="26"/>
  <c r="X282" i="26"/>
  <c r="X280" i="26"/>
  <c r="X278" i="26"/>
  <c r="X276" i="26"/>
  <c r="X274" i="26"/>
  <c r="Z288" i="26"/>
  <c r="Z286" i="26"/>
  <c r="Z284" i="26"/>
  <c r="Z282" i="26"/>
  <c r="Z280" i="26"/>
  <c r="Z278" i="26"/>
  <c r="Z276" i="26"/>
  <c r="Z274" i="26"/>
  <c r="AB288" i="26"/>
  <c r="AB286" i="26"/>
  <c r="AB284" i="26"/>
  <c r="AB282" i="26"/>
  <c r="AB280" i="26"/>
  <c r="AB278" i="26"/>
  <c r="AB276" i="26"/>
  <c r="AB274" i="26"/>
  <c r="AD288" i="26"/>
  <c r="AD286" i="26"/>
  <c r="AD284" i="26"/>
  <c r="AD282" i="26"/>
  <c r="AD280" i="26"/>
  <c r="AD278" i="26"/>
  <c r="AD276" i="26"/>
  <c r="AD274" i="26"/>
  <c r="AD287" i="26"/>
  <c r="AD283" i="26"/>
  <c r="AD279" i="26"/>
  <c r="AD275" i="26"/>
  <c r="AF288" i="26"/>
  <c r="AF286" i="26"/>
  <c r="AF284" i="26"/>
  <c r="AF282" i="26"/>
  <c r="AF280" i="26"/>
  <c r="AF278" i="26"/>
  <c r="AF276" i="26"/>
  <c r="AF274" i="26"/>
  <c r="AH288" i="26"/>
  <c r="AH286" i="26"/>
  <c r="AH284" i="26"/>
  <c r="AH282" i="26"/>
  <c r="AH280" i="26"/>
  <c r="AH278" i="26"/>
  <c r="AH276" i="26"/>
  <c r="AH274" i="26"/>
  <c r="AJ288" i="26"/>
  <c r="AJ286" i="26"/>
  <c r="AJ284" i="26"/>
  <c r="AJ282" i="26"/>
  <c r="AJ280" i="26"/>
  <c r="AJ278" i="26"/>
  <c r="AJ276" i="26"/>
  <c r="AJ274" i="26"/>
  <c r="AL288" i="26"/>
  <c r="AL286" i="26"/>
  <c r="AL284" i="26"/>
  <c r="AL282" i="26"/>
  <c r="AL280" i="26"/>
  <c r="AL278" i="26"/>
  <c r="AL276" i="26"/>
  <c r="AL274" i="26"/>
  <c r="AN288" i="26"/>
  <c r="AN286" i="26"/>
  <c r="AN284" i="26"/>
  <c r="AN282" i="26"/>
  <c r="AN280" i="26"/>
  <c r="AN278" i="26"/>
  <c r="AN276" i="26"/>
  <c r="AN274" i="26"/>
  <c r="AP288" i="26"/>
  <c r="AP286" i="26"/>
  <c r="AP284" i="26"/>
  <c r="AP282" i="26"/>
  <c r="AP280" i="26"/>
  <c r="AP278" i="26"/>
  <c r="AP276" i="26"/>
  <c r="AP274" i="26"/>
  <c r="AR288" i="26"/>
  <c r="AR286" i="26"/>
  <c r="AR284" i="26"/>
  <c r="AR282" i="26"/>
  <c r="AR280" i="26"/>
  <c r="AR278" i="26"/>
  <c r="AR276" i="26"/>
  <c r="AR274" i="26"/>
  <c r="AD285" i="26"/>
  <c r="AD281" i="26"/>
  <c r="AD277" i="26"/>
  <c r="AD273" i="26"/>
  <c r="AF287" i="26"/>
  <c r="AF285" i="26"/>
  <c r="AF283" i="26"/>
  <c r="AF281" i="26"/>
  <c r="AF279" i="26"/>
  <c r="AF277" i="26"/>
  <c r="AF275" i="26"/>
  <c r="AF273" i="26"/>
  <c r="AH287" i="26"/>
  <c r="AH285" i="26"/>
  <c r="AH283" i="26"/>
  <c r="AH281" i="26"/>
  <c r="AH279" i="26"/>
  <c r="AH277" i="26"/>
  <c r="AH275" i="26"/>
  <c r="AH273" i="26"/>
  <c r="AJ287" i="26"/>
  <c r="AJ285" i="26"/>
  <c r="AJ283" i="26"/>
  <c r="AJ281" i="26"/>
  <c r="AJ279" i="26"/>
  <c r="AJ277" i="26"/>
  <c r="AJ275" i="26"/>
  <c r="AJ273" i="26"/>
  <c r="AL287" i="26"/>
  <c r="AL285" i="26"/>
  <c r="AL283" i="26"/>
  <c r="AL281" i="26"/>
  <c r="AL279" i="26"/>
  <c r="AL277" i="26"/>
  <c r="AL275" i="26"/>
  <c r="AL273" i="26"/>
  <c r="AN287" i="26"/>
  <c r="AN285" i="26"/>
  <c r="AN283" i="26"/>
  <c r="AN281" i="26"/>
  <c r="AN279" i="26"/>
  <c r="AN277" i="26"/>
  <c r="AN275" i="26"/>
  <c r="AN273" i="26"/>
  <c r="AP287" i="26"/>
  <c r="AP285" i="26"/>
  <c r="AP283" i="26"/>
  <c r="AP281" i="26"/>
  <c r="AP279" i="26"/>
  <c r="AP277" i="26"/>
  <c r="AP275" i="26"/>
  <c r="AP273" i="26"/>
  <c r="AR287" i="26"/>
  <c r="AR285" i="26"/>
  <c r="AR283" i="26"/>
  <c r="AR281" i="26"/>
  <c r="AR279" i="26"/>
  <c r="AR277" i="26"/>
  <c r="AR275" i="26"/>
  <c r="AR273" i="26"/>
  <c r="AZ261" i="26"/>
  <c r="AZ253" i="26"/>
  <c r="AZ257" i="26"/>
  <c r="AZ265" i="26"/>
  <c r="AZ254" i="26"/>
  <c r="AZ258" i="26"/>
  <c r="AZ262" i="26"/>
  <c r="AZ266" i="26"/>
  <c r="BD248" i="26"/>
  <c r="A22" i="26" s="1"/>
  <c r="AZ255" i="26"/>
  <c r="AZ259" i="26"/>
  <c r="AZ263" i="26"/>
  <c r="AZ267" i="26"/>
  <c r="AZ256" i="26"/>
  <c r="AZ260" i="26"/>
  <c r="AZ264" i="26"/>
  <c r="AZ268" i="26"/>
  <c r="BS470" i="23"/>
  <c r="BT470" i="23"/>
  <c r="BP470" i="23"/>
  <c r="BK470" i="23"/>
  <c r="BM362" i="23"/>
  <c r="BR308" i="23"/>
  <c r="BS308" i="23"/>
  <c r="BO254" i="23"/>
  <c r="BM146" i="23"/>
  <c r="BH92" i="23"/>
  <c r="BM92" i="23"/>
  <c r="BP92" i="23"/>
  <c r="BQ92" i="23"/>
  <c r="BL92" i="23"/>
  <c r="BN470" i="23"/>
  <c r="BS200" i="23"/>
  <c r="BT92" i="23"/>
  <c r="BJ470" i="23"/>
  <c r="BJ254" i="23"/>
  <c r="BQ362" i="23"/>
  <c r="BQ254" i="23"/>
  <c r="BQ146" i="23"/>
  <c r="BL470" i="23"/>
  <c r="BL254" i="23"/>
  <c r="BO470" i="23"/>
  <c r="BR470" i="23"/>
  <c r="BR254" i="23"/>
  <c r="BN92" i="23"/>
  <c r="BM416" i="23"/>
  <c r="BM308" i="23"/>
  <c r="BM200" i="23"/>
  <c r="BP308" i="23"/>
  <c r="BP200" i="23"/>
  <c r="BK92" i="23"/>
  <c r="BS362" i="23"/>
  <c r="BS254" i="23"/>
  <c r="BS146" i="23"/>
  <c r="BT362" i="23"/>
  <c r="BT146" i="23"/>
  <c r="BJ92" i="23"/>
  <c r="BQ416" i="23"/>
  <c r="BQ308" i="23"/>
  <c r="BQ200" i="23"/>
  <c r="BL308" i="23"/>
  <c r="BL200" i="23"/>
  <c r="BO92" i="23"/>
  <c r="BR92" i="23"/>
  <c r="BN362" i="23"/>
  <c r="BN146" i="23"/>
  <c r="BM470" i="23"/>
  <c r="BP362" i="23"/>
  <c r="BP146" i="23"/>
  <c r="BK362" i="23"/>
  <c r="BK254" i="23"/>
  <c r="BK146" i="23"/>
  <c r="BS92" i="23"/>
  <c r="BT200" i="23"/>
  <c r="BJ362" i="23"/>
  <c r="BJ146" i="23"/>
  <c r="BL362" i="23"/>
  <c r="BL146" i="23"/>
  <c r="BI92" i="23"/>
  <c r="BH362" i="23"/>
  <c r="BH364" i="23" s="1"/>
  <c r="BH254" i="23"/>
  <c r="BH256" i="23" s="1"/>
  <c r="BI470" i="23"/>
  <c r="BI362" i="23"/>
  <c r="BI146" i="23"/>
  <c r="BI416" i="23"/>
  <c r="BI308" i="23"/>
  <c r="BI200" i="23"/>
  <c r="BH146" i="23"/>
  <c r="BH470" i="23"/>
  <c r="BH416" i="23"/>
  <c r="BH308" i="23"/>
  <c r="BH200" i="23"/>
  <c r="BH202" i="23" s="1"/>
  <c r="BT38" i="23"/>
  <c r="BR38" i="23"/>
  <c r="BN38" i="23"/>
  <c r="BJ38" i="23"/>
  <c r="BS38" i="23"/>
  <c r="BO38" i="23"/>
  <c r="BK38" i="23"/>
  <c r="BG38" i="23"/>
  <c r="BC38" i="23" s="1"/>
  <c r="BD38" i="23" s="1"/>
  <c r="BB39" i="23"/>
  <c r="BP38" i="23"/>
  <c r="BL38" i="23"/>
  <c r="BH38" i="23"/>
  <c r="BQ38" i="23"/>
  <c r="BM38" i="23"/>
  <c r="BI38" i="23"/>
  <c r="BR49" i="26"/>
  <c r="BP49" i="26"/>
  <c r="BN49" i="26"/>
  <c r="BL49" i="26"/>
  <c r="BJ49" i="26"/>
  <c r="BH49" i="26"/>
  <c r="BB50" i="26"/>
  <c r="BS49" i="26"/>
  <c r="BQ49" i="26"/>
  <c r="BO49" i="26"/>
  <c r="BM49" i="26"/>
  <c r="BK49" i="26"/>
  <c r="BI49" i="26"/>
  <c r="BG49" i="26"/>
  <c r="BC49" i="26" s="1"/>
  <c r="BD49" i="26" s="1"/>
  <c r="Q291" i="26" s="1"/>
  <c r="BB29" i="25"/>
  <c r="BS28" i="25"/>
  <c r="BQ28" i="25"/>
  <c r="BO28" i="25"/>
  <c r="BM28" i="25"/>
  <c r="BK28" i="25"/>
  <c r="BI28" i="25"/>
  <c r="BG28" i="25"/>
  <c r="BC28" i="25" s="1"/>
  <c r="BD28" i="25" s="1"/>
  <c r="BR28" i="25"/>
  <c r="BP28" i="25"/>
  <c r="BN28" i="25"/>
  <c r="BL28" i="25"/>
  <c r="BJ28" i="25"/>
  <c r="BH28" i="25"/>
  <c r="BD59" i="24"/>
  <c r="A4" i="24" s="1"/>
  <c r="BL46" i="24"/>
  <c r="BL49" i="24" s="1"/>
  <c r="BR33" i="24"/>
  <c r="BP33" i="24"/>
  <c r="BN33" i="24"/>
  <c r="BL33" i="24"/>
  <c r="BJ33" i="24"/>
  <c r="BH33" i="24"/>
  <c r="BB34" i="24"/>
  <c r="BS33" i="24"/>
  <c r="BQ33" i="24"/>
  <c r="BO33" i="24"/>
  <c r="BM33" i="24"/>
  <c r="BK33" i="24"/>
  <c r="BI33" i="24"/>
  <c r="BG33" i="24"/>
  <c r="BC33" i="24" s="1"/>
  <c r="BD33" i="24" s="1"/>
  <c r="BN45" i="24"/>
  <c r="BN48" i="24" s="1"/>
  <c r="BN44" i="24"/>
  <c r="BN47" i="24" s="1"/>
  <c r="BN46" i="24"/>
  <c r="BN49" i="24" s="1"/>
  <c r="BK46" i="24"/>
  <c r="BK49" i="24" s="1"/>
  <c r="BK45" i="24"/>
  <c r="BK48" i="24" s="1"/>
  <c r="BK44" i="24"/>
  <c r="BK47" i="24" s="1"/>
  <c r="BS46" i="24"/>
  <c r="BS49" i="24" s="1"/>
  <c r="BS45" i="24"/>
  <c r="BS48" i="24" s="1"/>
  <c r="BS44" i="24"/>
  <c r="BS47" i="24" s="1"/>
  <c r="BP45" i="24"/>
  <c r="BP48" i="24" s="1"/>
  <c r="BP44" i="24"/>
  <c r="BP47" i="24" s="1"/>
  <c r="BP46" i="24"/>
  <c r="BP49" i="24" s="1"/>
  <c r="BM46" i="24"/>
  <c r="BM49" i="24" s="1"/>
  <c r="BM45" i="24"/>
  <c r="BM48" i="24" s="1"/>
  <c r="BM44" i="24"/>
  <c r="BM47" i="24" s="1"/>
  <c r="BJ45" i="24"/>
  <c r="BJ48" i="24" s="1"/>
  <c r="BJ44" i="24"/>
  <c r="BJ47" i="24" s="1"/>
  <c r="BJ46" i="24"/>
  <c r="BJ49" i="24" s="1"/>
  <c r="BR45" i="24"/>
  <c r="BR48" i="24" s="1"/>
  <c r="BR44" i="24"/>
  <c r="BR47" i="24" s="1"/>
  <c r="BR46" i="24"/>
  <c r="BR49" i="24" s="1"/>
  <c r="BO46" i="24"/>
  <c r="BO49" i="24" s="1"/>
  <c r="BO45" i="24"/>
  <c r="BO48" i="24" s="1"/>
  <c r="BO44" i="24"/>
  <c r="BO47" i="24" s="1"/>
  <c r="BH45" i="24"/>
  <c r="BH48" i="24" s="1"/>
  <c r="BH44" i="24"/>
  <c r="BH47" i="24" s="1"/>
  <c r="BH46" i="24"/>
  <c r="BH49" i="24" s="1"/>
  <c r="BI46" i="24"/>
  <c r="BI49" i="24" s="1"/>
  <c r="BI45" i="24"/>
  <c r="BI48" i="24" s="1"/>
  <c r="BI44" i="24"/>
  <c r="BI47" i="24" s="1"/>
  <c r="BQ46" i="24"/>
  <c r="BQ49" i="24" s="1"/>
  <c r="BQ45" i="24"/>
  <c r="BQ48" i="24" s="1"/>
  <c r="BQ44" i="24"/>
  <c r="BQ47" i="24" s="1"/>
  <c r="BW39" i="23" l="1"/>
  <c r="BU39" i="23"/>
  <c r="BV39" i="23"/>
  <c r="BH310" i="23"/>
  <c r="BH472" i="23"/>
  <c r="BH94" i="23"/>
  <c r="A5" i="23" s="1"/>
  <c r="BT56" i="23"/>
  <c r="BH58" i="23" s="1"/>
  <c r="A3" i="23" s="1"/>
  <c r="A17" i="23"/>
  <c r="BH418" i="23"/>
  <c r="A7" i="23"/>
  <c r="BH148" i="23"/>
  <c r="BL44" i="24"/>
  <c r="BL47" i="24" s="1"/>
  <c r="BD268" i="26"/>
  <c r="A24" i="26" s="1"/>
  <c r="AZ273" i="26"/>
  <c r="AZ277" i="26"/>
  <c r="AZ281" i="26"/>
  <c r="AZ285" i="26"/>
  <c r="AZ274" i="26"/>
  <c r="AZ278" i="26"/>
  <c r="AZ282" i="26"/>
  <c r="AZ286" i="26"/>
  <c r="A308" i="26"/>
  <c r="A306" i="26"/>
  <c r="A304" i="26"/>
  <c r="A302" i="26"/>
  <c r="A300" i="26"/>
  <c r="A298" i="26"/>
  <c r="A296" i="26"/>
  <c r="A294" i="26"/>
  <c r="C308" i="26"/>
  <c r="C306" i="26"/>
  <c r="C304" i="26"/>
  <c r="C293" i="26"/>
  <c r="C302" i="26"/>
  <c r="C300" i="26"/>
  <c r="C298" i="26"/>
  <c r="C296" i="26"/>
  <c r="E308" i="26"/>
  <c r="E306" i="26"/>
  <c r="E304" i="26"/>
  <c r="E302" i="26"/>
  <c r="E300" i="26"/>
  <c r="E298" i="26"/>
  <c r="E296" i="26"/>
  <c r="E294" i="26"/>
  <c r="G308" i="26"/>
  <c r="G306" i="26"/>
  <c r="G304" i="26"/>
  <c r="G294" i="26"/>
  <c r="G302" i="26"/>
  <c r="G300" i="26"/>
  <c r="G298" i="26"/>
  <c r="G296" i="26"/>
  <c r="I308" i="26"/>
  <c r="I306" i="26"/>
  <c r="I304" i="26"/>
  <c r="I302" i="26"/>
  <c r="I300" i="26"/>
  <c r="I298" i="26"/>
  <c r="I296" i="26"/>
  <c r="I294" i="26"/>
  <c r="K308" i="26"/>
  <c r="K306" i="26"/>
  <c r="K304" i="26"/>
  <c r="K294" i="26"/>
  <c r="K302" i="26"/>
  <c r="K300" i="26"/>
  <c r="K298" i="26"/>
  <c r="K296" i="26"/>
  <c r="M308" i="26"/>
  <c r="M306" i="26"/>
  <c r="M304" i="26"/>
  <c r="M302" i="26"/>
  <c r="M300" i="26"/>
  <c r="M298" i="26"/>
  <c r="M296" i="26"/>
  <c r="M294" i="26"/>
  <c r="O308" i="26"/>
  <c r="O306" i="26"/>
  <c r="O304" i="26"/>
  <c r="O294" i="26"/>
  <c r="O302" i="26"/>
  <c r="O300" i="26"/>
  <c r="O298" i="26"/>
  <c r="O296" i="26"/>
  <c r="Q308" i="26"/>
  <c r="Q306" i="26"/>
  <c r="Q304" i="26"/>
  <c r="Q302" i="26"/>
  <c r="Q300" i="26"/>
  <c r="Q298" i="26"/>
  <c r="Q296" i="26"/>
  <c r="Q294" i="26"/>
  <c r="S308" i="26"/>
  <c r="S306" i="26"/>
  <c r="S304" i="26"/>
  <c r="S293" i="26"/>
  <c r="S301" i="26"/>
  <c r="S299" i="26"/>
  <c r="S297" i="26"/>
  <c r="S295" i="26"/>
  <c r="U308" i="26"/>
  <c r="U306" i="26"/>
  <c r="U304" i="26"/>
  <c r="U302" i="26"/>
  <c r="U300" i="26"/>
  <c r="U298" i="26"/>
  <c r="U296" i="26"/>
  <c r="U294" i="26"/>
  <c r="W308" i="26"/>
  <c r="W306" i="26"/>
  <c r="W304" i="26"/>
  <c r="W293" i="26"/>
  <c r="W302" i="26"/>
  <c r="W300" i="26"/>
  <c r="W298" i="26"/>
  <c r="W296" i="26"/>
  <c r="W294" i="26"/>
  <c r="Y308" i="26"/>
  <c r="Y306" i="26"/>
  <c r="Y304" i="26"/>
  <c r="Y302" i="26"/>
  <c r="Y300" i="26"/>
  <c r="Y298" i="26"/>
  <c r="Y296" i="26"/>
  <c r="Y294" i="26"/>
  <c r="A307" i="26"/>
  <c r="A305" i="26"/>
  <c r="A303" i="26"/>
  <c r="A301" i="26"/>
  <c r="A299" i="26"/>
  <c r="A297" i="26"/>
  <c r="A295" i="26"/>
  <c r="A293" i="26"/>
  <c r="C307" i="26"/>
  <c r="C305" i="26"/>
  <c r="C294" i="26"/>
  <c r="C303" i="26"/>
  <c r="C301" i="26"/>
  <c r="C299" i="26"/>
  <c r="C297" i="26"/>
  <c r="C295" i="26"/>
  <c r="E307" i="26"/>
  <c r="E305" i="26"/>
  <c r="E303" i="26"/>
  <c r="E301" i="26"/>
  <c r="E299" i="26"/>
  <c r="E297" i="26"/>
  <c r="E295" i="26"/>
  <c r="E293" i="26"/>
  <c r="G307" i="26"/>
  <c r="G305" i="26"/>
  <c r="G303" i="26"/>
  <c r="G293" i="26"/>
  <c r="G301" i="26"/>
  <c r="G299" i="26"/>
  <c r="G297" i="26"/>
  <c r="G295" i="26"/>
  <c r="I307" i="26"/>
  <c r="I305" i="26"/>
  <c r="I303" i="26"/>
  <c r="I301" i="26"/>
  <c r="I299" i="26"/>
  <c r="I297" i="26"/>
  <c r="I295" i="26"/>
  <c r="I293" i="26"/>
  <c r="K307" i="26"/>
  <c r="K305" i="26"/>
  <c r="K303" i="26"/>
  <c r="K293" i="26"/>
  <c r="K301" i="26"/>
  <c r="K299" i="26"/>
  <c r="K297" i="26"/>
  <c r="K295" i="26"/>
  <c r="M307" i="26"/>
  <c r="M305" i="26"/>
  <c r="M303" i="26"/>
  <c r="M301" i="26"/>
  <c r="M299" i="26"/>
  <c r="M297" i="26"/>
  <c r="M295" i="26"/>
  <c r="M293" i="26"/>
  <c r="O307" i="26"/>
  <c r="O305" i="26"/>
  <c r="O303" i="26"/>
  <c r="O293" i="26"/>
  <c r="O301" i="26"/>
  <c r="O299" i="26"/>
  <c r="O297" i="26"/>
  <c r="O295" i="26"/>
  <c r="Q307" i="26"/>
  <c r="Q305" i="26"/>
  <c r="Q303" i="26"/>
  <c r="Q301" i="26"/>
  <c r="Q299" i="26"/>
  <c r="Q297" i="26"/>
  <c r="Q295" i="26"/>
  <c r="Q293" i="26"/>
  <c r="S307" i="26"/>
  <c r="S305" i="26"/>
  <c r="S303" i="26"/>
  <c r="S302" i="26"/>
  <c r="S300" i="26"/>
  <c r="S298" i="26"/>
  <c r="S296" i="26"/>
  <c r="S294" i="26"/>
  <c r="U307" i="26"/>
  <c r="U305" i="26"/>
  <c r="U303" i="26"/>
  <c r="U301" i="26"/>
  <c r="U299" i="26"/>
  <c r="U297" i="26"/>
  <c r="U295" i="26"/>
  <c r="U293" i="26"/>
  <c r="W307" i="26"/>
  <c r="W305" i="26"/>
  <c r="W303" i="26"/>
  <c r="W301" i="26"/>
  <c r="W299" i="26"/>
  <c r="W297" i="26"/>
  <c r="W295" i="26"/>
  <c r="Y305" i="26"/>
  <c r="Y301" i="26"/>
  <c r="Y297" i="26"/>
  <c r="Y293" i="26"/>
  <c r="AA307" i="26"/>
  <c r="AA305" i="26"/>
  <c r="AA303" i="26"/>
  <c r="AA302" i="26"/>
  <c r="AA300" i="26"/>
  <c r="AA298" i="26"/>
  <c r="AA296" i="26"/>
  <c r="AA294" i="26"/>
  <c r="AC307" i="26"/>
  <c r="AC305" i="26"/>
  <c r="AC303" i="26"/>
  <c r="AC301" i="26"/>
  <c r="AC299" i="26"/>
  <c r="AC297" i="26"/>
  <c r="AC295" i="26"/>
  <c r="AC293" i="26"/>
  <c r="AE307" i="26"/>
  <c r="AE305" i="26"/>
  <c r="AE303" i="26"/>
  <c r="AE302" i="26"/>
  <c r="AE300" i="26"/>
  <c r="AE298" i="26"/>
  <c r="AE296" i="26"/>
  <c r="AE294" i="26"/>
  <c r="AG307" i="26"/>
  <c r="AG305" i="26"/>
  <c r="AG303" i="26"/>
  <c r="AG301" i="26"/>
  <c r="AG299" i="26"/>
  <c r="AG297" i="26"/>
  <c r="AG295" i="26"/>
  <c r="AG293" i="26"/>
  <c r="AI307" i="26"/>
  <c r="AI305" i="26"/>
  <c r="AI303" i="26"/>
  <c r="AI302" i="26"/>
  <c r="AI300" i="26"/>
  <c r="AI298" i="26"/>
  <c r="AI296" i="26"/>
  <c r="AI294" i="26"/>
  <c r="AK307" i="26"/>
  <c r="AK305" i="26"/>
  <c r="AK303" i="26"/>
  <c r="AK301" i="26"/>
  <c r="AK299" i="26"/>
  <c r="AK297" i="26"/>
  <c r="AK295" i="26"/>
  <c r="AK293" i="26"/>
  <c r="AM307" i="26"/>
  <c r="AM305" i="26"/>
  <c r="AM303" i="26"/>
  <c r="AM302" i="26"/>
  <c r="AM300" i="26"/>
  <c r="AM298" i="26"/>
  <c r="AM296" i="26"/>
  <c r="AM294" i="26"/>
  <c r="AO307" i="26"/>
  <c r="AO305" i="26"/>
  <c r="AO303" i="26"/>
  <c r="AO301" i="26"/>
  <c r="AO299" i="26"/>
  <c r="AO297" i="26"/>
  <c r="AO295" i="26"/>
  <c r="AO293" i="26"/>
  <c r="AQ307" i="26"/>
  <c r="AQ305" i="26"/>
  <c r="AQ303" i="26"/>
  <c r="AQ302" i="26"/>
  <c r="AQ300" i="26"/>
  <c r="AQ298" i="26"/>
  <c r="AQ296" i="26"/>
  <c r="AQ294" i="26"/>
  <c r="B307" i="26"/>
  <c r="B305" i="26"/>
  <c r="B303" i="26"/>
  <c r="B301" i="26"/>
  <c r="B299" i="26"/>
  <c r="B297" i="26"/>
  <c r="B295" i="26"/>
  <c r="B294" i="26"/>
  <c r="D307" i="26"/>
  <c r="D305" i="26"/>
  <c r="D303" i="26"/>
  <c r="D301" i="26"/>
  <c r="D299" i="26"/>
  <c r="D297" i="26"/>
  <c r="D295" i="26"/>
  <c r="D294" i="26"/>
  <c r="F307" i="26"/>
  <c r="F305" i="26"/>
  <c r="F303" i="26"/>
  <c r="F301" i="26"/>
  <c r="F299" i="26"/>
  <c r="F297" i="26"/>
  <c r="F295" i="26"/>
  <c r="F294" i="26"/>
  <c r="H307" i="26"/>
  <c r="H305" i="26"/>
  <c r="H303" i="26"/>
  <c r="H301" i="26"/>
  <c r="H299" i="26"/>
  <c r="H297" i="26"/>
  <c r="H295" i="26"/>
  <c r="H293" i="26"/>
  <c r="J307" i="26"/>
  <c r="J305" i="26"/>
  <c r="J303" i="26"/>
  <c r="J301" i="26"/>
  <c r="J299" i="26"/>
  <c r="J297" i="26"/>
  <c r="J295" i="26"/>
  <c r="J293" i="26"/>
  <c r="L307" i="26"/>
  <c r="L305" i="26"/>
  <c r="L303" i="26"/>
  <c r="L301" i="26"/>
  <c r="L299" i="26"/>
  <c r="L297" i="26"/>
  <c r="L295" i="26"/>
  <c r="L293" i="26"/>
  <c r="N307" i="26"/>
  <c r="N305" i="26"/>
  <c r="N303" i="26"/>
  <c r="N301" i="26"/>
  <c r="N299" i="26"/>
  <c r="N297" i="26"/>
  <c r="N295" i="26"/>
  <c r="N293" i="26"/>
  <c r="P307" i="26"/>
  <c r="P305" i="26"/>
  <c r="P303" i="26"/>
  <c r="P301" i="26"/>
  <c r="P299" i="26"/>
  <c r="P297" i="26"/>
  <c r="P295" i="26"/>
  <c r="P294" i="26"/>
  <c r="R307" i="26"/>
  <c r="R305" i="26"/>
  <c r="R303" i="26"/>
  <c r="R301" i="26"/>
  <c r="R299" i="26"/>
  <c r="R297" i="26"/>
  <c r="R295" i="26"/>
  <c r="T307" i="26"/>
  <c r="T305" i="26"/>
  <c r="T303" i="26"/>
  <c r="T301" i="26"/>
  <c r="T299" i="26"/>
  <c r="T297" i="26"/>
  <c r="T295" i="26"/>
  <c r="T293" i="26"/>
  <c r="V307" i="26"/>
  <c r="V305" i="26"/>
  <c r="V303" i="26"/>
  <c r="V301" i="26"/>
  <c r="V299" i="26"/>
  <c r="V297" i="26"/>
  <c r="V295" i="26"/>
  <c r="V293" i="26"/>
  <c r="X307" i="26"/>
  <c r="X305" i="26"/>
  <c r="X303" i="26"/>
  <c r="X301" i="26"/>
  <c r="X299" i="26"/>
  <c r="X297" i="26"/>
  <c r="X295" i="26"/>
  <c r="X293" i="26"/>
  <c r="Z307" i="26"/>
  <c r="Z305" i="26"/>
  <c r="Z303" i="26"/>
  <c r="Z301" i="26"/>
  <c r="Z299" i="26"/>
  <c r="Z297" i="26"/>
  <c r="Z295" i="26"/>
  <c r="AB307" i="26"/>
  <c r="AB305" i="26"/>
  <c r="AB303" i="26"/>
  <c r="AB301" i="26"/>
  <c r="AB299" i="26"/>
  <c r="AB297" i="26"/>
  <c r="AB295" i="26"/>
  <c r="AB293" i="26"/>
  <c r="Y307" i="26"/>
  <c r="Y303" i="26"/>
  <c r="Y299" i="26"/>
  <c r="Y295" i="26"/>
  <c r="AA308" i="26"/>
  <c r="AA306" i="26"/>
  <c r="AA304" i="26"/>
  <c r="AA293" i="26"/>
  <c r="AA301" i="26"/>
  <c r="AA299" i="26"/>
  <c r="AA297" i="26"/>
  <c r="AA295" i="26"/>
  <c r="AC308" i="26"/>
  <c r="AC306" i="26"/>
  <c r="AC304" i="26"/>
  <c r="AC302" i="26"/>
  <c r="AC300" i="26"/>
  <c r="AC298" i="26"/>
  <c r="AC296" i="26"/>
  <c r="AC294" i="26"/>
  <c r="AE308" i="26"/>
  <c r="AE306" i="26"/>
  <c r="AE304" i="26"/>
  <c r="AE293" i="26"/>
  <c r="AE301" i="26"/>
  <c r="AE299" i="26"/>
  <c r="AE297" i="26"/>
  <c r="AE295" i="26"/>
  <c r="AG308" i="26"/>
  <c r="AG306" i="26"/>
  <c r="AG304" i="26"/>
  <c r="AG302" i="26"/>
  <c r="AG300" i="26"/>
  <c r="AG298" i="26"/>
  <c r="AG296" i="26"/>
  <c r="AG294" i="26"/>
  <c r="AI308" i="26"/>
  <c r="AI306" i="26"/>
  <c r="AI304" i="26"/>
  <c r="AI293" i="26"/>
  <c r="AI301" i="26"/>
  <c r="AI299" i="26"/>
  <c r="AI297" i="26"/>
  <c r="AI295" i="26"/>
  <c r="AK308" i="26"/>
  <c r="AK306" i="26"/>
  <c r="AK304" i="26"/>
  <c r="AK302" i="26"/>
  <c r="AK300" i="26"/>
  <c r="AK298" i="26"/>
  <c r="AK296" i="26"/>
  <c r="AK294" i="26"/>
  <c r="AM308" i="26"/>
  <c r="AM306" i="26"/>
  <c r="AM304" i="26"/>
  <c r="AM293" i="26"/>
  <c r="AM301" i="26"/>
  <c r="AM299" i="26"/>
  <c r="AM297" i="26"/>
  <c r="AM295" i="26"/>
  <c r="AO308" i="26"/>
  <c r="AO306" i="26"/>
  <c r="AO304" i="26"/>
  <c r="AO302" i="26"/>
  <c r="AO300" i="26"/>
  <c r="AO298" i="26"/>
  <c r="AO296" i="26"/>
  <c r="AO294" i="26"/>
  <c r="AQ308" i="26"/>
  <c r="AQ306" i="26"/>
  <c r="AQ304" i="26"/>
  <c r="AQ293" i="26"/>
  <c r="AQ301" i="26"/>
  <c r="AQ299" i="26"/>
  <c r="AQ297" i="26"/>
  <c r="AQ295" i="26"/>
  <c r="B308" i="26"/>
  <c r="B306" i="26"/>
  <c r="B304" i="26"/>
  <c r="B302" i="26"/>
  <c r="B300" i="26"/>
  <c r="B298" i="26"/>
  <c r="B296" i="26"/>
  <c r="B293" i="26"/>
  <c r="D308" i="26"/>
  <c r="D306" i="26"/>
  <c r="D304" i="26"/>
  <c r="D302" i="26"/>
  <c r="D300" i="26"/>
  <c r="D298" i="26"/>
  <c r="D296" i="26"/>
  <c r="D293" i="26"/>
  <c r="F308" i="26"/>
  <c r="F306" i="26"/>
  <c r="F304" i="26"/>
  <c r="F302" i="26"/>
  <c r="F300" i="26"/>
  <c r="F298" i="26"/>
  <c r="F296" i="26"/>
  <c r="F293" i="26"/>
  <c r="H308" i="26"/>
  <c r="H306" i="26"/>
  <c r="H304" i="26"/>
  <c r="H302" i="26"/>
  <c r="H300" i="26"/>
  <c r="H298" i="26"/>
  <c r="H296" i="26"/>
  <c r="H294" i="26"/>
  <c r="J308" i="26"/>
  <c r="J306" i="26"/>
  <c r="J304" i="26"/>
  <c r="J302" i="26"/>
  <c r="J300" i="26"/>
  <c r="J298" i="26"/>
  <c r="J296" i="26"/>
  <c r="J294" i="26"/>
  <c r="L308" i="26"/>
  <c r="L306" i="26"/>
  <c r="L304" i="26"/>
  <c r="L302" i="26"/>
  <c r="L300" i="26"/>
  <c r="L298" i="26"/>
  <c r="L296" i="26"/>
  <c r="L294" i="26"/>
  <c r="N308" i="26"/>
  <c r="N306" i="26"/>
  <c r="N304" i="26"/>
  <c r="N302" i="26"/>
  <c r="N300" i="26"/>
  <c r="N298" i="26"/>
  <c r="N296" i="26"/>
  <c r="N294" i="26"/>
  <c r="P308" i="26"/>
  <c r="P306" i="26"/>
  <c r="P304" i="26"/>
  <c r="P302" i="26"/>
  <c r="P300" i="26"/>
  <c r="P298" i="26"/>
  <c r="P296" i="26"/>
  <c r="P293" i="26"/>
  <c r="R308" i="26"/>
  <c r="R306" i="26"/>
  <c r="R304" i="26"/>
  <c r="R302" i="26"/>
  <c r="R300" i="26"/>
  <c r="R298" i="26"/>
  <c r="R296" i="26"/>
  <c r="R294" i="26"/>
  <c r="R293" i="26"/>
  <c r="T308" i="26"/>
  <c r="T306" i="26"/>
  <c r="T304" i="26"/>
  <c r="T302" i="26"/>
  <c r="T300" i="26"/>
  <c r="T298" i="26"/>
  <c r="T296" i="26"/>
  <c r="T294" i="26"/>
  <c r="V308" i="26"/>
  <c r="V306" i="26"/>
  <c r="V304" i="26"/>
  <c r="V302" i="26"/>
  <c r="V300" i="26"/>
  <c r="V298" i="26"/>
  <c r="V296" i="26"/>
  <c r="V294" i="26"/>
  <c r="X308" i="26"/>
  <c r="X306" i="26"/>
  <c r="X304" i="26"/>
  <c r="X302" i="26"/>
  <c r="X300" i="26"/>
  <c r="X298" i="26"/>
  <c r="X296" i="26"/>
  <c r="X294" i="26"/>
  <c r="Z308" i="26"/>
  <c r="Z306" i="26"/>
  <c r="Z304" i="26"/>
  <c r="Z302" i="26"/>
  <c r="Z300" i="26"/>
  <c r="Z298" i="26"/>
  <c r="Z296" i="26"/>
  <c r="Z294" i="26"/>
  <c r="Z293" i="26"/>
  <c r="AB308" i="26"/>
  <c r="AB306" i="26"/>
  <c r="AB304" i="26"/>
  <c r="AB302" i="26"/>
  <c r="AB300" i="26"/>
  <c r="AB298" i="26"/>
  <c r="AB296" i="26"/>
  <c r="AB294" i="26"/>
  <c r="AD308" i="26"/>
  <c r="AD306" i="26"/>
  <c r="AD304" i="26"/>
  <c r="AD302" i="26"/>
  <c r="AD300" i="26"/>
  <c r="AD298" i="26"/>
  <c r="AD296" i="26"/>
  <c r="AD294" i="26"/>
  <c r="AD293" i="26"/>
  <c r="AD307" i="26"/>
  <c r="AD303" i="26"/>
  <c r="AD299" i="26"/>
  <c r="AD295" i="26"/>
  <c r="AF308" i="26"/>
  <c r="AF306" i="26"/>
  <c r="AF304" i="26"/>
  <c r="AF302" i="26"/>
  <c r="AF300" i="26"/>
  <c r="AF298" i="26"/>
  <c r="AF296" i="26"/>
  <c r="AF294" i="26"/>
  <c r="AH308" i="26"/>
  <c r="AH306" i="26"/>
  <c r="AH304" i="26"/>
  <c r="AH302" i="26"/>
  <c r="AH300" i="26"/>
  <c r="AH298" i="26"/>
  <c r="AH296" i="26"/>
  <c r="AH294" i="26"/>
  <c r="AJ308" i="26"/>
  <c r="AJ306" i="26"/>
  <c r="AJ304" i="26"/>
  <c r="AJ302" i="26"/>
  <c r="AJ300" i="26"/>
  <c r="AJ298" i="26"/>
  <c r="AJ296" i="26"/>
  <c r="AJ294" i="26"/>
  <c r="AJ293" i="26"/>
  <c r="AL308" i="26"/>
  <c r="AL306" i="26"/>
  <c r="AL304" i="26"/>
  <c r="AL302" i="26"/>
  <c r="AL300" i="26"/>
  <c r="AL298" i="26"/>
  <c r="AL296" i="26"/>
  <c r="AL294" i="26"/>
  <c r="AL293" i="26"/>
  <c r="AN308" i="26"/>
  <c r="AN306" i="26"/>
  <c r="AN304" i="26"/>
  <c r="AN302" i="26"/>
  <c r="AN300" i="26"/>
  <c r="AN298" i="26"/>
  <c r="AN296" i="26"/>
  <c r="AN294" i="26"/>
  <c r="AN293" i="26"/>
  <c r="AP308" i="26"/>
  <c r="AP306" i="26"/>
  <c r="AP304" i="26"/>
  <c r="AP302" i="26"/>
  <c r="AP300" i="26"/>
  <c r="AP298" i="26"/>
  <c r="AP296" i="26"/>
  <c r="AP294" i="26"/>
  <c r="AR308" i="26"/>
  <c r="AR306" i="26"/>
  <c r="AR304" i="26"/>
  <c r="AR302" i="26"/>
  <c r="AR300" i="26"/>
  <c r="AR298" i="26"/>
  <c r="AR296" i="26"/>
  <c r="AR294" i="26"/>
  <c r="AD305" i="26"/>
  <c r="AD301" i="26"/>
  <c r="AD297" i="26"/>
  <c r="AF307" i="26"/>
  <c r="AF305" i="26"/>
  <c r="AF303" i="26"/>
  <c r="AF301" i="26"/>
  <c r="AF299" i="26"/>
  <c r="AF297" i="26"/>
  <c r="AF295" i="26"/>
  <c r="AF293" i="26"/>
  <c r="AH307" i="26"/>
  <c r="AH305" i="26"/>
  <c r="AH303" i="26"/>
  <c r="AH301" i="26"/>
  <c r="AH299" i="26"/>
  <c r="AH297" i="26"/>
  <c r="AH295" i="26"/>
  <c r="AH293" i="26"/>
  <c r="AJ307" i="26"/>
  <c r="AJ305" i="26"/>
  <c r="AJ303" i="26"/>
  <c r="AJ301" i="26"/>
  <c r="AJ299" i="26"/>
  <c r="AJ297" i="26"/>
  <c r="AJ295" i="26"/>
  <c r="AL307" i="26"/>
  <c r="AL305" i="26"/>
  <c r="AL303" i="26"/>
  <c r="AL301" i="26"/>
  <c r="AL299" i="26"/>
  <c r="AL297" i="26"/>
  <c r="AL295" i="26"/>
  <c r="AN307" i="26"/>
  <c r="AN305" i="26"/>
  <c r="AN303" i="26"/>
  <c r="AN301" i="26"/>
  <c r="AN299" i="26"/>
  <c r="AN297" i="26"/>
  <c r="AN295" i="26"/>
  <c r="AP307" i="26"/>
  <c r="AP305" i="26"/>
  <c r="AP303" i="26"/>
  <c r="AP301" i="26"/>
  <c r="AP299" i="26"/>
  <c r="AP297" i="26"/>
  <c r="AP295" i="26"/>
  <c r="AP293" i="26"/>
  <c r="AR307" i="26"/>
  <c r="AR305" i="26"/>
  <c r="AR303" i="26"/>
  <c r="AR301" i="26"/>
  <c r="AR299" i="26"/>
  <c r="AR297" i="26"/>
  <c r="AR295" i="26"/>
  <c r="AR293" i="26"/>
  <c r="AZ275" i="26"/>
  <c r="AZ279" i="26"/>
  <c r="AZ283" i="26"/>
  <c r="AZ287" i="26"/>
  <c r="AZ276" i="26"/>
  <c r="AZ280" i="26"/>
  <c r="AZ284" i="26"/>
  <c r="AZ288" i="26"/>
  <c r="A19" i="23"/>
  <c r="A13" i="23"/>
  <c r="A11" i="23"/>
  <c r="A9" i="23"/>
  <c r="A15" i="23"/>
  <c r="BT39" i="23"/>
  <c r="BS39" i="23"/>
  <c r="BO39" i="23"/>
  <c r="BK39" i="23"/>
  <c r="BG39" i="23"/>
  <c r="BC39" i="23" s="1"/>
  <c r="BD39" i="23" s="1"/>
  <c r="BP39" i="23"/>
  <c r="BL39" i="23"/>
  <c r="BH39" i="23"/>
  <c r="BB40" i="23"/>
  <c r="BQ39" i="23"/>
  <c r="BM39" i="23"/>
  <c r="BI39" i="23"/>
  <c r="BR39" i="23"/>
  <c r="BN39" i="23"/>
  <c r="BJ39" i="23"/>
  <c r="BB51" i="26"/>
  <c r="BS50" i="26"/>
  <c r="BQ50" i="26"/>
  <c r="BO50" i="26"/>
  <c r="BM50" i="26"/>
  <c r="BK50" i="26"/>
  <c r="BI50" i="26"/>
  <c r="BG50" i="26"/>
  <c r="BC50" i="26" s="1"/>
  <c r="BD50" i="26" s="1"/>
  <c r="Q311" i="26" s="1"/>
  <c r="BR50" i="26"/>
  <c r="BP50" i="26"/>
  <c r="BN50" i="26"/>
  <c r="BL50" i="26"/>
  <c r="BJ50" i="26"/>
  <c r="BH50" i="26"/>
  <c r="BR29" i="25"/>
  <c r="BP29" i="25"/>
  <c r="BN29" i="25"/>
  <c r="BL29" i="25"/>
  <c r="BJ29" i="25"/>
  <c r="BH29" i="25"/>
  <c r="BB30" i="25"/>
  <c r="BS29" i="25"/>
  <c r="BQ29" i="25"/>
  <c r="BO29" i="25"/>
  <c r="BM29" i="25"/>
  <c r="BK29" i="25"/>
  <c r="BI29" i="25"/>
  <c r="BG29" i="25"/>
  <c r="BC29" i="25" s="1"/>
  <c r="BD29" i="25" s="1"/>
  <c r="BL52" i="24"/>
  <c r="BH52" i="24"/>
  <c r="BI52" i="24"/>
  <c r="BO52" i="24"/>
  <c r="BR52" i="24"/>
  <c r="BK52" i="24"/>
  <c r="BN52" i="24"/>
  <c r="BQ52" i="24"/>
  <c r="BJ52" i="24"/>
  <c r="BM52" i="24"/>
  <c r="BP52" i="24"/>
  <c r="BS52" i="24"/>
  <c r="BB35" i="24"/>
  <c r="BS34" i="24"/>
  <c r="BQ34" i="24"/>
  <c r="BO34" i="24"/>
  <c r="BM34" i="24"/>
  <c r="BK34" i="24"/>
  <c r="BI34" i="24"/>
  <c r="BG34" i="24"/>
  <c r="BC34" i="24" s="1"/>
  <c r="BD34" i="24" s="1"/>
  <c r="BR34" i="24"/>
  <c r="BP34" i="24"/>
  <c r="BN34" i="24"/>
  <c r="BL34" i="24"/>
  <c r="BJ34" i="24"/>
  <c r="BH34" i="24"/>
  <c r="BV40" i="23" l="1"/>
  <c r="BW40" i="23"/>
  <c r="BU40" i="23"/>
  <c r="A328" i="26"/>
  <c r="A326" i="26"/>
  <c r="A316" i="26"/>
  <c r="A324" i="26"/>
  <c r="A322" i="26"/>
  <c r="A320" i="26"/>
  <c r="A318" i="26"/>
  <c r="A315" i="26"/>
  <c r="C314" i="26"/>
  <c r="C317" i="26"/>
  <c r="C325" i="26"/>
  <c r="C323" i="26"/>
  <c r="C321" i="26"/>
  <c r="C319" i="26"/>
  <c r="C313" i="26"/>
  <c r="C327" i="26"/>
  <c r="E328" i="26"/>
  <c r="E326" i="26"/>
  <c r="E317" i="26"/>
  <c r="E324" i="26"/>
  <c r="E322" i="26"/>
  <c r="E320" i="26"/>
  <c r="E318" i="26"/>
  <c r="E314" i="26"/>
  <c r="G317" i="26"/>
  <c r="G316" i="26"/>
  <c r="G324" i="26"/>
  <c r="G322" i="26"/>
  <c r="G320" i="26"/>
  <c r="G318" i="26"/>
  <c r="G328" i="26"/>
  <c r="G326" i="26"/>
  <c r="I328" i="26"/>
  <c r="I326" i="26"/>
  <c r="I314" i="26"/>
  <c r="I324" i="26"/>
  <c r="I322" i="26"/>
  <c r="I320" i="26"/>
  <c r="I318" i="26"/>
  <c r="I315" i="26"/>
  <c r="K316" i="26"/>
  <c r="K317" i="26"/>
  <c r="K324" i="26"/>
  <c r="K322" i="26"/>
  <c r="K320" i="26"/>
  <c r="K318" i="26"/>
  <c r="K328" i="26"/>
  <c r="K326" i="26"/>
  <c r="M328" i="26"/>
  <c r="M326" i="26"/>
  <c r="M315" i="26"/>
  <c r="M324" i="26"/>
  <c r="M322" i="26"/>
  <c r="M320" i="26"/>
  <c r="M318" i="26"/>
  <c r="M314" i="26"/>
  <c r="O317" i="26"/>
  <c r="O316" i="26"/>
  <c r="O324" i="26"/>
  <c r="O322" i="26"/>
  <c r="O320" i="26"/>
  <c r="O318" i="26"/>
  <c r="O328" i="26"/>
  <c r="O326" i="26"/>
  <c r="Q328" i="26"/>
  <c r="Q326" i="26"/>
  <c r="Q314" i="26"/>
  <c r="Q324" i="26"/>
  <c r="Q322" i="26"/>
  <c r="Q320" i="26"/>
  <c r="Q318" i="26"/>
  <c r="Q315" i="26"/>
  <c r="S314" i="26"/>
  <c r="S315" i="26"/>
  <c r="S323" i="26"/>
  <c r="S321" i="26"/>
  <c r="S319" i="26"/>
  <c r="S317" i="26"/>
  <c r="S328" i="26"/>
  <c r="S326" i="26"/>
  <c r="U328" i="26"/>
  <c r="U326" i="26"/>
  <c r="U315" i="26"/>
  <c r="U323" i="26"/>
  <c r="U321" i="26"/>
  <c r="U319" i="26"/>
  <c r="U317" i="26"/>
  <c r="U314" i="26"/>
  <c r="W314" i="26"/>
  <c r="W323" i="26"/>
  <c r="W321" i="26"/>
  <c r="W319" i="26"/>
  <c r="W317" i="26"/>
  <c r="W328" i="26"/>
  <c r="W326" i="26"/>
  <c r="Y328" i="26"/>
  <c r="Y326" i="26"/>
  <c r="Y314" i="26"/>
  <c r="Y324" i="26"/>
  <c r="Y322" i="26"/>
  <c r="Y320" i="26"/>
  <c r="A327" i="26"/>
  <c r="A314" i="26"/>
  <c r="A325" i="26"/>
  <c r="A323" i="26"/>
  <c r="A321" i="26"/>
  <c r="A319" i="26"/>
  <c r="A313" i="26"/>
  <c r="A317" i="26"/>
  <c r="C316" i="26"/>
  <c r="C315" i="26"/>
  <c r="C324" i="26"/>
  <c r="C322" i="26"/>
  <c r="C320" i="26"/>
  <c r="C318" i="26"/>
  <c r="C328" i="26"/>
  <c r="C326" i="26"/>
  <c r="E327" i="26"/>
  <c r="E315" i="26"/>
  <c r="E325" i="26"/>
  <c r="E323" i="26"/>
  <c r="E321" i="26"/>
  <c r="E319" i="26"/>
  <c r="E313" i="26"/>
  <c r="E316" i="26"/>
  <c r="G315" i="26"/>
  <c r="G314" i="26"/>
  <c r="G323" i="26"/>
  <c r="G321" i="26"/>
  <c r="G319" i="26"/>
  <c r="G313" i="26"/>
  <c r="G327" i="26"/>
  <c r="G325" i="26"/>
  <c r="I327" i="26"/>
  <c r="I325" i="26"/>
  <c r="I316" i="26"/>
  <c r="I323" i="26"/>
  <c r="I321" i="26"/>
  <c r="I319" i="26"/>
  <c r="I313" i="26"/>
  <c r="I317" i="26"/>
  <c r="K314" i="26"/>
  <c r="K315" i="26"/>
  <c r="K323" i="26"/>
  <c r="K321" i="26"/>
  <c r="K319" i="26"/>
  <c r="K313" i="26"/>
  <c r="K327" i="26"/>
  <c r="K325" i="26"/>
  <c r="M327" i="26"/>
  <c r="M325" i="26"/>
  <c r="M317" i="26"/>
  <c r="M323" i="26"/>
  <c r="M321" i="26"/>
  <c r="M319" i="26"/>
  <c r="M313" i="26"/>
  <c r="M316" i="26"/>
  <c r="O315" i="26"/>
  <c r="O314" i="26"/>
  <c r="O323" i="26"/>
  <c r="O321" i="26"/>
  <c r="O319" i="26"/>
  <c r="O313" i="26"/>
  <c r="O327" i="26"/>
  <c r="O325" i="26"/>
  <c r="Q327" i="26"/>
  <c r="Q325" i="26"/>
  <c r="Q316" i="26"/>
  <c r="Q323" i="26"/>
  <c r="Q321" i="26"/>
  <c r="Q319" i="26"/>
  <c r="Q313" i="26"/>
  <c r="Q317" i="26"/>
  <c r="S316" i="26"/>
  <c r="S324" i="26"/>
  <c r="S322" i="26"/>
  <c r="S320" i="26"/>
  <c r="S318" i="26"/>
  <c r="S313" i="26"/>
  <c r="S327" i="26"/>
  <c r="S325" i="26"/>
  <c r="U327" i="26"/>
  <c r="U325" i="26"/>
  <c r="U324" i="26"/>
  <c r="U322" i="26"/>
  <c r="U320" i="26"/>
  <c r="U318" i="26"/>
  <c r="U313" i="26"/>
  <c r="U316" i="26"/>
  <c r="W315" i="26"/>
  <c r="W316" i="26"/>
  <c r="W324" i="26"/>
  <c r="W322" i="26"/>
  <c r="W320" i="26"/>
  <c r="W318" i="26"/>
  <c r="W313" i="26"/>
  <c r="W327" i="26"/>
  <c r="W325" i="26"/>
  <c r="Y325" i="26"/>
  <c r="Y323" i="26"/>
  <c r="Y319" i="26"/>
  <c r="Y317" i="26"/>
  <c r="Y315" i="26"/>
  <c r="AA316" i="26"/>
  <c r="AA313" i="26"/>
  <c r="AA323" i="26"/>
  <c r="AA321" i="26"/>
  <c r="AA319" i="26"/>
  <c r="AA317" i="26"/>
  <c r="AA327" i="26"/>
  <c r="AA325" i="26"/>
  <c r="AC327" i="26"/>
  <c r="AC325" i="26"/>
  <c r="AC315" i="26"/>
  <c r="AC323" i="26"/>
  <c r="AC321" i="26"/>
  <c r="AC319" i="26"/>
  <c r="AC317" i="26"/>
  <c r="AC316" i="26"/>
  <c r="AE315" i="26"/>
  <c r="AE314" i="26"/>
  <c r="AE323" i="26"/>
  <c r="AE321" i="26"/>
  <c r="AE319" i="26"/>
  <c r="AE317" i="26"/>
  <c r="AE327" i="26"/>
  <c r="AE325" i="26"/>
  <c r="AG327" i="26"/>
  <c r="AG325" i="26"/>
  <c r="AG316" i="26"/>
  <c r="AG323" i="26"/>
  <c r="AG321" i="26"/>
  <c r="AG319" i="26"/>
  <c r="AG317" i="26"/>
  <c r="AG315" i="26"/>
  <c r="AI316" i="26"/>
  <c r="AI313" i="26"/>
  <c r="AI323" i="26"/>
  <c r="AI321" i="26"/>
  <c r="AI319" i="26"/>
  <c r="AI317" i="26"/>
  <c r="AI327" i="26"/>
  <c r="AI325" i="26"/>
  <c r="AK327" i="26"/>
  <c r="AK325" i="26"/>
  <c r="AK315" i="26"/>
  <c r="AK323" i="26"/>
  <c r="AK321" i="26"/>
  <c r="AK319" i="26"/>
  <c r="AK317" i="26"/>
  <c r="AK316" i="26"/>
  <c r="AM315" i="26"/>
  <c r="AM314" i="26"/>
  <c r="AM323" i="26"/>
  <c r="AM321" i="26"/>
  <c r="AM319" i="26"/>
  <c r="AM317" i="26"/>
  <c r="AM327" i="26"/>
  <c r="AM325" i="26"/>
  <c r="AO327" i="26"/>
  <c r="AO325" i="26"/>
  <c r="AO316" i="26"/>
  <c r="AO323" i="26"/>
  <c r="AO321" i="26"/>
  <c r="AO319" i="26"/>
  <c r="AO317" i="26"/>
  <c r="AO315" i="26"/>
  <c r="AQ316" i="26"/>
  <c r="AQ313" i="26"/>
  <c r="AQ323" i="26"/>
  <c r="AQ321" i="26"/>
  <c r="AQ319" i="26"/>
  <c r="AQ317" i="26"/>
  <c r="AQ327" i="26"/>
  <c r="AQ325" i="26"/>
  <c r="B324" i="26"/>
  <c r="B325" i="26"/>
  <c r="B321" i="26"/>
  <c r="B317" i="26"/>
  <c r="B315" i="26"/>
  <c r="B327" i="26"/>
  <c r="B322" i="26"/>
  <c r="B318" i="26"/>
  <c r="D319" i="26"/>
  <c r="D321" i="26"/>
  <c r="D326" i="26"/>
  <c r="D320" i="26"/>
  <c r="D324" i="26"/>
  <c r="D316" i="26"/>
  <c r="D314" i="26"/>
  <c r="D322" i="26"/>
  <c r="F313" i="26"/>
  <c r="F327" i="26"/>
  <c r="F320" i="26"/>
  <c r="F317" i="26"/>
  <c r="F315" i="26"/>
  <c r="F328" i="26"/>
  <c r="F323" i="26"/>
  <c r="F319" i="26"/>
  <c r="H313" i="26"/>
  <c r="H318" i="26"/>
  <c r="H325" i="26"/>
  <c r="H321" i="26"/>
  <c r="H326" i="26"/>
  <c r="H316" i="26"/>
  <c r="H314" i="26"/>
  <c r="H323" i="26"/>
  <c r="J327" i="26"/>
  <c r="J321" i="26"/>
  <c r="J317" i="26"/>
  <c r="J315" i="26"/>
  <c r="J324" i="26"/>
  <c r="J325" i="26"/>
  <c r="J322" i="26"/>
  <c r="J318" i="26"/>
  <c r="L313" i="26"/>
  <c r="L328" i="26"/>
  <c r="L323" i="26"/>
  <c r="L322" i="26"/>
  <c r="L325" i="26"/>
  <c r="L317" i="26"/>
  <c r="L315" i="26"/>
  <c r="L320" i="26"/>
  <c r="N323" i="26"/>
  <c r="N328" i="26"/>
  <c r="N322" i="26"/>
  <c r="N318" i="26"/>
  <c r="N316" i="26"/>
  <c r="N314" i="26"/>
  <c r="N325" i="26"/>
  <c r="N319" i="26"/>
  <c r="P318" i="26"/>
  <c r="P320" i="26"/>
  <c r="P325" i="26"/>
  <c r="P319" i="26"/>
  <c r="P326" i="26"/>
  <c r="P317" i="26"/>
  <c r="P315" i="26"/>
  <c r="P321" i="26"/>
  <c r="R324" i="26"/>
  <c r="R313" i="26"/>
  <c r="R326" i="26"/>
  <c r="R319" i="26"/>
  <c r="R316" i="26"/>
  <c r="R314" i="26"/>
  <c r="R323" i="26"/>
  <c r="R320" i="26"/>
  <c r="R328" i="26"/>
  <c r="T319" i="26"/>
  <c r="T317" i="26"/>
  <c r="T326" i="26"/>
  <c r="T320" i="26"/>
  <c r="T325" i="26"/>
  <c r="T316" i="26"/>
  <c r="T314" i="26"/>
  <c r="T322" i="26"/>
  <c r="V326" i="26"/>
  <c r="V320" i="26"/>
  <c r="V316" i="26"/>
  <c r="V314" i="26"/>
  <c r="V328" i="26"/>
  <c r="V324" i="26"/>
  <c r="V319" i="26"/>
  <c r="V325" i="26"/>
  <c r="X320" i="26"/>
  <c r="X318" i="26"/>
  <c r="X325" i="26"/>
  <c r="X317" i="26"/>
  <c r="X328" i="26"/>
  <c r="X323" i="26"/>
  <c r="X315" i="26"/>
  <c r="X319" i="26"/>
  <c r="Z326" i="26"/>
  <c r="Z327" i="26"/>
  <c r="Z323" i="26"/>
  <c r="Z319" i="26"/>
  <c r="Z316" i="26"/>
  <c r="Z314" i="26"/>
  <c r="Z325" i="26"/>
  <c r="Z320" i="26"/>
  <c r="Z324" i="26"/>
  <c r="AB321" i="26"/>
  <c r="AB328" i="26"/>
  <c r="AB323" i="26"/>
  <c r="AB322" i="26"/>
  <c r="AB325" i="26"/>
  <c r="AB316" i="26"/>
  <c r="AB314" i="26"/>
  <c r="AB320" i="26"/>
  <c r="Y327" i="26"/>
  <c r="Y316" i="26"/>
  <c r="Y321" i="26"/>
  <c r="Y318" i="26"/>
  <c r="Y313" i="26"/>
  <c r="AA314" i="26"/>
  <c r="AA315" i="26"/>
  <c r="AA324" i="26"/>
  <c r="AA322" i="26"/>
  <c r="AA320" i="26"/>
  <c r="AA318" i="26"/>
  <c r="AA328" i="26"/>
  <c r="AA326" i="26"/>
  <c r="AC328" i="26"/>
  <c r="AC326" i="26"/>
  <c r="AC313" i="26"/>
  <c r="AC324" i="26"/>
  <c r="AC322" i="26"/>
  <c r="AC320" i="26"/>
  <c r="AC318" i="26"/>
  <c r="AC314" i="26"/>
  <c r="AE313" i="26"/>
  <c r="AE316" i="26"/>
  <c r="AE324" i="26"/>
  <c r="AE322" i="26"/>
  <c r="AE320" i="26"/>
  <c r="AE318" i="26"/>
  <c r="AE328" i="26"/>
  <c r="AE326" i="26"/>
  <c r="AG328" i="26"/>
  <c r="AG326" i="26"/>
  <c r="AG314" i="26"/>
  <c r="AG324" i="26"/>
  <c r="AG322" i="26"/>
  <c r="AG320" i="26"/>
  <c r="AG318" i="26"/>
  <c r="AG313" i="26"/>
  <c r="AI314" i="26"/>
  <c r="AI315" i="26"/>
  <c r="AI324" i="26"/>
  <c r="AI322" i="26"/>
  <c r="AI320" i="26"/>
  <c r="AI318" i="26"/>
  <c r="AI328" i="26"/>
  <c r="AI326" i="26"/>
  <c r="AK328" i="26"/>
  <c r="AK326" i="26"/>
  <c r="AK313" i="26"/>
  <c r="AK324" i="26"/>
  <c r="AK322" i="26"/>
  <c r="AK320" i="26"/>
  <c r="AK318" i="26"/>
  <c r="AK314" i="26"/>
  <c r="AM313" i="26"/>
  <c r="AM316" i="26"/>
  <c r="AM324" i="26"/>
  <c r="AM322" i="26"/>
  <c r="AM320" i="26"/>
  <c r="AM318" i="26"/>
  <c r="AM328" i="26"/>
  <c r="AM326" i="26"/>
  <c r="AO328" i="26"/>
  <c r="AO326" i="26"/>
  <c r="AO314" i="26"/>
  <c r="AO324" i="26"/>
  <c r="AO322" i="26"/>
  <c r="AO320" i="26"/>
  <c r="AO318" i="26"/>
  <c r="AO313" i="26"/>
  <c r="AQ314" i="26"/>
  <c r="AQ315" i="26"/>
  <c r="AQ324" i="26"/>
  <c r="AQ322" i="26"/>
  <c r="AQ320" i="26"/>
  <c r="AQ318" i="26"/>
  <c r="AQ328" i="26"/>
  <c r="AQ326" i="26"/>
  <c r="B328" i="26"/>
  <c r="B313" i="26"/>
  <c r="B323" i="26"/>
  <c r="B319" i="26"/>
  <c r="B316" i="26"/>
  <c r="B314" i="26"/>
  <c r="B326" i="26"/>
  <c r="B320" i="26"/>
  <c r="D323" i="26"/>
  <c r="D313" i="26"/>
  <c r="D328" i="26"/>
  <c r="D325" i="26"/>
  <c r="D327" i="26"/>
  <c r="D317" i="26"/>
  <c r="D315" i="26"/>
  <c r="D318" i="26"/>
  <c r="F325" i="26"/>
  <c r="F326" i="26"/>
  <c r="F322" i="26"/>
  <c r="F318" i="26"/>
  <c r="F316" i="26"/>
  <c r="F314" i="26"/>
  <c r="F324" i="26"/>
  <c r="F321" i="26"/>
  <c r="H320" i="26"/>
  <c r="H322" i="26"/>
  <c r="H327" i="26"/>
  <c r="H324" i="26"/>
  <c r="H328" i="26"/>
  <c r="H317" i="26"/>
  <c r="H315" i="26"/>
  <c r="H319" i="26"/>
  <c r="J313" i="26"/>
  <c r="J323" i="26"/>
  <c r="J319" i="26"/>
  <c r="J316" i="26"/>
  <c r="J314" i="26"/>
  <c r="J326" i="26"/>
  <c r="J328" i="26"/>
  <c r="J320" i="26"/>
  <c r="L321" i="26"/>
  <c r="L319" i="26"/>
  <c r="L326" i="26"/>
  <c r="L318" i="26"/>
  <c r="L327" i="26"/>
  <c r="L324" i="26"/>
  <c r="L316" i="26"/>
  <c r="L314" i="26"/>
  <c r="N327" i="26"/>
  <c r="N313" i="26"/>
  <c r="N324" i="26"/>
  <c r="N320" i="26"/>
  <c r="N317" i="26"/>
  <c r="N315" i="26"/>
  <c r="N326" i="26"/>
  <c r="N321" i="26"/>
  <c r="P322" i="26"/>
  <c r="P313" i="26"/>
  <c r="P327" i="26"/>
  <c r="P324" i="26"/>
  <c r="P328" i="26"/>
  <c r="P323" i="26"/>
  <c r="P316" i="26"/>
  <c r="P314" i="26"/>
  <c r="R325" i="26"/>
  <c r="R321" i="26"/>
  <c r="R317" i="26"/>
  <c r="R315" i="26"/>
  <c r="R327" i="26"/>
  <c r="R322" i="26"/>
  <c r="R318" i="26"/>
  <c r="T313" i="26"/>
  <c r="T321" i="26"/>
  <c r="T328" i="26"/>
  <c r="T323" i="26"/>
  <c r="T327" i="26"/>
  <c r="T324" i="26"/>
  <c r="T315" i="26"/>
  <c r="T318" i="26"/>
  <c r="V313" i="26"/>
  <c r="V322" i="26"/>
  <c r="V318" i="26"/>
  <c r="V315" i="26"/>
  <c r="V323" i="26"/>
  <c r="V327" i="26"/>
  <c r="V321" i="26"/>
  <c r="V317" i="26"/>
  <c r="X313" i="26"/>
  <c r="X322" i="26"/>
  <c r="X327" i="26"/>
  <c r="X324" i="26"/>
  <c r="X321" i="26"/>
  <c r="X326" i="26"/>
  <c r="X316" i="26"/>
  <c r="X314" i="26"/>
  <c r="Z328" i="26"/>
  <c r="Z321" i="26"/>
  <c r="Z317" i="26"/>
  <c r="Z315" i="26"/>
  <c r="Z313" i="26"/>
  <c r="Z322" i="26"/>
  <c r="Z318" i="26"/>
  <c r="AB317" i="26"/>
  <c r="AB319" i="26"/>
  <c r="AB326" i="26"/>
  <c r="AB318" i="26"/>
  <c r="AB327" i="26"/>
  <c r="AB324" i="26"/>
  <c r="AB315" i="26"/>
  <c r="AB313" i="26"/>
  <c r="AD325" i="26"/>
  <c r="AD322" i="26"/>
  <c r="AD318" i="26"/>
  <c r="AD328" i="26"/>
  <c r="AD320" i="26"/>
  <c r="AD315" i="26"/>
  <c r="AD313" i="26"/>
  <c r="AD326" i="26"/>
  <c r="AD319" i="26"/>
  <c r="AF318" i="26"/>
  <c r="AF320" i="26"/>
  <c r="AF325" i="26"/>
  <c r="AF319" i="26"/>
  <c r="AF326" i="26"/>
  <c r="AF316" i="26"/>
  <c r="AF314" i="26"/>
  <c r="AF317" i="26"/>
  <c r="AH328" i="26"/>
  <c r="AH325" i="26"/>
  <c r="AH319" i="26"/>
  <c r="AH316" i="26"/>
  <c r="AH314" i="26"/>
  <c r="AH327" i="26"/>
  <c r="AH323" i="26"/>
  <c r="AH320" i="26"/>
  <c r="AJ317" i="26"/>
  <c r="AJ326" i="26"/>
  <c r="AJ320" i="26"/>
  <c r="AJ325" i="26"/>
  <c r="AJ316" i="26"/>
  <c r="AJ314" i="26"/>
  <c r="AJ318" i="26"/>
  <c r="AL327" i="26"/>
  <c r="AL320" i="26"/>
  <c r="AL316" i="26"/>
  <c r="AL314" i="26"/>
  <c r="AL328" i="26"/>
  <c r="AL321" i="26"/>
  <c r="AL317" i="26"/>
  <c r="AN318" i="26"/>
  <c r="AN325" i="26"/>
  <c r="AN317" i="26"/>
  <c r="AN328" i="26"/>
  <c r="AN323" i="26"/>
  <c r="AN315" i="26"/>
  <c r="AN313" i="26"/>
  <c r="AP327" i="26"/>
  <c r="AP321" i="26"/>
  <c r="AP317" i="26"/>
  <c r="AP315" i="26"/>
  <c r="AP313" i="26"/>
  <c r="AP325" i="26"/>
  <c r="AP322" i="26"/>
  <c r="AP318" i="26"/>
  <c r="AR317" i="26"/>
  <c r="AR319" i="26"/>
  <c r="AR326" i="26"/>
  <c r="AR327" i="26"/>
  <c r="AR315" i="26"/>
  <c r="AD323" i="26"/>
  <c r="AD324" i="26"/>
  <c r="AD316" i="26"/>
  <c r="AD314" i="26"/>
  <c r="AD327" i="26"/>
  <c r="AD321" i="26"/>
  <c r="AD317" i="26"/>
  <c r="AF322" i="26"/>
  <c r="AF327" i="26"/>
  <c r="AF324" i="26"/>
  <c r="AF328" i="26"/>
  <c r="AF323" i="26"/>
  <c r="AF315" i="26"/>
  <c r="AF313" i="26"/>
  <c r="AF321" i="26"/>
  <c r="AH324" i="26"/>
  <c r="AH321" i="26"/>
  <c r="AH317" i="26"/>
  <c r="AH315" i="26"/>
  <c r="AH313" i="26"/>
  <c r="AH326" i="26"/>
  <c r="AH322" i="26"/>
  <c r="AH318" i="26"/>
  <c r="AJ319" i="26"/>
  <c r="AJ321" i="26"/>
  <c r="AJ328" i="26"/>
  <c r="AJ323" i="26"/>
  <c r="AJ327" i="26"/>
  <c r="AJ324" i="26"/>
  <c r="AJ315" i="26"/>
  <c r="AJ313" i="26"/>
  <c r="AJ322" i="26"/>
  <c r="AL325" i="26"/>
  <c r="AL326" i="26"/>
  <c r="AL322" i="26"/>
  <c r="AL318" i="26"/>
  <c r="AL315" i="26"/>
  <c r="AL313" i="26"/>
  <c r="AL324" i="26"/>
  <c r="AL319" i="26"/>
  <c r="AL323" i="26"/>
  <c r="AN320" i="26"/>
  <c r="AN322" i="26"/>
  <c r="AN327" i="26"/>
  <c r="AN324" i="26"/>
  <c r="AN321" i="26"/>
  <c r="AN326" i="26"/>
  <c r="AN316" i="26"/>
  <c r="AN314" i="26"/>
  <c r="AN319" i="26"/>
  <c r="AP323" i="26"/>
  <c r="AP319" i="26"/>
  <c r="AP316" i="26"/>
  <c r="AP314" i="26"/>
  <c r="AP324" i="26"/>
  <c r="AP328" i="26"/>
  <c r="AP320" i="26"/>
  <c r="AP326" i="26"/>
  <c r="AR321" i="26"/>
  <c r="AR328" i="26"/>
  <c r="AR323" i="26"/>
  <c r="AR322" i="26"/>
  <c r="AR325" i="26"/>
  <c r="AR316" i="26"/>
  <c r="AR314" i="26"/>
  <c r="AR320" i="26"/>
  <c r="AR318" i="26"/>
  <c r="AR324" i="26"/>
  <c r="AR313" i="26"/>
  <c r="AZ293" i="26"/>
  <c r="AZ297" i="26"/>
  <c r="AZ301" i="26"/>
  <c r="AZ305" i="26"/>
  <c r="AZ296" i="26"/>
  <c r="AZ300" i="26"/>
  <c r="AZ304" i="26"/>
  <c r="AZ308" i="26"/>
  <c r="BD288" i="26"/>
  <c r="A26" i="26" s="1"/>
  <c r="AZ295" i="26"/>
  <c r="AZ299" i="26"/>
  <c r="AZ303" i="26"/>
  <c r="AZ307" i="26"/>
  <c r="AZ294" i="26"/>
  <c r="AZ298" i="26"/>
  <c r="AZ302" i="26"/>
  <c r="AZ306" i="26"/>
  <c r="BT40" i="23"/>
  <c r="BP40" i="23"/>
  <c r="BL40" i="23"/>
  <c r="BH40" i="23"/>
  <c r="BQ40" i="23"/>
  <c r="BM40" i="23"/>
  <c r="BI40" i="23"/>
  <c r="BR40" i="23"/>
  <c r="BN40" i="23"/>
  <c r="BJ40" i="23"/>
  <c r="BS40" i="23"/>
  <c r="BO40" i="23"/>
  <c r="BK40" i="23"/>
  <c r="BG40" i="23"/>
  <c r="BC40" i="23" s="1"/>
  <c r="BD40" i="23" s="1"/>
  <c r="BR51" i="26"/>
  <c r="BR54" i="26" s="1"/>
  <c r="BP51" i="26"/>
  <c r="BP54" i="26" s="1"/>
  <c r="BN51" i="26"/>
  <c r="BN54" i="26" s="1"/>
  <c r="BL51" i="26"/>
  <c r="BL54" i="26" s="1"/>
  <c r="BJ51" i="26"/>
  <c r="BJ54" i="26" s="1"/>
  <c r="BH51" i="26"/>
  <c r="BH54" i="26" s="1"/>
  <c r="BS51" i="26"/>
  <c r="BS54" i="26" s="1"/>
  <c r="BO51" i="26"/>
  <c r="BO54" i="26" s="1"/>
  <c r="BK51" i="26"/>
  <c r="BK54" i="26" s="1"/>
  <c r="BG51" i="26"/>
  <c r="BC51" i="26" s="1"/>
  <c r="BD51" i="26" s="1"/>
  <c r="BQ51" i="26"/>
  <c r="BQ54" i="26" s="1"/>
  <c r="BM51" i="26"/>
  <c r="BM54" i="26" s="1"/>
  <c r="BI51" i="26"/>
  <c r="BI54" i="26" s="1"/>
  <c r="BS30" i="25"/>
  <c r="BQ30" i="25"/>
  <c r="BO30" i="25"/>
  <c r="BM30" i="25"/>
  <c r="BK30" i="25"/>
  <c r="BI30" i="25"/>
  <c r="BG30" i="25"/>
  <c r="BC30" i="25" s="1"/>
  <c r="BD30" i="25" s="1"/>
  <c r="BR30" i="25"/>
  <c r="BP30" i="25"/>
  <c r="BN30" i="25"/>
  <c r="BL30" i="25"/>
  <c r="BJ30" i="25"/>
  <c r="BH30" i="25"/>
  <c r="A3" i="24"/>
  <c r="BR35" i="24"/>
  <c r="BP35" i="24"/>
  <c r="BN35" i="24"/>
  <c r="BL35" i="24"/>
  <c r="BJ35" i="24"/>
  <c r="BH35" i="24"/>
  <c r="BB36" i="24"/>
  <c r="BS35" i="24"/>
  <c r="BQ35" i="24"/>
  <c r="BO35" i="24"/>
  <c r="BM35" i="24"/>
  <c r="BK35" i="24"/>
  <c r="BI35" i="24"/>
  <c r="BG35" i="24"/>
  <c r="BC35" i="24" s="1"/>
  <c r="BD35" i="24" s="1"/>
  <c r="AZ321" i="26" l="1"/>
  <c r="AZ313" i="26"/>
  <c r="AZ325" i="26"/>
  <c r="AZ327" i="26"/>
  <c r="AZ315" i="26"/>
  <c r="AZ320" i="26"/>
  <c r="AZ324" i="26"/>
  <c r="AZ326" i="26"/>
  <c r="F35" i="26"/>
  <c r="C46" i="26" s="1"/>
  <c r="Q331" i="26"/>
  <c r="BD308" i="26"/>
  <c r="A28" i="26" s="1"/>
  <c r="AZ317" i="26"/>
  <c r="AZ319" i="26"/>
  <c r="AZ323" i="26"/>
  <c r="AZ314" i="26"/>
  <c r="AZ318" i="26"/>
  <c r="AZ322" i="26"/>
  <c r="AZ316" i="26"/>
  <c r="AZ328" i="26"/>
  <c r="S46" i="26"/>
  <c r="A46" i="26"/>
  <c r="AG46" i="26"/>
  <c r="D49" i="26"/>
  <c r="H52" i="26"/>
  <c r="J50" i="26"/>
  <c r="N51" i="26"/>
  <c r="P48" i="26"/>
  <c r="T49" i="26"/>
  <c r="X51" i="26"/>
  <c r="AB52" i="26"/>
  <c r="AF52" i="26"/>
  <c r="AJ48" i="26"/>
  <c r="AN49" i="26"/>
  <c r="AP47" i="26"/>
  <c r="AP48" i="26"/>
  <c r="AR48" i="26"/>
  <c r="H37" i="26"/>
  <c r="P37" i="26"/>
  <c r="X37" i="26"/>
  <c r="AF37" i="26"/>
  <c r="AN37" i="26"/>
  <c r="C38" i="26"/>
  <c r="K38" i="26"/>
  <c r="S38" i="26"/>
  <c r="AA38" i="26"/>
  <c r="AI38" i="26"/>
  <c r="AQ38" i="26"/>
  <c r="H39" i="26"/>
  <c r="P39" i="26"/>
  <c r="X39" i="26"/>
  <c r="AF39" i="26"/>
  <c r="AN39" i="26"/>
  <c r="C40" i="26"/>
  <c r="K40" i="26"/>
  <c r="S40" i="26"/>
  <c r="AA40" i="26"/>
  <c r="AI40" i="26"/>
  <c r="AQ40" i="26"/>
  <c r="H41" i="26"/>
  <c r="P41" i="26"/>
  <c r="X41" i="26"/>
  <c r="AF41" i="26"/>
  <c r="AN41" i="26"/>
  <c r="C42" i="26"/>
  <c r="K42" i="26"/>
  <c r="S42" i="26"/>
  <c r="AA42" i="26"/>
  <c r="AI42" i="26"/>
  <c r="AQ42" i="26"/>
  <c r="H43" i="26"/>
  <c r="P43" i="26"/>
  <c r="X43" i="26"/>
  <c r="AF43" i="26"/>
  <c r="AN43" i="26"/>
  <c r="C44" i="26"/>
  <c r="K44" i="26"/>
  <c r="S44" i="26"/>
  <c r="AA46" i="26"/>
  <c r="I46" i="26"/>
  <c r="B51" i="26"/>
  <c r="D48" i="26"/>
  <c r="H49" i="26"/>
  <c r="L52" i="26"/>
  <c r="N50" i="26"/>
  <c r="R51" i="26"/>
  <c r="T48" i="26"/>
  <c r="X52" i="26"/>
  <c r="AB48" i="26"/>
  <c r="AF48" i="26"/>
  <c r="AL47" i="26"/>
  <c r="AN48" i="26"/>
  <c r="AR49" i="26"/>
  <c r="L37" i="26"/>
  <c r="AB37" i="26"/>
  <c r="AR37" i="26"/>
  <c r="O38" i="26"/>
  <c r="AE38" i="26"/>
  <c r="D39" i="26"/>
  <c r="T39" i="26"/>
  <c r="AJ39" i="26"/>
  <c r="G40" i="26"/>
  <c r="W40" i="26"/>
  <c r="AM40" i="26"/>
  <c r="L41" i="26"/>
  <c r="AB41" i="26"/>
  <c r="AR41" i="26"/>
  <c r="O42" i="26"/>
  <c r="AE42" i="26"/>
  <c r="D43" i="26"/>
  <c r="T43" i="26"/>
  <c r="AJ43" i="26"/>
  <c r="G44" i="26"/>
  <c r="W44" i="26"/>
  <c r="AE44" i="26"/>
  <c r="AM44" i="26"/>
  <c r="D45" i="26"/>
  <c r="L45" i="26"/>
  <c r="T45" i="26"/>
  <c r="AB45" i="26"/>
  <c r="AJ45" i="26"/>
  <c r="AR45" i="26"/>
  <c r="D47" i="26"/>
  <c r="L47" i="26"/>
  <c r="T47" i="26"/>
  <c r="AB47" i="26"/>
  <c r="AJ47" i="26"/>
  <c r="A51" i="26"/>
  <c r="C49" i="26"/>
  <c r="E48" i="26"/>
  <c r="G48" i="26"/>
  <c r="I48" i="26"/>
  <c r="G46" i="26"/>
  <c r="W46" i="26"/>
  <c r="AK46" i="26"/>
  <c r="E46" i="26"/>
  <c r="U46" i="26"/>
  <c r="AM47" i="26"/>
  <c r="B52" i="26"/>
  <c r="D51" i="26"/>
  <c r="F49" i="26"/>
  <c r="F48" i="26"/>
  <c r="H50" i="26"/>
  <c r="J52" i="26"/>
  <c r="L51" i="26"/>
  <c r="N49" i="26"/>
  <c r="N48" i="26"/>
  <c r="P50" i="26"/>
  <c r="R52" i="26"/>
  <c r="T51" i="26"/>
  <c r="V49" i="26"/>
  <c r="V48" i="26"/>
  <c r="X50" i="26"/>
  <c r="Z49" i="26"/>
  <c r="Z48" i="26"/>
  <c r="AB49" i="26"/>
  <c r="AD51" i="26"/>
  <c r="AD52" i="26"/>
  <c r="AF49" i="26"/>
  <c r="AH51" i="26"/>
  <c r="AH52" i="26"/>
  <c r="AJ51" i="26"/>
  <c r="AJ50" i="26"/>
  <c r="AL49" i="26"/>
  <c r="AN51" i="26"/>
  <c r="AN47" i="26"/>
  <c r="AP51" i="26"/>
  <c r="AP50" i="26"/>
  <c r="AR52" i="26"/>
  <c r="AR50" i="26"/>
  <c r="F37" i="26"/>
  <c r="N37" i="26"/>
  <c r="V37" i="26"/>
  <c r="AD37" i="26"/>
  <c r="AL37" i="26"/>
  <c r="A38" i="26"/>
  <c r="I38" i="26"/>
  <c r="Q38" i="26"/>
  <c r="Y38" i="26"/>
  <c r="AG38" i="26"/>
  <c r="AO38" i="26"/>
  <c r="F39" i="26"/>
  <c r="N39" i="26"/>
  <c r="V39" i="26"/>
  <c r="AD39" i="26"/>
  <c r="AL39" i="26"/>
  <c r="A40" i="26"/>
  <c r="I40" i="26"/>
  <c r="Q40" i="26"/>
  <c r="Y40" i="26"/>
  <c r="AG40" i="26"/>
  <c r="AO40" i="26"/>
  <c r="F41" i="26"/>
  <c r="N41" i="26"/>
  <c r="V41" i="26"/>
  <c r="AD41" i="26"/>
  <c r="AL41" i="26"/>
  <c r="A42" i="26"/>
  <c r="I42" i="26"/>
  <c r="Q42" i="26"/>
  <c r="Y42" i="26"/>
  <c r="AG42" i="26"/>
  <c r="AO42" i="26"/>
  <c r="F43" i="26"/>
  <c r="N43" i="26"/>
  <c r="V43" i="26"/>
  <c r="AD43" i="26"/>
  <c r="AL43" i="26"/>
  <c r="A44" i="26"/>
  <c r="I44" i="26"/>
  <c r="Q44" i="26"/>
  <c r="Y44" i="26"/>
  <c r="AG44" i="26"/>
  <c r="AO44" i="26"/>
  <c r="F45" i="26"/>
  <c r="N45" i="26"/>
  <c r="V45" i="26"/>
  <c r="AD45" i="26"/>
  <c r="AL45" i="26"/>
  <c r="AM46" i="26"/>
  <c r="F47" i="26"/>
  <c r="N47" i="26"/>
  <c r="V47" i="26"/>
  <c r="AD47" i="26"/>
  <c r="A52" i="26"/>
  <c r="A49" i="26"/>
  <c r="C50" i="26"/>
  <c r="E50" i="26"/>
  <c r="G52" i="26"/>
  <c r="G51" i="26"/>
  <c r="I50" i="26"/>
  <c r="K52" i="26"/>
  <c r="K51" i="26"/>
  <c r="M49" i="26"/>
  <c r="M52" i="26"/>
  <c r="O48" i="26"/>
  <c r="Q48" i="26"/>
  <c r="S48" i="26"/>
  <c r="U52" i="26"/>
  <c r="U51" i="26"/>
  <c r="W49" i="26"/>
  <c r="AA48" i="26"/>
  <c r="AO46" i="26"/>
  <c r="D52" i="26"/>
  <c r="J51" i="26"/>
  <c r="P49" i="26"/>
  <c r="V50" i="26"/>
  <c r="AF51" i="26"/>
  <c r="AL48" i="26"/>
  <c r="D37" i="26"/>
  <c r="AJ37" i="26"/>
  <c r="W38" i="26"/>
  <c r="L39" i="26"/>
  <c r="AR39" i="26"/>
  <c r="AE40" i="26"/>
  <c r="T41" i="26"/>
  <c r="G42" i="26"/>
  <c r="AM42" i="26"/>
  <c r="AB43" i="26"/>
  <c r="O44" i="26"/>
  <c r="AI44" i="26"/>
  <c r="H45" i="26"/>
  <c r="X45" i="26"/>
  <c r="AN45" i="26"/>
  <c r="H47" i="26"/>
  <c r="X47" i="26"/>
  <c r="A48" i="26"/>
  <c r="E52" i="26"/>
  <c r="G49" i="26"/>
  <c r="O46" i="26"/>
  <c r="AQ47" i="26"/>
  <c r="AC46" i="26"/>
  <c r="B48" i="26"/>
  <c r="F52" i="26"/>
  <c r="J49" i="26"/>
  <c r="L50" i="26"/>
  <c r="P51" i="26"/>
  <c r="R48" i="26"/>
  <c r="V52" i="26"/>
  <c r="Z51" i="26"/>
  <c r="AB51" i="26"/>
  <c r="AD49" i="26"/>
  <c r="AF50" i="26"/>
  <c r="AH48" i="26"/>
  <c r="AL51" i="26"/>
  <c r="AN52" i="26"/>
  <c r="AP49" i="26"/>
  <c r="AR47" i="26"/>
  <c r="J37" i="26"/>
  <c r="Z37" i="26"/>
  <c r="AP37" i="26"/>
  <c r="M38" i="26"/>
  <c r="AC38" i="26"/>
  <c r="B39" i="26"/>
  <c r="R39" i="26"/>
  <c r="AH39" i="26"/>
  <c r="E40" i="26"/>
  <c r="U40" i="26"/>
  <c r="AK40" i="26"/>
  <c r="J41" i="26"/>
  <c r="Z41" i="26"/>
  <c r="AP41" i="26"/>
  <c r="M42" i="26"/>
  <c r="AC42" i="26"/>
  <c r="B43" i="26"/>
  <c r="R43" i="26"/>
  <c r="AH43" i="26"/>
  <c r="E44" i="26"/>
  <c r="U44" i="26"/>
  <c r="AK44" i="26"/>
  <c r="J45" i="26"/>
  <c r="Z45" i="26"/>
  <c r="AP45" i="26"/>
  <c r="J47" i="26"/>
  <c r="Z47" i="26"/>
  <c r="A50" i="26"/>
  <c r="C51" i="26"/>
  <c r="G50" i="26"/>
  <c r="I49" i="26"/>
  <c r="M50" i="26"/>
  <c r="M51" i="26"/>
  <c r="Q51" i="26"/>
  <c r="U48" i="26"/>
  <c r="Y50" i="26"/>
  <c r="AC52" i="26"/>
  <c r="AE48" i="26"/>
  <c r="AG50" i="26"/>
  <c r="AI49" i="26"/>
  <c r="AK50" i="26"/>
  <c r="AM49" i="26"/>
  <c r="AQ48" i="26"/>
  <c r="C37" i="26"/>
  <c r="K37" i="26"/>
  <c r="S37" i="26"/>
  <c r="AA37" i="26"/>
  <c r="AI37" i="26"/>
  <c r="AQ37" i="26"/>
  <c r="H38" i="26"/>
  <c r="P38" i="26"/>
  <c r="X38" i="26"/>
  <c r="AF38" i="26"/>
  <c r="AN38" i="26"/>
  <c r="C39" i="26"/>
  <c r="K39" i="26"/>
  <c r="S39" i="26"/>
  <c r="AA39" i="26"/>
  <c r="AI39" i="26"/>
  <c r="AQ39" i="26"/>
  <c r="H40" i="26"/>
  <c r="P40" i="26"/>
  <c r="X40" i="26"/>
  <c r="AF40" i="26"/>
  <c r="AN40" i="26"/>
  <c r="C41" i="26"/>
  <c r="K41" i="26"/>
  <c r="S41" i="26"/>
  <c r="AA41" i="26"/>
  <c r="AI41" i="26"/>
  <c r="AQ41" i="26"/>
  <c r="H42" i="26"/>
  <c r="P42" i="26"/>
  <c r="X42" i="26"/>
  <c r="AF42" i="26"/>
  <c r="AN42" i="26"/>
  <c r="C43" i="26"/>
  <c r="K43" i="26"/>
  <c r="S43" i="26"/>
  <c r="AA43" i="26"/>
  <c r="AI43" i="26"/>
  <c r="AQ43" i="26"/>
  <c r="H44" i="26"/>
  <c r="P44" i="26"/>
  <c r="X44" i="26"/>
  <c r="AF44" i="26"/>
  <c r="AN44" i="26"/>
  <c r="C45" i="26"/>
  <c r="K45" i="26"/>
  <c r="S45" i="26"/>
  <c r="AA45" i="26"/>
  <c r="AI45" i="26"/>
  <c r="AQ45" i="26"/>
  <c r="H46" i="26"/>
  <c r="P46" i="26"/>
  <c r="X46" i="26"/>
  <c r="AF46" i="26"/>
  <c r="AN46" i="26"/>
  <c r="C47" i="26"/>
  <c r="K47" i="26"/>
  <c r="S47" i="26"/>
  <c r="AA47" i="26"/>
  <c r="AI47" i="26"/>
  <c r="K49" i="26"/>
  <c r="O52" i="26"/>
  <c r="O51" i="26"/>
  <c r="Q50" i="26"/>
  <c r="S52" i="26"/>
  <c r="S51" i="26"/>
  <c r="U49" i="26"/>
  <c r="W50" i="26"/>
  <c r="Y52" i="26"/>
  <c r="Y48" i="26"/>
  <c r="AA52" i="26"/>
  <c r="AA51" i="26"/>
  <c r="AC48" i="26"/>
  <c r="AE52" i="26"/>
  <c r="AE51" i="26"/>
  <c r="AG51" i="26"/>
  <c r="AG49" i="26"/>
  <c r="AI50" i="26"/>
  <c r="AK51" i="26"/>
  <c r="AK49" i="26"/>
  <c r="AM50" i="26"/>
  <c r="AO52" i="26"/>
  <c r="AO48" i="26"/>
  <c r="AQ52" i="26"/>
  <c r="AQ51" i="26"/>
  <c r="E37" i="26"/>
  <c r="M37" i="26"/>
  <c r="U37" i="26"/>
  <c r="AC37" i="26"/>
  <c r="AK37" i="26"/>
  <c r="B38" i="26"/>
  <c r="J38" i="26"/>
  <c r="R38" i="26"/>
  <c r="Z38" i="26"/>
  <c r="AH38" i="26"/>
  <c r="AP38" i="26"/>
  <c r="E39" i="26"/>
  <c r="M39" i="26"/>
  <c r="U39" i="26"/>
  <c r="AC39" i="26"/>
  <c r="AK39" i="26"/>
  <c r="B40" i="26"/>
  <c r="J40" i="26"/>
  <c r="R40" i="26"/>
  <c r="Z40" i="26"/>
  <c r="AH40" i="26"/>
  <c r="AP40" i="26"/>
  <c r="E41" i="26"/>
  <c r="M41" i="26"/>
  <c r="U41" i="26"/>
  <c r="AC41" i="26"/>
  <c r="AK41" i="26"/>
  <c r="B42" i="26"/>
  <c r="J42" i="26"/>
  <c r="R42" i="26"/>
  <c r="Z42" i="26"/>
  <c r="AH42" i="26"/>
  <c r="AP42" i="26"/>
  <c r="E43" i="26"/>
  <c r="M43" i="26"/>
  <c r="U43" i="26"/>
  <c r="AC43" i="26"/>
  <c r="AK43" i="26"/>
  <c r="B44" i="26"/>
  <c r="J44" i="26"/>
  <c r="R44" i="26"/>
  <c r="Z44" i="26"/>
  <c r="AH44" i="26"/>
  <c r="AP44" i="26"/>
  <c r="E45" i="26"/>
  <c r="M45" i="26"/>
  <c r="U45" i="26"/>
  <c r="AC45" i="26"/>
  <c r="AK45" i="26"/>
  <c r="B46" i="26"/>
  <c r="J46" i="26"/>
  <c r="R46" i="26"/>
  <c r="Z46" i="26"/>
  <c r="AH46" i="26"/>
  <c r="AP46" i="26"/>
  <c r="E47" i="26"/>
  <c r="M47" i="26"/>
  <c r="U47" i="26"/>
  <c r="AC47" i="26"/>
  <c r="AK47" i="26"/>
  <c r="K46" i="26"/>
  <c r="Y46" i="26"/>
  <c r="F50" i="26"/>
  <c r="L48" i="26"/>
  <c r="T52" i="26"/>
  <c r="Z50" i="26"/>
  <c r="AJ52" i="26"/>
  <c r="AP52" i="26"/>
  <c r="T37" i="26"/>
  <c r="G38" i="26"/>
  <c r="AM38" i="26"/>
  <c r="AB39" i="26"/>
  <c r="O40" i="26"/>
  <c r="D41" i="26"/>
  <c r="AJ41" i="26"/>
  <c r="W42" i="26"/>
  <c r="L43" i="26"/>
  <c r="AR43" i="26"/>
  <c r="AA44" i="26"/>
  <c r="AQ44" i="26"/>
  <c r="P45" i="26"/>
  <c r="AF45" i="26"/>
  <c r="AQ46" i="26"/>
  <c r="P47" i="26"/>
  <c r="AF47" i="26"/>
  <c r="C48" i="26"/>
  <c r="E51" i="26"/>
  <c r="I51" i="26"/>
  <c r="AE46" i="26"/>
  <c r="M46" i="26"/>
  <c r="B49" i="26"/>
  <c r="D50" i="26"/>
  <c r="H51" i="26"/>
  <c r="J48" i="26"/>
  <c r="N52" i="26"/>
  <c r="R49" i="26"/>
  <c r="T50" i="26"/>
  <c r="X49" i="26"/>
  <c r="Z52" i="26"/>
  <c r="AB50" i="26"/>
  <c r="AD48" i="26"/>
  <c r="AH49" i="26"/>
  <c r="AJ49" i="26"/>
  <c r="AL50" i="26"/>
  <c r="AN50" i="26"/>
  <c r="AR51" i="26"/>
  <c r="B37" i="26"/>
  <c r="R37" i="26"/>
  <c r="AH37" i="26"/>
  <c r="E38" i="26"/>
  <c r="U38" i="26"/>
  <c r="AK38" i="26"/>
  <c r="J39" i="26"/>
  <c r="Z39" i="26"/>
  <c r="AP39" i="26"/>
  <c r="M40" i="26"/>
  <c r="AC40" i="26"/>
  <c r="B41" i="26"/>
  <c r="R41" i="26"/>
  <c r="AH41" i="26"/>
  <c r="E42" i="26"/>
  <c r="U42" i="26"/>
  <c r="AK42" i="26"/>
  <c r="J43" i="26"/>
  <c r="Z43" i="26"/>
  <c r="AP43" i="26"/>
  <c r="M44" i="26"/>
  <c r="AC44" i="26"/>
  <c r="B45" i="26"/>
  <c r="R45" i="26"/>
  <c r="AH45" i="26"/>
  <c r="B47" i="26"/>
  <c r="R47" i="26"/>
  <c r="AH47" i="26"/>
  <c r="C52" i="26"/>
  <c r="E49" i="26"/>
  <c r="I52" i="26"/>
  <c r="K50" i="26"/>
  <c r="K48" i="26"/>
  <c r="O49" i="26"/>
  <c r="S49" i="26"/>
  <c r="W48" i="26"/>
  <c r="AA49" i="26"/>
  <c r="AC50" i="26"/>
  <c r="AE49" i="26"/>
  <c r="AI48" i="26"/>
  <c r="AK52" i="26"/>
  <c r="AM48" i="26"/>
  <c r="AO50" i="26"/>
  <c r="AQ49" i="26"/>
  <c r="G37" i="26"/>
  <c r="O37" i="26"/>
  <c r="W37" i="26"/>
  <c r="AE37" i="26"/>
  <c r="AM37" i="26"/>
  <c r="L38" i="26"/>
  <c r="AB38" i="26"/>
  <c r="AR38" i="26"/>
  <c r="O39" i="26"/>
  <c r="AE39" i="26"/>
  <c r="D40" i="26"/>
  <c r="T40" i="26"/>
  <c r="AJ40" i="26"/>
  <c r="G41" i="26"/>
  <c r="W41" i="26"/>
  <c r="AM41" i="26"/>
  <c r="L42" i="26"/>
  <c r="AB42" i="26"/>
  <c r="AR42" i="26"/>
  <c r="O43" i="26"/>
  <c r="AE43" i="26"/>
  <c r="D44" i="26"/>
  <c r="T44" i="26"/>
  <c r="AJ44" i="26"/>
  <c r="G45" i="26"/>
  <c r="W45" i="26"/>
  <c r="AM45" i="26"/>
  <c r="L46" i="26"/>
  <c r="AB46" i="26"/>
  <c r="AR46" i="26"/>
  <c r="O47" i="26"/>
  <c r="AE47" i="26"/>
  <c r="M48" i="26"/>
  <c r="Q52" i="26"/>
  <c r="S50" i="26"/>
  <c r="W52" i="26"/>
  <c r="Y51" i="26"/>
  <c r="AA50" i="26"/>
  <c r="AC49" i="26"/>
  <c r="AG52" i="26"/>
  <c r="AI52" i="26"/>
  <c r="AK48" i="26"/>
  <c r="AM51" i="26"/>
  <c r="AO49" i="26"/>
  <c r="A37" i="26"/>
  <c r="Q37" i="26"/>
  <c r="AG37" i="26"/>
  <c r="F38" i="26"/>
  <c r="V38" i="26"/>
  <c r="AL38" i="26"/>
  <c r="I39" i="26"/>
  <c r="Y39" i="26"/>
  <c r="AO39" i="26"/>
  <c r="N40" i="26"/>
  <c r="AD40" i="26"/>
  <c r="A41" i="26"/>
  <c r="Q41" i="26"/>
  <c r="AG41" i="26"/>
  <c r="F42" i="26"/>
  <c r="V42" i="26"/>
  <c r="AL42" i="26"/>
  <c r="I43" i="26"/>
  <c r="Y43" i="26"/>
  <c r="AO43" i="26"/>
  <c r="N44" i="26"/>
  <c r="AD44" i="26"/>
  <c r="A45" i="26"/>
  <c r="Q45" i="26"/>
  <c r="AG45" i="26"/>
  <c r="F46" i="26"/>
  <c r="V46" i="26"/>
  <c r="AL46" i="26"/>
  <c r="I47" i="26"/>
  <c r="Y47" i="26"/>
  <c r="D38" i="26"/>
  <c r="T38" i="26"/>
  <c r="AJ38" i="26"/>
  <c r="G39" i="26"/>
  <c r="W39" i="26"/>
  <c r="AM39" i="26"/>
  <c r="L40" i="26"/>
  <c r="AB40" i="26"/>
  <c r="AR40" i="26"/>
  <c r="O41" i="26"/>
  <c r="AE41" i="26"/>
  <c r="D42" i="26"/>
  <c r="T42" i="26"/>
  <c r="AJ42" i="26"/>
  <c r="G43" i="26"/>
  <c r="W43" i="26"/>
  <c r="AM43" i="26"/>
  <c r="L44" i="26"/>
  <c r="AB44" i="26"/>
  <c r="AR44" i="26"/>
  <c r="O45" i="26"/>
  <c r="AE45" i="26"/>
  <c r="D46" i="26"/>
  <c r="T46" i="26"/>
  <c r="AJ46" i="26"/>
  <c r="G47" i="26"/>
  <c r="W47" i="26"/>
  <c r="AO47" i="26"/>
  <c r="O50" i="26"/>
  <c r="Q49" i="26"/>
  <c r="U50" i="26"/>
  <c r="W51" i="26"/>
  <c r="Y49" i="26"/>
  <c r="AC51" i="26"/>
  <c r="AE50" i="26"/>
  <c r="AG48" i="26"/>
  <c r="AI51" i="26"/>
  <c r="AM52" i="26"/>
  <c r="AO51" i="26"/>
  <c r="AQ50" i="26"/>
  <c r="I37" i="26"/>
  <c r="Y37" i="26"/>
  <c r="AO37" i="26"/>
  <c r="N38" i="26"/>
  <c r="AD38" i="26"/>
  <c r="A39" i="26"/>
  <c r="Q39" i="26"/>
  <c r="AG39" i="26"/>
  <c r="F40" i="26"/>
  <c r="V40" i="26"/>
  <c r="AL40" i="26"/>
  <c r="I41" i="26"/>
  <c r="Y41" i="26"/>
  <c r="AO41" i="26"/>
  <c r="N42" i="26"/>
  <c r="AD42" i="26"/>
  <c r="A43" i="26"/>
  <c r="Q43" i="26"/>
  <c r="AG43" i="26"/>
  <c r="F44" i="26"/>
  <c r="V44" i="26"/>
  <c r="AL44" i="26"/>
  <c r="I45" i="26"/>
  <c r="Y45" i="26"/>
  <c r="AO45" i="26"/>
  <c r="N46" i="26"/>
  <c r="AD46" i="26"/>
  <c r="A47" i="26"/>
  <c r="Q47" i="26"/>
  <c r="AG47" i="26"/>
  <c r="BM55" i="26"/>
  <c r="BM56" i="26"/>
  <c r="BO56" i="26"/>
  <c r="BO55" i="26"/>
  <c r="BH56" i="26"/>
  <c r="BH55" i="26"/>
  <c r="BL56" i="26"/>
  <c r="BL55" i="26"/>
  <c r="BP56" i="26"/>
  <c r="BP55" i="26"/>
  <c r="BI55" i="26"/>
  <c r="BI56" i="26"/>
  <c r="BQ55" i="26"/>
  <c r="BQ56" i="26"/>
  <c r="BK56" i="26"/>
  <c r="BK55" i="26"/>
  <c r="BS56" i="26"/>
  <c r="BS55" i="26"/>
  <c r="BJ55" i="26"/>
  <c r="BJ56" i="26"/>
  <c r="BN55" i="26"/>
  <c r="BN56" i="26"/>
  <c r="BR55" i="26"/>
  <c r="BR56" i="26"/>
  <c r="BS36" i="24"/>
  <c r="BQ36" i="24"/>
  <c r="BO36" i="24"/>
  <c r="BM36" i="24"/>
  <c r="BK36" i="24"/>
  <c r="BI36" i="24"/>
  <c r="BG36" i="24"/>
  <c r="BC36" i="24" s="1"/>
  <c r="BD36" i="24" s="1"/>
  <c r="BR36" i="24"/>
  <c r="BP36" i="24"/>
  <c r="BN36" i="24"/>
  <c r="BL36" i="24"/>
  <c r="BJ36" i="24"/>
  <c r="BH36" i="24"/>
  <c r="AL52" i="26" l="1"/>
  <c r="AH50" i="26"/>
  <c r="AD50" i="26"/>
  <c r="X48" i="26"/>
  <c r="V51" i="26"/>
  <c r="R50" i="26"/>
  <c r="P52" i="26"/>
  <c r="L49" i="26"/>
  <c r="H48" i="26"/>
  <c r="F51" i="26"/>
  <c r="B50" i="26"/>
  <c r="Q46" i="26"/>
  <c r="AI46" i="26"/>
  <c r="A348" i="26"/>
  <c r="A346" i="26"/>
  <c r="A344" i="26"/>
  <c r="A342" i="26"/>
  <c r="A340" i="26"/>
  <c r="A338" i="26"/>
  <c r="A336" i="26"/>
  <c r="A334" i="26"/>
  <c r="C348" i="26"/>
  <c r="C346" i="26"/>
  <c r="C344" i="26"/>
  <c r="C342" i="26"/>
  <c r="C340" i="26"/>
  <c r="C338" i="26"/>
  <c r="C336" i="26"/>
  <c r="C334" i="26"/>
  <c r="E348" i="26"/>
  <c r="E346" i="26"/>
  <c r="E344" i="26"/>
  <c r="E342" i="26"/>
  <c r="E340" i="26"/>
  <c r="E338" i="26"/>
  <c r="E336" i="26"/>
  <c r="E334" i="26"/>
  <c r="G348" i="26"/>
  <c r="G346" i="26"/>
  <c r="G344" i="26"/>
  <c r="G342" i="26"/>
  <c r="G340" i="26"/>
  <c r="G338" i="26"/>
  <c r="G336" i="26"/>
  <c r="G334" i="26"/>
  <c r="I348" i="26"/>
  <c r="I346" i="26"/>
  <c r="I344" i="26"/>
  <c r="I342" i="26"/>
  <c r="I340" i="26"/>
  <c r="I338" i="26"/>
  <c r="I336" i="26"/>
  <c r="I334" i="26"/>
  <c r="K348" i="26"/>
  <c r="K346" i="26"/>
  <c r="K344" i="26"/>
  <c r="K342" i="26"/>
  <c r="K340" i="26"/>
  <c r="K338" i="26"/>
  <c r="K336" i="26"/>
  <c r="K334" i="26"/>
  <c r="M348" i="26"/>
  <c r="M346" i="26"/>
  <c r="M344" i="26"/>
  <c r="M342" i="26"/>
  <c r="M340" i="26"/>
  <c r="M338" i="26"/>
  <c r="M336" i="26"/>
  <c r="M334" i="26"/>
  <c r="O348" i="26"/>
  <c r="O346" i="26"/>
  <c r="O344" i="26"/>
  <c r="O342" i="26"/>
  <c r="O340" i="26"/>
  <c r="O338" i="26"/>
  <c r="O336" i="26"/>
  <c r="O334" i="26"/>
  <c r="Q348" i="26"/>
  <c r="Q346" i="26"/>
  <c r="Q344" i="26"/>
  <c r="Q342" i="26"/>
  <c r="Q340" i="26"/>
  <c r="Q338" i="26"/>
  <c r="Q336" i="26"/>
  <c r="Q334" i="26"/>
  <c r="S347" i="26"/>
  <c r="S345" i="26"/>
  <c r="S343" i="26"/>
  <c r="S341" i="26"/>
  <c r="S339" i="26"/>
  <c r="S337" i="26"/>
  <c r="S335" i="26"/>
  <c r="S333" i="26"/>
  <c r="U348" i="26"/>
  <c r="U346" i="26"/>
  <c r="U344" i="26"/>
  <c r="U342" i="26"/>
  <c r="U340" i="26"/>
  <c r="U338" i="26"/>
  <c r="U336" i="26"/>
  <c r="U334" i="26"/>
  <c r="W347" i="26"/>
  <c r="W345" i="26"/>
  <c r="W343" i="26"/>
  <c r="W341" i="26"/>
  <c r="W339" i="26"/>
  <c r="W337" i="26"/>
  <c r="W335" i="26"/>
  <c r="W333" i="26"/>
  <c r="Y348" i="26"/>
  <c r="Y346" i="26"/>
  <c r="Y344" i="26"/>
  <c r="Y342" i="26"/>
  <c r="Y340" i="26"/>
  <c r="Y338" i="26"/>
  <c r="Y336" i="26"/>
  <c r="Y334" i="26"/>
  <c r="A347" i="26"/>
  <c r="A345" i="26"/>
  <c r="A343" i="26"/>
  <c r="A341" i="26"/>
  <c r="A339" i="26"/>
  <c r="A337" i="26"/>
  <c r="A335" i="26"/>
  <c r="A333" i="26"/>
  <c r="C347" i="26"/>
  <c r="C345" i="26"/>
  <c r="C343" i="26"/>
  <c r="C341" i="26"/>
  <c r="C339" i="26"/>
  <c r="C337" i="26"/>
  <c r="C335" i="26"/>
  <c r="C333" i="26"/>
  <c r="E347" i="26"/>
  <c r="E345" i="26"/>
  <c r="E343" i="26"/>
  <c r="E341" i="26"/>
  <c r="E339" i="26"/>
  <c r="E337" i="26"/>
  <c r="E335" i="26"/>
  <c r="E333" i="26"/>
  <c r="G347" i="26"/>
  <c r="G345" i="26"/>
  <c r="G343" i="26"/>
  <c r="G341" i="26"/>
  <c r="G339" i="26"/>
  <c r="G337" i="26"/>
  <c r="G335" i="26"/>
  <c r="G333" i="26"/>
  <c r="I347" i="26"/>
  <c r="I345" i="26"/>
  <c r="I343" i="26"/>
  <c r="I341" i="26"/>
  <c r="I339" i="26"/>
  <c r="I337" i="26"/>
  <c r="I335" i="26"/>
  <c r="I333" i="26"/>
  <c r="K347" i="26"/>
  <c r="K345" i="26"/>
  <c r="K343" i="26"/>
  <c r="K341" i="26"/>
  <c r="K339" i="26"/>
  <c r="K337" i="26"/>
  <c r="K335" i="26"/>
  <c r="K333" i="26"/>
  <c r="M347" i="26"/>
  <c r="M345" i="26"/>
  <c r="M343" i="26"/>
  <c r="M341" i="26"/>
  <c r="M339" i="26"/>
  <c r="M337" i="26"/>
  <c r="M335" i="26"/>
  <c r="M333" i="26"/>
  <c r="O347" i="26"/>
  <c r="O345" i="26"/>
  <c r="O343" i="26"/>
  <c r="O341" i="26"/>
  <c r="O339" i="26"/>
  <c r="O337" i="26"/>
  <c r="O335" i="26"/>
  <c r="O333" i="26"/>
  <c r="Q347" i="26"/>
  <c r="Q345" i="26"/>
  <c r="Q343" i="26"/>
  <c r="Q341" i="26"/>
  <c r="Q339" i="26"/>
  <c r="Q337" i="26"/>
  <c r="Q335" i="26"/>
  <c r="Q333" i="26"/>
  <c r="S348" i="26"/>
  <c r="S346" i="26"/>
  <c r="S344" i="26"/>
  <c r="S342" i="26"/>
  <c r="S340" i="26"/>
  <c r="S338" i="26"/>
  <c r="S336" i="26"/>
  <c r="S334" i="26"/>
  <c r="U347" i="26"/>
  <c r="U345" i="26"/>
  <c r="U343" i="26"/>
  <c r="U341" i="26"/>
  <c r="U339" i="26"/>
  <c r="U337" i="26"/>
  <c r="U335" i="26"/>
  <c r="U333" i="26"/>
  <c r="W348" i="26"/>
  <c r="W346" i="26"/>
  <c r="W344" i="26"/>
  <c r="W342" i="26"/>
  <c r="W340" i="26"/>
  <c r="W338" i="26"/>
  <c r="W336" i="26"/>
  <c r="W334" i="26"/>
  <c r="Y345" i="26"/>
  <c r="Y341" i="26"/>
  <c r="Y337" i="26"/>
  <c r="Y333" i="26"/>
  <c r="AA347" i="26"/>
  <c r="AA345" i="26"/>
  <c r="AA343" i="26"/>
  <c r="AA341" i="26"/>
  <c r="AA339" i="26"/>
  <c r="AA337" i="26"/>
  <c r="AA335" i="26"/>
  <c r="AA333" i="26"/>
  <c r="AC347" i="26"/>
  <c r="AC345" i="26"/>
  <c r="AC343" i="26"/>
  <c r="AC341" i="26"/>
  <c r="AC339" i="26"/>
  <c r="AC337" i="26"/>
  <c r="AC335" i="26"/>
  <c r="AC333" i="26"/>
  <c r="AE347" i="26"/>
  <c r="AE345" i="26"/>
  <c r="AE343" i="26"/>
  <c r="AE341" i="26"/>
  <c r="AE339" i="26"/>
  <c r="AE337" i="26"/>
  <c r="AE335" i="26"/>
  <c r="AE333" i="26"/>
  <c r="AG347" i="26"/>
  <c r="AG345" i="26"/>
  <c r="AG343" i="26"/>
  <c r="AG341" i="26"/>
  <c r="AG339" i="26"/>
  <c r="AG337" i="26"/>
  <c r="AG335" i="26"/>
  <c r="AG333" i="26"/>
  <c r="AI347" i="26"/>
  <c r="AI345" i="26"/>
  <c r="AI343" i="26"/>
  <c r="AI341" i="26"/>
  <c r="AI339" i="26"/>
  <c r="AI337" i="26"/>
  <c r="AI335" i="26"/>
  <c r="AI333" i="26"/>
  <c r="AK347" i="26"/>
  <c r="AK345" i="26"/>
  <c r="AK343" i="26"/>
  <c r="AK341" i="26"/>
  <c r="AK339" i="26"/>
  <c r="AK337" i="26"/>
  <c r="AK335" i="26"/>
  <c r="AK333" i="26"/>
  <c r="AM347" i="26"/>
  <c r="AM345" i="26"/>
  <c r="AM343" i="26"/>
  <c r="AM341" i="26"/>
  <c r="AM339" i="26"/>
  <c r="AM337" i="26"/>
  <c r="AM335" i="26"/>
  <c r="AM333" i="26"/>
  <c r="AO347" i="26"/>
  <c r="AO345" i="26"/>
  <c r="AO343" i="26"/>
  <c r="AO341" i="26"/>
  <c r="AO339" i="26"/>
  <c r="AO337" i="26"/>
  <c r="AO335" i="26"/>
  <c r="AO333" i="26"/>
  <c r="AQ347" i="26"/>
  <c r="AQ345" i="26"/>
  <c r="AQ343" i="26"/>
  <c r="AQ341" i="26"/>
  <c r="AQ339" i="26"/>
  <c r="AQ337" i="26"/>
  <c r="AQ335" i="26"/>
  <c r="AQ333" i="26"/>
  <c r="B348" i="26"/>
  <c r="B346" i="26"/>
  <c r="B344" i="26"/>
  <c r="B342" i="26"/>
  <c r="B340" i="26"/>
  <c r="B338" i="26"/>
  <c r="B336" i="26"/>
  <c r="B334" i="26"/>
  <c r="D348" i="26"/>
  <c r="D346" i="26"/>
  <c r="D344" i="26"/>
  <c r="D342" i="26"/>
  <c r="D340" i="26"/>
  <c r="D338" i="26"/>
  <c r="D336" i="26"/>
  <c r="D334" i="26"/>
  <c r="F348" i="26"/>
  <c r="F346" i="26"/>
  <c r="F344" i="26"/>
  <c r="F342" i="26"/>
  <c r="F340" i="26"/>
  <c r="F338" i="26"/>
  <c r="F336" i="26"/>
  <c r="F334" i="26"/>
  <c r="H347" i="26"/>
  <c r="H345" i="26"/>
  <c r="H343" i="26"/>
  <c r="H341" i="26"/>
  <c r="H339" i="26"/>
  <c r="H337" i="26"/>
  <c r="H335" i="26"/>
  <c r="H333" i="26"/>
  <c r="J347" i="26"/>
  <c r="J345" i="26"/>
  <c r="J343" i="26"/>
  <c r="J341" i="26"/>
  <c r="J339" i="26"/>
  <c r="J337" i="26"/>
  <c r="J335" i="26"/>
  <c r="J333" i="26"/>
  <c r="L347" i="26"/>
  <c r="L345" i="26"/>
  <c r="L343" i="26"/>
  <c r="L341" i="26"/>
  <c r="L339" i="26"/>
  <c r="L337" i="26"/>
  <c r="L335" i="26"/>
  <c r="L333" i="26"/>
  <c r="N347" i="26"/>
  <c r="N345" i="26"/>
  <c r="N343" i="26"/>
  <c r="N341" i="26"/>
  <c r="N339" i="26"/>
  <c r="N337" i="26"/>
  <c r="N335" i="26"/>
  <c r="N333" i="26"/>
  <c r="P348" i="26"/>
  <c r="P346" i="26"/>
  <c r="P344" i="26"/>
  <c r="P342" i="26"/>
  <c r="P340" i="26"/>
  <c r="P338" i="26"/>
  <c r="P336" i="26"/>
  <c r="P334" i="26"/>
  <c r="R347" i="26"/>
  <c r="R345" i="26"/>
  <c r="R343" i="26"/>
  <c r="R341" i="26"/>
  <c r="R339" i="26"/>
  <c r="R337" i="26"/>
  <c r="R335" i="26"/>
  <c r="R333" i="26"/>
  <c r="T348" i="26"/>
  <c r="T346" i="26"/>
  <c r="T344" i="26"/>
  <c r="T342" i="26"/>
  <c r="T340" i="26"/>
  <c r="T338" i="26"/>
  <c r="T336" i="26"/>
  <c r="T334" i="26"/>
  <c r="V348" i="26"/>
  <c r="V346" i="26"/>
  <c r="V344" i="26"/>
  <c r="V342" i="26"/>
  <c r="V340" i="26"/>
  <c r="V338" i="26"/>
  <c r="V336" i="26"/>
  <c r="V334" i="26"/>
  <c r="X348" i="26"/>
  <c r="X346" i="26"/>
  <c r="X344" i="26"/>
  <c r="X342" i="26"/>
  <c r="X340" i="26"/>
  <c r="X338" i="26"/>
  <c r="X336" i="26"/>
  <c r="X334" i="26"/>
  <c r="Z347" i="26"/>
  <c r="Z345" i="26"/>
  <c r="Z343" i="26"/>
  <c r="Z341" i="26"/>
  <c r="Z339" i="26"/>
  <c r="Z337" i="26"/>
  <c r="Z335" i="26"/>
  <c r="Z333" i="26"/>
  <c r="AB348" i="26"/>
  <c r="AB346" i="26"/>
  <c r="AB344" i="26"/>
  <c r="AB342" i="26"/>
  <c r="AB340" i="26"/>
  <c r="AB338" i="26"/>
  <c r="AB336" i="26"/>
  <c r="AB334" i="26"/>
  <c r="Y347" i="26"/>
  <c r="Y343" i="26"/>
  <c r="Y339" i="26"/>
  <c r="Y335" i="26"/>
  <c r="AA348" i="26"/>
  <c r="AA346" i="26"/>
  <c r="AA344" i="26"/>
  <c r="AA342" i="26"/>
  <c r="AA340" i="26"/>
  <c r="AA338" i="26"/>
  <c r="AA336" i="26"/>
  <c r="AA334" i="26"/>
  <c r="AC348" i="26"/>
  <c r="AC346" i="26"/>
  <c r="AC344" i="26"/>
  <c r="AC342" i="26"/>
  <c r="AC340" i="26"/>
  <c r="AC338" i="26"/>
  <c r="AC336" i="26"/>
  <c r="AC334" i="26"/>
  <c r="AE348" i="26"/>
  <c r="AE346" i="26"/>
  <c r="AE344" i="26"/>
  <c r="AE342" i="26"/>
  <c r="AE340" i="26"/>
  <c r="AE338" i="26"/>
  <c r="AE336" i="26"/>
  <c r="AE334" i="26"/>
  <c r="AG348" i="26"/>
  <c r="AG346" i="26"/>
  <c r="AG344" i="26"/>
  <c r="AG342" i="26"/>
  <c r="AG340" i="26"/>
  <c r="AG338" i="26"/>
  <c r="AG336" i="26"/>
  <c r="AG334" i="26"/>
  <c r="AI348" i="26"/>
  <c r="AI346" i="26"/>
  <c r="AI344" i="26"/>
  <c r="AI342" i="26"/>
  <c r="AI340" i="26"/>
  <c r="AI338" i="26"/>
  <c r="AI336" i="26"/>
  <c r="AI334" i="26"/>
  <c r="AK348" i="26"/>
  <c r="AK346" i="26"/>
  <c r="AK344" i="26"/>
  <c r="AK342" i="26"/>
  <c r="AK340" i="26"/>
  <c r="AK338" i="26"/>
  <c r="AK336" i="26"/>
  <c r="AK334" i="26"/>
  <c r="AM348" i="26"/>
  <c r="AM346" i="26"/>
  <c r="AM344" i="26"/>
  <c r="AM342" i="26"/>
  <c r="AM340" i="26"/>
  <c r="AM338" i="26"/>
  <c r="AM336" i="26"/>
  <c r="AM334" i="26"/>
  <c r="AO348" i="26"/>
  <c r="AO346" i="26"/>
  <c r="AO344" i="26"/>
  <c r="AO342" i="26"/>
  <c r="AO340" i="26"/>
  <c r="AO338" i="26"/>
  <c r="AO336" i="26"/>
  <c r="AO334" i="26"/>
  <c r="AQ348" i="26"/>
  <c r="AQ346" i="26"/>
  <c r="AQ344" i="26"/>
  <c r="AQ342" i="26"/>
  <c r="AQ340" i="26"/>
  <c r="AQ338" i="26"/>
  <c r="AQ336" i="26"/>
  <c r="AQ334" i="26"/>
  <c r="B347" i="26"/>
  <c r="B345" i="26"/>
  <c r="B343" i="26"/>
  <c r="B341" i="26"/>
  <c r="B339" i="26"/>
  <c r="B337" i="26"/>
  <c r="B335" i="26"/>
  <c r="B333" i="26"/>
  <c r="D347" i="26"/>
  <c r="D345" i="26"/>
  <c r="D343" i="26"/>
  <c r="D341" i="26"/>
  <c r="D339" i="26"/>
  <c r="D337" i="26"/>
  <c r="D335" i="26"/>
  <c r="D333" i="26"/>
  <c r="F347" i="26"/>
  <c r="F345" i="26"/>
  <c r="F343" i="26"/>
  <c r="F341" i="26"/>
  <c r="F339" i="26"/>
  <c r="F337" i="26"/>
  <c r="F335" i="26"/>
  <c r="F333" i="26"/>
  <c r="H348" i="26"/>
  <c r="H346" i="26"/>
  <c r="H344" i="26"/>
  <c r="H342" i="26"/>
  <c r="H340" i="26"/>
  <c r="H338" i="26"/>
  <c r="H336" i="26"/>
  <c r="H334" i="26"/>
  <c r="J348" i="26"/>
  <c r="J346" i="26"/>
  <c r="J344" i="26"/>
  <c r="J342" i="26"/>
  <c r="J340" i="26"/>
  <c r="J338" i="26"/>
  <c r="J336" i="26"/>
  <c r="J334" i="26"/>
  <c r="L348" i="26"/>
  <c r="L346" i="26"/>
  <c r="L344" i="26"/>
  <c r="L342" i="26"/>
  <c r="L340" i="26"/>
  <c r="L338" i="26"/>
  <c r="L336" i="26"/>
  <c r="L334" i="26"/>
  <c r="N348" i="26"/>
  <c r="N346" i="26"/>
  <c r="N344" i="26"/>
  <c r="N342" i="26"/>
  <c r="N340" i="26"/>
  <c r="N338" i="26"/>
  <c r="N336" i="26"/>
  <c r="N334" i="26"/>
  <c r="P347" i="26"/>
  <c r="P345" i="26"/>
  <c r="P343" i="26"/>
  <c r="P341" i="26"/>
  <c r="P339" i="26"/>
  <c r="P337" i="26"/>
  <c r="P335" i="26"/>
  <c r="P333" i="26"/>
  <c r="R348" i="26"/>
  <c r="R346" i="26"/>
  <c r="R344" i="26"/>
  <c r="R342" i="26"/>
  <c r="R340" i="26"/>
  <c r="R338" i="26"/>
  <c r="R336" i="26"/>
  <c r="R334" i="26"/>
  <c r="T347" i="26"/>
  <c r="T345" i="26"/>
  <c r="T343" i="26"/>
  <c r="T341" i="26"/>
  <c r="T339" i="26"/>
  <c r="T337" i="26"/>
  <c r="T335" i="26"/>
  <c r="T333" i="26"/>
  <c r="V347" i="26"/>
  <c r="V345" i="26"/>
  <c r="V343" i="26"/>
  <c r="V341" i="26"/>
  <c r="V339" i="26"/>
  <c r="V337" i="26"/>
  <c r="V335" i="26"/>
  <c r="V333" i="26"/>
  <c r="X347" i="26"/>
  <c r="X345" i="26"/>
  <c r="X343" i="26"/>
  <c r="X341" i="26"/>
  <c r="X339" i="26"/>
  <c r="X337" i="26"/>
  <c r="X335" i="26"/>
  <c r="X333" i="26"/>
  <c r="Z348" i="26"/>
  <c r="Z346" i="26"/>
  <c r="Z344" i="26"/>
  <c r="Z342" i="26"/>
  <c r="Z340" i="26"/>
  <c r="Z338" i="26"/>
  <c r="Z336" i="26"/>
  <c r="Z334" i="26"/>
  <c r="AB347" i="26"/>
  <c r="AB345" i="26"/>
  <c r="AB343" i="26"/>
  <c r="AB341" i="26"/>
  <c r="AB339" i="26"/>
  <c r="AB337" i="26"/>
  <c r="AB335" i="26"/>
  <c r="AB333" i="26"/>
  <c r="AD348" i="26"/>
  <c r="AD346" i="26"/>
  <c r="AD344" i="26"/>
  <c r="AD342" i="26"/>
  <c r="AD340" i="26"/>
  <c r="AD338" i="26"/>
  <c r="AD336" i="26"/>
  <c r="AD334" i="26"/>
  <c r="AD347" i="26"/>
  <c r="AD343" i="26"/>
  <c r="AD339" i="26"/>
  <c r="AD335" i="26"/>
  <c r="AF347" i="26"/>
  <c r="AF345" i="26"/>
  <c r="AF343" i="26"/>
  <c r="AF341" i="26"/>
  <c r="AF339" i="26"/>
  <c r="AF337" i="26"/>
  <c r="AF335" i="26"/>
  <c r="AF333" i="26"/>
  <c r="AH347" i="26"/>
  <c r="AH345" i="26"/>
  <c r="AH343" i="26"/>
  <c r="AH341" i="26"/>
  <c r="AH339" i="26"/>
  <c r="AH337" i="26"/>
  <c r="AH335" i="26"/>
  <c r="AH333" i="26"/>
  <c r="AJ348" i="26"/>
  <c r="AJ346" i="26"/>
  <c r="AJ344" i="26"/>
  <c r="AJ342" i="26"/>
  <c r="AJ340" i="26"/>
  <c r="AJ338" i="26"/>
  <c r="AJ336" i="26"/>
  <c r="AJ334" i="26"/>
  <c r="AL347" i="26"/>
  <c r="AL345" i="26"/>
  <c r="AL343" i="26"/>
  <c r="AL341" i="26"/>
  <c r="AL339" i="26"/>
  <c r="AL337" i="26"/>
  <c r="AL335" i="26"/>
  <c r="AL333" i="26"/>
  <c r="AN348" i="26"/>
  <c r="AN346" i="26"/>
  <c r="AN344" i="26"/>
  <c r="AN342" i="26"/>
  <c r="AN340" i="26"/>
  <c r="AN338" i="26"/>
  <c r="AN336" i="26"/>
  <c r="AN334" i="26"/>
  <c r="AP347" i="26"/>
  <c r="AP345" i="26"/>
  <c r="AP343" i="26"/>
  <c r="AP341" i="26"/>
  <c r="AP339" i="26"/>
  <c r="AP337" i="26"/>
  <c r="AP335" i="26"/>
  <c r="AP333" i="26"/>
  <c r="AR347" i="26"/>
  <c r="AR345" i="26"/>
  <c r="AR343" i="26"/>
  <c r="AR341" i="26"/>
  <c r="AR339" i="26"/>
  <c r="AR337" i="26"/>
  <c r="AR335" i="26"/>
  <c r="AR333" i="26"/>
  <c r="AD345" i="26"/>
  <c r="AD341" i="26"/>
  <c r="AD337" i="26"/>
  <c r="AD333" i="26"/>
  <c r="AF348" i="26"/>
  <c r="AF346" i="26"/>
  <c r="AF344" i="26"/>
  <c r="AF342" i="26"/>
  <c r="AF340" i="26"/>
  <c r="AF338" i="26"/>
  <c r="AF336" i="26"/>
  <c r="AF334" i="26"/>
  <c r="AH348" i="26"/>
  <c r="AH346" i="26"/>
  <c r="AH344" i="26"/>
  <c r="AH342" i="26"/>
  <c r="AH340" i="26"/>
  <c r="AH338" i="26"/>
  <c r="AH336" i="26"/>
  <c r="AH334" i="26"/>
  <c r="AJ347" i="26"/>
  <c r="AJ345" i="26"/>
  <c r="AJ343" i="26"/>
  <c r="AJ341" i="26"/>
  <c r="AJ339" i="26"/>
  <c r="AJ337" i="26"/>
  <c r="AJ335" i="26"/>
  <c r="AJ333" i="26"/>
  <c r="AL348" i="26"/>
  <c r="AL346" i="26"/>
  <c r="AL344" i="26"/>
  <c r="AL342" i="26"/>
  <c r="AL340" i="26"/>
  <c r="AL338" i="26"/>
  <c r="AL336" i="26"/>
  <c r="AL334" i="26"/>
  <c r="AN347" i="26"/>
  <c r="AN345" i="26"/>
  <c r="AN343" i="26"/>
  <c r="AN341" i="26"/>
  <c r="AN339" i="26"/>
  <c r="AN337" i="26"/>
  <c r="AN335" i="26"/>
  <c r="AN333" i="26"/>
  <c r="AP348" i="26"/>
  <c r="AP346" i="26"/>
  <c r="AP344" i="26"/>
  <c r="AP342" i="26"/>
  <c r="AP340" i="26"/>
  <c r="AP338" i="26"/>
  <c r="AP336" i="26"/>
  <c r="AP334" i="26"/>
  <c r="AR348" i="26"/>
  <c r="AR346" i="26"/>
  <c r="AR344" i="26"/>
  <c r="AR342" i="26"/>
  <c r="AR340" i="26"/>
  <c r="AR338" i="26"/>
  <c r="AR336" i="26"/>
  <c r="AR334" i="26"/>
  <c r="BD328" i="26"/>
  <c r="A30" i="26" s="1"/>
  <c r="AZ73" i="26"/>
  <c r="AZ79" i="26"/>
  <c r="AZ81" i="26"/>
  <c r="AZ83" i="26"/>
  <c r="AZ85" i="26"/>
  <c r="AZ87" i="26"/>
  <c r="AZ86" i="26"/>
  <c r="AZ74" i="26"/>
  <c r="AZ75" i="26"/>
  <c r="AZ76" i="26"/>
  <c r="AZ77" i="26"/>
  <c r="AZ78" i="26"/>
  <c r="AZ80" i="26"/>
  <c r="AZ82" i="26"/>
  <c r="AZ88" i="26"/>
  <c r="AZ84" i="26"/>
  <c r="BS57" i="26"/>
  <c r="BS58" i="26" s="1"/>
  <c r="BS61" i="26" s="1"/>
  <c r="BS64" i="26" s="1"/>
  <c r="BK57" i="26"/>
  <c r="BK58" i="26" s="1"/>
  <c r="BK60" i="26" s="1"/>
  <c r="BK63" i="26" s="1"/>
  <c r="BP57" i="26"/>
  <c r="BP58" i="26" s="1"/>
  <c r="BP61" i="26" s="1"/>
  <c r="BP64" i="26" s="1"/>
  <c r="BL57" i="26"/>
  <c r="BL58" i="26" s="1"/>
  <c r="BL59" i="26" s="1"/>
  <c r="BL62" i="26" s="1"/>
  <c r="BH57" i="26"/>
  <c r="BH58" i="26" s="1"/>
  <c r="BH61" i="26" s="1"/>
  <c r="BH64" i="26" s="1"/>
  <c r="BO57" i="26"/>
  <c r="BO58" i="26" s="1"/>
  <c r="BO60" i="26" s="1"/>
  <c r="BO63" i="26" s="1"/>
  <c r="BS60" i="26"/>
  <c r="BS63" i="26" s="1"/>
  <c r="BP59" i="26"/>
  <c r="BP62" i="26" s="1"/>
  <c r="BL61" i="26"/>
  <c r="BL64" i="26" s="1"/>
  <c r="BO61" i="26"/>
  <c r="BO64" i="26" s="1"/>
  <c r="AZ47" i="26"/>
  <c r="AZ39" i="26"/>
  <c r="AZ41" i="26"/>
  <c r="AZ50" i="26"/>
  <c r="AZ49" i="26"/>
  <c r="AZ42" i="26"/>
  <c r="AZ38" i="26"/>
  <c r="AZ51" i="26"/>
  <c r="AZ46" i="26"/>
  <c r="BR57" i="26"/>
  <c r="BR58" i="26" s="1"/>
  <c r="BN57" i="26"/>
  <c r="BN58" i="26" s="1"/>
  <c r="BJ57" i="26"/>
  <c r="BJ58" i="26" s="1"/>
  <c r="BQ57" i="26"/>
  <c r="BQ58" i="26" s="1"/>
  <c r="BI57" i="26"/>
  <c r="BI58" i="26" s="1"/>
  <c r="BM57" i="26"/>
  <c r="BM58" i="26" s="1"/>
  <c r="AZ43" i="26"/>
  <c r="AZ45" i="26"/>
  <c r="AZ37" i="26"/>
  <c r="AZ48" i="26"/>
  <c r="AZ52" i="26"/>
  <c r="AZ44" i="26"/>
  <c r="AZ40" i="26"/>
  <c r="BP60" i="26" l="1"/>
  <c r="BP63" i="26" s="1"/>
  <c r="BP67" i="26" s="1"/>
  <c r="BS59" i="26"/>
  <c r="BS62" i="26" s="1"/>
  <c r="BO59" i="26"/>
  <c r="BO62" i="26" s="1"/>
  <c r="BL60" i="26"/>
  <c r="BL63" i="26" s="1"/>
  <c r="BK61" i="26"/>
  <c r="BK64" i="26" s="1"/>
  <c r="AZ341" i="26"/>
  <c r="AZ345" i="26"/>
  <c r="AZ334" i="26"/>
  <c r="AZ338" i="26"/>
  <c r="AZ333" i="26"/>
  <c r="AZ337" i="26"/>
  <c r="AZ342" i="26"/>
  <c r="AZ346" i="26"/>
  <c r="BH59" i="26"/>
  <c r="BH62" i="26" s="1"/>
  <c r="AZ335" i="26"/>
  <c r="AZ343" i="26"/>
  <c r="AZ347" i="26"/>
  <c r="AZ339" i="26"/>
  <c r="AZ336" i="26"/>
  <c r="AZ340" i="26"/>
  <c r="AZ344" i="26"/>
  <c r="AZ348" i="26"/>
  <c r="BK59" i="26"/>
  <c r="BK62" i="26" s="1"/>
  <c r="AZ65" i="26"/>
  <c r="A4" i="26" s="1"/>
  <c r="BD88" i="26"/>
  <c r="A6" i="26" s="1"/>
  <c r="BH60" i="26"/>
  <c r="BH63" i="26" s="1"/>
  <c r="BH67" i="26" s="1"/>
  <c r="BO67" i="26"/>
  <c r="BL67" i="26"/>
  <c r="BK67" i="26"/>
  <c r="BI61" i="26"/>
  <c r="BI64" i="26" s="1"/>
  <c r="BI59" i="26"/>
  <c r="BI62" i="26" s="1"/>
  <c r="BI60" i="26"/>
  <c r="BI63" i="26" s="1"/>
  <c r="BJ61" i="26"/>
  <c r="BJ64" i="26" s="1"/>
  <c r="BJ59" i="26"/>
  <c r="BJ62" i="26" s="1"/>
  <c r="BJ60" i="26"/>
  <c r="BJ63" i="26" s="1"/>
  <c r="BR60" i="26"/>
  <c r="BR63" i="26" s="1"/>
  <c r="BR61" i="26"/>
  <c r="BR64" i="26" s="1"/>
  <c r="BR59" i="26"/>
  <c r="BR62" i="26" s="1"/>
  <c r="BM61" i="26"/>
  <c r="BM64" i="26" s="1"/>
  <c r="BM60" i="26"/>
  <c r="BM63" i="26" s="1"/>
  <c r="BM59" i="26"/>
  <c r="BM62" i="26" s="1"/>
  <c r="BQ60" i="26"/>
  <c r="BQ63" i="26" s="1"/>
  <c r="BQ61" i="26"/>
  <c r="BQ64" i="26" s="1"/>
  <c r="BQ59" i="26"/>
  <c r="BQ62" i="26" s="1"/>
  <c r="BN60" i="26"/>
  <c r="BN63" i="26" s="1"/>
  <c r="BN61" i="26"/>
  <c r="BN64" i="26" s="1"/>
  <c r="BN59" i="26"/>
  <c r="BN62" i="26" s="1"/>
  <c r="BS67" i="26"/>
  <c r="BD348" i="26" l="1"/>
  <c r="A32" i="26" s="1"/>
  <c r="BR67" i="26"/>
  <c r="BJ67" i="26"/>
  <c r="BN67" i="26"/>
  <c r="BM67" i="26"/>
  <c r="BQ67" i="26"/>
  <c r="BI67" i="26"/>
  <c r="BH69" i="26" s="1"/>
  <c r="A3" i="26" s="1"/>
</calcChain>
</file>

<file path=xl/sharedStrings.xml><?xml version="1.0" encoding="utf-8"?>
<sst xmlns="http://schemas.openxmlformats.org/spreadsheetml/2006/main" count="1313" uniqueCount="85">
  <si>
    <t>base</t>
    <phoneticPr fontId="1" type="noConversion"/>
  </si>
  <si>
    <t>width</t>
    <phoneticPr fontId="1" type="noConversion"/>
  </si>
  <si>
    <t>start</t>
    <phoneticPr fontId="1" type="noConversion"/>
  </si>
  <si>
    <t>base(dec)</t>
    <phoneticPr fontId="1" type="noConversion"/>
  </si>
  <si>
    <t>07E0</t>
    <phoneticPr fontId="1" type="noConversion"/>
  </si>
  <si>
    <t>24 bits</t>
    <phoneticPr fontId="1" type="noConversion"/>
  </si>
  <si>
    <t>16 bits</t>
    <phoneticPr fontId="1" type="noConversion"/>
  </si>
  <si>
    <t>dec</t>
    <phoneticPr fontId="1" type="noConversion"/>
  </si>
  <si>
    <t>01FF</t>
    <phoneticPr fontId="1" type="noConversion"/>
  </si>
  <si>
    <t>0060</t>
    <phoneticPr fontId="1" type="noConversion"/>
  </si>
  <si>
    <t>07</t>
    <phoneticPr fontId="1" type="noConversion"/>
  </si>
  <si>
    <t>R</t>
    <phoneticPr fontId="1" type="noConversion"/>
  </si>
  <si>
    <t>G</t>
    <phoneticPr fontId="1" type="noConversion"/>
  </si>
  <si>
    <t>B</t>
    <phoneticPr fontId="1" type="noConversion"/>
  </si>
  <si>
    <t>Num</t>
    <phoneticPr fontId="1" type="noConversion"/>
  </si>
  <si>
    <t>Width</t>
    <phoneticPr fontId="1" type="noConversion"/>
  </si>
  <si>
    <t>Height</t>
    <phoneticPr fontId="1" type="noConversion"/>
  </si>
  <si>
    <t>Convert Palette to 24 bit RGB color</t>
    <phoneticPr fontId="1" type="noConversion"/>
  </si>
  <si>
    <t>Palette Color</t>
    <phoneticPr fontId="1" type="noConversion"/>
  </si>
  <si>
    <t>Image data start position</t>
    <phoneticPr fontId="1" type="noConversion"/>
  </si>
  <si>
    <t>E0</t>
    <phoneticPr fontId="1" type="noConversion"/>
  </si>
  <si>
    <t>*</t>
    <phoneticPr fontId="1" type="noConversion"/>
  </si>
  <si>
    <t>AZ5&amp;AZ6</t>
    <phoneticPr fontId="1" type="noConversion"/>
  </si>
  <si>
    <t>AZ9</t>
  </si>
  <si>
    <t>AZ10</t>
  </si>
  <si>
    <t>AZ11</t>
  </si>
  <si>
    <t>AZ12</t>
  </si>
  <si>
    <t>AZ13</t>
  </si>
  <si>
    <t>AZ14</t>
  </si>
  <si>
    <t>AZ15</t>
  </si>
  <si>
    <t>AZ16</t>
  </si>
  <si>
    <t>AZ17</t>
  </si>
  <si>
    <t>AZ18</t>
  </si>
  <si>
    <t>AZ19</t>
  </si>
  <si>
    <t>AZ20</t>
  </si>
  <si>
    <t>AZ21</t>
  </si>
  <si>
    <t>AZ22</t>
  </si>
  <si>
    <t>AZ23</t>
  </si>
  <si>
    <t>AZ24</t>
  </si>
  <si>
    <t>AZ25</t>
  </si>
  <si>
    <t>AZ26</t>
  </si>
  <si>
    <t>AZ27</t>
  </si>
  <si>
    <t>AZ28</t>
  </si>
  <si>
    <t>AZ29</t>
  </si>
  <si>
    <t>AZ30</t>
  </si>
  <si>
    <t>AZ31</t>
  </si>
  <si>
    <t>AZ32</t>
  </si>
  <si>
    <t>AZ33</t>
  </si>
  <si>
    <t>AZ34</t>
  </si>
  <si>
    <t>AZ35</t>
  </si>
  <si>
    <t>AZ36</t>
  </si>
  <si>
    <t>AZ37</t>
  </si>
  <si>
    <t>AZ38</t>
  </si>
  <si>
    <t>AZ39</t>
  </si>
  <si>
    <t>AZ40</t>
  </si>
  <si>
    <t>AZ41</t>
  </si>
  <si>
    <t>AZ42</t>
  </si>
  <si>
    <t>AZ43</t>
  </si>
  <si>
    <t>AZ44</t>
  </si>
  <si>
    <t>Result</t>
    <phoneticPr fontId="1" type="noConversion"/>
  </si>
  <si>
    <t>Header</t>
    <phoneticPr fontId="1" type="noConversion"/>
  </si>
  <si>
    <t>2C32</t>
    <phoneticPr fontId="1" type="noConversion"/>
  </si>
  <si>
    <t>2C26</t>
    <phoneticPr fontId="1" type="noConversion"/>
  </si>
  <si>
    <t>AZ7</t>
    <phoneticPr fontId="1" type="noConversion"/>
  </si>
  <si>
    <t>AZ8</t>
    <phoneticPr fontId="1" type="noConversion"/>
  </si>
  <si>
    <t>2C1A</t>
    <phoneticPr fontId="1" type="noConversion"/>
  </si>
  <si>
    <t>2C10</t>
    <phoneticPr fontId="1" type="noConversion"/>
  </si>
  <si>
    <t>AZ45</t>
  </si>
  <si>
    <t>AZ46</t>
  </si>
  <si>
    <t>AZ47</t>
  </si>
  <si>
    <t>AZ48</t>
  </si>
  <si>
    <t>AZ49</t>
  </si>
  <si>
    <t>AZ50</t>
  </si>
  <si>
    <t>AZ51</t>
  </si>
  <si>
    <t>AZ52</t>
  </si>
  <si>
    <t>AZ53</t>
  </si>
  <si>
    <t>AZ54</t>
  </si>
  <si>
    <t>AZ55</t>
  </si>
  <si>
    <t>AZ56</t>
  </si>
  <si>
    <t>AZ7&amp;AZ8&amp;AZ9&amp;AZ10&amp;AZ11&amp;AZ12&amp;AZ13&amp;AZ14&amp;AZ15&amp;AZ16&amp;AZ17&amp;AZ18&amp;AZ19&amp;AZ20&amp;AZ21&amp;AZ22&amp;AZ23&amp;AZ24&amp;AZ25&amp;AZ26&amp;AZ27&amp;AZ28&amp;AZ29&amp;AZ30&amp;AZ31&amp;AZ32&amp;AZ33&amp;AZ34&amp;AZ35&amp;AZ36&amp;AZ37&amp;AZ38&amp;AZ39&amp;AZ40&amp;AZ41&amp;AZ42&amp;AZ43&amp;AZ44&amp;AZ45&amp;AZ46&amp;AZ47&amp;AZ48&amp;AZ49&amp;AZ50&amp;AZ51&amp;AZ52&amp;AZ53&amp;AZ54&amp;AZ55&amp;AZ56</t>
  </si>
  <si>
    <t xml:space="preserve"> </t>
    <phoneticPr fontId="1" type="noConversion"/>
  </si>
  <si>
    <t>2C32100001FF07E0C6DB6000DF7D9555001F07FFF80005FF047BF60ACCC59B5B721704D00675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2022222222020000000000000000000000000000002232333333332322000000000000000000000000002233331111111111412200000000000000000000002033131111111111111141020000000000000000000032131111111111111111112400000000000000000020331111111111111111111141020000000000000000321311111111111511111111412400000000000000003211111111111111111111111124000000000000002033111111111111111111111111440200000000000020131111111111111111111111114102000000000000321311111111111111111111111141240000000000003211111111111111111111111111112400000000000032111111111111111111111111111124000000000000321111111111111111111111111111240000000000003211111111111111111111111111112400000000000032111111111111111111111111111124000000000000321111111111111116111111111111240000000000003213111111111111111111111111412400000000000020131111111111111111111111114102000000000000203311111111111111111111111144020000000000000032111111111211111211111111240000000000000000321311111121112111111111412400000000000000002033111111112212111111114402000000000000000000321311111111111111114124000000000000000000002032111111111711114124020000000000000000000000202222222222222222020000000000000000000000000000228888889822000000000000000000000000002200222A88888898A222002200000000000000000020AA22AA222882289222AA22AA02000000000000000020ABAA2B2CC222C222D2B2AABA02000000000000000000B2BB22CCC22CCC2DDC22BB2B0000000000000000000020222013111111114102220200000000000000000000000000C2CCCCCCCC2D00000000000000000000000000000000201D1DDDD102000000000000000000000000000000000022222222000000000000000000000000000000000000E202202E000000000000000000000000000000000000F202202F0000000000000000000000000000000000002002200200000000000000000000002C32100001FF07E0C6DB6000DF7D9555001F07FFF800F60A05FF047BCCC59B5B721704D00675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202222222202000000000000000000000000000000223233333333232200000000000000000000000000223333111111111141220000000000000000000000203313111111111111114102000000000000000000003213111111111111111111240000000000000000002033111111111111111111114102000000000000000032131111111111151111111141240000000000000000321111111111111111111111112400000000000000203311111111111111111111111144020000000000002013111111111111111111111111410200000000000032131111111111111111111111114124000000000000321111111111111111111111111111240000000000003211111111111111111111111111112400000000000032111111111111111111111111111124000000000000321111111111111111111111111111240000000000003211111111111111111111111111112400000000000032111111111111111611111111111124000000000000321311111111111111111111111141240000000000002013111111111111111111111111410200000000000020331111111122222212111111114402000000000000003211111111222222121111111124000000000000000032131111112222221211111141240000000000000000203311111121222211111111440200000000000000000032131111112212111111412400000000000000000000223211111111171111412422000000000000000000208822222222222222222222880200000000000000002088020022999999A922002088020000000000000000208B282228999999A9822282B802000000000000000000B28B8822299229A22288B82B000000000000000000002022222CC222C222D222220200000000000000000000000020CCC22CCC2DDC0200000000000000000000000000002013111111114102000000000000000000000000000000C2CCCCCCCC2D00000000000000000000000000000000201D1DDDD102000000000000000000000000000000000022222222000000000000000000000000000000000000E202202E000000000000000000000000000000000000F202202F0000000000000000000000000000000000002002200200000000000000000000002C320F0001FF07E0C6DB6000DF7D9555001F07FFF80005FF047BF60A9B5B7217CCC50675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2022222222020000000000000000000000000000002232333333332322000000000000000000000000002233331111111111412200000000000000000000002033131111111111111141020000000000000000000032131111111111111111112400000000000000000020331111111111111111111141020000000000000000321311111111111511111111412400000000000000003211111111111111111111111124000000000000002033111111111111111111111111440200000000000020131111111111111111111111114102000000000000321311111111111111111111111141240000000000003211111111111111111111111111112400000000000032111111111111111111111111111124000000000000321111111111111111111111111111240000000000003211111111111111111111111111112400000000000032111111111111111111111111111124000000000000321111111111111116111111111111240000000000003213111111111111111111111111412400000000000020131111111111111111111111114102000000000000203311111111111111111111111144020000000000000032111111111111111111111111240000000000000000321311111121222211111111412400000000000000002033111111222222121111114402000000000000000000321311111111111111114124000000000000000000002032111111111711114124020000000000000000000000202222222222222222020000000000000000000000000000228888889822000000000000000000000000000000202A88888898A2020000000000000000000000000000A22228822892222A00000000000000000000000000202A2BB222B222C2A202000000000000000000000000A22ABBB22BBB2CCBA22A000000000000000000000000A22A131111111141A22A000000000000000000000000D2DAB2BBBBBBBB2CAD2D00000000000000000000000020DD221C1CCCC122DD0200000000000000000000000000220022222222002200000000000000000000000000000000E202202E000000000000000000000000000000000000200220020000000000000000002C32100001FF07E0C6DB6000DF7D9555001F07FFF800F60ACCC505FF047B9B5B7217067504D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202222222202000000000000000000000000000000223233333333232200000000000000000000000000223333111111111141220000000000000000000000203313111111111111114102000000000000000000003213111111111111111111240000000000000000002033111111111111111111114102000000000000000032131111111111151111111141240000000000000000321111111111111111111111112400000000000000203311111111111111111111111144020000000000002013111111111111111111111111410200000000000032131111111111111111111111114124000000000000321111111111111111111111111111240000000000003211111111111111111111111111112400000000000032111111111111111111111111111124000000000000321111111111111111111111111111240000000000003211111111111111111111111111112400000000000032111111111111111611111111111124000000000000321311111111111111111111111141240000000000002013111111111122121111111111410200000000000020331111111121222211111111114402000000000000003211111111222222121111111124000000000000000032131111112222221211111141240000000000000000203311111122222212111111440200000000000000000032131111212222111111412400000000000000000000223211111111171111412422000000000000000000208828222222222222222282880200000000000000002099898822AAAAAABA228898990200000000000000000022222228AAAAAABA8222222200000000000000000000000000222AA22AB222000000000000000000000000000000202CC222C222D202000000000000000000000000000020CCC22CCC2DDC0200000000000000000000000000002013111111114102000000000000000000000000000000C2CCCCCCCC2D00000000000000000000000000000000221D1DDDD12200000000000000000000000000000020FE22222222EF020000000000000000000000000000E22F00000000F22E00000000000000000000000000002202000000002022000000000000000000000000000000000000000000000000000000000000002C32100001FF07E0C6DB6000DF7D9555001F07FFF80005FF047BF60ACCC59B5B7217067504D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2022222222220000000000000000000000000000002232333333333322020000000000000000000000002233331111111111112402000000000000000000002033131111111111111111240000000000000000000032131111111111111111114102000000000000000020331111111111111111111111240000000000000000321311111111111511111111114402000000000000003211111111111111111111111141020000000000002033111111111111111111111111412400000000000020131111111111111111111111111124000000000000321311111111111111111111111111440200000000003211111111111111111111111111114102000000000032111111111111111111111111111141020000000000321111111111111111111111111111410200000000003211111111111111111111111111114102000000000032111111111111111111111111111141020000000000321111111111111116111111111111410200000000003213111111111111111111111111114402000000000020131111111111111111111111111124000000000000203311111111111111111111111141240000000000000032111111121111121111111111410200000000000000321311112111211711111111114402000000000000002033111111221211111111114124000000000000000000321311111111111111114144020000000000000000002022131111111111114424220000000000000000000000002222222222222222020000000000000000000000000000228888889822000000000000000000000000002002202A88888898A202200200000000000000000000A22AA22222882298222AA22A00000000000000000000B2AABA222C222C222CABAA2B0000000000000000000020BB2B2CCCC2DCC2DCB2BB020000000000000000000000222213111111114122220000000000000000000000000000C2CCCCCCCC2D0000000000000000000000000000000020D12112DD02000000000000000000000000000000000022E22F22000000000000000000000000000000000000E2FE222E0000000000000000000000000000000000002022002200000000000000000000002C32100001FF07E0C6DB6000DF7D9555001F07FFF80005FF047BF60A9B5BCCC57217067504D0102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20222222222200000000000000000000000000000022323333333333220200000000000000000000000022333311111111111124020000000000000000000020331311111111111111112400000000000000000000321311111111111111111141020000000000000000203311111111111111111111112400000000000000003213111111111115111111111144020000000000000032111111111111111111111111410200000000000020331111111111111111111111114124000000000000201311111111111111111111111111240000000000003213111111111111111111111111114402000000000032111111111111111111111111111141020000000000321111111111111111111111111111410200000000003211111111111111111111111111114102000000000032111111111111111111111111111141020000000000321111111111111111111111111111410200000000003211111111111111161111111111114102000000000032131111111111111111111111111144020000000000201311111111111111111111111111240000000000002033111111111111111111111111412400000000000000321111112222221211111111114102000000000000003213111122222217111111111144020000000000000020331111212222111111111141240000000000000000003213111122121111111141440200000000000000000020221311111111111144242200000000000000000000000022222222222222220200000000000000000000000000002088888898220000000000000000000000000000000020882288222A020000000000000000000000000000002022AA22AA222A000000000000000000000000000000222BACAA2C2BAC0200000000000000000000000000202BBBC2CCB2DBC202000000000000000000000000002013112122114122000000000000000000000000000022B2BBBBBBBB2D000000000000000000000000000020EE2FD1D11DDD22000000000000000000000000000020EEFE22222222FE020000000000000000000000000000F2FF02000000E22F0000000000000000000000000000202200000000202E000000000000000000000000000000000000000000220000000000000000002C32100001FF07E0C6DB6000DF7D9555001F07FFF80005FF047BF60A9B5BCCC57217067504D0102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2022222222220000000000000000000000000000002232333333333322020000000000000000000000002233331111111111112402000000000000000000002033131111111111111111240000000000000000000032131111111111111111114102000000000000000020331111111111111111111111240000000000000000321311111111111511111111114402000000000000003211111111111111111111111141020000000000002033111111111111111111111111412400000000000020131111111111111111111111111124000000000000321311111111111111111111111111440200000000003211111111111111111111111111114102000000000032111111111111111111111111111141020000000000321111111111111111111111111111410200000000003211111111111111111111111111114102000000000032111111111111111111111111111141020000000000321111111111111116111111111111410200000000003213111111111111111111111111114402000000000020131111111111111111111111111124000000000000203311111121221211111111111141240000000000000032111111222222111111111111410200000000000000321311112222221711111111114402000000000000002033111121222212111111114124000000000000000000321311112222111111114144020000000000000000002022131111111111114424220000000000000000000000002222222222222222020000000000000000000000000000208888889822000000000000000000000000000000002088888898A2022002000000000000000000000000002022882298222AA22A00000000000000000000000000222B222B222BACAA2C000000000000000000000000202BBBB2DBB2DBC2CC0200000000000000000000002022321111111141222200000000000000000000000020EE2F22B2BBBB2D0000000000000000000000000000002222EE2F1DDD0200000000000000000000000000000000002222222200000000000000000000002C32100001FF07E0C6DB6000DF7D9555001F07FFF80005FF047BF60A9B5BCCC57217067504D0102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2022222222220000000000000000000000000000002232333333333322020000000000000000000000002233331111111111112402000000000000000000002033131111111111111111240000000000000000000032131111111111111111114102000000000000000020331111111111111111111111240000000000000000321311111111111511111111114402000000000000003211111111111111111111111141020000000000002033111111111111111111111111412400000000000020131111111111111111111111111124000000000000321311111111111111111111111111440200000000003211111111111111111111111111114102000000000032111111111111111111111111111141020000000000321111111111111111111111111111410200000000003211111111111111111111111111114102000000000032111111111111111111111111111141020000000000321111111111111116111111111111410200000000003213111111111111111111111111114402000000000020131111111111111111111111111124000000000000203311111111111111111111111141240000000000000032111111111111111111111111410200000000000000321311112222221711111111114402000000000000002033111111111111111111114124000000000000000000321311111111111111114144020000000000000000002022131111111111114424220000000000000000000000002222222222222222020000000000000000000000000000208888889822000000000000000000000000000000002088888898A2022002000000000000000000000000002022882298222AA22A00000000000000000000000000222B222B222BACAA2C000000000000000000000000202BBBB2DBB2DBC2CC0200000000000000000000002022321111111141222200000000000000000000000020EE2F22B2BBBB2D0000000000000000000000000000002222EE2F1DDD0200000000000000000000000000000000002222222200000000000000000000002C32100001FF07E0C6DB6000DF7D9555001F07FFF80005FF047BF60ACCC59B5B7217067504D0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20222222220000000000000000000000000000000022323333333322020000000000000000000000000022333311111111112402000000000000000000000020331311111111111111240000000000000000000000321311111111111111114102000000000000000000203311111111111111111111240000000000000000003213111111111111151111114402000000000000002033111111111111111111111141020000000000000020131111111111111111111111412400000000000000321311111111111111111111111124000000000000003211111111111111111111111111240000000000002033111111111111111111111111114402000000000020131111111111111111111111111141020000000000201311111111111111111111111111410200000000003213111111111111111111111111114102000000002033111111111111111111161111111141020000000032131111111111111111111111111111410200000000321111111111111111111111111111114402000000003211111111111111111111111111111124000000000020131111111111111111111111111141240000000000203313111111111111111111111111410200000000000022321311111111111111171111114402000000000000002032131111111111111111114124000000000000000000203213111111111111114144020000000000000000000020221311111111114424220000000000000000000000000022222222222222020000000000000000000000000000000082888898020000000000000000000000000000000000828888282A002200000000000000000000000000002082228822AB22AA0200000000000000000000000000C2222C222CB2AABA0200000000000000000000000000C22CCCC2DC22BB2B00000000000000000000000000003211111111412202000000000000000000000000222222CCCCCCCCDC0200000000000000000000000000E2EEFE12DDD11D2D0000000000000000000000000000202222222222220200000000000000000000001E24100001FF07E0C6DB6000DF7D9555001F07FFF80005FF047BF60A9B5B7217CCC504D0067510210000000000000000000000000000000000000000000000000000000000000000000000000000000000000000000000000000000000000000000000000000000000000000000000000000000000000000000000000000000000000000000000000000000000000000000000000000000000000000000000000000002022222202000000000000000000203233333323020000000000000020321311111111240200000000000032131111111111112400000000002013111111111111114102000000002013111111511111114102000000003211111111111111111124000000003211111111111111111124000000201311111111111111111141020000201311111111111111111141020000201311111111111111111141020000201311111111111111111141020000201311111111611111111141020000003211111111111111111124000000003211111111111111111124000000002013111121111211114102000000000032111111221111112400000000000020131111111111440200000000000000222222722222220000000000000000002288889822000000000000000020202A288892A20202000000000000A2A2B2B2222B2C2A2A000000000000D22A3211111124A22D0000000000002002B2BBBBBB2C2002000000000000000020121C2C0200000000000000000000202E22E20200000000000000000000202F00F202000000000000000000000022002200000000000000001E240F0001FF07E0C6DB6000DF7D9555001F07FFF80005FF047BF60A9B5B7217CCC5067510210000000000000000000000000000000000000000000000000000000000000000000000000000000000000000000000000000000000000000000000000000000000000000000000000000000000000000000000000000000000000000000000000000000000000000000000000000000000000000000000000000000000000000000000000000000000002022222202000000000000000000203233333323020000000000000020321311111111240200000000000032131111111111112400000000002013111111111111114102000000002013111111511111114102000000003211111111111111111124000000003211111111111111111124000000201311111111111111111141020000201311111111111111111141020000201311111111111111111141020000201311111111611111111141020000201311111111111111111141020000003211111111111111111124000000003211111111111111111124000000002013111111221111114102000000000032111121221211112400000000000020131111111111440200000000000000222222722222220000000000000000002288889822000000000000000000202A288892A2020000000000000000A2B2B2222B2C2A0000000000000000A232111111242A0000000000000000D22ABBBBCBA22D00000000000000002022121C2C2202000000000000000000202E22E20200000000000000000000002200220000000000001E24100001FF07E0C6DB6000DF7D9555001F07FFF80005FF047BF60A9B5B7217CCC5067504D010210000000000000000000000000000000000000000000000000000000000000000000000000000000000000000000000000000000000000000000000000000000000000000000000000000000000000000000000000000000000000000000000000000000000000000000000000000000000000000000000000000000000000000000000000000000000000022222202000000000000000000002233333323020000000000000000223311111111240200000000000020331111111111112400000000000032111111111111114102000000000032111111511111114102000000002013111111111111111124000000002013111111111111111124000000003211111111111111111141020000003211111111111111111141020000003211111111111111111141020000003211111111111111111141020000003211111111611111111141020000003211111111111111111141020000002013111111111111111124000000002013112111121111111124000000000032111122111111114102000000000020131111111111412400000000000000222222722222220200000000000000002288889822000000000000000020202A822898A20202000000000000A2A2222BB2222C2A2A000000000000D22A3211111124A22D0000000000002002B2BBBBBB2C200200000000000000002012222C02000000000000000000000020FEE202000000000000000000000020222002000000000000001E24100001FF07E0C6DB6000DF7D9555001F07FFF80005FF047BF60A9B5BCCC57217067504D01021000000000000000000000000000000000000000000000000000000000000000000000000000000000000000000000000000000000000000000000000000000000000000000000000000000000000000000000000000000000000000000000000000000000000000000000000000000000000000000000000000000002222220200000000000000000000223333332302000000000000000022331111111124020000000000002033111111111111240000000000003211111111111111410200000000003211111151111111410200000000201311111111111111112400000000201311111111111111112400000000321111111111111111114102000000321111111111111111114102000000321111111111111111114102000000321111111111111111114102000000321111111161111111114102000000321111111111111111114102000000201311111111111111112400000000201311211112111111112400000000003211112211111111410200000000002013111111111141240000000000000022222272222222020000000000000000208888982200000000000000000000208228282A02000000000000000000222BA2A2222A0000000000000000003211C22A242C00000000000000000022BB2BB22D02000000000000000020EE121D2D0200000000000000000020FE2F22F22E0000000000000000000022020020E202000000000000000000000000002002000000000000241E0F0001FF07E0C6DB6000DF7D001F07FF9B5B05FF955572170675047BF60A04D0CCC51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2222220000000000000000000000000000223333332200000000000000000000000022331111111102000000000000000000002033111111111121000000000000000000003241111151111121000000000000000000201311111111111111020000000000000000201311111111111111020000000000000000321111111111111111020000000000000000321111111111111111020000000000000000321111111111111111020000000000000000321111111111111111022022000000000000321111111111111111226263020000000000321111111111111111722761210200000000321111111111111181726261292A000000002011111111111111817227612122000000002018111111111111287762212902000000000082181111111181282B2CC2D22A0000000000208288888888882222C2EC2222000000000000202222222222000020220000FFFFFFFF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t>
    <phoneticPr fontId="1" type="noConversion"/>
  </si>
  <si>
    <t>2C10030001FF07E06000FFFF000000000000000000000000000000000000000000000000000000000000000000000000000000000000000000000000000010000000000000001000000000000000000000000010100000000000000010100000000000000000000000101001000000000000111000000000000000000000000011110000000000101101000000000000000000000011221101000000002112110100000000000000000000102211010000000021121100000000000000000000001011110100000000111111000000000000000000000010111201000000001121110000000000000000000000102122010000000011221200000000000000000000000011120000000000102101000000000000000000000000100100000000000011000000000000000000000000000000000000000000000000000000000000000000000000000000000000000000000000000000000000000000000000000000000000000000000000002C10020001FF07E06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10000000001001000000000000000000000001001100100000000110011000000000000000000000011111101000000001111110100000000000000000000001111000000000010110100000000000000000000001110010000000000001110010000000000000000000000100000000000000010000000000000000000000000000000000000000000000000000000000000000000000000000000000000000000000000000000000000000000000000000000000000000000000000000000000000000000000000000000000000000000000000002C10050001FF07E0600029BCFFFF9BFF000000000000000000000000000000000000000000000000000000000000000000000000000000000000000000000000000000000000000000000000000000000000000000000000010000000000000000010000000000000000000000010100000000000000000101000000000000000000000111010000000000001101010000000000000000000010111100200002201011110000000000000000000000111313010220000231311101000000000000000000001031332100022000113313000000000000000000000010111301000000001131110000000000000000000000004400000000000000400400000000000000000000004044040000000000004444000000000000000000000040440400000000000044440000000000000000000000004400000000000000400400000000000000000000000000000000000000000000000000000000000000000000000000000000000000000000000000002C10040001FF07E06000FFFFC53F0000000000000000000000000000000000000000000000000000000000000000000000000000000000000000000000000000000000000000000000000000000000000000000000000100000000000000000100000000000000000000000101000000000000000001010000000000000000000001110100000000000011010100000000000000000000101111000000000010111100000000000000000000001112120100000000212111010000000000000000000010212201000000001122120000000000000000000000101112010000000011211100000000000000000000000000000000000000000000000000000000000000000000330000000000000030030000000000000000000000303303000000000000333300000000000000000000003033030000000000003333000000000000000000000000330000000000000030030000000000000000000000000000000000000000000000000000000000002C10040001FF07E06000FFFFFFFA0000000000000000000000000000000000000000000000000000000000000000000000000000000000000000000000000000000000000000000000000000000000000000000000000000010000000001000000000000000000000000000000110000000000100100000000000000000000000000111101000000001111010000000000000000000000112211010000000021121101000000000000000000001022110100000000211211000000000000000000000011111201000000001121110100000000000000000000102122010000000011221200000000000000000000001011120000000000102101000000000000000000000021130100000000000011000000000000000000000000311300000000000000000000000000000000000000001001000000000000000000000000000000000000000000000000000000000000000000000000000000000000000000000000000000000000000000000000002C10030001FF07E06000FFFF000000000000000000000000000000000000000000000000000000000000000000000000000000000000000000000000000000000000000000000000000000000000000000000000000000000000000000000000000000000000000000100001000000000000011000000000000000000000000001010000000000000101000000000000000000000011111111000000101111110100000000000000000000102211010000000021121100000000000000000000001011110100000000111111000000000000000000000010212201000000001122120000000000000000000000001112000000000010210100000000000000000000000000000000000000000000000000000000000000000000000000000000000000000000000000000000000000000000000000000000000000000000000000000000000000000000000000000000000000000000000000000000000000000000000000000000000000002C10040001FF07E06000FFFF9B5E0000000000000000000000000000000000000000000000000000000000000000000000000000000000000000000000000000000000000000000000000000000000000000000000000100000000000000000100000000000000000000000111000000000000001001010000000000000000000010111100000000001011110000000000000000000000112211110000001021121101000000000000000000001022110100000000211211000000000000000000000010111201000000001121110000000000000000000000102122010000000011221200000000000000000000000011120100000000112101000000000000000000000000131100000000001011030000000000000000000000303303000000000000333300000000000000000000003033030000000000003333000000000000000000000000330000000000000030030000000000000000000000000000000000000000000000000000000000002C10030001FF07E06000FFFF000000000000000000000000000000000000000000000000000000000000000000000000000000000000000000000000000010100000000000101000000000000000000000000010101000000000001010100000000000000000000000101011000000000010111000000000000000000000000021120000000000102201000000000000000000000010222201000000002122120000000000000000000000102222010000000021221200000000000000000000001021120100000000112211000000000000000000000010111201000000001121110000000000000000000000102122010000000011221200000000000000000000000011120000000000102101000000000000000000000000100100000000000011000000000000000000000000000000000000000000000000000000000000000000000000000000000000000000000000000000000000000000000000000000000000000000000000002C10030001FF07E06000FFFF000000000000000000000000000000000000000000000000000000000000000000000000000000000000000000000000000000010000000000000100000000000000000000000000010101000000000101010000000000000000000000001101010000000001110100000000000000000000000021120000000000102201000000000000000000000010121101000000002111110000000000000000000000202112010000000012221100000000000000000000002021210100000000121212000000000000000000000020112101000000001211120000000000000000000000101221010000000021111200000000000000000000000021120000000000102201000000000000000000000000100100000000000011000000000000000000000000000000000000000000000000000000000000000000000000000000000000000000000000000000000000000000000000000000000000000000000000002C10040001FF07E06000FFFFFFFA0000000000000000000000000000000000000000000000000000000000000000000000000000000000000000000000000000000000000000000000000000000000000000000000000000000000000000000000000000000000000000000000000100000000010000000000000000000000000011001100000000001001101100000000000000000000001111010000000011110110010000000000000000001122110100000000211211111300000000000000000010221101000000002112111032010000000000000000101112010000000011211110330100000000000000001021220100000000112212001100000000000000000000111200000000001021010000000000000000000000001001000000000000110000000000000000000000000000000000000000000000000000000000000000000000000000000000000000000000000000000000000000000000000000000000000000000000000000002C10030001FF07E06000FFFF000000000000000000000000000000000000000000000000000000000000000000000000000000000000000000000000000000000000000000000000000000000000000000000000010100000000000001010000000000000000000000001101000000000000110100000000000000000000001021120000000000102112000000000000000000001011212201000000001121221100000000000000000000111211010000000011121101000000000000000000002122120100000000212212010000000000000000000011211101000000001121110100000000000000000000211122010000000021112201000000000000000000001022120000000000102212000000000000000000000000110100000000000021120000000000000000000000000000000000000000100100000000000000000000000000000000000000000000000000000000000000000000000000000000000000000000000000002C10030001FF07E06000FFFF000000000000000000000000000000000000000000000000000000000000000000000000000000000000000000000000001000000000000000100000000000000000000000001010000000000000001010000000000000000000000010100100000000000011100000000000000000000000001111000000000010110100000000000000000000001122110100000000211211010000000000000000000010221101000000002112110000000000000000000000101111010000000011111100000000000000000000001011120100000000112111000000000000000000000010212201000000001122120000000000000000000000001112000000000010210100000000000000000000000010010000000000001100000000000000000000000000000000000000000000000000000000000000000000000000000000000000000000000000000000000000000000000000000000000000000000000000002C10020001FF07E06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1000000000100100000000000000000000000100110010000000011001100000000000000000000001111110100000000111111010000000000000000000000111100000000001011010000000000000000000000111001000000000000111001000000000000000000000010000000000000001000000000000000000000000000000000000000000000000000000000000000000000000000000000000000000000000000000000000000000000000000000000000000000000000000000000000000000000000000000000000000000000000000002C10020001FF07E060000000000000000000000000000000000000000000000000000000000000000000000000000000000000000000000000000000000000000000000000000000000000000000000000000000000000000000000000000000000000000000000000000000000000000000000000000000000000001001000000000000000011000000000000000000000000110100000000000011010000000000000000000000000011000000000010010000000000000000000000000000100100000000110000000000000000000000000000101101000000001111000000000000000000000000101100000000000000101100000000000000000000000000000000000000000000000000000000000000000000000000000000000000000000000000000000000000000000000000000000000000000000000000000000000000000000000000000000000000000000000000000000000000000000000000000000000000000000002C10030001FF07E060009BFF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10000001000000000000000000000000000000000000100110010000000000000000000000000000000000101111110100000000000000000000000000000000000000111100000000000000000000000000000000000000110001220200000000000000000000000000000000000000202222000000000000000000000000000000000000002022220000000000000000000000000000000000000020222200000000000000000000000000000000000000002202000000000000000000000000001E0A030001FF07E06000FFFF00000000000000000000000000000000000000100000000000010000000000000010100100000010010100000000000000211100000021110000000000000010111100000011110100000000000000111200000011120000000000000000111200000011120000000000000000100100000010010000000000000000000000000000000000000000000000000000000000000000000000001E0A040001FF07E06000FFFFFFFA0000000000000000000000000000000000000000000000000000000000000000000000100000000100000000000000000010010000001001000000000000001021110000002111010000000000000011110000001111000000000000001011120000001112010000000000000011010000001001000000000000001013000000000000000000000000000001000000000000000000001E0A030001FF07E06000FFFF00000000000000000000000000000000000010000000000001000000000000001010010000001001010000000000000021110000002111000000000000001011110000001111010000000000000011120000001112000000000000000011120000001112000000000000000010010000001001000000000000000000000000000000000000000000000000000000000000000000000000000A1E020001FF07E06000000000000000000000000000000000000000000000000000000000000000000000000000000000000000000000000000000000000000000000000000000000000000000000000000000000000010010000000011000000001101000010010000001010000000000000000000000000000000000000000000000000000000000000000000000000000000000000000000000000000000FFFFFFFF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t>
    <phoneticPr fontId="1" type="noConversion"/>
  </si>
  <si>
    <t>2C260F0001FF07E0600063AE3249079FAFFF05FF055EF60AFF0ECCC506B827DC05737C9200000000000000000010111101000000000000000000000000000000000011212222121100000000000000000000000000000011223233333333110000000000000000000000000010224344444444343301000000000000000000000000514444444444444444160000000000000000000000104574474474474474476401000000000000000000005144744744744744744744160000000000000000001045884444884444884444886401000000000000000010858848848848848848848868010000000000000000918988888888888888888888A81A0000000000000000918888888888888888888888881A00000000000000109988BB8888BB8888BB8888BB88AA010000000000001089BBBB8BB8BB8BB8BB8BB8BBBBA80100000000000010BCBB44BBBB44BBBB44BBBB44BBDB01000000000000C1BCBB44BBBB44BBBB44BBBB44BBDB1D000000000000C11BB1BB1DB1BB1DB1BB1DB1BB1DB11D000000000000C12112DB2112DB2112DB2112DB21121D000000000000112222112222112222112222112222110000000000102E2222222222222222222222222222320100000000E1222222222222222222222222222222221300000000E12221221211212222222211112122122213000000102E1222120100102122221100001021222132010000102E1222010000001022120000000010222132010000E12E2112000000000021010000000000211232130000E1222112000000000010000000000000211222130000E1222101000000000000000000000000101222130010EE2221010000000000000000000000001012223301102E2221010000000000000000000000001012223201102E2221010000000000000000000000001012223201E12E2221010000000000000000000000001012223213E12232210100000000000000000000000010122E2213E12232210100000000000000000000000010122E2213E12232210100000000000000000000000010122E2213E12233E11200000000000000000000000021132E2213E12213E1120000000000000000000000002113E12213E13213102E0100000000000000000000103201E1321310330100111200000000000000000000211100103301001100000011010000000000000000101100000011002C260F0001FF07E0600063AE3249079FAFFF029F05FFF60AFF0ECCC506B827DC05737C9200000000000000000010111101000000000000000000000000000000000011212222121100000000000000000000000000000011223233333333110000000000000000000000000010224344444444343301000000000000000000000000514444644664464444170000000000000000000000104546466466664664647401000000000000000000005144664644666644646644170000000000000000001045486444486446844446847401000000000000000010858844848844448848448878010000000000000000918988888888888888888888A81A0000000000000000918888888888888888888888881A000000000000001099B8BB88B8BB8888BB8B88BB8BAA0100000000000010896B6B8B6B6B8BB8B6B6B8B6B6A80100000000000010BC6B66BB6B66BBBB66B6BB66B6DB01000000000000C1BCBBB6BBBBB6BBBB6BBBBB6BBBDB1D000000000000C11BB1BB1DB1BB1DB1BB1DB1BB1DB11D000000000000C12112DB2112DB2112DB2112DB21121D000000000010112222112222112222112222112222110100000000E12222222222222222222222222222222213000000102E2221222222222222222222222222122232010000102E1222221211212222222211112122222132010000E1221222120100102122221100001021222122130000E1222122010000001022120000000010221222130010EE2221120000000000210100000000002112223301102E2221120000000000100000000000002112223201102E2221010000000000000000000000001012223201E12E2221010000000000000000000000001012223213E1222221010000000000000000000000001012222213E12232210100000000000000000000000010122E2213E12232210100000000000000000000000010122E2213E12232210100000000000000000000000010122E2213E12233210100000000000000000000000010122E2213E122132E010000000000000000000000001032E12213E13213EE120000000000000000000000002133E13213103301E1120000000000000000000000002113103301001100102E010000000000000000000010320100110000000000111200000000000000000000211100000000000000000011010000000000000000101100000000002C260F0001FF07E0600063AE3249079FAFFF05FF055EF60AFF0ECCC506B827DC05737C92000000000000000000000000000000000000000000000000000000000000000000000000000000000000000000000000000000000010111101000000000000000000000000000000000011212122121100000000000000000000000000000011223213333333110000000000000000000000000010224344441144343301000000000000000000000000514444444414444444160000000000000000000000104574474474414474476401000000000000000000005144744711114744744744160000000000000000001045884444811444884444886401000000000000000010858848148818818848848868010000000000000000918988888188881881888888A81A0000000000000000918888888888888818888888881A00000000000000109988BB8888BB8888BB8188BB88AA010000000000001089BBBB8BB8BB8BB8BB8BB8BBBBA80100000000000010BCBB44BBBB44BBBB44BBBB44BBDB01000000000000C1BCBB44BBBB44BBBB44BBBB44BBDB1D000000000000C11BB1BB1DB1BB1DB1BB1DB1BB1DB11D000000000000C12112DB2112DB2112DB2112DB21121D000000000000112222112222112222112222112222110000000000102E2222121121222222221111212222320100000000E1222212010010212222110000102122221300000000E12221010000001022120000000010122213000000102E1212000000000021010000000000212132010000102E1212000000000010000000000000212132010000E12E2101000000000000000000000000101232130000E1222101000000000000000000000000101222130000E1222101000000000000000000000000101222130010EE2221010000000000000000000000001012223301102E2221010000000000000000000000001012223201102E32210100000000000000000000000010122E3201102E32210100000000000000000000000010122E3201102E32210100000000000000000000000010122E3201102E22131200000000000000000000000021E1223201102E22131200000000000000000000000021E1223201102E32132E01000000000000000000001032E122330100313301111200000000000000000000211110331300001011000011010000000000000000101100001101002C260F0001FF07E060007C9263AE3249AFFF079F05FF055EF60AFF0ECCC506B827DC0573001101000000000000101111010000000000001011001022120000000000113133331311000000000021220121324301000000115543644644761100000010223314213343010000105566466666646676010000103233142133331400005186686686686686681700002132331421333314001065866866866866866876010021333314213233140051996666996666996666991700213343141032331410A5996996996996996996997B012133430110324314109A99699999699699999699B9012132430110324301A19A99999999999999999999B91B1032430110324301A199CC9999CC9999CC9999CC991B1022430121321410AAC9CC9CC9CC9CC9CC9CC9CC9CBB01213314213314109DCC669CCC669CC966CCC966CCE90121331421331410CDCC66CCCC66CCCC66CCCC66CCEC01213314213314D11CC1CC1EC1CC1EC1CC1EC1CC1EC11E214314103243D13113EC3113EC3113EC3113EC31131E3243011032331133131E33131E3333E13133E13133113344010021333333333133333133331333331333333343140000103233333333333333333333333333333333440100000011443333333333333333333333333333441100000000211133331311313333333311113133331114000000002133331301001031333311000010313333140000001022333301000000103313000000001033334401000010323313000000000031010000000000313343010000103233130000000000100000000000003133430100001032330100000000000000000000000010334301000010323301000000000000000000000000103343010000103233010000000000000000000000001033430100001032330100000000000000000000000010334301000010223301000000000000000000000000103344010000002133010000000000000000000000001033140000000021320100000000000000000000000010431400000000103201000000000000000000000000104301000000001022130000000000000000000000003144010000000000211300000000000000000000000031140000000000001032010000000000000000000010430100000000000000111300000000000000000000311100000000000000000011010000000000000000101100000000002C260F0001FF07E0600063AE3249079FAFFF05FF055EF60AFF0ECCC506B8057327DC7C92000000000000000000101111010000000000000000000000000000000000112122221211000000000000000000000000000000112232333333331100000000000000000000000000102244444444443333010000000000000000000000005144444444444444441600000000000000000000001075474474474474474474010000000000000000000051744744744744744744741700000000000000000010854444884444884444884464010000000000000000108948848848848848848848A4010000000000000000918888888888888888888888A81A0000000000000000918888888888888888888888881A000000000000001089BB8888BB8888BB8888BB8888CC0100000000000010B9BB8BB8BB8BB8BB8BB8BB8BB8CB0100000000000010BD44BBBB44BBBB44BBBB44BBBB6401000000000000D1BB44BBBB44BBBB44BBBB44BBBB641C000000000000D1B1BB1CB1BB1CB1BB1CB1BB1CB1BB1C0000000000001112CB2112CB2112CB2112CB2112CB11000000000000E12211222211222211222211222211130000000000102E2222222222222222222222222222320100000000E1222222222222222222222222222222221300000000E11222221122222222221211212222212213000000102E2122110011222222110100102122122232010000102E2112000000212211000000001022122232010000101E2201000000101200000000000021222132130000E1122201000000000100000000000010222122130000E1121200000000000000000000000010222122130000E1121200000000000000000000000000212122330100E1121200000000000000000000000000212122320100E1121200000000000000000000000000212122320110EE1212000000000000000000000000002121223213102E12120000000000000000000000000021E1222213102E12120000000000000000000000000021E1222213102E12120000000000000000000000000021E1222213102E32210100000000000000000000000021E1222213102E32210100000000000000000000001022132E2213102E33111200000000000000000000001032112E321300311300110100000000000000000000211100313301001001000000000000000000000000101100001011002C260F0001FF07E0600063AE3249079FAFFF05FF055EF60AFF0ECCC506B8057327DC7C92000000000000000000101111010000000000000000000000000000000000112122221211000000000000000000000000000000112232333333331100000000000000000000000000102244444444443333010000000000000000000000005144444444444444441600000000000000000000001075474474474474474474010000000000000000000051744744744744744744741700000000000000000010854444884444884444884464010000000000000000108948848848848848848848A4010000000000000000918888888888888888888888A81A0000000000000000918888888888888888888888881A000000000000001089BB8888BB8888BB8888BB8888CC0100000000000010B9BB8BB8BB8BB8BB8BB8BB8BB8CB0100000000000010BD44BBBB44BBBB44BBBB44BBBB6401000000000000D1BB44BBBB44BBBB44BBBB44BBBB641C000000000000D1B1BB1CB1BB1CB1BB1CB1BB1CB1BB1C0000000000001112CB2112CB2112CB2112CB2112CB11000000000000E12211222211222211222211222211130000000000102E2222222222222222222222222222320100000000E1222222222222222222222222222222221300000000E11222221122222222221211212222212213000000102E2122110011222222110100102122122232010000102E2112000000212211000000001022122232010000101E2201000000101200000000000021222132130000E1122201000000000100000000000010222122130000E1121200000000000000000000000010222122130000E1121200000000000000000000000000212122330100E1121200000000000000000000000000212122320100E1121200000000000000000000000000212122320110EE1212000000000000000000000000002121223213102E12120000000000000000000000000021E1222213102E12120000000000000000000000000021E1222213102E12120000000000000000000000000021E1222213102E32210100000000000000000000000021E1222213102E32210100000000000000000000001022132E2213102E33111200000000000000000000001032112E321300311300110100000000000000000000211100313301001001000000000000000000000000101100001011002C260F0001FF07E0600063AE3249AFFF079F029F05FFF60AFF0ECCC506B827DC05737C9200000000000000000011111100000000000000000000000000000000001011222222110100000000000000000000000000001021223333333313010000000000000000000000000041545555555535331300000000000000000000000010665566555555555575010000000000000000000000416666665556565556561700000000000000000000105465665655665655665675010000000000000000004185556655586555586555581700000000000000000041885855858855858855858817000000000000000010998888888888888888888888AA010000000000000010898888888888888888888888A801000000000000009189BB8B88B8BB88B8BB88B8BBA81A00000000000000C1B8B6B6886B6B8B6B6B8B6B6B8B1D00000000000000C1BB66B6BB6B66BB6B66BB6B66BB1D00000000000010CCBB6BBBBBBBB6BBBBB6BBBBB6BBDD01000000000010BC11BBDB11BBDB11BBDB11BBDB11DB010000000000101C22B11D22B11D22B11D32B11D22D101000000000010212212212212212212212213212212010000000000E12E2222222222222222222213222232130000000000E1222222222222222222222232212222130000000000E122121111212222E122222232212222130000000010EE12010000102122122E2222221322223301000000102E0100000000102212EE2222221322223201000000101E0000000000002122E1222222322122320100000010010000000000001022E1222222322122320100000000000000000000001022E12E2222321322320100000000000000000000000021122E2222221322320100000000000000000000000021122E2222221322320100000000000000000000000021122E222222332132010000000000000000000000002112EE222222322133010000000000000000000000002122E1222222322113000000000000000000000000002122E1222222323113000000000000000000000000002122E1222222323101000000000000000000000000002122E1222222333101000000000000000000000000102222122E2222131300000000000000000000000000102222122E223213010000000000000000000000000021222222313333010000000000000000000000000010222232331311110000000000001E1A0F0001FF07E0600063AE3249AFFF079F055E05FFF60AFF0ECCC506B827DC05737C920000000000001111110000000000000000000000113233331100000000000000000011545555555511000000000000001054665566556675010000000000004155665566556655170000000000108458858855885885780100000000108988888888888888A8010000000091B88BB8BB88BB8BB88B1A00000000C1BB55BB55BB55BB55BB1D00000010BCBB55BB55BB55BB55BBDB01000010BC11DB11DB11DB11DB11DB010000101122112211221122112211010000102E22222222222222222232010000E11222121122221211212221130000E121120100212201001021121300102E21010000101200000010123201101E22010000000100000010223101101E12000000000000000000213101E11212000000000000000000212113E11212000000000000000000212113E11212000000000000000000212113E11212000000000000000000212113E11212000000000000000000212113E13221010000000000000010122E1310332101000000000000001013320100111011000000000000001101110000001E1A0F0001FF07E0600063AE3249AFFF079F055E05FFF60AFF0ECCC506B827DC05737C920000000000000000000000000000000000000000001111110000000000000000000000111233331100000000000000000011545511555511000000000000001054665516556675010000000000004155661161556655170000000000108458858151885885780100000000108988188818818888A8010000000091B88BB8BB881B8BB88B1A00000000C1BB55BB55BB55BB55BB1D00000010BCBB55BB55BB55BB55BBDB01000010BC11DB11DB11DB11DB11DB010000101122112211221122112211010000102E22121122221211212232010000E11212010021220100102121130000E121010000101200000010121300102E21010000000100000010123201101E12000000000000000000213101101E12000000000000000000213101E11212000000000000000000212113E11212000000000000000000212113E11212000000000000000000212113E11212000000000000000000212113E13221010000000000000010122E1310332101000000000000001013320100111011000000000000001101110000001E1A0F0001FF07E0600063AE3249AFFF079F055EF60A05FFFF0ECCC506B8057327DC7C920000000000001111110000000000000000000000113233331100000000000000000011545555555511000000000000001064566556655665010000000000004165566556655665160000000000107455775775775577850100000000107977777777777777A7010000000091BB77BB7BB7BB77BB771C00000000D15BB55BB55BB55BB55B1800000010BD5BB55BB55BB55BB55BC5010000101DB11CB11CB11CB11CB11C010000102112211221122112211231010000102E22222222222222222232010000E121121122222211112212221300001122010021221100001122211300101E12000010120000000021213201101E01000000010000000021123201102101000000000000000010123201E12101000000000000000010122213E12101000000000000000010122E13E12101000000000000000010122E13E12101000000000000000010122E13E11212000000000000000010122E13E11212000000000000000021122E1310332101000000000000002113320100111011000000000000101301110000001A1E0E0001FF07E060007C92079F06B863AEFF0EF60A055EAFFF0573324905FFCCC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110100000000000000001011212201000000000000001031145215000000000000001041335155010000000000000061474451550100000000000010387744141500000000000000913377331A1500000000000000317347335115000000000000108978474451550100000000001083387744145501000000001051333377331A55150100001051B1337347335115551511115155B1837847445125115555555555B18338774414552211111111B510333377331A5B5522222222B1103C73473351B15B555555551B00817847445115B1BB5555B51B0010C1DDAA1ABB1B11BBBBBB0100001011111111111111111100FFFFFFFF000000000000000000000000000000000000000000000000000000000000000000000000000000000000000000000000000000000000000000000000000000000000000000000000000000000000000000000000000000000000000000000000000000000000000000000000000000000000000000000000</t>
    <phoneticPr fontId="1" type="noConversion"/>
  </si>
  <si>
    <t>2C1A010001FF07E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2C1A010001FF07E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2C1A010001FF07E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2C1A010001FF07E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E12010001FF07E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E12010001FF07E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E12010001FF07E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FFFFFFFF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47C049D0492049F049D04BE0434041100000000E47F000000000000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</si>
</sst>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6"/>
      <color theme="1"/>
      <name val="新細明體"/>
      <family val="2"/>
      <charset val="136"/>
      <scheme val="minor"/>
    </font>
    <font>
      <sz val="8"/>
      <color theme="1"/>
      <name val="新細明體"/>
      <family val="2"/>
      <charset val="136"/>
      <scheme val="minor"/>
    </font>
    <font>
      <sz val="6"/>
      <color theme="1"/>
      <name val="新細明體"/>
      <family val="1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11" fontId="0" fillId="0" borderId="0" xfId="0" quotePrefix="1" applyNumberFormat="1">
      <alignment vertical="center"/>
    </xf>
    <xf numFmtId="0" fontId="0" fillId="2" borderId="1" xfId="0" applyFill="1" applyBorder="1">
      <alignment vertical="center"/>
    </xf>
    <xf numFmtId="0" fontId="0" fillId="0" borderId="0" xfId="0" quotePrefix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11" fontId="4" fillId="0" borderId="0" xfId="0" quotePrefix="1" applyNumberFormat="1" applyFont="1" applyAlignment="1">
      <alignment horizontal="center" vertical="center"/>
    </xf>
    <xf numFmtId="0" fontId="4" fillId="0" borderId="0" xfId="0" quotePrefix="1" applyFont="1">
      <alignment vertical="center"/>
    </xf>
    <xf numFmtId="0" fontId="4" fillId="0" borderId="0" xfId="0" quotePrefix="1" applyFont="1" applyAlignment="1">
      <alignment horizontal="center" vertical="center"/>
    </xf>
    <xf numFmtId="0" fontId="2" fillId="0" borderId="0" xfId="0" quotePrefix="1" applyFont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1" xfId="0" applyBorder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</cellXfs>
  <cellStyles count="1">
    <cellStyle name="一般" xfId="0" builtinId="0"/>
  </cellStyles>
  <dxfs count="537">
    <dxf>
      <fill>
        <patternFill>
          <bgColor theme="9" tint="0.59996337778862885"/>
        </patternFill>
      </fill>
    </dxf>
    <dxf>
      <fill>
        <patternFill>
          <bgColor theme="1" tint="0.14996795556505021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4.9989318521683403E-2"/>
        </patternFill>
      </fill>
    </dxf>
    <dxf>
      <fill>
        <patternFill>
          <bgColor rgb="FFFFCCFF"/>
        </patternFill>
      </fill>
    </dxf>
    <dxf>
      <fill>
        <patternFill>
          <bgColor theme="1" tint="0.14996795556505021"/>
        </patternFill>
      </fill>
    </dxf>
    <dxf>
      <fill>
        <patternFill>
          <bgColor theme="1" tint="0.14996795556505021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4.9989318521683403E-2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theme="1" tint="0.14996795556505021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4.9989318521683403E-2"/>
        </patternFill>
      </fill>
    </dxf>
    <dxf>
      <fill>
        <patternFill>
          <bgColor rgb="FFFFCCFF"/>
        </patternFill>
      </fill>
    </dxf>
    <dxf>
      <fill>
        <patternFill>
          <bgColor theme="1" tint="0.14996795556505021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4.9989318521683403E-2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theme="1" tint="0.14996795556505021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4.9989318521683403E-2"/>
        </patternFill>
      </fill>
    </dxf>
    <dxf>
      <fill>
        <patternFill>
          <bgColor rgb="FFFFCCFF"/>
        </patternFill>
      </fill>
    </dxf>
    <dxf>
      <fill>
        <patternFill>
          <bgColor theme="1" tint="0.14996795556505021"/>
        </patternFill>
      </fill>
    </dxf>
    <dxf>
      <fill>
        <patternFill>
          <bgColor theme="1" tint="0.14996795556505021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4.9989318521683403E-2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theme="1" tint="0.14996795556505021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4.9989318521683403E-2"/>
        </patternFill>
      </fill>
    </dxf>
    <dxf>
      <fill>
        <patternFill>
          <bgColor rgb="FFFFCCFF"/>
        </patternFill>
      </fill>
    </dxf>
    <dxf>
      <fill>
        <patternFill>
          <bgColor theme="1" tint="0.14996795556505021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4.9989318521683403E-2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theme="1" tint="0.14996795556505021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4.9989318521683403E-2"/>
        </patternFill>
      </fill>
    </dxf>
    <dxf>
      <fill>
        <patternFill>
          <bgColor rgb="FFFFCCFF"/>
        </patternFill>
      </fill>
    </dxf>
    <dxf>
      <fill>
        <patternFill>
          <bgColor theme="1" tint="0.14996795556505021"/>
        </patternFill>
      </fill>
    </dxf>
    <dxf>
      <fill>
        <patternFill>
          <bgColor theme="1" tint="0.14996795556505021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4.9989318521683403E-2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theme="1" tint="0.14996795556505021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4.9989318521683403E-2"/>
        </patternFill>
      </fill>
    </dxf>
    <dxf>
      <fill>
        <patternFill>
          <bgColor rgb="FFFFCCFF"/>
        </patternFill>
      </fill>
    </dxf>
    <dxf>
      <fill>
        <patternFill>
          <bgColor theme="1" tint="0.14996795556505021"/>
        </patternFill>
      </fill>
    </dxf>
    <dxf>
      <fill>
        <patternFill>
          <bgColor theme="1" tint="0.14996795556505021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4.9989318521683403E-2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theme="1" tint="0.14996795556505021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4.9989318521683403E-2"/>
        </patternFill>
      </fill>
    </dxf>
    <dxf>
      <fill>
        <patternFill>
          <bgColor rgb="FFFFCCFF"/>
        </patternFill>
      </fill>
    </dxf>
    <dxf>
      <fill>
        <patternFill>
          <bgColor theme="1" tint="0.14996795556505021"/>
        </patternFill>
      </fill>
    </dxf>
    <dxf>
      <fill>
        <patternFill>
          <bgColor theme="1" tint="0.14996795556505021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4.9989318521683403E-2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theme="1" tint="0.14996795556505021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4.9989318521683403E-2"/>
        </patternFill>
      </fill>
    </dxf>
    <dxf>
      <fill>
        <patternFill>
          <bgColor rgb="FFFFCCFF"/>
        </patternFill>
      </fill>
    </dxf>
    <dxf>
      <fill>
        <patternFill>
          <bgColor theme="1" tint="0.14996795556505021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4.9989318521683403E-2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theme="1" tint="0.14996795556505021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4.9989318521683403E-2"/>
        </patternFill>
      </fill>
    </dxf>
    <dxf>
      <fill>
        <patternFill>
          <bgColor rgb="FFFFCCFF"/>
        </patternFill>
      </fill>
    </dxf>
    <dxf>
      <fill>
        <patternFill>
          <bgColor theme="1" tint="0.14996795556505021"/>
        </patternFill>
      </fill>
    </dxf>
    <dxf>
      <fill>
        <patternFill>
          <bgColor theme="1" tint="0.14996795556505021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4.9989318521683403E-2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theme="1" tint="0.14996795556505021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4.9989318521683403E-2"/>
        </patternFill>
      </fill>
    </dxf>
    <dxf>
      <fill>
        <patternFill>
          <bgColor rgb="FFFFCCFF"/>
        </patternFill>
      </fill>
    </dxf>
    <dxf>
      <fill>
        <patternFill>
          <bgColor theme="1" tint="0.14996795556505021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4.9989318521683403E-2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theme="1" tint="0.14996795556505021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4.9989318521683403E-2"/>
        </patternFill>
      </fill>
    </dxf>
    <dxf>
      <fill>
        <patternFill>
          <bgColor rgb="FFFFCCFF"/>
        </patternFill>
      </fill>
    </dxf>
    <dxf>
      <fill>
        <patternFill>
          <bgColor theme="1" tint="0.14996795556505021"/>
        </patternFill>
      </fill>
    </dxf>
    <dxf>
      <fill>
        <patternFill>
          <bgColor theme="1" tint="0.14996795556505021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4.9989318521683403E-2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theme="1" tint="0.14996795556505021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4.9989318521683403E-2"/>
        </patternFill>
      </fill>
    </dxf>
    <dxf>
      <fill>
        <patternFill>
          <bgColor rgb="FFFFCCFF"/>
        </patternFill>
      </fill>
    </dxf>
    <dxf>
      <fill>
        <patternFill>
          <bgColor theme="1" tint="0.14996795556505021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4.9989318521683403E-2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theme="1" tint="0.14996795556505021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4.9989318521683403E-2"/>
        </patternFill>
      </fill>
    </dxf>
    <dxf>
      <fill>
        <patternFill>
          <bgColor rgb="FFFFCCFF"/>
        </patternFill>
      </fill>
    </dxf>
    <dxf>
      <fill>
        <patternFill>
          <bgColor theme="1" tint="0.14996795556505021"/>
        </patternFill>
      </fill>
    </dxf>
    <dxf>
      <fill>
        <patternFill>
          <bgColor theme="1" tint="0.14996795556505021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4.9989318521683403E-2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theme="1" tint="0.14996795556505021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4.9989318521683403E-2"/>
        </patternFill>
      </fill>
    </dxf>
    <dxf>
      <fill>
        <patternFill>
          <bgColor rgb="FFFFCCFF"/>
        </patternFill>
      </fill>
    </dxf>
    <dxf>
      <fill>
        <patternFill>
          <bgColor theme="1" tint="0.14996795556505021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4.9989318521683403E-2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theme="1" tint="0.14996795556505021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4.9989318521683403E-2"/>
        </patternFill>
      </fill>
    </dxf>
    <dxf>
      <fill>
        <patternFill>
          <bgColor rgb="FFFFCCFF"/>
        </patternFill>
      </fill>
    </dxf>
    <dxf>
      <fill>
        <patternFill>
          <bgColor theme="1" tint="0.14996795556505021"/>
        </patternFill>
      </fill>
    </dxf>
    <dxf>
      <fill>
        <patternFill>
          <bgColor theme="1" tint="0.14996795556505021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4.9989318521683403E-2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theme="1" tint="0.14996795556505021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4.9989318521683403E-2"/>
        </patternFill>
      </fill>
    </dxf>
    <dxf>
      <fill>
        <patternFill>
          <bgColor rgb="FFFFCCFF"/>
        </patternFill>
      </fill>
    </dxf>
    <dxf>
      <fill>
        <patternFill>
          <bgColor theme="1" tint="0.14996795556505021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4.9989318521683403E-2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theme="1" tint="0.14996795556505021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4.9989318521683403E-2"/>
        </patternFill>
      </fill>
    </dxf>
    <dxf>
      <fill>
        <patternFill>
          <bgColor rgb="FFFFCCFF"/>
        </patternFill>
      </fill>
    </dxf>
    <dxf>
      <fill>
        <patternFill>
          <bgColor theme="1" tint="0.14996795556505021"/>
        </patternFill>
      </fill>
    </dxf>
    <dxf>
      <fill>
        <patternFill>
          <bgColor theme="1" tint="0.14996795556505021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4.9989318521683403E-2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theme="1" tint="0.14996795556505021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4.9989318521683403E-2"/>
        </patternFill>
      </fill>
    </dxf>
    <dxf>
      <fill>
        <patternFill>
          <bgColor rgb="FFFFCCFF"/>
        </patternFill>
      </fill>
    </dxf>
    <dxf>
      <fill>
        <patternFill>
          <bgColor theme="1" tint="0.14996795556505021"/>
        </patternFill>
      </fill>
    </dxf>
    <dxf>
      <fill>
        <patternFill>
          <bgColor theme="1" tint="0.14996795556505021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4.9989318521683403E-2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theme="1" tint="0.14996795556505021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4.9989318521683403E-2"/>
        </patternFill>
      </fill>
    </dxf>
    <dxf>
      <fill>
        <patternFill>
          <bgColor rgb="FFFFCCFF"/>
        </patternFill>
      </fill>
    </dxf>
    <dxf>
      <fill>
        <patternFill>
          <bgColor theme="1" tint="0.14996795556505021"/>
        </patternFill>
      </fill>
    </dxf>
    <dxf>
      <fill>
        <patternFill>
          <bgColor theme="1" tint="0.14996795556505021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4.9989318521683403E-2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theme="1" tint="0.14996795556505021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4.9989318521683403E-2"/>
        </patternFill>
      </fill>
    </dxf>
    <dxf>
      <fill>
        <patternFill>
          <bgColor rgb="FFFFCCFF"/>
        </patternFill>
      </fill>
    </dxf>
    <dxf>
      <fill>
        <patternFill>
          <bgColor theme="1" tint="0.14996795556505021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4.9989318521683403E-2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theme="1" tint="0.14996795556505021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4.9989318521683403E-2"/>
        </patternFill>
      </fill>
    </dxf>
    <dxf>
      <fill>
        <patternFill>
          <bgColor rgb="FFFFCCFF"/>
        </patternFill>
      </fill>
    </dxf>
    <dxf>
      <fill>
        <patternFill>
          <bgColor theme="1" tint="0.14996795556505021"/>
        </patternFill>
      </fill>
    </dxf>
    <dxf>
      <fill>
        <patternFill>
          <bgColor theme="1" tint="0.14996795556505021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4.9989318521683403E-2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theme="1" tint="0.14996795556505021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4.9989318521683403E-2"/>
        </patternFill>
      </fill>
    </dxf>
    <dxf>
      <fill>
        <patternFill>
          <bgColor rgb="FFFFCCFF"/>
        </patternFill>
      </fill>
    </dxf>
    <dxf>
      <fill>
        <patternFill>
          <bgColor theme="1" tint="0.14996795556505021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4.9989318521683403E-2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theme="1" tint="0.14996795556505021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4.9989318521683403E-2"/>
        </patternFill>
      </fill>
    </dxf>
    <dxf>
      <fill>
        <patternFill>
          <bgColor rgb="FFFFCCFF"/>
        </patternFill>
      </fill>
    </dxf>
    <dxf>
      <fill>
        <patternFill>
          <bgColor theme="1" tint="0.14996795556505021"/>
        </patternFill>
      </fill>
    </dxf>
    <dxf>
      <fill>
        <patternFill>
          <bgColor theme="1" tint="0.14996795556505021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4.9989318521683403E-2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theme="1" tint="0.14996795556505021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4.9989318521683403E-2"/>
        </patternFill>
      </fill>
    </dxf>
    <dxf>
      <fill>
        <patternFill>
          <bgColor rgb="FFFFCCFF"/>
        </patternFill>
      </fill>
    </dxf>
    <dxf>
      <fill>
        <patternFill>
          <bgColor theme="1" tint="0.14996795556505021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4.9989318521683403E-2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theme="1" tint="0.14996795556505021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4.9989318521683403E-2"/>
        </patternFill>
      </fill>
    </dxf>
    <dxf>
      <fill>
        <patternFill>
          <bgColor rgb="FFFFCCFF"/>
        </patternFill>
      </fill>
    </dxf>
    <dxf>
      <fill>
        <patternFill>
          <bgColor theme="1" tint="0.14996795556505021"/>
        </patternFill>
      </fill>
    </dxf>
    <dxf>
      <fill>
        <patternFill>
          <bgColor theme="1" tint="0.14996795556505021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4.9989318521683403E-2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theme="1" tint="0.14996795556505021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4.9989318521683403E-2"/>
        </patternFill>
      </fill>
    </dxf>
    <dxf>
      <fill>
        <patternFill>
          <bgColor rgb="FFFFCCFF"/>
        </patternFill>
      </fill>
    </dxf>
    <dxf>
      <fill>
        <patternFill>
          <bgColor theme="1" tint="0.14996795556505021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4.9989318521683403E-2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theme="1" tint="0.14996795556505021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4.9989318521683403E-2"/>
        </patternFill>
      </fill>
    </dxf>
    <dxf>
      <fill>
        <patternFill>
          <bgColor rgb="FFFFCCFF"/>
        </patternFill>
      </fill>
    </dxf>
    <dxf>
      <fill>
        <patternFill>
          <bgColor theme="1" tint="0.14996795556505021"/>
        </patternFill>
      </fill>
    </dxf>
    <dxf>
      <fill>
        <patternFill>
          <bgColor theme="1" tint="0.14996795556505021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4.9989318521683403E-2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theme="1" tint="0.14996795556505021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4.9989318521683403E-2"/>
        </patternFill>
      </fill>
    </dxf>
    <dxf>
      <fill>
        <patternFill>
          <bgColor rgb="FFFFCCFF"/>
        </patternFill>
      </fill>
    </dxf>
    <dxf>
      <fill>
        <patternFill>
          <bgColor theme="1" tint="0.14996795556505021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4.9989318521683403E-2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theme="1" tint="0.14996795556505021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4.9989318521683403E-2"/>
        </patternFill>
      </fill>
    </dxf>
    <dxf>
      <fill>
        <patternFill>
          <bgColor rgb="FFFFCCFF"/>
        </patternFill>
      </fill>
    </dxf>
    <dxf>
      <fill>
        <patternFill>
          <bgColor theme="1" tint="0.14996795556505021"/>
        </patternFill>
      </fill>
    </dxf>
    <dxf>
      <fill>
        <patternFill>
          <bgColor theme="1" tint="0.14996795556505021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4.9989318521683403E-2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theme="1" tint="0.14996795556505021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4.9989318521683403E-2"/>
        </patternFill>
      </fill>
    </dxf>
    <dxf>
      <fill>
        <patternFill>
          <bgColor rgb="FFFFCCFF"/>
        </patternFill>
      </fill>
    </dxf>
    <dxf>
      <fill>
        <patternFill>
          <bgColor theme="1" tint="0.14996795556505021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4.9989318521683403E-2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theme="1" tint="0.14996795556505021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4.9989318521683403E-2"/>
        </patternFill>
      </fill>
    </dxf>
    <dxf>
      <fill>
        <patternFill>
          <bgColor rgb="FFFFCCFF"/>
        </patternFill>
      </fill>
    </dxf>
    <dxf>
      <fill>
        <patternFill>
          <bgColor theme="1" tint="0.14996795556505021"/>
        </patternFill>
      </fill>
    </dxf>
    <dxf>
      <fill>
        <patternFill>
          <bgColor theme="1" tint="0.14996795556505021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4.9989318521683403E-2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theme="1" tint="0.14996795556505021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4.9989318521683403E-2"/>
        </patternFill>
      </fill>
    </dxf>
    <dxf>
      <fill>
        <patternFill>
          <bgColor rgb="FFFFCCFF"/>
        </patternFill>
      </fill>
    </dxf>
    <dxf>
      <fill>
        <patternFill>
          <bgColor theme="1" tint="0.14996795556505021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4.9989318521683403E-2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theme="1" tint="0.14996795556505021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4.9989318521683403E-2"/>
        </patternFill>
      </fill>
    </dxf>
    <dxf>
      <fill>
        <patternFill>
          <bgColor rgb="FFFFCCFF"/>
        </patternFill>
      </fill>
    </dxf>
    <dxf>
      <fill>
        <patternFill>
          <bgColor theme="1" tint="0.14996795556505021"/>
        </patternFill>
      </fill>
    </dxf>
    <dxf>
      <fill>
        <patternFill>
          <bgColor theme="1" tint="0.14996795556505021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4.9989318521683403E-2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theme="1" tint="0.14996795556505021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4.9989318521683403E-2"/>
        </patternFill>
      </fill>
    </dxf>
    <dxf>
      <fill>
        <patternFill>
          <bgColor rgb="FFFFCCFF"/>
        </patternFill>
      </fill>
    </dxf>
    <dxf>
      <fill>
        <patternFill>
          <bgColor theme="1" tint="0.14996795556505021"/>
        </patternFill>
      </fill>
    </dxf>
    <dxf>
      <fill>
        <patternFill>
          <bgColor theme="1" tint="0.14996795556505021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4.9989318521683403E-2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theme="1" tint="0.14996795556505021"/>
        </patternFill>
      </fill>
    </dxf>
    <dxf>
      <fill>
        <patternFill>
          <bgColor theme="1" tint="0.14996795556505021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4.9989318521683403E-2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theme="1" tint="0.14996795556505021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4.9989318521683403E-2"/>
        </patternFill>
      </fill>
    </dxf>
    <dxf>
      <fill>
        <patternFill>
          <bgColor rgb="FFFFCCFF"/>
        </patternFill>
      </fill>
    </dxf>
    <dxf>
      <fill>
        <patternFill>
          <bgColor theme="1" tint="0.14996795556505021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4.9989318521683403E-2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theme="1" tint="0.14996795556505021"/>
        </patternFill>
      </fill>
    </dxf>
    <dxf>
      <fill>
        <patternFill>
          <bgColor theme="1" tint="0.14996795556505021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4.9989318521683403E-2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theme="1" tint="0.14996795556505021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4.9989318521683403E-2"/>
        </patternFill>
      </fill>
    </dxf>
    <dxf>
      <fill>
        <patternFill>
          <bgColor rgb="FFFFCCFF"/>
        </patternFill>
      </fill>
    </dxf>
    <dxf>
      <fill>
        <patternFill>
          <bgColor theme="1" tint="0.14996795556505021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4.9989318521683403E-2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theme="1" tint="0.14996795556505021"/>
        </patternFill>
      </fill>
    </dxf>
    <dxf>
      <fill>
        <patternFill>
          <bgColor theme="1" tint="0.14996795556505021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4.9989318521683403E-2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theme="1" tint="0.14996795556505021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4.9989318521683403E-2"/>
        </patternFill>
      </fill>
    </dxf>
    <dxf>
      <fill>
        <patternFill>
          <bgColor rgb="FFFFCCFF"/>
        </patternFill>
      </fill>
    </dxf>
    <dxf>
      <fill>
        <patternFill>
          <bgColor theme="1" tint="0.14996795556505021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4.9989318521683403E-2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theme="1" tint="0.14996795556505021"/>
        </patternFill>
      </fill>
    </dxf>
    <dxf>
      <fill>
        <patternFill>
          <bgColor theme="1" tint="0.14996795556505021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4.9989318521683403E-2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theme="1" tint="0.14996795556505021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4.9989318521683403E-2"/>
        </patternFill>
      </fill>
    </dxf>
    <dxf>
      <fill>
        <patternFill>
          <bgColor rgb="FFFFCCFF"/>
        </patternFill>
      </fill>
    </dxf>
    <dxf>
      <fill>
        <patternFill>
          <bgColor theme="1" tint="0.14996795556505021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4.9989318521683403E-2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theme="1" tint="0.14996795556505021"/>
        </patternFill>
      </fill>
    </dxf>
    <dxf>
      <fill>
        <patternFill>
          <bgColor theme="1" tint="0.14996795556505021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4.9989318521683403E-2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theme="1" tint="0.14996795556505021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4.9989318521683403E-2"/>
        </patternFill>
      </fill>
    </dxf>
    <dxf>
      <fill>
        <patternFill>
          <bgColor rgb="FFFFCCFF"/>
        </patternFill>
      </fill>
    </dxf>
    <dxf>
      <fill>
        <patternFill>
          <bgColor theme="1" tint="0.14996795556505021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4.9989318521683403E-2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theme="1" tint="0.14996795556505021"/>
        </patternFill>
      </fill>
    </dxf>
    <dxf>
      <fill>
        <patternFill>
          <bgColor theme="1" tint="0.14996795556505021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4.9989318521683403E-2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theme="1" tint="0.14996795556505021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4.9989318521683403E-2"/>
        </patternFill>
      </fill>
    </dxf>
    <dxf>
      <fill>
        <patternFill>
          <bgColor rgb="FFFFCCFF"/>
        </patternFill>
      </fill>
    </dxf>
    <dxf>
      <fill>
        <patternFill>
          <bgColor theme="1" tint="0.14996795556505021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4.9989318521683403E-2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theme="1" tint="0.14996795556505021"/>
        </patternFill>
      </fill>
    </dxf>
    <dxf>
      <fill>
        <patternFill>
          <bgColor theme="1" tint="0.14996795556505021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4.9989318521683403E-2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theme="1" tint="0.14996795556505021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4.9989318521683403E-2"/>
        </patternFill>
      </fill>
    </dxf>
    <dxf>
      <fill>
        <patternFill>
          <bgColor rgb="FFFFCCFF"/>
        </patternFill>
      </fill>
    </dxf>
    <dxf>
      <fill>
        <patternFill>
          <bgColor theme="1" tint="0.14996795556505021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4.9989318521683403E-2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theme="1" tint="0.14996795556505021"/>
        </patternFill>
      </fill>
    </dxf>
    <dxf>
      <fill>
        <patternFill>
          <bgColor theme="1" tint="0.14996795556505021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4.9989318521683403E-2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theme="1" tint="0.14996795556505021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4.9989318521683403E-2"/>
        </patternFill>
      </fill>
    </dxf>
    <dxf>
      <fill>
        <patternFill>
          <bgColor rgb="FFFFCCFF"/>
        </patternFill>
      </fill>
    </dxf>
    <dxf>
      <fill>
        <patternFill>
          <bgColor theme="1" tint="0.14996795556505021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4.9989318521683403E-2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theme="1" tint="0.14996795556505021"/>
        </patternFill>
      </fill>
    </dxf>
    <dxf>
      <fill>
        <patternFill>
          <bgColor theme="1" tint="0.14996795556505021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4.9989318521683403E-2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theme="1" tint="0.14996795556505021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4.9989318521683403E-2"/>
        </patternFill>
      </fill>
    </dxf>
    <dxf>
      <fill>
        <patternFill>
          <bgColor rgb="FFFFCCFF"/>
        </patternFill>
      </fill>
    </dxf>
    <dxf>
      <fill>
        <patternFill>
          <bgColor theme="1" tint="0.14996795556505021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4.9989318521683403E-2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theme="1" tint="0.14996795556505021"/>
        </patternFill>
      </fill>
    </dxf>
    <dxf>
      <fill>
        <patternFill>
          <bgColor theme="1" tint="0.14996795556505021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4.9989318521683403E-2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theme="1" tint="0.14996795556505021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4.9989318521683403E-2"/>
        </patternFill>
      </fill>
    </dxf>
    <dxf>
      <fill>
        <patternFill>
          <bgColor rgb="FFFFCCFF"/>
        </patternFill>
      </fill>
    </dxf>
    <dxf>
      <fill>
        <patternFill>
          <bgColor theme="1" tint="0.14996795556505021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4.9989318521683403E-2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theme="1" tint="0.14996795556505021"/>
        </patternFill>
      </fill>
    </dxf>
    <dxf>
      <fill>
        <patternFill>
          <bgColor theme="1" tint="0.14996795556505021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4.9989318521683403E-2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theme="1" tint="0.14996795556505021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4.9989318521683403E-2"/>
        </patternFill>
      </fill>
    </dxf>
    <dxf>
      <fill>
        <patternFill>
          <bgColor rgb="FFFFCCFF"/>
        </patternFill>
      </fill>
    </dxf>
    <dxf>
      <fill>
        <patternFill>
          <bgColor theme="1" tint="0.14996795556505021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4.9989318521683403E-2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theme="1" tint="0.14996795556505021"/>
        </patternFill>
      </fill>
    </dxf>
    <dxf>
      <fill>
        <patternFill>
          <bgColor theme="1" tint="0.14996795556505021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4.9989318521683403E-2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theme="1" tint="0.14996795556505021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4.9989318521683403E-2"/>
        </patternFill>
      </fill>
    </dxf>
    <dxf>
      <fill>
        <patternFill>
          <bgColor rgb="FFFFCCFF"/>
        </patternFill>
      </fill>
    </dxf>
    <dxf>
      <fill>
        <patternFill>
          <bgColor theme="1" tint="0.14996795556505021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4.9989318521683403E-2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theme="1" tint="0.14996795556505021"/>
        </patternFill>
      </fill>
    </dxf>
    <dxf>
      <fill>
        <patternFill>
          <bgColor theme="1" tint="0.14996795556505021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4.9989318521683403E-2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theme="1" tint="0.14996795556505021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4.9989318521683403E-2"/>
        </patternFill>
      </fill>
    </dxf>
    <dxf>
      <fill>
        <patternFill>
          <bgColor rgb="FFFFCCFF"/>
        </patternFill>
      </fill>
    </dxf>
    <dxf>
      <fill>
        <patternFill>
          <bgColor theme="1" tint="0.14996795556505021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4.9989318521683403E-2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theme="1" tint="0.14996795556505021"/>
        </patternFill>
      </fill>
    </dxf>
    <dxf>
      <fill>
        <patternFill>
          <bgColor theme="1" tint="0.14996795556505021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4.9989318521683403E-2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theme="1" tint="0.14996795556505021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4.9989318521683403E-2"/>
        </patternFill>
      </fill>
    </dxf>
    <dxf>
      <fill>
        <patternFill>
          <bgColor rgb="FFFFCCFF"/>
        </patternFill>
      </fill>
    </dxf>
    <dxf>
      <fill>
        <patternFill>
          <bgColor theme="1" tint="0.14996795556505021"/>
        </patternFill>
      </fill>
    </dxf>
    <dxf>
      <fill>
        <patternFill>
          <bgColor theme="1" tint="0.14996795556505021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4.9989318521683403E-2"/>
        </patternFill>
      </fill>
    </dxf>
    <dxf>
      <fill>
        <patternFill>
          <bgColor rgb="FFFFCCFF"/>
        </patternFill>
      </fill>
    </dxf>
  </dxfs>
  <tableStyles count="0" defaultTableStyle="TableStyleMedium2" defaultPivotStyle="PivotStyleLight16"/>
  <colors>
    <mruColors>
      <color rgb="FFFFCC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"/>
  <dimension ref="A1:H19"/>
  <sheetViews>
    <sheetView workbookViewId="0">
      <selection activeCell="G19" sqref="G19"/>
    </sheetView>
  </sheetViews>
  <sheetFormatPr defaultRowHeight="16.5" x14ac:dyDescent="0.25"/>
  <sheetData>
    <row r="1" spans="1:8" x14ac:dyDescent="0.25">
      <c r="A1" t="s">
        <v>0</v>
      </c>
      <c r="D1" t="s">
        <v>1</v>
      </c>
      <c r="E1">
        <v>44</v>
      </c>
      <c r="F1">
        <f>E1/2</f>
        <v>22</v>
      </c>
    </row>
    <row r="3" spans="1:8" x14ac:dyDescent="0.25">
      <c r="A3" t="s">
        <v>3</v>
      </c>
      <c r="B3">
        <v>8</v>
      </c>
      <c r="E3" t="s">
        <v>3</v>
      </c>
      <c r="F3">
        <v>11</v>
      </c>
    </row>
    <row r="4" spans="1:8" x14ac:dyDescent="0.25">
      <c r="A4">
        <v>1</v>
      </c>
      <c r="B4">
        <f t="shared" ref="B4:B13" si="0">$B$3+(A4*$F$1)</f>
        <v>30</v>
      </c>
      <c r="C4" t="str">
        <f>DEC2HEX(B4)</f>
        <v>1E</v>
      </c>
      <c r="E4">
        <v>1</v>
      </c>
      <c r="F4">
        <f>$F$3+(E4*$F$1)</f>
        <v>33</v>
      </c>
      <c r="G4" t="str">
        <f>DEC2HEX(F4)</f>
        <v>21</v>
      </c>
    </row>
    <row r="5" spans="1:8" x14ac:dyDescent="0.25">
      <c r="A5">
        <v>2</v>
      </c>
      <c r="B5">
        <f t="shared" si="0"/>
        <v>52</v>
      </c>
      <c r="C5" t="str">
        <f>DEC2HEX(B5)</f>
        <v>34</v>
      </c>
      <c r="E5">
        <v>2</v>
      </c>
      <c r="F5">
        <f t="shared" ref="F5:F19" si="1">$F$3+(E5*$F$1)</f>
        <v>55</v>
      </c>
      <c r="G5" t="str">
        <f t="shared" ref="G5:G19" si="2">DEC2HEX(F5)</f>
        <v>37</v>
      </c>
    </row>
    <row r="6" spans="1:8" x14ac:dyDescent="0.25">
      <c r="A6">
        <v>3</v>
      </c>
      <c r="B6">
        <f t="shared" si="0"/>
        <v>74</v>
      </c>
      <c r="C6" t="str">
        <f>DEC2HEX(B6)</f>
        <v>4A</v>
      </c>
      <c r="E6">
        <v>3</v>
      </c>
      <c r="F6">
        <f t="shared" si="1"/>
        <v>77</v>
      </c>
      <c r="G6" t="str">
        <f t="shared" si="2"/>
        <v>4D</v>
      </c>
      <c r="H6" t="s">
        <v>2</v>
      </c>
    </row>
    <row r="7" spans="1:8" x14ac:dyDescent="0.25">
      <c r="A7">
        <v>4</v>
      </c>
      <c r="B7">
        <f t="shared" si="0"/>
        <v>96</v>
      </c>
      <c r="C7" t="str">
        <f t="shared" ref="C7:C13" si="3">DEC2HEX(B7)</f>
        <v>60</v>
      </c>
      <c r="E7">
        <v>4</v>
      </c>
      <c r="F7">
        <f t="shared" si="1"/>
        <v>99</v>
      </c>
      <c r="G7" t="str">
        <f t="shared" si="2"/>
        <v>63</v>
      </c>
    </row>
    <row r="8" spans="1:8" x14ac:dyDescent="0.25">
      <c r="A8">
        <v>5</v>
      </c>
      <c r="B8">
        <f t="shared" si="0"/>
        <v>118</v>
      </c>
      <c r="C8" t="str">
        <f t="shared" si="3"/>
        <v>76</v>
      </c>
      <c r="E8">
        <v>5</v>
      </c>
      <c r="F8">
        <f t="shared" si="1"/>
        <v>121</v>
      </c>
      <c r="G8" t="str">
        <f t="shared" si="2"/>
        <v>79</v>
      </c>
    </row>
    <row r="9" spans="1:8" x14ac:dyDescent="0.25">
      <c r="A9">
        <v>6</v>
      </c>
      <c r="B9">
        <f t="shared" si="0"/>
        <v>140</v>
      </c>
      <c r="C9" t="str">
        <f t="shared" si="3"/>
        <v>8C</v>
      </c>
      <c r="D9" t="s">
        <v>2</v>
      </c>
      <c r="E9">
        <v>6</v>
      </c>
      <c r="F9">
        <f t="shared" si="1"/>
        <v>143</v>
      </c>
      <c r="G9" t="str">
        <f t="shared" si="2"/>
        <v>8F</v>
      </c>
    </row>
    <row r="10" spans="1:8" x14ac:dyDescent="0.25">
      <c r="A10">
        <v>7</v>
      </c>
      <c r="B10">
        <f t="shared" si="0"/>
        <v>162</v>
      </c>
      <c r="C10" t="str">
        <f t="shared" si="3"/>
        <v>A2</v>
      </c>
      <c r="E10">
        <v>7</v>
      </c>
      <c r="F10">
        <f t="shared" si="1"/>
        <v>165</v>
      </c>
      <c r="G10" t="str">
        <f t="shared" si="2"/>
        <v>A5</v>
      </c>
    </row>
    <row r="11" spans="1:8" x14ac:dyDescent="0.25">
      <c r="A11">
        <v>8</v>
      </c>
      <c r="B11">
        <f t="shared" si="0"/>
        <v>184</v>
      </c>
      <c r="C11" t="str">
        <f t="shared" si="3"/>
        <v>B8</v>
      </c>
      <c r="E11">
        <v>8</v>
      </c>
      <c r="F11">
        <f t="shared" si="1"/>
        <v>187</v>
      </c>
      <c r="G11" t="str">
        <f t="shared" si="2"/>
        <v>BB</v>
      </c>
    </row>
    <row r="12" spans="1:8" x14ac:dyDescent="0.25">
      <c r="A12">
        <v>9</v>
      </c>
      <c r="B12">
        <f t="shared" si="0"/>
        <v>206</v>
      </c>
      <c r="C12" t="str">
        <f t="shared" si="3"/>
        <v>CE</v>
      </c>
      <c r="E12">
        <v>9</v>
      </c>
      <c r="F12">
        <f t="shared" si="1"/>
        <v>209</v>
      </c>
      <c r="G12" t="str">
        <f t="shared" si="2"/>
        <v>D1</v>
      </c>
    </row>
    <row r="13" spans="1:8" x14ac:dyDescent="0.25">
      <c r="A13">
        <v>10</v>
      </c>
      <c r="B13">
        <f t="shared" si="0"/>
        <v>228</v>
      </c>
      <c r="C13" t="str">
        <f t="shared" si="3"/>
        <v>E4</v>
      </c>
      <c r="E13">
        <v>10</v>
      </c>
      <c r="F13">
        <f t="shared" si="1"/>
        <v>231</v>
      </c>
      <c r="G13" t="str">
        <f t="shared" si="2"/>
        <v>E7</v>
      </c>
    </row>
    <row r="14" spans="1:8" x14ac:dyDescent="0.25">
      <c r="E14">
        <v>11</v>
      </c>
      <c r="F14">
        <f t="shared" si="1"/>
        <v>253</v>
      </c>
      <c r="G14" t="str">
        <f t="shared" si="2"/>
        <v>FD</v>
      </c>
    </row>
    <row r="15" spans="1:8" x14ac:dyDescent="0.25">
      <c r="E15">
        <v>12</v>
      </c>
      <c r="F15">
        <f t="shared" si="1"/>
        <v>275</v>
      </c>
      <c r="G15" t="str">
        <f t="shared" si="2"/>
        <v>113</v>
      </c>
    </row>
    <row r="16" spans="1:8" x14ac:dyDescent="0.25">
      <c r="E16">
        <v>13</v>
      </c>
      <c r="F16">
        <f t="shared" si="1"/>
        <v>297</v>
      </c>
      <c r="G16" t="str">
        <f t="shared" si="2"/>
        <v>129</v>
      </c>
    </row>
    <row r="17" spans="5:7" x14ac:dyDescent="0.25">
      <c r="E17">
        <v>14</v>
      </c>
      <c r="F17">
        <f t="shared" si="1"/>
        <v>319</v>
      </c>
      <c r="G17" t="str">
        <f t="shared" si="2"/>
        <v>13F</v>
      </c>
    </row>
    <row r="18" spans="5:7" x14ac:dyDescent="0.25">
      <c r="E18">
        <v>15</v>
      </c>
      <c r="F18">
        <f t="shared" si="1"/>
        <v>341</v>
      </c>
      <c r="G18" t="str">
        <f t="shared" si="2"/>
        <v>155</v>
      </c>
    </row>
    <row r="19" spans="5:7" x14ac:dyDescent="0.25">
      <c r="E19">
        <v>16</v>
      </c>
      <c r="F19">
        <f t="shared" si="1"/>
        <v>363</v>
      </c>
      <c r="G19" t="str">
        <f t="shared" si="2"/>
        <v>16B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2"/>
  <dimension ref="A1:K4"/>
  <sheetViews>
    <sheetView workbookViewId="0">
      <selection activeCell="E2" sqref="E2"/>
    </sheetView>
  </sheetViews>
  <sheetFormatPr defaultRowHeight="16.5" x14ac:dyDescent="0.25"/>
  <cols>
    <col min="2" max="2" width="3.5" bestFit="1" customWidth="1"/>
    <col min="3" max="3" width="3.625" bestFit="1" customWidth="1"/>
    <col min="4" max="4" width="10.125" customWidth="1"/>
    <col min="5" max="5" width="10.5" customWidth="1"/>
    <col min="6" max="6" width="18.375" bestFit="1" customWidth="1"/>
    <col min="7" max="7" width="10.125" customWidth="1"/>
    <col min="10" max="10" width="10.25" customWidth="1"/>
    <col min="11" max="11" width="10.875" bestFit="1" customWidth="1"/>
  </cols>
  <sheetData>
    <row r="1" spans="1:11" x14ac:dyDescent="0.25">
      <c r="A1" s="2" t="s">
        <v>6</v>
      </c>
      <c r="B1" s="2"/>
      <c r="C1" s="2"/>
      <c r="D1" s="2"/>
      <c r="E1" s="2"/>
      <c r="F1" s="2"/>
      <c r="G1" s="2"/>
      <c r="H1" s="2"/>
      <c r="I1" s="2"/>
      <c r="J1" s="2" t="s">
        <v>5</v>
      </c>
      <c r="K1" s="2" t="s">
        <v>7</v>
      </c>
    </row>
    <row r="2" spans="1:11" x14ac:dyDescent="0.25">
      <c r="A2" s="1" t="s">
        <v>4</v>
      </c>
      <c r="B2" t="str">
        <f>MID(A2,1,2)</f>
        <v>07</v>
      </c>
      <c r="C2" t="str">
        <f>MID(A2,3,2)</f>
        <v>E0</v>
      </c>
      <c r="D2" t="str">
        <f t="shared" ref="D2:E4" si="0">HEX2BIN(B2,8)</f>
        <v>00000111</v>
      </c>
      <c r="E2" t="str">
        <f t="shared" si="0"/>
        <v>11100000</v>
      </c>
      <c r="F2" t="str">
        <f>D2 &amp;E2</f>
        <v>0000011111100000</v>
      </c>
      <c r="G2" t="str">
        <f>MID(F2,1,5) &amp; "000"</f>
        <v>00000000</v>
      </c>
      <c r="H2" t="str">
        <f>MID(F2,6,6) &amp; "00"</f>
        <v>11111100</v>
      </c>
      <c r="I2" t="str">
        <f>MID(F2,12,5) &amp; "00"</f>
        <v>0000000</v>
      </c>
      <c r="J2" t="str">
        <f>BIN2HEX(G2,2) &amp; BIN2HEX(H2,2) &amp; BIN2HEX(I2,2)</f>
        <v>00FC00</v>
      </c>
      <c r="K2" t="str">
        <f>BIN2DEC(G2) &amp; "-" &amp; BIN2DEC(H2) &amp; "-" &amp; BIN2DEC(I2)</f>
        <v>0-252-0</v>
      </c>
    </row>
    <row r="3" spans="1:11" x14ac:dyDescent="0.25">
      <c r="A3" s="1" t="s">
        <v>8</v>
      </c>
      <c r="B3" t="str">
        <f>MID(A3,1,2)</f>
        <v>01</v>
      </c>
      <c r="C3" t="str">
        <f>MID(A3,3,2)</f>
        <v>FF</v>
      </c>
      <c r="D3" t="str">
        <f t="shared" si="0"/>
        <v>00000001</v>
      </c>
      <c r="E3" t="str">
        <f t="shared" si="0"/>
        <v>11111111</v>
      </c>
      <c r="F3" t="str">
        <f>D3 &amp;E3</f>
        <v>0000000111111111</v>
      </c>
      <c r="G3" t="str">
        <f>MID(F3,1,5) &amp; "000"</f>
        <v>00000000</v>
      </c>
      <c r="H3" t="str">
        <f>MID(F3,6,6) &amp; "00"</f>
        <v>00111100</v>
      </c>
      <c r="I3" t="str">
        <f>MID(F3,12,5) &amp; "00"</f>
        <v>1111100</v>
      </c>
      <c r="J3" t="str">
        <f>BIN2HEX(G3,2) &amp; BIN2HEX(H3,2) &amp; BIN2HEX(I3,2)</f>
        <v>003C7C</v>
      </c>
      <c r="K3" t="str">
        <f>BIN2DEC(G3) &amp; "-" &amp; BIN2DEC(H3) &amp; "-" &amp; BIN2DEC(I3)</f>
        <v>0-60-124</v>
      </c>
    </row>
    <row r="4" spans="1:11" x14ac:dyDescent="0.25">
      <c r="A4" s="1" t="s">
        <v>9</v>
      </c>
      <c r="B4" t="str">
        <f>MID(A4,1,2)</f>
        <v>00</v>
      </c>
      <c r="C4" t="str">
        <f>MID(A4,3,2)</f>
        <v>60</v>
      </c>
      <c r="D4" t="str">
        <f t="shared" si="0"/>
        <v>00000000</v>
      </c>
      <c r="E4" t="str">
        <f t="shared" si="0"/>
        <v>01100000</v>
      </c>
      <c r="F4" t="str">
        <f>D4 &amp;E4</f>
        <v>0000000001100000</v>
      </c>
      <c r="G4" t="str">
        <f>MID(F4,1,5) &amp; "000"</f>
        <v>00000000</v>
      </c>
      <c r="H4" t="str">
        <f>MID(F4,6,6) &amp; "00"</f>
        <v>00001100</v>
      </c>
      <c r="I4" t="str">
        <f>MID(F4,12,5) &amp; "00"</f>
        <v>0000000</v>
      </c>
      <c r="J4" t="str">
        <f>BIN2HEX(G4,2) &amp; BIN2HEX(H4,2) &amp; BIN2HEX(I4,2)</f>
        <v>000C00</v>
      </c>
      <c r="K4" t="str">
        <f>BIN2DEC(G4) &amp; "-" &amp; BIN2DEC(H4) &amp; "-" &amp; BIN2DEC(I4)</f>
        <v>0-12-0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348"/>
  <sheetViews>
    <sheetView topLeftCell="A6" zoomScale="90" zoomScaleNormal="90" workbookViewId="0">
      <selection activeCell="A3" sqref="A3:A32"/>
    </sheetView>
  </sheetViews>
  <sheetFormatPr defaultRowHeight="16.5" x14ac:dyDescent="0.25"/>
  <cols>
    <col min="1" max="51" width="2.25" customWidth="1"/>
    <col min="52" max="52" width="5" customWidth="1"/>
    <col min="53" max="53" width="2.25" customWidth="1"/>
    <col min="54" max="58" width="6.75" customWidth="1"/>
    <col min="59" max="59" width="6.5" customWidth="1"/>
    <col min="60" max="74" width="6.25" customWidth="1"/>
    <col min="75" max="99" width="2.25" customWidth="1"/>
  </cols>
  <sheetData>
    <row r="1" spans="1:1" x14ac:dyDescent="0.25">
      <c r="A1" s="3" t="s">
        <v>82</v>
      </c>
    </row>
    <row r="2" spans="1:1" x14ac:dyDescent="0.25">
      <c r="A2" s="3"/>
    </row>
    <row r="3" spans="1:1" x14ac:dyDescent="0.25">
      <c r="A3" s="3" t="str">
        <f>"var m_pal_1 = [" &amp;BH69&amp;"]"</f>
        <v>var m_pal_1 = [0,252,0,0,0,96,248,252,248,0,0,0,0,0,0,0,0,0,0,0,0,0,0,0,0,0,0,0,0,0,0,0,0,0,0,0,]</v>
      </c>
    </row>
    <row r="4" spans="1:1" x14ac:dyDescent="0.25">
      <c r="A4" s="3" t="str">
        <f>"var ms_1 = '"&amp;AZ65&amp;"'"</f>
        <v>var ms_1 = '00000000000000000000000000000000000000000000000000000000000000000000000000000000000000000000000000000100000000000000010000000000000000000000000101000000000000000101000000000000000000000001011000000000000011010000000000000000000000001111000000000001111000000000000000000000001122111000000000122111100000000000000000000001221110000000001221110000000000000000000000011111100000000011111100000000000000000000000111211000000000111211000000000000000000000001122210000000001122210000000000000000000000001121000000000001121000000000000000000000000001100000000000001100000000000000000000000000000000000000000000000000000000000000000000000000000000000000000000000000000000000000000000000000000000000000000000000000'</v>
      </c>
    </row>
    <row r="5" spans="1:1" x14ac:dyDescent="0.25">
      <c r="A5" s="3" t="str">
        <f>"var m_pal_2 = [" &amp;BH87&amp;"]"</f>
        <v>var m_pal_2 = [0,252,0,0,0,96,248,252,248,0,0,0,0,0,0,0,0,0,0,0,0,0,0,0,0,0,0,0,0,0,0,0,0,0,0,0,]</v>
      </c>
    </row>
    <row r="6" spans="1:1" x14ac:dyDescent="0.25">
      <c r="A6" s="3" t="str">
        <f>"var ms_2 = '"&amp;BD88&amp;"'"</f>
        <v>var ms_2 = '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1000000000100001000000000000000000000001100110000000001100110000000000000000000000111111100000000011111110000000000000000000000011110000000000011110000000000000000000000011011000000000000011011000000000000000000000000100000000000000010000000000000000000000000000000000000000000000000000000000000000000000000000000000000000000000000000000000000000000000000000000000000000000000000000000000000000000000000000000000000000000000'</v>
      </c>
    </row>
    <row r="7" spans="1:1" x14ac:dyDescent="0.25">
      <c r="A7" s="3" t="str">
        <f>"var m_pal_3 = [" &amp;BH107&amp;"]"</f>
        <v>var m_pal_3 = [0,252,0,0,0,96,248,252,248,0,0,0,0,0,0,0,0,0,0,0,0,0,0,0,0,0,0,0,0,0,0,0,0,0,0,0,]</v>
      </c>
    </row>
    <row r="8" spans="1:1" x14ac:dyDescent="0.25">
      <c r="A8" s="3" t="str">
        <f>"var ms_3 = '"&amp;BD108&amp;"'"</f>
        <v>var ms_3 = '00000000000000000000000000000000000000000000000000000000000000000000000000000000000000000000000000000000000000000000000000000000000000000000000010000000000000000010000000000000000000000010100000000000000000101000000000000000000000101110000000000000111010000000000000000000000111110002002002011111000000000000000000000011313110200200201313111000000000000000000000011333120020020011333100000000000000000000000111311000000000111311000000000000000000000000440000000000000004400000000000000000000000044440000000000000444400000000000000000000000444400000000000004444000000000000000000000000440000000000000004400000000000000000000000000000000000000000000000000000000000000000000000000000000000000000000000000000'</v>
      </c>
    </row>
    <row r="9" spans="1:1" x14ac:dyDescent="0.25">
      <c r="A9" s="3" t="str">
        <f>"var m_pal_4 = [" &amp;BH127&amp;"]"</f>
        <v>var m_pal_4 = [0,252,0,0,0,96,248,252,248,0,0,0,0,0,0,0,0,0,0,0,0,0,0,0,0,0,0,0,0,0,0,0,0,0,0,0,]</v>
      </c>
    </row>
    <row r="10" spans="1:1" x14ac:dyDescent="0.25">
      <c r="A10" s="3" t="str">
        <f>"var ms_4 = '"&amp;BD128&amp;"'"</f>
        <v>var ms_4 = '00000000000000000000000000000000000000000000000000000000000000000000000000000000000000000000000000000000000000000000000000000000000000000000000010000000000000000010000000000000000000000010100000000000000000101000000000000000000000101110000000000000111010000000000000000000000111110000000000011111000000000000000000000011212110000000001212111000000000000000000000011222100000000011222100000000000000000000000111211000000000111211000000000000000000000000000000000000000000000000000000000000000000003300000000000000033000000000000000000000000333300000000000003333000000000000000000000003333000000000000033330000000000000000000000003300000000000000033000000000000000000000000000000000000000000000000000000000'</v>
      </c>
    </row>
    <row r="11" spans="1:1" x14ac:dyDescent="0.25">
      <c r="A11" s="3" t="str">
        <f>"var m_pal_5 = [" &amp;BH147&amp;"]"</f>
        <v>var m_pal_5 = [0,252,0,0,0,96,248,252,248,0,0,0,0,0,0,0,0,0,0,0,0,0,0,0,0,0,0,0,0,0,0,0,0,0,0,0,]</v>
      </c>
    </row>
    <row r="12" spans="1:1" x14ac:dyDescent="0.25">
      <c r="A12" s="3" t="str">
        <f>"var ms_5 = '"&amp;BD148&amp;"'"</f>
        <v>var ms_5 = '00000000000000000000000000000000000000000000000000000000000000000000000000000000000000000000000000000000000000000000000000000000000000000000000000001000000000100000000000000000000000000000001100000000000110000000000000000000000000001111100000000011111000000000000000000000001122111000000000122111100000000000000000000001221110000000001221110000000000000000000000111121100000000011121110000000000000000000000112221000000000112221000000000000000000000001112100000000000112100000000000000000000000123110000000000000110000000000000000000000001331000000000000000000000000000000000000000001100000000000000000000000000000000000000000000000000000000000000000000000000000000000000000000000000000000000000000000000'</v>
      </c>
    </row>
    <row r="13" spans="1:1" x14ac:dyDescent="0.25">
      <c r="A13" s="3" t="str">
        <f>"var m_pal_6 = [" &amp;BH167&amp;"]"</f>
        <v>var m_pal_6 = [0,252,0,0,0,96,248,252,248,0,0,0,0,0,0,0,0,0,0,0,0,0,0,0,0,0,0,0,0,0,0,0,0,0,0,0,]</v>
      </c>
    </row>
    <row r="14" spans="1:1" x14ac:dyDescent="0.25">
      <c r="A14" s="3" t="str">
        <f>"var ms_6 = '"&amp;BD168&amp;"'"</f>
        <v>var ms_6 = '00000000000000000000000000000000000000000000000000000000000000000000000000000000000000000000000000000000000000000000000000000000000000000000000000000000000000000000000000000000000000000001001000000000000010010000000000000000000000001010000000000000101000000000000000000000001111111100000001111111100000000000000000000001221110000000001221110000000000000000000000011111100000000011111100000000000000000000000112221000000000112221000000000000000000000000112100000000000112100000000000000000000000000000000000000000000000000000000000000000000000000000000000000000000000000000000000000000000000000000000000000000000000000000000000000000000000000000000000000000000000000000000000000000000000000000000000000000'</v>
      </c>
    </row>
    <row r="15" spans="1:1" x14ac:dyDescent="0.25">
      <c r="A15" s="3" t="str">
        <f>"var m_pal_7 = [" &amp;BH187&amp;"]"</f>
        <v>var m_pal_7 = [0,252,0,0,0,96,248,252,248,0,0,0,0,0,0,0,0,0,0,0,0,0,0,0,0,0,0,0,0,0,0,0,0,0,0,0,]</v>
      </c>
    </row>
    <row r="16" spans="1:1" x14ac:dyDescent="0.25">
      <c r="A16" s="3" t="str">
        <f>"var ms_7 = '"&amp;BD188&amp;"'"</f>
        <v>var ms_7 = '00000000000000000000000000000000000000000000000000000000000000000000000000000000000000000000000000000000000000000000000000000000000000000000000010000000000000000010000000000000000000000010110000000000000001101000000000000000000000011111000000000001111100000000000000000000001122111100000001122111100000000000000000000001221110000000001221110000000000000000000000011121100000000011121100000000000000000000000112221000000000112221000000000000000000000000112110000000001112100000000000000000000000003111000000000001113000000000000000000000000333300000000000003333000000000000000000000003333000000000000033330000000000000000000000003300000000000000033000000000000000000000000000000000000000000000000000000000'</v>
      </c>
    </row>
    <row r="17" spans="1:1" x14ac:dyDescent="0.25">
      <c r="A17" s="3" t="str">
        <f>"var m_pal_8 = [" &amp;BH207&amp;"]"</f>
        <v>var m_pal_8 = [0,252,0,0,0,96,248,252,248,0,0,0,0,0,0,0,0,0,0,0,0,0,0,0,0,0,0,0,0,0,0,0,0,0,0,0,]</v>
      </c>
    </row>
    <row r="18" spans="1:1" x14ac:dyDescent="0.25">
      <c r="A18" s="3" t="str">
        <f>"var ms_8 = '"&amp;BD208&amp;"'"</f>
        <v>var ms_8 = '00000000000000000000000000000000000000000000000000000000000000000000000000000000000000000000000000000101000000000001010000000000000000000000000101010000000000010101000000000000000000000001011100000000000111010000000000000000000000001221000000000001221000000000000000000000000122221000000000122221000000000000000000000001222210000000001222210000000000000000000000011221100000000011221100000000000000000000000111211000000000111211000000000000000000000001122210000000001122210000000000000000000000001121000000000001121000000000000000000000000001100000000000001100000000000000000000000000000000000000000000000000000000000000000000000000000000000000000000000000000000000000000000000000000000000000000000000000'</v>
      </c>
    </row>
    <row r="19" spans="1:1" x14ac:dyDescent="0.25">
      <c r="A19" s="3" t="str">
        <f>"var m_pal_9 = [" &amp;BH227&amp;"]"</f>
        <v>var m_pal_9 = [0,252,0,0,0,96,248,252,248,0,0,0,0,0,0,0,0,0,0,0,0,0,0,0,0,0,0,0,0,0,0,0,0,0,0,0,]</v>
      </c>
    </row>
    <row r="20" spans="1:1" x14ac:dyDescent="0.25">
      <c r="A20" s="3" t="str">
        <f>"var ms_9 = '"&amp;BD228&amp;"'"</f>
        <v>var ms_9 = '00000000000000000000000000000000000000000000000000000000000000000000000000000000000000000000000000000010000000000000100000000000000000000000000010101000000000101010000000000000000000000000111010000000001011100000000000000000000000001221000000000001221000000000000000000000000121111000000000121111000000000000000000000002122110000000002122110000000000000000000000021212100000000021212100000000000000000000000211121000000000211121000000000000000000000001211210000000001211210000000000000000000000001221000000000001221000000000000000000000000001100000000000001100000000000000000000000000000000000000000000000000000000000000000000000000000000000000000000000000000000000000000000000000000000000000000000000000'</v>
      </c>
    </row>
    <row r="21" spans="1:1" x14ac:dyDescent="0.25">
      <c r="A21" s="3" t="str">
        <f>"var m_pal_10 = [" &amp;BH247&amp;"]"</f>
        <v>var m_pal_10 = [0,252,0,0,0,96,248,252,248,0,0,0,0,0,0,0,0,0,0,0,0,0,0,0,0,0,0,0,0,0,0,0,0,0,0,0,]</v>
      </c>
    </row>
    <row r="22" spans="1:1" x14ac:dyDescent="0.25">
      <c r="A22" s="3" t="str">
        <f>"var ms_10 = '"&amp;BD248&amp;"'"</f>
        <v>var ms_10 = '00000000000000000000000000000000000000000000000000000000000000000000000000000000000000000000000000000000000000000000000000000000000000000000000000000000000000000000000000000000000000000000000010000000001000000000000000000000000000110011000000000001100111000000000000000000000011111000000000111110011000000000000000000011221110000000001221111131000000000000000000012211100000000012211101231000000000000000000111211000000000111211013310000000000000000001122210000000001122210011000000000000000000001121000000000001121000000000000000000000000001100000000000001100000000000000000000000000000000000000000000000000000000000000000000000000000000000000000000000000000000000000000000000000000000000000000000000000'</v>
      </c>
    </row>
    <row r="23" spans="1:1" x14ac:dyDescent="0.25">
      <c r="A23" s="3" t="str">
        <f>"var m_pal_11 = [" &amp;BH267&amp;"]"</f>
        <v>var m_pal_11 = [0,252,0,0,0,96,248,252,248,0,0,0,0,0,0,0,0,0,0,0,0,0,0,0,0,0,0,0,0,0,0,0,0,0,0,0,]</v>
      </c>
    </row>
    <row r="24" spans="1:1" x14ac:dyDescent="0.25">
      <c r="A24" s="3" t="str">
        <f>"var ms_11 = '"&amp;BD268&amp;"'"</f>
        <v>var ms_11 = '00000000000000000000000000000000000000000000000000000000000000000000000000000000000000000000000000000000000000000000000000000000000000000000000010100000000000001010000000000000000000000000111000000000000011100000000000000000000000011221000000000001122100000000000000000000011112221000000000111222110000000000000000000011211110000000001121111000000000000000000000122221100000000012222110000000000000000000001112111000000000111211100000000000000000000012112210000000001211221000000000000000000000012221000000000001222100000000000000000000000011100000000000001221000000000000000000000000000000000000000001100000000000000000000000000000000000000000000000000000000000000000000000000000000000000000000000000000'</v>
      </c>
    </row>
    <row r="25" spans="1:1" x14ac:dyDescent="0.25">
      <c r="A25" s="3" t="str">
        <f>"var m_pal_12 = [" &amp;BH287&amp;"]"</f>
        <v>var m_pal_12 = [0,252,0,0,0,96,248,252,248,0,0,0,0,0,0,0,0,0,0,0,0,0,0,0,0,0,0,0,0,0,0,0,0,0,0,0,]</v>
      </c>
    </row>
    <row r="26" spans="1:1" x14ac:dyDescent="0.25">
      <c r="A26" s="3" t="str">
        <f>"var ms_12 = '"&amp;BD288&amp;"'"</f>
        <v>var ms_12 = '00000000000000000000000000000000000000000000000000000000000000000000000000000000000000000000000000010000000000000001000000000000000000000000010100000000000000010100000000000000000000000101100000000000001101000000000000000000000000111100000000000111100000000000000000000000112211100000000012211110000000000000000000000122111000000000122111000000000000000000000001111110000000001111110000000000000000000000011121100000000011121100000000000000000000000112221000000000112221000000000000000000000000112100000000000112100000000000000000000000000110000000000000110000000000000000000000000000000000000000000000000000000000000000000000000000000000000000000000000000000000000000000000000000000000000000000000000000'</v>
      </c>
    </row>
    <row r="27" spans="1:1" x14ac:dyDescent="0.25">
      <c r="A27" s="3" t="str">
        <f>"var m_pal_13 = [" &amp;BH307&amp;"]"</f>
        <v>var m_pal_13 = [0,252,0,0,0,96,248,252,248,0,0,0,0,0,0,0,0,0,0,0,0,0,0,0,0,0,0,0,0,0,0,0,0,0,0,0,]</v>
      </c>
    </row>
    <row r="28" spans="1:1" x14ac:dyDescent="0.25">
      <c r="A28" s="3" t="str">
        <f>"var ms_13 = '"&amp;BD308&amp;"'"</f>
        <v>var ms_13 = '00000000000000000000000000000000000000000000000000000000000000000000000000000000000000000000000000000000000000000000000000000000000000000000000000000000000000000000000000000000000000000000000000000000000000000000000000000000000000000000000000000000000000000000000000000000010000100000000010000100000000000000000000000110011000000000110011000000000000000000000011111110000000001111111000000000000000000000001111000000000001111000000000000000000000001101100000000000001101100000000000000000000000010000000000000001000000000000000000000000000000000000000000000000000000000000000000000000000000000000000000000000000000000000000000000000000000000000000000000000000000000000000000000000000000000000000000000000'</v>
      </c>
    </row>
    <row r="29" spans="1:1" x14ac:dyDescent="0.25">
      <c r="A29" s="3" t="str">
        <f>"var m_pal_14 = [" &amp;BH327&amp;"]"</f>
        <v>var m_pal_14 = [0,252,0,0,0,96,248,252,248,0,0,0,0,0,0,0,0,0,0,0,0,0,0,0,0,0,0,0,0,0,0,0,0,0,0,0,]</v>
      </c>
    </row>
    <row r="30" spans="1:1" x14ac:dyDescent="0.25">
      <c r="A30" s="3" t="str">
        <f>"var ms_14 = '"&amp;BD328&amp;"'"</f>
        <v>var ms_14 = '00000000000000000000000000000000000000000000000000000000000000000000000000000000000000000000000000000000000000000000000000000000000000000000000000000000000000000000000000000000000000000000000000000000000000000000000000000000000001100000000000000000110000000000000000000000001110000000000000111000000000000000000000000000110000000000011000000000000000000000000000000110000000001100000000000000000000000000000111100000000011110000000000000000000000000111000000000000000111000000000000000000000000000000000000000000000000000000000000000000000000000000000000000000000000000000000000000000000000000000000000000000000000000000000000000000000000000000000000000000000000000000000000000000000000000000000000000000'</v>
      </c>
    </row>
    <row r="31" spans="1:1" x14ac:dyDescent="0.25">
      <c r="A31" s="3" t="str">
        <f>"var m_pal_15 = [" &amp;BH347&amp;"]"</f>
        <v>var m_pal_15 = [0,252,0,0,0,96,248,252,248,0,0,0,0,0,0,0,0,0,0,0,0,0,0,0,0,0,0,0,0,0,0,0,0,0,0,0,]</v>
      </c>
    </row>
    <row r="32" spans="1:1" x14ac:dyDescent="0.25">
      <c r="A32" s="3" t="str">
        <f>"var ms_15 = '"&amp;BD348&amp;"'"</f>
        <v>var ms_15 = '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100001000000000000000000000000000000000000001100110000000000000000000000000000000000001111111100000000000000000000000000000000000000011110000000000000000000000000000000000000011001022200000000000000000000000000000000000000002222200000000000000000000000000000000000000022222000000000000000000000000000000000000000222220000000000000000000000000000000000000000222000000000000000000000000000'</v>
      </c>
    </row>
    <row r="33" spans="1:71" x14ac:dyDescent="0.25">
      <c r="A33" s="3"/>
    </row>
    <row r="34" spans="1:71" x14ac:dyDescent="0.25">
      <c r="A34" s="5">
        <v>16</v>
      </c>
      <c r="F34" s="9"/>
      <c r="G34" s="8"/>
      <c r="H34" s="6"/>
      <c r="I34" s="8"/>
      <c r="J34" s="7"/>
      <c r="K34" s="8"/>
      <c r="L34" s="8"/>
      <c r="M34" s="7"/>
      <c r="N34" s="7"/>
      <c r="O34" s="7"/>
      <c r="P34" s="7"/>
      <c r="Q34" s="7"/>
      <c r="R34" s="7"/>
      <c r="S34" s="7"/>
      <c r="T34" s="7"/>
      <c r="U34" s="7"/>
      <c r="X34" s="3"/>
      <c r="AZ34" t="s">
        <v>60</v>
      </c>
    </row>
    <row r="35" spans="1:71" x14ac:dyDescent="0.25">
      <c r="A35" s="5">
        <v>44</v>
      </c>
      <c r="B35" s="5"/>
      <c r="C35" s="4"/>
      <c r="F35" s="20" t="str">
        <f>Q35</f>
        <v>C</v>
      </c>
      <c r="G35" s="20"/>
      <c r="H35" s="20"/>
      <c r="I35" s="20"/>
      <c r="M35" s="19">
        <v>1</v>
      </c>
      <c r="N35" s="19"/>
      <c r="O35" s="19"/>
      <c r="Q35" s="19" t="str">
        <f>INDEX($BD$37:$BD$51,M35)</f>
        <v>C</v>
      </c>
      <c r="R35" s="19"/>
      <c r="S35" s="19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Z35" s="3" t="s">
        <v>66</v>
      </c>
      <c r="BB35" t="s">
        <v>19</v>
      </c>
      <c r="BE35" t="s">
        <v>15</v>
      </c>
      <c r="BF35" t="s">
        <v>16</v>
      </c>
      <c r="BG35" t="s">
        <v>18</v>
      </c>
    </row>
    <row r="36" spans="1:71" x14ac:dyDescent="0.25">
      <c r="A36" s="4">
        <f>COLUMN()</f>
        <v>1</v>
      </c>
      <c r="B36" s="4">
        <f>COLUMN()</f>
        <v>2</v>
      </c>
      <c r="C36" s="4">
        <f>COLUMN()</f>
        <v>3</v>
      </c>
      <c r="D36" s="4">
        <f>COLUMN()</f>
        <v>4</v>
      </c>
      <c r="E36" s="4">
        <f>COLUMN()</f>
        <v>5</v>
      </c>
      <c r="F36" s="4">
        <f>COLUMN()</f>
        <v>6</v>
      </c>
      <c r="G36" s="4">
        <f>COLUMN()</f>
        <v>7</v>
      </c>
      <c r="H36" s="4">
        <f>COLUMN()</f>
        <v>8</v>
      </c>
      <c r="I36" s="4">
        <f>COLUMN()</f>
        <v>9</v>
      </c>
      <c r="J36" s="4">
        <f>COLUMN()</f>
        <v>10</v>
      </c>
      <c r="K36" s="4">
        <f>COLUMN()</f>
        <v>11</v>
      </c>
      <c r="L36" s="4">
        <f>COLUMN()</f>
        <v>12</v>
      </c>
      <c r="M36" s="4">
        <f>COLUMN()</f>
        <v>13</v>
      </c>
      <c r="N36" s="4">
        <f>COLUMN()</f>
        <v>14</v>
      </c>
      <c r="O36" s="4">
        <f>COLUMN()</f>
        <v>15</v>
      </c>
      <c r="P36" s="4">
        <f>COLUMN()</f>
        <v>16</v>
      </c>
      <c r="Q36" s="4">
        <f>COLUMN()</f>
        <v>17</v>
      </c>
      <c r="R36" s="4">
        <f>COLUMN()</f>
        <v>18</v>
      </c>
      <c r="S36" s="4">
        <f>COLUMN()</f>
        <v>19</v>
      </c>
      <c r="T36" s="4">
        <f>COLUMN()</f>
        <v>20</v>
      </c>
      <c r="U36" s="4">
        <f>COLUMN()</f>
        <v>21</v>
      </c>
      <c r="V36" s="4">
        <f>COLUMN()</f>
        <v>22</v>
      </c>
      <c r="W36" s="4">
        <f>COLUMN()</f>
        <v>23</v>
      </c>
      <c r="X36" s="4">
        <f>COLUMN()</f>
        <v>24</v>
      </c>
      <c r="Y36" s="4">
        <f>COLUMN()</f>
        <v>25</v>
      </c>
      <c r="Z36" s="4">
        <f>COLUMN()</f>
        <v>26</v>
      </c>
      <c r="AA36" s="4">
        <f>COLUMN()</f>
        <v>27</v>
      </c>
      <c r="AB36" s="4">
        <f>COLUMN()</f>
        <v>28</v>
      </c>
      <c r="AC36" s="4">
        <f>COLUMN()</f>
        <v>29</v>
      </c>
      <c r="AD36" s="4">
        <f>COLUMN()</f>
        <v>30</v>
      </c>
      <c r="AE36" s="4">
        <f>COLUMN()</f>
        <v>31</v>
      </c>
      <c r="AF36" s="4">
        <f>COLUMN()</f>
        <v>32</v>
      </c>
      <c r="AG36" s="4">
        <f>COLUMN()</f>
        <v>33</v>
      </c>
      <c r="AH36" s="4">
        <f>COLUMN()</f>
        <v>34</v>
      </c>
      <c r="AI36" s="4">
        <f>COLUMN()</f>
        <v>35</v>
      </c>
      <c r="AJ36" s="4">
        <f>COLUMN()</f>
        <v>36</v>
      </c>
      <c r="AK36" s="4">
        <f>COLUMN()</f>
        <v>37</v>
      </c>
      <c r="AL36" s="4">
        <f>COLUMN()</f>
        <v>38</v>
      </c>
      <c r="AM36" s="4">
        <f>COLUMN()</f>
        <v>39</v>
      </c>
      <c r="AN36" s="4">
        <f>COLUMN()</f>
        <v>40</v>
      </c>
      <c r="AO36" s="4">
        <f>COLUMN()</f>
        <v>41</v>
      </c>
      <c r="AP36" s="4">
        <f>COLUMN()</f>
        <v>42</v>
      </c>
      <c r="AQ36" s="4">
        <f>COLUMN()</f>
        <v>43</v>
      </c>
      <c r="AR36" s="4">
        <f>COLUMN()</f>
        <v>44</v>
      </c>
      <c r="AS36" s="4"/>
      <c r="AT36" s="4"/>
      <c r="BB36">
        <v>0</v>
      </c>
      <c r="BE36">
        <f>HEX2DEC(MID($A$1,1,2))</f>
        <v>44</v>
      </c>
      <c r="BF36">
        <f>HEX2DEC(MID($A$1,3,2))</f>
        <v>16</v>
      </c>
      <c r="BG36" s="13" t="s">
        <v>14</v>
      </c>
      <c r="BH36">
        <v>0</v>
      </c>
      <c r="BI36">
        <v>1</v>
      </c>
      <c r="BJ36">
        <v>2</v>
      </c>
      <c r="BK36">
        <v>3</v>
      </c>
      <c r="BL36">
        <v>4</v>
      </c>
      <c r="BM36">
        <v>5</v>
      </c>
      <c r="BN36">
        <v>6</v>
      </c>
      <c r="BO36">
        <v>7</v>
      </c>
      <c r="BP36">
        <v>8</v>
      </c>
      <c r="BQ36">
        <v>9</v>
      </c>
      <c r="BR36">
        <v>10</v>
      </c>
      <c r="BS36">
        <v>11</v>
      </c>
    </row>
    <row r="37" spans="1:71" x14ac:dyDescent="0.25">
      <c r="A37" t="str">
        <f t="shared" ref="A37:J51" si="0">MID($A$1,$A$35*($AS37-1) + A$36 +        IF(MOD(A$36,2),1,-1) + HEX2DEC($F$35)*2,1)</f>
        <v>0</v>
      </c>
      <c r="B37" t="str">
        <f t="shared" si="0"/>
        <v>0</v>
      </c>
      <c r="C37" t="str">
        <f t="shared" si="0"/>
        <v>0</v>
      </c>
      <c r="D37" t="str">
        <f t="shared" si="0"/>
        <v>0</v>
      </c>
      <c r="E37" t="str">
        <f t="shared" si="0"/>
        <v>0</v>
      </c>
      <c r="F37" t="str">
        <f t="shared" si="0"/>
        <v>0</v>
      </c>
      <c r="G37" t="str">
        <f t="shared" si="0"/>
        <v>0</v>
      </c>
      <c r="H37" t="str">
        <f t="shared" si="0"/>
        <v>0</v>
      </c>
      <c r="I37" t="str">
        <f t="shared" si="0"/>
        <v>0</v>
      </c>
      <c r="J37" t="str">
        <f t="shared" si="0"/>
        <v>0</v>
      </c>
      <c r="K37" t="str">
        <f t="shared" ref="K37:T51" si="1">MID($A$1,$A$35*($AS37-1) + K$36 +        IF(MOD(K$36,2),1,-1) + HEX2DEC($F$35)*2,1)</f>
        <v>0</v>
      </c>
      <c r="L37" t="str">
        <f t="shared" si="1"/>
        <v>0</v>
      </c>
      <c r="M37" t="str">
        <f t="shared" si="1"/>
        <v>0</v>
      </c>
      <c r="N37" t="str">
        <f t="shared" si="1"/>
        <v>0</v>
      </c>
      <c r="O37" t="str">
        <f t="shared" si="1"/>
        <v>0</v>
      </c>
      <c r="P37" t="str">
        <f t="shared" si="1"/>
        <v>0</v>
      </c>
      <c r="Q37" t="str">
        <f t="shared" si="1"/>
        <v>0</v>
      </c>
      <c r="R37" t="str">
        <f t="shared" si="1"/>
        <v>0</v>
      </c>
      <c r="S37" t="str">
        <f t="shared" si="1"/>
        <v>0</v>
      </c>
      <c r="T37" t="str">
        <f t="shared" si="1"/>
        <v>0</v>
      </c>
      <c r="U37" t="str">
        <f t="shared" ref="U37:AD51" si="2">MID($A$1,$A$35*($AS37-1) + U$36 +        IF(MOD(U$36,2),1,-1) + HEX2DEC($F$35)*2,1)</f>
        <v>0</v>
      </c>
      <c r="V37" t="str">
        <f t="shared" si="2"/>
        <v>0</v>
      </c>
      <c r="W37" t="str">
        <f t="shared" si="2"/>
        <v>0</v>
      </c>
      <c r="X37" t="str">
        <f t="shared" si="2"/>
        <v>0</v>
      </c>
      <c r="Y37" t="str">
        <f t="shared" si="2"/>
        <v>0</v>
      </c>
      <c r="Z37" t="str">
        <f t="shared" si="2"/>
        <v>0</v>
      </c>
      <c r="AA37" t="str">
        <f t="shared" si="2"/>
        <v>0</v>
      </c>
      <c r="AB37" t="str">
        <f t="shared" si="2"/>
        <v>0</v>
      </c>
      <c r="AC37" t="str">
        <f t="shared" si="2"/>
        <v>0</v>
      </c>
      <c r="AD37" t="str">
        <f t="shared" si="2"/>
        <v>0</v>
      </c>
      <c r="AE37" t="str">
        <f t="shared" ref="AE37:AR51" si="3">MID($A$1,$A$35*($AS37-1) + AE$36 +        IF(MOD(AE$36,2),1,-1) + HEX2DEC($F$35)*2,1)</f>
        <v>0</v>
      </c>
      <c r="AF37" t="str">
        <f t="shared" si="3"/>
        <v>0</v>
      </c>
      <c r="AG37" t="str">
        <f t="shared" si="3"/>
        <v>0</v>
      </c>
      <c r="AH37" t="str">
        <f t="shared" si="3"/>
        <v>0</v>
      </c>
      <c r="AI37" t="str">
        <f t="shared" si="3"/>
        <v>0</v>
      </c>
      <c r="AJ37" t="str">
        <f t="shared" si="3"/>
        <v>0</v>
      </c>
      <c r="AK37" t="str">
        <f t="shared" si="3"/>
        <v>0</v>
      </c>
      <c r="AL37" t="str">
        <f t="shared" si="3"/>
        <v>0</v>
      </c>
      <c r="AM37" t="str">
        <f t="shared" si="3"/>
        <v>0</v>
      </c>
      <c r="AN37" t="str">
        <f t="shared" si="3"/>
        <v>0</v>
      </c>
      <c r="AO37" t="str">
        <f t="shared" si="3"/>
        <v>0</v>
      </c>
      <c r="AP37" t="str">
        <f t="shared" si="3"/>
        <v>0</v>
      </c>
      <c r="AQ37" t="str">
        <f t="shared" si="3"/>
        <v>0</v>
      </c>
      <c r="AR37" t="str">
        <f t="shared" si="3"/>
        <v>0</v>
      </c>
      <c r="AS37" s="4">
        <v>1</v>
      </c>
      <c r="AZ37" t="str">
        <f>A37 &amp;B37&amp;C37&amp;D37&amp;E37&amp;F37&amp;G37&amp;H37&amp;I37&amp;J37&amp;K37&amp;L37&amp;M37&amp;N37&amp;O37&amp;P37&amp;Q37&amp;R37&amp;S37&amp;T37&amp;U37&amp;V37&amp;W37&amp;X37&amp;Y37&amp;Z37&amp;AA37&amp;AB37&amp;AC37&amp;AD37&amp;AE37&amp;AF37&amp;AG37&amp;AH37&amp;AI37&amp;AJ37&amp;AK37&amp;AL37&amp;AM37&amp;AN37&amp;AO37&amp;AP37&amp;AQ37&amp;AR37</f>
        <v>00000000000000000000000000000000000000000000</v>
      </c>
      <c r="BA37" t="s">
        <v>21</v>
      </c>
      <c r="BB37" s="3">
        <f t="shared" ref="BB37:BB51" si="4">FIND($AZ$35,$A$1,BB36+1)</f>
        <v>1</v>
      </c>
      <c r="BC37" s="3">
        <f>(BB37-1+12+BG37*4)</f>
        <v>24</v>
      </c>
      <c r="BD37" s="3" t="str">
        <f>DEC2HEX(BC37/2)</f>
        <v>C</v>
      </c>
      <c r="BE37" s="3"/>
      <c r="BF37" s="3"/>
      <c r="BG37" s="13">
        <f t="shared" ref="BG37:BG51" si="5">HEX2DEC((MID($A$1,BB37+4,2)))</f>
        <v>3</v>
      </c>
      <c r="BH37" s="3" t="str">
        <f t="shared" ref="BH37:BS51" si="6">MID($A$1,$BB37+12+BH$36*4,4)</f>
        <v>07E0</v>
      </c>
      <c r="BI37" s="3" t="str">
        <f t="shared" si="6"/>
        <v>6000</v>
      </c>
      <c r="BJ37" s="3" t="str">
        <f t="shared" si="6"/>
        <v>FFFF</v>
      </c>
      <c r="BK37" s="3" t="str">
        <f t="shared" si="6"/>
        <v>0000</v>
      </c>
      <c r="BL37" s="3" t="str">
        <f t="shared" si="6"/>
        <v>0000</v>
      </c>
      <c r="BM37" s="3" t="str">
        <f t="shared" si="6"/>
        <v>0000</v>
      </c>
      <c r="BN37" s="3" t="str">
        <f t="shared" si="6"/>
        <v>0000</v>
      </c>
      <c r="BO37" s="3" t="str">
        <f t="shared" si="6"/>
        <v>0000</v>
      </c>
      <c r="BP37" s="3" t="str">
        <f t="shared" si="6"/>
        <v>0000</v>
      </c>
      <c r="BQ37" s="3" t="str">
        <f t="shared" si="6"/>
        <v>0000</v>
      </c>
      <c r="BR37" s="3" t="str">
        <f t="shared" si="6"/>
        <v>0000</v>
      </c>
      <c r="BS37" s="3" t="str">
        <f t="shared" si="6"/>
        <v>0000</v>
      </c>
    </row>
    <row r="38" spans="1:71" x14ac:dyDescent="0.25">
      <c r="A38" t="str">
        <f t="shared" si="0"/>
        <v>0</v>
      </c>
      <c r="B38" t="str">
        <f t="shared" si="0"/>
        <v>0</v>
      </c>
      <c r="C38" t="str">
        <f t="shared" si="0"/>
        <v>0</v>
      </c>
      <c r="D38" t="str">
        <f t="shared" si="0"/>
        <v>0</v>
      </c>
      <c r="E38" t="str">
        <f t="shared" si="0"/>
        <v>0</v>
      </c>
      <c r="F38" t="str">
        <f t="shared" si="0"/>
        <v>0</v>
      </c>
      <c r="G38" t="str">
        <f t="shared" si="0"/>
        <v>0</v>
      </c>
      <c r="H38" t="str">
        <f t="shared" si="0"/>
        <v>0</v>
      </c>
      <c r="I38" t="str">
        <f t="shared" si="0"/>
        <v>0</v>
      </c>
      <c r="J38" t="str">
        <f t="shared" si="0"/>
        <v>0</v>
      </c>
      <c r="K38" t="str">
        <f t="shared" si="1"/>
        <v>0</v>
      </c>
      <c r="L38" t="str">
        <f t="shared" si="1"/>
        <v>0</v>
      </c>
      <c r="M38" t="str">
        <f t="shared" si="1"/>
        <v>0</v>
      </c>
      <c r="N38" t="str">
        <f t="shared" si="1"/>
        <v>0</v>
      </c>
      <c r="O38" t="str">
        <f t="shared" si="1"/>
        <v>0</v>
      </c>
      <c r="P38" t="str">
        <f t="shared" si="1"/>
        <v>0</v>
      </c>
      <c r="Q38" t="str">
        <f t="shared" si="1"/>
        <v>0</v>
      </c>
      <c r="R38" t="str">
        <f t="shared" si="1"/>
        <v>0</v>
      </c>
      <c r="S38" t="str">
        <f t="shared" si="1"/>
        <v>0</v>
      </c>
      <c r="T38" t="str">
        <f t="shared" si="1"/>
        <v>0</v>
      </c>
      <c r="U38" t="str">
        <f t="shared" si="2"/>
        <v>0</v>
      </c>
      <c r="V38" t="str">
        <f t="shared" si="2"/>
        <v>0</v>
      </c>
      <c r="W38" t="str">
        <f t="shared" si="2"/>
        <v>0</v>
      </c>
      <c r="X38" t="str">
        <f t="shared" si="2"/>
        <v>0</v>
      </c>
      <c r="Y38" t="str">
        <f t="shared" si="2"/>
        <v>0</v>
      </c>
      <c r="Z38" t="str">
        <f t="shared" si="2"/>
        <v>0</v>
      </c>
      <c r="AA38" t="str">
        <f t="shared" si="2"/>
        <v>0</v>
      </c>
      <c r="AB38" t="str">
        <f t="shared" si="2"/>
        <v>0</v>
      </c>
      <c r="AC38" t="str">
        <f t="shared" si="2"/>
        <v>0</v>
      </c>
      <c r="AD38" t="str">
        <f t="shared" si="2"/>
        <v>0</v>
      </c>
      <c r="AE38" t="str">
        <f t="shared" si="3"/>
        <v>0</v>
      </c>
      <c r="AF38" t="str">
        <f t="shared" si="3"/>
        <v>0</v>
      </c>
      <c r="AG38" t="str">
        <f t="shared" si="3"/>
        <v>0</v>
      </c>
      <c r="AH38" t="str">
        <f t="shared" si="3"/>
        <v>0</v>
      </c>
      <c r="AI38" t="str">
        <f t="shared" si="3"/>
        <v>0</v>
      </c>
      <c r="AJ38" t="str">
        <f t="shared" si="3"/>
        <v>0</v>
      </c>
      <c r="AK38" t="str">
        <f t="shared" si="3"/>
        <v>0</v>
      </c>
      <c r="AL38" t="str">
        <f t="shared" si="3"/>
        <v>0</v>
      </c>
      <c r="AM38" t="str">
        <f t="shared" si="3"/>
        <v>0</v>
      </c>
      <c r="AN38" t="str">
        <f t="shared" si="3"/>
        <v>0</v>
      </c>
      <c r="AO38" t="str">
        <f t="shared" si="3"/>
        <v>0</v>
      </c>
      <c r="AP38" t="str">
        <f t="shared" si="3"/>
        <v>0</v>
      </c>
      <c r="AQ38" t="str">
        <f t="shared" si="3"/>
        <v>0</v>
      </c>
      <c r="AR38" t="str">
        <f t="shared" si="3"/>
        <v>0</v>
      </c>
      <c r="AS38" s="4">
        <v>2</v>
      </c>
      <c r="AZ38" t="str">
        <f t="shared" ref="AZ38:AZ52" si="7">A38 &amp;B38&amp;C38&amp;D38&amp;E38&amp;F38&amp;G38&amp;H38&amp;I38&amp;J38&amp;K38&amp;L38&amp;M38&amp;N38&amp;O38&amp;P38&amp;Q38&amp;R38&amp;S38&amp;T38&amp;U38&amp;V38&amp;W38&amp;X38&amp;Y38&amp;Z38&amp;AA38&amp;AB38&amp;AC38&amp;AD38&amp;AE38&amp;AF38&amp;AG38&amp;AH38&amp;AI38&amp;AJ38&amp;AK38&amp;AL38&amp;AM38&amp;AN38&amp;AO38&amp;AP38&amp;AQ38&amp;AR38</f>
        <v>00000000000000000000000000000000000000000000</v>
      </c>
      <c r="BA38" t="s">
        <v>21</v>
      </c>
      <c r="BB38" s="3">
        <f t="shared" si="4"/>
        <v>729</v>
      </c>
      <c r="BC38" s="3">
        <f t="shared" ref="BC38:BC51" si="8">(BB38-1+12+BG38*4)</f>
        <v>748</v>
      </c>
      <c r="BD38" s="3" t="str">
        <f>DEC2HEX(BC38/2)</f>
        <v>176</v>
      </c>
      <c r="BE38" s="3"/>
      <c r="BF38" s="3"/>
      <c r="BG38" s="13">
        <f t="shared" si="5"/>
        <v>2</v>
      </c>
      <c r="BH38" s="3" t="str">
        <f t="shared" si="6"/>
        <v>07E0</v>
      </c>
      <c r="BI38" s="3" t="str">
        <f t="shared" si="6"/>
        <v>6000</v>
      </c>
      <c r="BJ38" s="3" t="str">
        <f t="shared" si="6"/>
        <v>0000</v>
      </c>
      <c r="BK38" s="3" t="str">
        <f t="shared" si="6"/>
        <v>0000</v>
      </c>
      <c r="BL38" s="3" t="str">
        <f t="shared" si="6"/>
        <v>0000</v>
      </c>
      <c r="BM38" s="3" t="str">
        <f t="shared" si="6"/>
        <v>0000</v>
      </c>
      <c r="BN38" s="3" t="str">
        <f t="shared" si="6"/>
        <v>0000</v>
      </c>
      <c r="BO38" s="3" t="str">
        <f t="shared" si="6"/>
        <v>0000</v>
      </c>
      <c r="BP38" s="3" t="str">
        <f t="shared" si="6"/>
        <v>0000</v>
      </c>
      <c r="BQ38" s="3" t="str">
        <f t="shared" si="6"/>
        <v>0000</v>
      </c>
      <c r="BR38" s="3" t="str">
        <f t="shared" si="6"/>
        <v>0000</v>
      </c>
      <c r="BS38" s="3" t="str">
        <f t="shared" si="6"/>
        <v>0000</v>
      </c>
    </row>
    <row r="39" spans="1:71" x14ac:dyDescent="0.25">
      <c r="A39" t="str">
        <f t="shared" si="0"/>
        <v>0</v>
      </c>
      <c r="B39" t="str">
        <f t="shared" si="0"/>
        <v>0</v>
      </c>
      <c r="C39" t="str">
        <f t="shared" si="0"/>
        <v>0</v>
      </c>
      <c r="D39" t="str">
        <f t="shared" si="0"/>
        <v>0</v>
      </c>
      <c r="E39" t="str">
        <f t="shared" si="0"/>
        <v>0</v>
      </c>
      <c r="F39" t="str">
        <f t="shared" si="0"/>
        <v>0</v>
      </c>
      <c r="G39" t="str">
        <f t="shared" si="0"/>
        <v>0</v>
      </c>
      <c r="H39" t="str">
        <f t="shared" si="0"/>
        <v>0</v>
      </c>
      <c r="I39" t="str">
        <f t="shared" si="0"/>
        <v>0</v>
      </c>
      <c r="J39" t="str">
        <f t="shared" si="0"/>
        <v>0</v>
      </c>
      <c r="K39" t="str">
        <f t="shared" si="1"/>
        <v>0</v>
      </c>
      <c r="L39" t="str">
        <f t="shared" si="1"/>
        <v>0</v>
      </c>
      <c r="M39" t="str">
        <f t="shared" si="1"/>
        <v>0</v>
      </c>
      <c r="N39" t="str">
        <f t="shared" si="1"/>
        <v>1</v>
      </c>
      <c r="O39" t="str">
        <f t="shared" si="1"/>
        <v>0</v>
      </c>
      <c r="P39" t="str">
        <f t="shared" si="1"/>
        <v>0</v>
      </c>
      <c r="Q39" t="str">
        <f t="shared" si="1"/>
        <v>0</v>
      </c>
      <c r="R39" t="str">
        <f t="shared" si="1"/>
        <v>0</v>
      </c>
      <c r="S39" t="str">
        <f t="shared" si="1"/>
        <v>0</v>
      </c>
      <c r="T39" t="str">
        <f t="shared" si="1"/>
        <v>0</v>
      </c>
      <c r="U39" t="str">
        <f t="shared" si="2"/>
        <v>0</v>
      </c>
      <c r="V39" t="str">
        <f t="shared" si="2"/>
        <v>0</v>
      </c>
      <c r="W39" t="str">
        <f t="shared" si="2"/>
        <v>0</v>
      </c>
      <c r="X39" t="str">
        <f t="shared" si="2"/>
        <v>0</v>
      </c>
      <c r="Y39" t="str">
        <f t="shared" si="2"/>
        <v>0</v>
      </c>
      <c r="Z39" t="str">
        <f t="shared" si="2"/>
        <v>0</v>
      </c>
      <c r="AA39" t="str">
        <f t="shared" si="2"/>
        <v>0</v>
      </c>
      <c r="AB39" t="str">
        <f t="shared" si="2"/>
        <v>0</v>
      </c>
      <c r="AC39" t="str">
        <f t="shared" si="2"/>
        <v>0</v>
      </c>
      <c r="AD39" t="str">
        <f t="shared" si="2"/>
        <v>1</v>
      </c>
      <c r="AE39" t="str">
        <f t="shared" si="3"/>
        <v>0</v>
      </c>
      <c r="AF39" t="str">
        <f t="shared" si="3"/>
        <v>0</v>
      </c>
      <c r="AG39" t="str">
        <f t="shared" si="3"/>
        <v>0</v>
      </c>
      <c r="AH39" t="str">
        <f t="shared" si="3"/>
        <v>0</v>
      </c>
      <c r="AI39" t="str">
        <f t="shared" si="3"/>
        <v>0</v>
      </c>
      <c r="AJ39" t="str">
        <f t="shared" si="3"/>
        <v>0</v>
      </c>
      <c r="AK39" t="str">
        <f t="shared" si="3"/>
        <v>0</v>
      </c>
      <c r="AL39" t="str">
        <f t="shared" si="3"/>
        <v>0</v>
      </c>
      <c r="AM39" t="str">
        <f t="shared" si="3"/>
        <v>0</v>
      </c>
      <c r="AN39" t="str">
        <f t="shared" si="3"/>
        <v>0</v>
      </c>
      <c r="AO39" t="str">
        <f t="shared" si="3"/>
        <v>0</v>
      </c>
      <c r="AP39" t="str">
        <f t="shared" si="3"/>
        <v>0</v>
      </c>
      <c r="AQ39" t="str">
        <f t="shared" si="3"/>
        <v>0</v>
      </c>
      <c r="AR39" t="str">
        <f t="shared" si="3"/>
        <v>0</v>
      </c>
      <c r="AS39" s="4">
        <v>3</v>
      </c>
      <c r="AZ39" t="str">
        <f t="shared" si="7"/>
        <v>00000000000001000000000000000100000000000000</v>
      </c>
      <c r="BA39" t="s">
        <v>21</v>
      </c>
      <c r="BB39" s="3">
        <f t="shared" si="4"/>
        <v>1457</v>
      </c>
      <c r="BC39" s="3">
        <f t="shared" si="8"/>
        <v>1488</v>
      </c>
      <c r="BD39" s="3" t="str">
        <f t="shared" ref="BD39:BD51" si="9">DEC2HEX(BC39/2)</f>
        <v>2E8</v>
      </c>
      <c r="BE39" s="3"/>
      <c r="BF39" s="3"/>
      <c r="BG39" s="13">
        <f t="shared" si="5"/>
        <v>5</v>
      </c>
      <c r="BH39" s="3" t="str">
        <f t="shared" si="6"/>
        <v>07E0</v>
      </c>
      <c r="BI39" s="3" t="str">
        <f t="shared" si="6"/>
        <v>6000</v>
      </c>
      <c r="BJ39" s="3" t="str">
        <f t="shared" si="6"/>
        <v>29BC</v>
      </c>
      <c r="BK39" s="3" t="str">
        <f t="shared" si="6"/>
        <v>FFFF</v>
      </c>
      <c r="BL39" s="3" t="str">
        <f t="shared" si="6"/>
        <v>9BFF</v>
      </c>
      <c r="BM39" s="3" t="str">
        <f t="shared" si="6"/>
        <v>0000</v>
      </c>
      <c r="BN39" s="3" t="str">
        <f t="shared" si="6"/>
        <v>0000</v>
      </c>
      <c r="BO39" s="3" t="str">
        <f t="shared" si="6"/>
        <v>0000</v>
      </c>
      <c r="BP39" s="3" t="str">
        <f t="shared" si="6"/>
        <v>0000</v>
      </c>
      <c r="BQ39" s="3" t="str">
        <f t="shared" si="6"/>
        <v>0000</v>
      </c>
      <c r="BR39" s="3" t="str">
        <f t="shared" si="6"/>
        <v>0000</v>
      </c>
      <c r="BS39" s="3" t="str">
        <f t="shared" si="6"/>
        <v>0000</v>
      </c>
    </row>
    <row r="40" spans="1:71" x14ac:dyDescent="0.25">
      <c r="A40" t="str">
        <f t="shared" si="0"/>
        <v>0</v>
      </c>
      <c r="B40" t="str">
        <f t="shared" si="0"/>
        <v>0</v>
      </c>
      <c r="C40" t="str">
        <f t="shared" si="0"/>
        <v>0</v>
      </c>
      <c r="D40" t="str">
        <f t="shared" si="0"/>
        <v>0</v>
      </c>
      <c r="E40" t="str">
        <f t="shared" si="0"/>
        <v>0</v>
      </c>
      <c r="F40" t="str">
        <f t="shared" si="0"/>
        <v>0</v>
      </c>
      <c r="G40" t="str">
        <f t="shared" si="0"/>
        <v>0</v>
      </c>
      <c r="H40" t="str">
        <f t="shared" si="0"/>
        <v>0</v>
      </c>
      <c r="I40" t="str">
        <f t="shared" si="0"/>
        <v>0</v>
      </c>
      <c r="J40" t="str">
        <f t="shared" si="0"/>
        <v>0</v>
      </c>
      <c r="K40" t="str">
        <f t="shared" si="1"/>
        <v>0</v>
      </c>
      <c r="L40" t="str">
        <f t="shared" si="1"/>
        <v>1</v>
      </c>
      <c r="M40" t="str">
        <f t="shared" si="1"/>
        <v>0</v>
      </c>
      <c r="N40" t="str">
        <f t="shared" si="1"/>
        <v>1</v>
      </c>
      <c r="O40" t="str">
        <f t="shared" si="1"/>
        <v>0</v>
      </c>
      <c r="P40" t="str">
        <f t="shared" si="1"/>
        <v>0</v>
      </c>
      <c r="Q40" t="str">
        <f t="shared" si="1"/>
        <v>0</v>
      </c>
      <c r="R40" t="str">
        <f t="shared" si="1"/>
        <v>0</v>
      </c>
      <c r="S40" t="str">
        <f t="shared" si="1"/>
        <v>0</v>
      </c>
      <c r="T40" t="str">
        <f t="shared" si="1"/>
        <v>0</v>
      </c>
      <c r="U40" t="str">
        <f t="shared" si="2"/>
        <v>0</v>
      </c>
      <c r="V40" t="str">
        <f t="shared" si="2"/>
        <v>0</v>
      </c>
      <c r="W40" t="str">
        <f t="shared" si="2"/>
        <v>0</v>
      </c>
      <c r="X40" t="str">
        <f t="shared" si="2"/>
        <v>0</v>
      </c>
      <c r="Y40" t="str">
        <f t="shared" si="2"/>
        <v>0</v>
      </c>
      <c r="Z40" t="str">
        <f t="shared" si="2"/>
        <v>0</v>
      </c>
      <c r="AA40" t="str">
        <f t="shared" si="2"/>
        <v>0</v>
      </c>
      <c r="AB40" t="str">
        <f t="shared" si="2"/>
        <v>0</v>
      </c>
      <c r="AC40" t="str">
        <f t="shared" si="2"/>
        <v>0</v>
      </c>
      <c r="AD40" t="str">
        <f t="shared" si="2"/>
        <v>1</v>
      </c>
      <c r="AE40" t="str">
        <f t="shared" si="3"/>
        <v>0</v>
      </c>
      <c r="AF40" t="str">
        <f t="shared" si="3"/>
        <v>1</v>
      </c>
      <c r="AG40" t="str">
        <f t="shared" si="3"/>
        <v>0</v>
      </c>
      <c r="AH40" t="str">
        <f t="shared" si="3"/>
        <v>0</v>
      </c>
      <c r="AI40" t="str">
        <f t="shared" si="3"/>
        <v>0</v>
      </c>
      <c r="AJ40" t="str">
        <f t="shared" si="3"/>
        <v>0</v>
      </c>
      <c r="AK40" t="str">
        <f t="shared" si="3"/>
        <v>0</v>
      </c>
      <c r="AL40" t="str">
        <f t="shared" si="3"/>
        <v>0</v>
      </c>
      <c r="AM40" t="str">
        <f t="shared" si="3"/>
        <v>0</v>
      </c>
      <c r="AN40" t="str">
        <f t="shared" si="3"/>
        <v>0</v>
      </c>
      <c r="AO40" t="str">
        <f t="shared" si="3"/>
        <v>0</v>
      </c>
      <c r="AP40" t="str">
        <f t="shared" si="3"/>
        <v>0</v>
      </c>
      <c r="AQ40" t="str">
        <f t="shared" si="3"/>
        <v>0</v>
      </c>
      <c r="AR40" t="str">
        <f t="shared" si="3"/>
        <v>0</v>
      </c>
      <c r="AS40" s="4">
        <v>4</v>
      </c>
      <c r="AZ40" t="str">
        <f t="shared" si="7"/>
        <v>00000000000101000000000000000101000000000000</v>
      </c>
      <c r="BA40" t="s">
        <v>21</v>
      </c>
      <c r="BB40" s="3">
        <f t="shared" si="4"/>
        <v>2193</v>
      </c>
      <c r="BC40" s="3">
        <f t="shared" si="8"/>
        <v>2220</v>
      </c>
      <c r="BD40" s="3" t="str">
        <f t="shared" si="9"/>
        <v>456</v>
      </c>
      <c r="BE40" s="3"/>
      <c r="BF40" s="3"/>
      <c r="BG40" s="13">
        <f t="shared" si="5"/>
        <v>4</v>
      </c>
      <c r="BH40" s="3" t="str">
        <f t="shared" si="6"/>
        <v>07E0</v>
      </c>
      <c r="BI40" s="3" t="str">
        <f t="shared" si="6"/>
        <v>6000</v>
      </c>
      <c r="BJ40" s="3" t="str">
        <f t="shared" si="6"/>
        <v>FFFF</v>
      </c>
      <c r="BK40" s="3" t="str">
        <f t="shared" si="6"/>
        <v>C53F</v>
      </c>
      <c r="BL40" s="3" t="str">
        <f t="shared" si="6"/>
        <v>0000</v>
      </c>
      <c r="BM40" s="3" t="str">
        <f t="shared" si="6"/>
        <v>0000</v>
      </c>
      <c r="BN40" s="3" t="str">
        <f t="shared" si="6"/>
        <v>0000</v>
      </c>
      <c r="BO40" s="3" t="str">
        <f t="shared" si="6"/>
        <v>0000</v>
      </c>
      <c r="BP40" s="3" t="str">
        <f t="shared" si="6"/>
        <v>0000</v>
      </c>
      <c r="BQ40" s="3" t="str">
        <f t="shared" si="6"/>
        <v>0000</v>
      </c>
      <c r="BR40" s="3" t="str">
        <f t="shared" si="6"/>
        <v>0000</v>
      </c>
      <c r="BS40" s="3" t="str">
        <f t="shared" si="6"/>
        <v>0000</v>
      </c>
    </row>
    <row r="41" spans="1:71" x14ac:dyDescent="0.25">
      <c r="A41" t="str">
        <f t="shared" si="0"/>
        <v>0</v>
      </c>
      <c r="B41" t="str">
        <f t="shared" si="0"/>
        <v>0</v>
      </c>
      <c r="C41" t="str">
        <f t="shared" si="0"/>
        <v>0</v>
      </c>
      <c r="D41" t="str">
        <f t="shared" si="0"/>
        <v>0</v>
      </c>
      <c r="E41" t="str">
        <f t="shared" si="0"/>
        <v>0</v>
      </c>
      <c r="F41" t="str">
        <f t="shared" si="0"/>
        <v>0</v>
      </c>
      <c r="G41" t="str">
        <f t="shared" si="0"/>
        <v>0</v>
      </c>
      <c r="H41" t="str">
        <f t="shared" si="0"/>
        <v>0</v>
      </c>
      <c r="I41" t="str">
        <f t="shared" si="0"/>
        <v>0</v>
      </c>
      <c r="J41" t="str">
        <f t="shared" si="0"/>
        <v>0</v>
      </c>
      <c r="K41" t="str">
        <f t="shared" si="1"/>
        <v>0</v>
      </c>
      <c r="L41" t="str">
        <f t="shared" si="1"/>
        <v>1</v>
      </c>
      <c r="M41" t="str">
        <f t="shared" si="1"/>
        <v>0</v>
      </c>
      <c r="N41" t="str">
        <f t="shared" si="1"/>
        <v>1</v>
      </c>
      <c r="O41" t="str">
        <f t="shared" si="1"/>
        <v>1</v>
      </c>
      <c r="P41" t="str">
        <f t="shared" si="1"/>
        <v>0</v>
      </c>
      <c r="Q41" t="str">
        <f t="shared" si="1"/>
        <v>0</v>
      </c>
      <c r="R41" t="str">
        <f t="shared" si="1"/>
        <v>0</v>
      </c>
      <c r="S41" t="str">
        <f t="shared" si="1"/>
        <v>0</v>
      </c>
      <c r="T41" t="str">
        <f t="shared" si="1"/>
        <v>0</v>
      </c>
      <c r="U41" t="str">
        <f t="shared" si="2"/>
        <v>0</v>
      </c>
      <c r="V41" t="str">
        <f t="shared" si="2"/>
        <v>0</v>
      </c>
      <c r="W41" t="str">
        <f t="shared" si="2"/>
        <v>0</v>
      </c>
      <c r="X41" t="str">
        <f t="shared" si="2"/>
        <v>0</v>
      </c>
      <c r="Y41" t="str">
        <f t="shared" si="2"/>
        <v>0</v>
      </c>
      <c r="Z41" t="str">
        <f t="shared" si="2"/>
        <v>0</v>
      </c>
      <c r="AA41" t="str">
        <f t="shared" si="2"/>
        <v>0</v>
      </c>
      <c r="AB41" t="str">
        <f t="shared" si="2"/>
        <v>0</v>
      </c>
      <c r="AC41" t="str">
        <f t="shared" si="2"/>
        <v>1</v>
      </c>
      <c r="AD41" t="str">
        <f t="shared" si="2"/>
        <v>1</v>
      </c>
      <c r="AE41" t="str">
        <f t="shared" si="3"/>
        <v>0</v>
      </c>
      <c r="AF41" t="str">
        <f t="shared" si="3"/>
        <v>1</v>
      </c>
      <c r="AG41" t="str">
        <f t="shared" si="3"/>
        <v>0</v>
      </c>
      <c r="AH41" t="str">
        <f t="shared" si="3"/>
        <v>0</v>
      </c>
      <c r="AI41" t="str">
        <f t="shared" si="3"/>
        <v>0</v>
      </c>
      <c r="AJ41" t="str">
        <f t="shared" si="3"/>
        <v>0</v>
      </c>
      <c r="AK41" t="str">
        <f t="shared" si="3"/>
        <v>0</v>
      </c>
      <c r="AL41" t="str">
        <f t="shared" si="3"/>
        <v>0</v>
      </c>
      <c r="AM41" t="str">
        <f t="shared" si="3"/>
        <v>0</v>
      </c>
      <c r="AN41" t="str">
        <f t="shared" si="3"/>
        <v>0</v>
      </c>
      <c r="AO41" t="str">
        <f t="shared" si="3"/>
        <v>0</v>
      </c>
      <c r="AP41" t="str">
        <f t="shared" si="3"/>
        <v>0</v>
      </c>
      <c r="AQ41" t="str">
        <f t="shared" si="3"/>
        <v>0</v>
      </c>
      <c r="AR41" t="str">
        <f t="shared" si="3"/>
        <v>0</v>
      </c>
      <c r="AS41" s="4">
        <v>5</v>
      </c>
      <c r="AZ41" t="str">
        <f t="shared" si="7"/>
        <v>00000000000101100000000000001101000000000000</v>
      </c>
      <c r="BA41" t="s">
        <v>21</v>
      </c>
      <c r="BB41" s="3">
        <f t="shared" si="4"/>
        <v>2929</v>
      </c>
      <c r="BC41" s="3">
        <f t="shared" si="8"/>
        <v>2956</v>
      </c>
      <c r="BD41" s="3" t="str">
        <f t="shared" si="9"/>
        <v>5C6</v>
      </c>
      <c r="BE41" s="3"/>
      <c r="BF41" s="3"/>
      <c r="BG41" s="13">
        <f t="shared" si="5"/>
        <v>4</v>
      </c>
      <c r="BH41" s="3" t="str">
        <f t="shared" si="6"/>
        <v>07E0</v>
      </c>
      <c r="BI41" s="3" t="str">
        <f t="shared" si="6"/>
        <v>6000</v>
      </c>
      <c r="BJ41" s="3" t="str">
        <f t="shared" si="6"/>
        <v>FFFF</v>
      </c>
      <c r="BK41" s="3" t="str">
        <f t="shared" si="6"/>
        <v>FFFA</v>
      </c>
      <c r="BL41" s="3" t="str">
        <f t="shared" si="6"/>
        <v>0000</v>
      </c>
      <c r="BM41" s="3" t="str">
        <f t="shared" si="6"/>
        <v>0000</v>
      </c>
      <c r="BN41" s="3" t="str">
        <f t="shared" si="6"/>
        <v>0000</v>
      </c>
      <c r="BO41" s="3" t="str">
        <f t="shared" si="6"/>
        <v>0000</v>
      </c>
      <c r="BP41" s="3" t="str">
        <f t="shared" si="6"/>
        <v>0000</v>
      </c>
      <c r="BQ41" s="3" t="str">
        <f t="shared" si="6"/>
        <v>0000</v>
      </c>
      <c r="BR41" s="3" t="str">
        <f t="shared" si="6"/>
        <v>0000</v>
      </c>
      <c r="BS41" s="3" t="str">
        <f t="shared" si="6"/>
        <v>0000</v>
      </c>
    </row>
    <row r="42" spans="1:71" x14ac:dyDescent="0.25">
      <c r="A42" t="str">
        <f t="shared" si="0"/>
        <v>0</v>
      </c>
      <c r="B42" t="str">
        <f t="shared" si="0"/>
        <v>0</v>
      </c>
      <c r="C42" t="str">
        <f t="shared" si="0"/>
        <v>0</v>
      </c>
      <c r="D42" t="str">
        <f t="shared" si="0"/>
        <v>0</v>
      </c>
      <c r="E42" t="str">
        <f t="shared" si="0"/>
        <v>0</v>
      </c>
      <c r="F42" t="str">
        <f t="shared" si="0"/>
        <v>0</v>
      </c>
      <c r="G42" t="str">
        <f t="shared" si="0"/>
        <v>0</v>
      </c>
      <c r="H42" t="str">
        <f t="shared" si="0"/>
        <v>0</v>
      </c>
      <c r="I42" t="str">
        <f t="shared" si="0"/>
        <v>0</v>
      </c>
      <c r="J42" t="str">
        <f t="shared" si="0"/>
        <v>0</v>
      </c>
      <c r="K42" t="str">
        <f t="shared" si="1"/>
        <v>0</v>
      </c>
      <c r="L42" t="str">
        <f t="shared" si="1"/>
        <v>0</v>
      </c>
      <c r="M42" t="str">
        <f t="shared" si="1"/>
        <v>1</v>
      </c>
      <c r="N42" t="str">
        <f t="shared" si="1"/>
        <v>1</v>
      </c>
      <c r="O42" t="str">
        <f t="shared" si="1"/>
        <v>1</v>
      </c>
      <c r="P42" t="str">
        <f t="shared" si="1"/>
        <v>1</v>
      </c>
      <c r="Q42" t="str">
        <f t="shared" si="1"/>
        <v>0</v>
      </c>
      <c r="R42" t="str">
        <f t="shared" si="1"/>
        <v>0</v>
      </c>
      <c r="S42" t="str">
        <f t="shared" si="1"/>
        <v>0</v>
      </c>
      <c r="T42" t="str">
        <f t="shared" si="1"/>
        <v>0</v>
      </c>
      <c r="U42" t="str">
        <f t="shared" si="2"/>
        <v>0</v>
      </c>
      <c r="V42" t="str">
        <f t="shared" si="2"/>
        <v>0</v>
      </c>
      <c r="W42" t="str">
        <f t="shared" si="2"/>
        <v>0</v>
      </c>
      <c r="X42" t="str">
        <f t="shared" si="2"/>
        <v>0</v>
      </c>
      <c r="Y42" t="str">
        <f t="shared" si="2"/>
        <v>0</v>
      </c>
      <c r="Z42" t="str">
        <f t="shared" si="2"/>
        <v>0</v>
      </c>
      <c r="AA42" t="str">
        <f t="shared" si="2"/>
        <v>0</v>
      </c>
      <c r="AB42" t="str">
        <f t="shared" si="2"/>
        <v>1</v>
      </c>
      <c r="AC42" t="str">
        <f t="shared" si="2"/>
        <v>1</v>
      </c>
      <c r="AD42" t="str">
        <f t="shared" si="2"/>
        <v>1</v>
      </c>
      <c r="AE42" t="str">
        <f t="shared" si="3"/>
        <v>1</v>
      </c>
      <c r="AF42" t="str">
        <f t="shared" si="3"/>
        <v>0</v>
      </c>
      <c r="AG42" t="str">
        <f t="shared" si="3"/>
        <v>0</v>
      </c>
      <c r="AH42" t="str">
        <f t="shared" si="3"/>
        <v>0</v>
      </c>
      <c r="AI42" t="str">
        <f t="shared" si="3"/>
        <v>0</v>
      </c>
      <c r="AJ42" t="str">
        <f t="shared" si="3"/>
        <v>0</v>
      </c>
      <c r="AK42" t="str">
        <f t="shared" si="3"/>
        <v>0</v>
      </c>
      <c r="AL42" t="str">
        <f t="shared" si="3"/>
        <v>0</v>
      </c>
      <c r="AM42" t="str">
        <f t="shared" si="3"/>
        <v>0</v>
      </c>
      <c r="AN42" t="str">
        <f t="shared" si="3"/>
        <v>0</v>
      </c>
      <c r="AO42" t="str">
        <f t="shared" si="3"/>
        <v>0</v>
      </c>
      <c r="AP42" t="str">
        <f t="shared" si="3"/>
        <v>0</v>
      </c>
      <c r="AQ42" t="str">
        <f t="shared" si="3"/>
        <v>0</v>
      </c>
      <c r="AR42" t="str">
        <f t="shared" si="3"/>
        <v>0</v>
      </c>
      <c r="AS42" s="4">
        <v>6</v>
      </c>
      <c r="AZ42" t="str">
        <f t="shared" si="7"/>
        <v>00000000000011110000000000011110000000000000</v>
      </c>
      <c r="BA42" t="s">
        <v>21</v>
      </c>
      <c r="BB42" s="3">
        <f t="shared" si="4"/>
        <v>3665</v>
      </c>
      <c r="BC42" s="3">
        <f t="shared" si="8"/>
        <v>3688</v>
      </c>
      <c r="BD42" s="3" t="str">
        <f t="shared" si="9"/>
        <v>734</v>
      </c>
      <c r="BE42" s="3"/>
      <c r="BF42" s="3"/>
      <c r="BG42" s="13">
        <f t="shared" si="5"/>
        <v>3</v>
      </c>
      <c r="BH42" s="3" t="str">
        <f t="shared" si="6"/>
        <v>07E0</v>
      </c>
      <c r="BI42" s="3" t="str">
        <f t="shared" si="6"/>
        <v>6000</v>
      </c>
      <c r="BJ42" s="3" t="str">
        <f t="shared" si="6"/>
        <v>FFFF</v>
      </c>
      <c r="BK42" s="3" t="str">
        <f t="shared" si="6"/>
        <v>0000</v>
      </c>
      <c r="BL42" s="3" t="str">
        <f t="shared" si="6"/>
        <v>0000</v>
      </c>
      <c r="BM42" s="3" t="str">
        <f t="shared" si="6"/>
        <v>0000</v>
      </c>
      <c r="BN42" s="3" t="str">
        <f t="shared" si="6"/>
        <v>0000</v>
      </c>
      <c r="BO42" s="3" t="str">
        <f t="shared" si="6"/>
        <v>0000</v>
      </c>
      <c r="BP42" s="3" t="str">
        <f t="shared" si="6"/>
        <v>0000</v>
      </c>
      <c r="BQ42" s="3" t="str">
        <f t="shared" si="6"/>
        <v>0000</v>
      </c>
      <c r="BR42" s="3" t="str">
        <f t="shared" si="6"/>
        <v>0000</v>
      </c>
      <c r="BS42" s="3" t="str">
        <f t="shared" si="6"/>
        <v>0000</v>
      </c>
    </row>
    <row r="43" spans="1:71" x14ac:dyDescent="0.25">
      <c r="A43" t="str">
        <f t="shared" si="0"/>
        <v>0</v>
      </c>
      <c r="B43" t="str">
        <f t="shared" si="0"/>
        <v>0</v>
      </c>
      <c r="C43" t="str">
        <f t="shared" si="0"/>
        <v>0</v>
      </c>
      <c r="D43" t="str">
        <f t="shared" si="0"/>
        <v>0</v>
      </c>
      <c r="E43" t="str">
        <f t="shared" si="0"/>
        <v>0</v>
      </c>
      <c r="F43" t="str">
        <f t="shared" si="0"/>
        <v>0</v>
      </c>
      <c r="G43" t="str">
        <f t="shared" si="0"/>
        <v>0</v>
      </c>
      <c r="H43" t="str">
        <f t="shared" si="0"/>
        <v>0</v>
      </c>
      <c r="I43" t="str">
        <f t="shared" si="0"/>
        <v>0</v>
      </c>
      <c r="J43" t="str">
        <f t="shared" si="0"/>
        <v>0</v>
      </c>
      <c r="K43" t="str">
        <f t="shared" si="1"/>
        <v>1</v>
      </c>
      <c r="L43" t="str">
        <f t="shared" si="1"/>
        <v>1</v>
      </c>
      <c r="M43" t="str">
        <f t="shared" si="1"/>
        <v>2</v>
      </c>
      <c r="N43" t="str">
        <f t="shared" si="1"/>
        <v>2</v>
      </c>
      <c r="O43" t="str">
        <f t="shared" si="1"/>
        <v>1</v>
      </c>
      <c r="P43" t="str">
        <f t="shared" si="1"/>
        <v>1</v>
      </c>
      <c r="Q43" t="str">
        <f t="shared" si="1"/>
        <v>1</v>
      </c>
      <c r="R43" t="str">
        <f t="shared" si="1"/>
        <v>0</v>
      </c>
      <c r="S43" t="str">
        <f t="shared" si="1"/>
        <v>0</v>
      </c>
      <c r="T43" t="str">
        <f t="shared" si="1"/>
        <v>0</v>
      </c>
      <c r="U43" t="str">
        <f t="shared" si="2"/>
        <v>0</v>
      </c>
      <c r="V43" t="str">
        <f t="shared" si="2"/>
        <v>0</v>
      </c>
      <c r="W43" t="str">
        <f t="shared" si="2"/>
        <v>0</v>
      </c>
      <c r="X43" t="str">
        <f t="shared" si="2"/>
        <v>0</v>
      </c>
      <c r="Y43" t="str">
        <f t="shared" si="2"/>
        <v>0</v>
      </c>
      <c r="Z43" t="str">
        <f t="shared" si="2"/>
        <v>0</v>
      </c>
      <c r="AA43" t="str">
        <f t="shared" si="2"/>
        <v>1</v>
      </c>
      <c r="AB43" t="str">
        <f t="shared" si="2"/>
        <v>2</v>
      </c>
      <c r="AC43" t="str">
        <f t="shared" si="2"/>
        <v>2</v>
      </c>
      <c r="AD43" t="str">
        <f t="shared" si="2"/>
        <v>1</v>
      </c>
      <c r="AE43" t="str">
        <f t="shared" si="3"/>
        <v>1</v>
      </c>
      <c r="AF43" t="str">
        <f t="shared" si="3"/>
        <v>1</v>
      </c>
      <c r="AG43" t="str">
        <f t="shared" si="3"/>
        <v>1</v>
      </c>
      <c r="AH43" t="str">
        <f t="shared" si="3"/>
        <v>0</v>
      </c>
      <c r="AI43" t="str">
        <f t="shared" si="3"/>
        <v>0</v>
      </c>
      <c r="AJ43" t="str">
        <f t="shared" si="3"/>
        <v>0</v>
      </c>
      <c r="AK43" t="str">
        <f t="shared" si="3"/>
        <v>0</v>
      </c>
      <c r="AL43" t="str">
        <f t="shared" si="3"/>
        <v>0</v>
      </c>
      <c r="AM43" t="str">
        <f t="shared" si="3"/>
        <v>0</v>
      </c>
      <c r="AN43" t="str">
        <f t="shared" si="3"/>
        <v>0</v>
      </c>
      <c r="AO43" t="str">
        <f t="shared" si="3"/>
        <v>0</v>
      </c>
      <c r="AP43" t="str">
        <f t="shared" si="3"/>
        <v>0</v>
      </c>
      <c r="AQ43" t="str">
        <f t="shared" si="3"/>
        <v>0</v>
      </c>
      <c r="AR43" t="str">
        <f t="shared" si="3"/>
        <v>0</v>
      </c>
      <c r="AS43" s="4">
        <v>7</v>
      </c>
      <c r="AZ43" t="str">
        <f t="shared" si="7"/>
        <v>00000000001122111000000000122111100000000000</v>
      </c>
      <c r="BA43" t="s">
        <v>21</v>
      </c>
      <c r="BB43" s="3">
        <f t="shared" si="4"/>
        <v>4393</v>
      </c>
      <c r="BC43" s="3">
        <f t="shared" si="8"/>
        <v>4420</v>
      </c>
      <c r="BD43" s="3" t="str">
        <f t="shared" si="9"/>
        <v>8A2</v>
      </c>
      <c r="BE43" s="3"/>
      <c r="BF43" s="3"/>
      <c r="BG43" s="13">
        <f t="shared" si="5"/>
        <v>4</v>
      </c>
      <c r="BH43" s="3" t="str">
        <f t="shared" si="6"/>
        <v>07E0</v>
      </c>
      <c r="BI43" s="3" t="str">
        <f t="shared" si="6"/>
        <v>6000</v>
      </c>
      <c r="BJ43" s="3" t="str">
        <f t="shared" si="6"/>
        <v>FFFF</v>
      </c>
      <c r="BK43" s="3" t="str">
        <f t="shared" si="6"/>
        <v>9B5E</v>
      </c>
      <c r="BL43" s="3" t="str">
        <f t="shared" si="6"/>
        <v>0000</v>
      </c>
      <c r="BM43" s="3" t="str">
        <f t="shared" si="6"/>
        <v>0000</v>
      </c>
      <c r="BN43" s="3" t="str">
        <f t="shared" si="6"/>
        <v>0000</v>
      </c>
      <c r="BO43" s="3" t="str">
        <f t="shared" si="6"/>
        <v>0000</v>
      </c>
      <c r="BP43" s="3" t="str">
        <f t="shared" si="6"/>
        <v>0000</v>
      </c>
      <c r="BQ43" s="3" t="str">
        <f t="shared" si="6"/>
        <v>0000</v>
      </c>
      <c r="BR43" s="3" t="str">
        <f t="shared" si="6"/>
        <v>0000</v>
      </c>
      <c r="BS43" s="3" t="str">
        <f t="shared" si="6"/>
        <v>0000</v>
      </c>
    </row>
    <row r="44" spans="1:71" x14ac:dyDescent="0.25">
      <c r="A44" t="str">
        <f t="shared" si="0"/>
        <v>0</v>
      </c>
      <c r="B44" t="str">
        <f t="shared" si="0"/>
        <v>0</v>
      </c>
      <c r="C44" t="str">
        <f t="shared" si="0"/>
        <v>0</v>
      </c>
      <c r="D44" t="str">
        <f t="shared" si="0"/>
        <v>0</v>
      </c>
      <c r="E44" t="str">
        <f t="shared" si="0"/>
        <v>0</v>
      </c>
      <c r="F44" t="str">
        <f t="shared" si="0"/>
        <v>0</v>
      </c>
      <c r="G44" t="str">
        <f t="shared" si="0"/>
        <v>0</v>
      </c>
      <c r="H44" t="str">
        <f t="shared" si="0"/>
        <v>0</v>
      </c>
      <c r="I44" t="str">
        <f t="shared" si="0"/>
        <v>0</v>
      </c>
      <c r="J44" t="str">
        <f t="shared" si="0"/>
        <v>0</v>
      </c>
      <c r="K44" t="str">
        <f t="shared" si="1"/>
        <v>0</v>
      </c>
      <c r="L44" t="str">
        <f t="shared" si="1"/>
        <v>1</v>
      </c>
      <c r="M44" t="str">
        <f t="shared" si="1"/>
        <v>2</v>
      </c>
      <c r="N44" t="str">
        <f t="shared" si="1"/>
        <v>2</v>
      </c>
      <c r="O44" t="str">
        <f t="shared" si="1"/>
        <v>1</v>
      </c>
      <c r="P44" t="str">
        <f t="shared" si="1"/>
        <v>1</v>
      </c>
      <c r="Q44" t="str">
        <f t="shared" si="1"/>
        <v>1</v>
      </c>
      <c r="R44" t="str">
        <f t="shared" si="1"/>
        <v>0</v>
      </c>
      <c r="S44" t="str">
        <f t="shared" si="1"/>
        <v>0</v>
      </c>
      <c r="T44" t="str">
        <f t="shared" si="1"/>
        <v>0</v>
      </c>
      <c r="U44" t="str">
        <f t="shared" si="2"/>
        <v>0</v>
      </c>
      <c r="V44" t="str">
        <f t="shared" si="2"/>
        <v>0</v>
      </c>
      <c r="W44" t="str">
        <f t="shared" si="2"/>
        <v>0</v>
      </c>
      <c r="X44" t="str">
        <f t="shared" si="2"/>
        <v>0</v>
      </c>
      <c r="Y44" t="str">
        <f t="shared" si="2"/>
        <v>0</v>
      </c>
      <c r="Z44" t="str">
        <f t="shared" si="2"/>
        <v>0</v>
      </c>
      <c r="AA44" t="str">
        <f t="shared" si="2"/>
        <v>1</v>
      </c>
      <c r="AB44" t="str">
        <f t="shared" si="2"/>
        <v>2</v>
      </c>
      <c r="AC44" t="str">
        <f t="shared" si="2"/>
        <v>2</v>
      </c>
      <c r="AD44" t="str">
        <f t="shared" si="2"/>
        <v>1</v>
      </c>
      <c r="AE44" t="str">
        <f t="shared" si="3"/>
        <v>1</v>
      </c>
      <c r="AF44" t="str">
        <f t="shared" si="3"/>
        <v>1</v>
      </c>
      <c r="AG44" t="str">
        <f t="shared" si="3"/>
        <v>0</v>
      </c>
      <c r="AH44" t="str">
        <f t="shared" si="3"/>
        <v>0</v>
      </c>
      <c r="AI44" t="str">
        <f t="shared" si="3"/>
        <v>0</v>
      </c>
      <c r="AJ44" t="str">
        <f t="shared" si="3"/>
        <v>0</v>
      </c>
      <c r="AK44" t="str">
        <f t="shared" si="3"/>
        <v>0</v>
      </c>
      <c r="AL44" t="str">
        <f t="shared" si="3"/>
        <v>0</v>
      </c>
      <c r="AM44" t="str">
        <f t="shared" si="3"/>
        <v>0</v>
      </c>
      <c r="AN44" t="str">
        <f t="shared" si="3"/>
        <v>0</v>
      </c>
      <c r="AO44" t="str">
        <f t="shared" si="3"/>
        <v>0</v>
      </c>
      <c r="AP44" t="str">
        <f t="shared" si="3"/>
        <v>0</v>
      </c>
      <c r="AQ44" t="str">
        <f t="shared" si="3"/>
        <v>0</v>
      </c>
      <c r="AR44" t="str">
        <f t="shared" si="3"/>
        <v>0</v>
      </c>
      <c r="AS44" s="4">
        <v>8</v>
      </c>
      <c r="AZ44" t="str">
        <f t="shared" si="7"/>
        <v>00000000000122111000000000122111000000000000</v>
      </c>
      <c r="BA44" t="s">
        <v>21</v>
      </c>
      <c r="BB44" s="3">
        <f t="shared" si="4"/>
        <v>5129</v>
      </c>
      <c r="BC44" s="3">
        <f t="shared" si="8"/>
        <v>5152</v>
      </c>
      <c r="BD44" s="3" t="str">
        <f t="shared" si="9"/>
        <v>A10</v>
      </c>
      <c r="BE44" s="3"/>
      <c r="BF44" s="3"/>
      <c r="BG44" s="13">
        <f t="shared" si="5"/>
        <v>3</v>
      </c>
      <c r="BH44" s="3" t="str">
        <f t="shared" si="6"/>
        <v>07E0</v>
      </c>
      <c r="BI44" s="3" t="str">
        <f t="shared" si="6"/>
        <v>6000</v>
      </c>
      <c r="BJ44" s="3" t="str">
        <f t="shared" si="6"/>
        <v>FFFF</v>
      </c>
      <c r="BK44" s="3" t="str">
        <f t="shared" si="6"/>
        <v>0000</v>
      </c>
      <c r="BL44" s="3" t="str">
        <f t="shared" si="6"/>
        <v>0000</v>
      </c>
      <c r="BM44" s="3" t="str">
        <f t="shared" si="6"/>
        <v>0000</v>
      </c>
      <c r="BN44" s="3" t="str">
        <f t="shared" si="6"/>
        <v>0000</v>
      </c>
      <c r="BO44" s="3" t="str">
        <f t="shared" si="6"/>
        <v>0000</v>
      </c>
      <c r="BP44" s="3" t="str">
        <f t="shared" si="6"/>
        <v>0000</v>
      </c>
      <c r="BQ44" s="3" t="str">
        <f t="shared" si="6"/>
        <v>0000</v>
      </c>
      <c r="BR44" s="3" t="str">
        <f t="shared" si="6"/>
        <v>0000</v>
      </c>
      <c r="BS44" s="3" t="str">
        <f t="shared" si="6"/>
        <v>0000</v>
      </c>
    </row>
    <row r="45" spans="1:71" x14ac:dyDescent="0.25">
      <c r="A45" t="str">
        <f t="shared" si="0"/>
        <v>0</v>
      </c>
      <c r="B45" t="str">
        <f t="shared" si="0"/>
        <v>0</v>
      </c>
      <c r="C45" t="str">
        <f t="shared" si="0"/>
        <v>0</v>
      </c>
      <c r="D45" t="str">
        <f t="shared" si="0"/>
        <v>0</v>
      </c>
      <c r="E45" t="str">
        <f t="shared" si="0"/>
        <v>0</v>
      </c>
      <c r="F45" t="str">
        <f t="shared" si="0"/>
        <v>0</v>
      </c>
      <c r="G45" t="str">
        <f t="shared" si="0"/>
        <v>0</v>
      </c>
      <c r="H45" t="str">
        <f t="shared" si="0"/>
        <v>0</v>
      </c>
      <c r="I45" t="str">
        <f t="shared" si="0"/>
        <v>0</v>
      </c>
      <c r="J45" t="str">
        <f t="shared" si="0"/>
        <v>0</v>
      </c>
      <c r="K45" t="str">
        <f t="shared" si="1"/>
        <v>0</v>
      </c>
      <c r="L45" t="str">
        <f t="shared" si="1"/>
        <v>1</v>
      </c>
      <c r="M45" t="str">
        <f t="shared" si="1"/>
        <v>1</v>
      </c>
      <c r="N45" t="str">
        <f t="shared" si="1"/>
        <v>1</v>
      </c>
      <c r="O45" t="str">
        <f t="shared" si="1"/>
        <v>1</v>
      </c>
      <c r="P45" t="str">
        <f t="shared" si="1"/>
        <v>1</v>
      </c>
      <c r="Q45" t="str">
        <f t="shared" si="1"/>
        <v>1</v>
      </c>
      <c r="R45" t="str">
        <f t="shared" si="1"/>
        <v>0</v>
      </c>
      <c r="S45" t="str">
        <f t="shared" si="1"/>
        <v>0</v>
      </c>
      <c r="T45" t="str">
        <f t="shared" si="1"/>
        <v>0</v>
      </c>
      <c r="U45" t="str">
        <f t="shared" si="2"/>
        <v>0</v>
      </c>
      <c r="V45" t="str">
        <f t="shared" si="2"/>
        <v>0</v>
      </c>
      <c r="W45" t="str">
        <f t="shared" si="2"/>
        <v>0</v>
      </c>
      <c r="X45" t="str">
        <f t="shared" si="2"/>
        <v>0</v>
      </c>
      <c r="Y45" t="str">
        <f t="shared" si="2"/>
        <v>0</v>
      </c>
      <c r="Z45" t="str">
        <f t="shared" si="2"/>
        <v>0</v>
      </c>
      <c r="AA45" t="str">
        <f t="shared" si="2"/>
        <v>1</v>
      </c>
      <c r="AB45" t="str">
        <f t="shared" si="2"/>
        <v>1</v>
      </c>
      <c r="AC45" t="str">
        <f t="shared" si="2"/>
        <v>1</v>
      </c>
      <c r="AD45" t="str">
        <f t="shared" si="2"/>
        <v>1</v>
      </c>
      <c r="AE45" t="str">
        <f t="shared" si="3"/>
        <v>1</v>
      </c>
      <c r="AF45" t="str">
        <f t="shared" si="3"/>
        <v>1</v>
      </c>
      <c r="AG45" t="str">
        <f t="shared" si="3"/>
        <v>0</v>
      </c>
      <c r="AH45" t="str">
        <f t="shared" si="3"/>
        <v>0</v>
      </c>
      <c r="AI45" t="str">
        <f t="shared" si="3"/>
        <v>0</v>
      </c>
      <c r="AJ45" t="str">
        <f t="shared" si="3"/>
        <v>0</v>
      </c>
      <c r="AK45" t="str">
        <f t="shared" si="3"/>
        <v>0</v>
      </c>
      <c r="AL45" t="str">
        <f t="shared" si="3"/>
        <v>0</v>
      </c>
      <c r="AM45" t="str">
        <f t="shared" si="3"/>
        <v>0</v>
      </c>
      <c r="AN45" t="str">
        <f t="shared" si="3"/>
        <v>0</v>
      </c>
      <c r="AO45" t="str">
        <f t="shared" si="3"/>
        <v>0</v>
      </c>
      <c r="AP45" t="str">
        <f t="shared" si="3"/>
        <v>0</v>
      </c>
      <c r="AQ45" t="str">
        <f t="shared" si="3"/>
        <v>0</v>
      </c>
      <c r="AR45" t="str">
        <f t="shared" si="3"/>
        <v>0</v>
      </c>
      <c r="AS45" s="4">
        <v>9</v>
      </c>
      <c r="AZ45" t="str">
        <f t="shared" si="7"/>
        <v>00000000000111111000000000111111000000000000</v>
      </c>
      <c r="BA45" t="s">
        <v>21</v>
      </c>
      <c r="BB45" s="3">
        <f t="shared" si="4"/>
        <v>5857</v>
      </c>
      <c r="BC45" s="3">
        <f t="shared" si="8"/>
        <v>5880</v>
      </c>
      <c r="BD45" s="3" t="str">
        <f t="shared" si="9"/>
        <v>B7C</v>
      </c>
      <c r="BE45" s="3"/>
      <c r="BF45" s="3"/>
      <c r="BG45" s="13">
        <f t="shared" si="5"/>
        <v>3</v>
      </c>
      <c r="BH45" s="3" t="str">
        <f t="shared" si="6"/>
        <v>07E0</v>
      </c>
      <c r="BI45" s="3" t="str">
        <f t="shared" si="6"/>
        <v>6000</v>
      </c>
      <c r="BJ45" s="3" t="str">
        <f t="shared" si="6"/>
        <v>FFFF</v>
      </c>
      <c r="BK45" s="3" t="str">
        <f t="shared" si="6"/>
        <v>0000</v>
      </c>
      <c r="BL45" s="3" t="str">
        <f t="shared" si="6"/>
        <v>0000</v>
      </c>
      <c r="BM45" s="3" t="str">
        <f t="shared" si="6"/>
        <v>0000</v>
      </c>
      <c r="BN45" s="3" t="str">
        <f t="shared" si="6"/>
        <v>0000</v>
      </c>
      <c r="BO45" s="3" t="str">
        <f t="shared" si="6"/>
        <v>0000</v>
      </c>
      <c r="BP45" s="3" t="str">
        <f t="shared" si="6"/>
        <v>0000</v>
      </c>
      <c r="BQ45" s="3" t="str">
        <f t="shared" si="6"/>
        <v>0000</v>
      </c>
      <c r="BR45" s="3" t="str">
        <f t="shared" si="6"/>
        <v>0000</v>
      </c>
      <c r="BS45" s="3" t="str">
        <f t="shared" si="6"/>
        <v>0000</v>
      </c>
    </row>
    <row r="46" spans="1:71" x14ac:dyDescent="0.25">
      <c r="A46" t="str">
        <f t="shared" si="0"/>
        <v>0</v>
      </c>
      <c r="B46" t="str">
        <f t="shared" si="0"/>
        <v>0</v>
      </c>
      <c r="C46" t="str">
        <f t="shared" si="0"/>
        <v>0</v>
      </c>
      <c r="D46" t="str">
        <f t="shared" si="0"/>
        <v>0</v>
      </c>
      <c r="E46" t="str">
        <f t="shared" si="0"/>
        <v>0</v>
      </c>
      <c r="F46" t="str">
        <f t="shared" si="0"/>
        <v>0</v>
      </c>
      <c r="G46" t="str">
        <f t="shared" si="0"/>
        <v>0</v>
      </c>
      <c r="H46" t="str">
        <f t="shared" si="0"/>
        <v>0</v>
      </c>
      <c r="I46" t="str">
        <f t="shared" si="0"/>
        <v>0</v>
      </c>
      <c r="J46" t="str">
        <f t="shared" si="0"/>
        <v>0</v>
      </c>
      <c r="K46" t="str">
        <f t="shared" si="1"/>
        <v>0</v>
      </c>
      <c r="L46" t="str">
        <f t="shared" si="1"/>
        <v>1</v>
      </c>
      <c r="M46" t="str">
        <f t="shared" si="1"/>
        <v>1</v>
      </c>
      <c r="N46" t="str">
        <f t="shared" si="1"/>
        <v>1</v>
      </c>
      <c r="O46" t="str">
        <f t="shared" si="1"/>
        <v>2</v>
      </c>
      <c r="P46" t="str">
        <f t="shared" si="1"/>
        <v>1</v>
      </c>
      <c r="Q46" t="str">
        <f t="shared" si="1"/>
        <v>1</v>
      </c>
      <c r="R46" t="str">
        <f t="shared" si="1"/>
        <v>0</v>
      </c>
      <c r="S46" t="str">
        <f t="shared" si="1"/>
        <v>0</v>
      </c>
      <c r="T46" t="str">
        <f t="shared" si="1"/>
        <v>0</v>
      </c>
      <c r="U46" t="str">
        <f t="shared" si="2"/>
        <v>0</v>
      </c>
      <c r="V46" t="str">
        <f t="shared" si="2"/>
        <v>0</v>
      </c>
      <c r="W46" t="str">
        <f t="shared" si="2"/>
        <v>0</v>
      </c>
      <c r="X46" t="str">
        <f t="shared" si="2"/>
        <v>0</v>
      </c>
      <c r="Y46" t="str">
        <f t="shared" si="2"/>
        <v>0</v>
      </c>
      <c r="Z46" t="str">
        <f t="shared" si="2"/>
        <v>0</v>
      </c>
      <c r="AA46" t="str">
        <f t="shared" si="2"/>
        <v>1</v>
      </c>
      <c r="AB46" t="str">
        <f t="shared" si="2"/>
        <v>1</v>
      </c>
      <c r="AC46" t="str">
        <f t="shared" si="2"/>
        <v>1</v>
      </c>
      <c r="AD46" t="str">
        <f t="shared" si="2"/>
        <v>2</v>
      </c>
      <c r="AE46" t="str">
        <f t="shared" si="3"/>
        <v>1</v>
      </c>
      <c r="AF46" t="str">
        <f t="shared" si="3"/>
        <v>1</v>
      </c>
      <c r="AG46" t="str">
        <f t="shared" si="3"/>
        <v>0</v>
      </c>
      <c r="AH46" t="str">
        <f t="shared" si="3"/>
        <v>0</v>
      </c>
      <c r="AI46" t="str">
        <f t="shared" si="3"/>
        <v>0</v>
      </c>
      <c r="AJ46" t="str">
        <f t="shared" si="3"/>
        <v>0</v>
      </c>
      <c r="AK46" t="str">
        <f t="shared" si="3"/>
        <v>0</v>
      </c>
      <c r="AL46" t="str">
        <f t="shared" si="3"/>
        <v>0</v>
      </c>
      <c r="AM46" t="str">
        <f t="shared" si="3"/>
        <v>0</v>
      </c>
      <c r="AN46" t="str">
        <f t="shared" si="3"/>
        <v>0</v>
      </c>
      <c r="AO46" t="str">
        <f t="shared" si="3"/>
        <v>0</v>
      </c>
      <c r="AP46" t="str">
        <f t="shared" si="3"/>
        <v>0</v>
      </c>
      <c r="AQ46" t="str">
        <f t="shared" si="3"/>
        <v>0</v>
      </c>
      <c r="AR46" t="str">
        <f t="shared" si="3"/>
        <v>0</v>
      </c>
      <c r="AS46" s="4">
        <v>10</v>
      </c>
      <c r="AZ46" t="str">
        <f t="shared" si="7"/>
        <v>00000000000111211000000000111211000000000000</v>
      </c>
      <c r="BA46" t="s">
        <v>21</v>
      </c>
      <c r="BB46" s="3">
        <f t="shared" si="4"/>
        <v>6585</v>
      </c>
      <c r="BC46" s="3">
        <f t="shared" si="8"/>
        <v>6612</v>
      </c>
      <c r="BD46" s="3" t="str">
        <f t="shared" si="9"/>
        <v>CEA</v>
      </c>
      <c r="BE46" s="3"/>
      <c r="BF46" s="3"/>
      <c r="BG46" s="13">
        <f t="shared" si="5"/>
        <v>4</v>
      </c>
      <c r="BH46" s="3" t="str">
        <f t="shared" si="6"/>
        <v>07E0</v>
      </c>
      <c r="BI46" s="3" t="str">
        <f t="shared" si="6"/>
        <v>6000</v>
      </c>
      <c r="BJ46" s="3" t="str">
        <f t="shared" si="6"/>
        <v>FFFF</v>
      </c>
      <c r="BK46" s="3" t="str">
        <f t="shared" si="6"/>
        <v>FFFA</v>
      </c>
      <c r="BL46" s="3" t="str">
        <f t="shared" si="6"/>
        <v>0000</v>
      </c>
      <c r="BM46" s="3" t="str">
        <f t="shared" si="6"/>
        <v>0000</v>
      </c>
      <c r="BN46" s="3" t="str">
        <f t="shared" si="6"/>
        <v>0000</v>
      </c>
      <c r="BO46" s="3" t="str">
        <f t="shared" si="6"/>
        <v>0000</v>
      </c>
      <c r="BP46" s="3" t="str">
        <f t="shared" si="6"/>
        <v>0000</v>
      </c>
      <c r="BQ46" s="3" t="str">
        <f t="shared" si="6"/>
        <v>0000</v>
      </c>
      <c r="BR46" s="3" t="str">
        <f t="shared" si="6"/>
        <v>0000</v>
      </c>
      <c r="BS46" s="3" t="str">
        <f t="shared" si="6"/>
        <v>0000</v>
      </c>
    </row>
    <row r="47" spans="1:71" x14ac:dyDescent="0.25">
      <c r="A47" t="str">
        <f t="shared" si="0"/>
        <v>0</v>
      </c>
      <c r="B47" t="str">
        <f t="shared" si="0"/>
        <v>0</v>
      </c>
      <c r="C47" t="str">
        <f t="shared" si="0"/>
        <v>0</v>
      </c>
      <c r="D47" t="str">
        <f t="shared" si="0"/>
        <v>0</v>
      </c>
      <c r="E47" t="str">
        <f t="shared" si="0"/>
        <v>0</v>
      </c>
      <c r="F47" t="str">
        <f t="shared" si="0"/>
        <v>0</v>
      </c>
      <c r="G47" t="str">
        <f t="shared" si="0"/>
        <v>0</v>
      </c>
      <c r="H47" t="str">
        <f t="shared" si="0"/>
        <v>0</v>
      </c>
      <c r="I47" t="str">
        <f t="shared" si="0"/>
        <v>0</v>
      </c>
      <c r="J47" t="str">
        <f t="shared" si="0"/>
        <v>0</v>
      </c>
      <c r="K47" t="str">
        <f t="shared" si="1"/>
        <v>0</v>
      </c>
      <c r="L47" t="str">
        <f t="shared" si="1"/>
        <v>1</v>
      </c>
      <c r="M47" t="str">
        <f t="shared" si="1"/>
        <v>1</v>
      </c>
      <c r="N47" t="str">
        <f t="shared" si="1"/>
        <v>2</v>
      </c>
      <c r="O47" t="str">
        <f t="shared" si="1"/>
        <v>2</v>
      </c>
      <c r="P47" t="str">
        <f t="shared" si="1"/>
        <v>2</v>
      </c>
      <c r="Q47" t="str">
        <f t="shared" si="1"/>
        <v>1</v>
      </c>
      <c r="R47" t="str">
        <f t="shared" si="1"/>
        <v>0</v>
      </c>
      <c r="S47" t="str">
        <f t="shared" si="1"/>
        <v>0</v>
      </c>
      <c r="T47" t="str">
        <f t="shared" si="1"/>
        <v>0</v>
      </c>
      <c r="U47" t="str">
        <f t="shared" si="2"/>
        <v>0</v>
      </c>
      <c r="V47" t="str">
        <f t="shared" si="2"/>
        <v>0</v>
      </c>
      <c r="W47" t="str">
        <f t="shared" si="2"/>
        <v>0</v>
      </c>
      <c r="X47" t="str">
        <f t="shared" si="2"/>
        <v>0</v>
      </c>
      <c r="Y47" t="str">
        <f t="shared" si="2"/>
        <v>0</v>
      </c>
      <c r="Z47" t="str">
        <f t="shared" si="2"/>
        <v>0</v>
      </c>
      <c r="AA47" t="str">
        <f t="shared" si="2"/>
        <v>1</v>
      </c>
      <c r="AB47" t="str">
        <f t="shared" si="2"/>
        <v>1</v>
      </c>
      <c r="AC47" t="str">
        <f t="shared" si="2"/>
        <v>2</v>
      </c>
      <c r="AD47" t="str">
        <f t="shared" si="2"/>
        <v>2</v>
      </c>
      <c r="AE47" t="str">
        <f t="shared" si="3"/>
        <v>2</v>
      </c>
      <c r="AF47" t="str">
        <f t="shared" si="3"/>
        <v>1</v>
      </c>
      <c r="AG47" t="str">
        <f t="shared" si="3"/>
        <v>0</v>
      </c>
      <c r="AH47" t="str">
        <f t="shared" si="3"/>
        <v>0</v>
      </c>
      <c r="AI47" t="str">
        <f t="shared" si="3"/>
        <v>0</v>
      </c>
      <c r="AJ47" t="str">
        <f t="shared" si="3"/>
        <v>0</v>
      </c>
      <c r="AK47" t="str">
        <f t="shared" si="3"/>
        <v>0</v>
      </c>
      <c r="AL47" t="str">
        <f t="shared" si="3"/>
        <v>0</v>
      </c>
      <c r="AM47" t="str">
        <f t="shared" si="3"/>
        <v>0</v>
      </c>
      <c r="AN47" t="str">
        <f t="shared" si="3"/>
        <v>0</v>
      </c>
      <c r="AO47" t="str">
        <f t="shared" si="3"/>
        <v>0</v>
      </c>
      <c r="AP47" t="str">
        <f t="shared" si="3"/>
        <v>0</v>
      </c>
      <c r="AQ47" t="str">
        <f t="shared" si="3"/>
        <v>0</v>
      </c>
      <c r="AR47" t="str">
        <f t="shared" si="3"/>
        <v>0</v>
      </c>
      <c r="AS47" s="4">
        <v>11</v>
      </c>
      <c r="AZ47" t="str">
        <f t="shared" si="7"/>
        <v>00000000000112221000000000112221000000000000</v>
      </c>
      <c r="BA47" t="s">
        <v>21</v>
      </c>
      <c r="BB47" s="3">
        <f t="shared" si="4"/>
        <v>7321</v>
      </c>
      <c r="BC47" s="3">
        <f t="shared" si="8"/>
        <v>7344</v>
      </c>
      <c r="BD47" s="3" t="str">
        <f t="shared" si="9"/>
        <v>E58</v>
      </c>
      <c r="BE47" s="3"/>
      <c r="BF47" s="3"/>
      <c r="BG47" s="13">
        <f t="shared" si="5"/>
        <v>3</v>
      </c>
      <c r="BH47" s="3" t="str">
        <f t="shared" si="6"/>
        <v>07E0</v>
      </c>
      <c r="BI47" s="3" t="str">
        <f t="shared" si="6"/>
        <v>6000</v>
      </c>
      <c r="BJ47" s="3" t="str">
        <f t="shared" si="6"/>
        <v>FFFF</v>
      </c>
      <c r="BK47" s="3" t="str">
        <f t="shared" si="6"/>
        <v>0000</v>
      </c>
      <c r="BL47" s="3" t="str">
        <f t="shared" si="6"/>
        <v>0000</v>
      </c>
      <c r="BM47" s="3" t="str">
        <f t="shared" si="6"/>
        <v>0000</v>
      </c>
      <c r="BN47" s="3" t="str">
        <f t="shared" si="6"/>
        <v>0000</v>
      </c>
      <c r="BO47" s="3" t="str">
        <f t="shared" si="6"/>
        <v>0000</v>
      </c>
      <c r="BP47" s="3" t="str">
        <f t="shared" si="6"/>
        <v>0000</v>
      </c>
      <c r="BQ47" s="3" t="str">
        <f t="shared" si="6"/>
        <v>0000</v>
      </c>
      <c r="BR47" s="3" t="str">
        <f t="shared" si="6"/>
        <v>0000</v>
      </c>
      <c r="BS47" s="3" t="str">
        <f t="shared" si="6"/>
        <v>0000</v>
      </c>
    </row>
    <row r="48" spans="1:71" x14ac:dyDescent="0.25">
      <c r="A48" t="str">
        <f t="shared" si="0"/>
        <v>0</v>
      </c>
      <c r="B48" t="str">
        <f t="shared" si="0"/>
        <v>0</v>
      </c>
      <c r="C48" t="str">
        <f t="shared" si="0"/>
        <v>0</v>
      </c>
      <c r="D48" t="str">
        <f t="shared" si="0"/>
        <v>0</v>
      </c>
      <c r="E48" t="str">
        <f t="shared" si="0"/>
        <v>0</v>
      </c>
      <c r="F48" t="str">
        <f t="shared" si="0"/>
        <v>0</v>
      </c>
      <c r="G48" t="str">
        <f t="shared" si="0"/>
        <v>0</v>
      </c>
      <c r="H48" t="str">
        <f t="shared" si="0"/>
        <v>0</v>
      </c>
      <c r="I48" t="str">
        <f t="shared" si="0"/>
        <v>0</v>
      </c>
      <c r="J48" t="str">
        <f t="shared" si="0"/>
        <v>0</v>
      </c>
      <c r="K48" t="str">
        <f t="shared" si="1"/>
        <v>0</v>
      </c>
      <c r="L48" t="str">
        <f t="shared" si="1"/>
        <v>0</v>
      </c>
      <c r="M48" t="str">
        <f t="shared" si="1"/>
        <v>1</v>
      </c>
      <c r="N48" t="str">
        <f t="shared" si="1"/>
        <v>1</v>
      </c>
      <c r="O48" t="str">
        <f t="shared" si="1"/>
        <v>2</v>
      </c>
      <c r="P48" t="str">
        <f t="shared" si="1"/>
        <v>1</v>
      </c>
      <c r="Q48" t="str">
        <f t="shared" si="1"/>
        <v>0</v>
      </c>
      <c r="R48" t="str">
        <f t="shared" si="1"/>
        <v>0</v>
      </c>
      <c r="S48" t="str">
        <f t="shared" si="1"/>
        <v>0</v>
      </c>
      <c r="T48" t="str">
        <f t="shared" si="1"/>
        <v>0</v>
      </c>
      <c r="U48" t="str">
        <f t="shared" si="2"/>
        <v>0</v>
      </c>
      <c r="V48" t="str">
        <f t="shared" si="2"/>
        <v>0</v>
      </c>
      <c r="W48" t="str">
        <f t="shared" si="2"/>
        <v>0</v>
      </c>
      <c r="X48" t="str">
        <f t="shared" si="2"/>
        <v>0</v>
      </c>
      <c r="Y48" t="str">
        <f t="shared" si="2"/>
        <v>0</v>
      </c>
      <c r="Z48" t="str">
        <f t="shared" si="2"/>
        <v>0</v>
      </c>
      <c r="AA48" t="str">
        <f t="shared" si="2"/>
        <v>0</v>
      </c>
      <c r="AB48" t="str">
        <f t="shared" si="2"/>
        <v>1</v>
      </c>
      <c r="AC48" t="str">
        <f t="shared" si="2"/>
        <v>1</v>
      </c>
      <c r="AD48" t="str">
        <f t="shared" si="2"/>
        <v>2</v>
      </c>
      <c r="AE48" t="str">
        <f t="shared" si="3"/>
        <v>1</v>
      </c>
      <c r="AF48" t="str">
        <f t="shared" si="3"/>
        <v>0</v>
      </c>
      <c r="AG48" t="str">
        <f t="shared" si="3"/>
        <v>0</v>
      </c>
      <c r="AH48" t="str">
        <f t="shared" si="3"/>
        <v>0</v>
      </c>
      <c r="AI48" t="str">
        <f t="shared" si="3"/>
        <v>0</v>
      </c>
      <c r="AJ48" t="str">
        <f t="shared" si="3"/>
        <v>0</v>
      </c>
      <c r="AK48" t="str">
        <f t="shared" si="3"/>
        <v>0</v>
      </c>
      <c r="AL48" t="str">
        <f t="shared" si="3"/>
        <v>0</v>
      </c>
      <c r="AM48" t="str">
        <f t="shared" si="3"/>
        <v>0</v>
      </c>
      <c r="AN48" t="str">
        <f t="shared" si="3"/>
        <v>0</v>
      </c>
      <c r="AO48" t="str">
        <f t="shared" si="3"/>
        <v>0</v>
      </c>
      <c r="AP48" t="str">
        <f t="shared" si="3"/>
        <v>0</v>
      </c>
      <c r="AQ48" t="str">
        <f t="shared" si="3"/>
        <v>0</v>
      </c>
      <c r="AR48" t="str">
        <f t="shared" si="3"/>
        <v>0</v>
      </c>
      <c r="AS48" s="4">
        <v>12</v>
      </c>
      <c r="AZ48" t="str">
        <f t="shared" si="7"/>
        <v>00000000000011210000000000011210000000000000</v>
      </c>
      <c r="BA48" t="s">
        <v>21</v>
      </c>
      <c r="BB48" s="3">
        <f t="shared" si="4"/>
        <v>8049</v>
      </c>
      <c r="BC48" s="3">
        <f t="shared" si="8"/>
        <v>8072</v>
      </c>
      <c r="BD48" s="3" t="str">
        <f t="shared" si="9"/>
        <v>FC4</v>
      </c>
      <c r="BE48" s="3"/>
      <c r="BF48" s="3"/>
      <c r="BG48" s="13">
        <f t="shared" si="5"/>
        <v>3</v>
      </c>
      <c r="BH48" s="3" t="str">
        <f t="shared" si="6"/>
        <v>07E0</v>
      </c>
      <c r="BI48" s="3" t="str">
        <f t="shared" si="6"/>
        <v>6000</v>
      </c>
      <c r="BJ48" s="3" t="str">
        <f t="shared" si="6"/>
        <v>FFFF</v>
      </c>
      <c r="BK48" s="3" t="str">
        <f t="shared" si="6"/>
        <v>0000</v>
      </c>
      <c r="BL48" s="3" t="str">
        <f t="shared" si="6"/>
        <v>0000</v>
      </c>
      <c r="BM48" s="3" t="str">
        <f t="shared" si="6"/>
        <v>0000</v>
      </c>
      <c r="BN48" s="3" t="str">
        <f t="shared" si="6"/>
        <v>0000</v>
      </c>
      <c r="BO48" s="3" t="str">
        <f t="shared" si="6"/>
        <v>0000</v>
      </c>
      <c r="BP48" s="3" t="str">
        <f t="shared" si="6"/>
        <v>0000</v>
      </c>
      <c r="BQ48" s="3" t="str">
        <f t="shared" si="6"/>
        <v>0000</v>
      </c>
      <c r="BR48" s="3" t="str">
        <f t="shared" si="6"/>
        <v>0000</v>
      </c>
      <c r="BS48" s="3" t="str">
        <f t="shared" si="6"/>
        <v>0000</v>
      </c>
    </row>
    <row r="49" spans="1:71" x14ac:dyDescent="0.25">
      <c r="A49" t="str">
        <f t="shared" si="0"/>
        <v>0</v>
      </c>
      <c r="B49" t="str">
        <f t="shared" si="0"/>
        <v>0</v>
      </c>
      <c r="C49" t="str">
        <f t="shared" si="0"/>
        <v>0</v>
      </c>
      <c r="D49" t="str">
        <f t="shared" si="0"/>
        <v>0</v>
      </c>
      <c r="E49" t="str">
        <f t="shared" si="0"/>
        <v>0</v>
      </c>
      <c r="F49" t="str">
        <f t="shared" si="0"/>
        <v>0</v>
      </c>
      <c r="G49" t="str">
        <f t="shared" si="0"/>
        <v>0</v>
      </c>
      <c r="H49" t="str">
        <f t="shared" si="0"/>
        <v>0</v>
      </c>
      <c r="I49" t="str">
        <f t="shared" si="0"/>
        <v>0</v>
      </c>
      <c r="J49" t="str">
        <f t="shared" si="0"/>
        <v>0</v>
      </c>
      <c r="K49" t="str">
        <f t="shared" si="1"/>
        <v>0</v>
      </c>
      <c r="L49" t="str">
        <f t="shared" si="1"/>
        <v>0</v>
      </c>
      <c r="M49" t="str">
        <f t="shared" si="1"/>
        <v>0</v>
      </c>
      <c r="N49" t="str">
        <f t="shared" si="1"/>
        <v>1</v>
      </c>
      <c r="O49" t="str">
        <f t="shared" si="1"/>
        <v>1</v>
      </c>
      <c r="P49" t="str">
        <f t="shared" si="1"/>
        <v>0</v>
      </c>
      <c r="Q49" t="str">
        <f t="shared" si="1"/>
        <v>0</v>
      </c>
      <c r="R49" t="str">
        <f t="shared" si="1"/>
        <v>0</v>
      </c>
      <c r="S49" t="str">
        <f t="shared" si="1"/>
        <v>0</v>
      </c>
      <c r="T49" t="str">
        <f t="shared" si="1"/>
        <v>0</v>
      </c>
      <c r="U49" t="str">
        <f t="shared" si="2"/>
        <v>0</v>
      </c>
      <c r="V49" t="str">
        <f t="shared" si="2"/>
        <v>0</v>
      </c>
      <c r="W49" t="str">
        <f t="shared" si="2"/>
        <v>0</v>
      </c>
      <c r="X49" t="str">
        <f t="shared" si="2"/>
        <v>0</v>
      </c>
      <c r="Y49" t="str">
        <f t="shared" si="2"/>
        <v>0</v>
      </c>
      <c r="Z49" t="str">
        <f t="shared" si="2"/>
        <v>0</v>
      </c>
      <c r="AA49" t="str">
        <f t="shared" si="2"/>
        <v>0</v>
      </c>
      <c r="AB49" t="str">
        <f t="shared" si="2"/>
        <v>0</v>
      </c>
      <c r="AC49" t="str">
        <f t="shared" si="2"/>
        <v>1</v>
      </c>
      <c r="AD49" t="str">
        <f t="shared" si="2"/>
        <v>1</v>
      </c>
      <c r="AE49" t="str">
        <f t="shared" si="3"/>
        <v>0</v>
      </c>
      <c r="AF49" t="str">
        <f t="shared" si="3"/>
        <v>0</v>
      </c>
      <c r="AG49" t="str">
        <f t="shared" si="3"/>
        <v>0</v>
      </c>
      <c r="AH49" t="str">
        <f t="shared" si="3"/>
        <v>0</v>
      </c>
      <c r="AI49" t="str">
        <f t="shared" si="3"/>
        <v>0</v>
      </c>
      <c r="AJ49" t="str">
        <f t="shared" si="3"/>
        <v>0</v>
      </c>
      <c r="AK49" t="str">
        <f t="shared" si="3"/>
        <v>0</v>
      </c>
      <c r="AL49" t="str">
        <f t="shared" si="3"/>
        <v>0</v>
      </c>
      <c r="AM49" t="str">
        <f t="shared" si="3"/>
        <v>0</v>
      </c>
      <c r="AN49" t="str">
        <f t="shared" si="3"/>
        <v>0</v>
      </c>
      <c r="AO49" t="str">
        <f t="shared" si="3"/>
        <v>0</v>
      </c>
      <c r="AP49" t="str">
        <f t="shared" si="3"/>
        <v>0</v>
      </c>
      <c r="AQ49" t="str">
        <f t="shared" si="3"/>
        <v>0</v>
      </c>
      <c r="AR49" t="str">
        <f t="shared" si="3"/>
        <v>0</v>
      </c>
      <c r="AS49" s="4">
        <v>13</v>
      </c>
      <c r="AZ49" t="str">
        <f t="shared" si="7"/>
        <v>00000000000001100000000000001100000000000000</v>
      </c>
      <c r="BA49" t="s">
        <v>21</v>
      </c>
      <c r="BB49" s="3">
        <f t="shared" si="4"/>
        <v>8777</v>
      </c>
      <c r="BC49" s="3">
        <f t="shared" si="8"/>
        <v>8796</v>
      </c>
      <c r="BD49" s="3" t="str">
        <f t="shared" si="9"/>
        <v>112E</v>
      </c>
      <c r="BE49" s="3"/>
      <c r="BF49" s="3"/>
      <c r="BG49" s="13">
        <f t="shared" si="5"/>
        <v>2</v>
      </c>
      <c r="BH49" s="3" t="str">
        <f t="shared" si="6"/>
        <v>07E0</v>
      </c>
      <c r="BI49" s="3" t="str">
        <f t="shared" si="6"/>
        <v>6000</v>
      </c>
      <c r="BJ49" s="3" t="str">
        <f t="shared" si="6"/>
        <v>0000</v>
      </c>
      <c r="BK49" s="3" t="str">
        <f t="shared" si="6"/>
        <v>0000</v>
      </c>
      <c r="BL49" s="3" t="str">
        <f t="shared" si="6"/>
        <v>0000</v>
      </c>
      <c r="BM49" s="3" t="str">
        <f t="shared" si="6"/>
        <v>0000</v>
      </c>
      <c r="BN49" s="3" t="str">
        <f t="shared" si="6"/>
        <v>0000</v>
      </c>
      <c r="BO49" s="3" t="str">
        <f t="shared" si="6"/>
        <v>0000</v>
      </c>
      <c r="BP49" s="3" t="str">
        <f t="shared" si="6"/>
        <v>0000</v>
      </c>
      <c r="BQ49" s="3" t="str">
        <f t="shared" si="6"/>
        <v>0000</v>
      </c>
      <c r="BR49" s="3" t="str">
        <f t="shared" si="6"/>
        <v>0000</v>
      </c>
      <c r="BS49" s="3" t="str">
        <f t="shared" si="6"/>
        <v>0000</v>
      </c>
    </row>
    <row r="50" spans="1:71" x14ac:dyDescent="0.25">
      <c r="A50" t="str">
        <f t="shared" si="0"/>
        <v>0</v>
      </c>
      <c r="B50" t="str">
        <f t="shared" si="0"/>
        <v>0</v>
      </c>
      <c r="C50" t="str">
        <f t="shared" si="0"/>
        <v>0</v>
      </c>
      <c r="D50" t="str">
        <f t="shared" si="0"/>
        <v>0</v>
      </c>
      <c r="E50" t="str">
        <f t="shared" si="0"/>
        <v>0</v>
      </c>
      <c r="F50" t="str">
        <f t="shared" si="0"/>
        <v>0</v>
      </c>
      <c r="G50" t="str">
        <f t="shared" si="0"/>
        <v>0</v>
      </c>
      <c r="H50" t="str">
        <f t="shared" si="0"/>
        <v>0</v>
      </c>
      <c r="I50" t="str">
        <f t="shared" si="0"/>
        <v>0</v>
      </c>
      <c r="J50" t="str">
        <f t="shared" si="0"/>
        <v>0</v>
      </c>
      <c r="K50" t="str">
        <f t="shared" si="1"/>
        <v>0</v>
      </c>
      <c r="L50" t="str">
        <f t="shared" si="1"/>
        <v>0</v>
      </c>
      <c r="M50" t="str">
        <f t="shared" si="1"/>
        <v>0</v>
      </c>
      <c r="N50" t="str">
        <f t="shared" si="1"/>
        <v>0</v>
      </c>
      <c r="O50" t="str">
        <f t="shared" si="1"/>
        <v>0</v>
      </c>
      <c r="P50" t="str">
        <f t="shared" si="1"/>
        <v>0</v>
      </c>
      <c r="Q50" t="str">
        <f t="shared" si="1"/>
        <v>0</v>
      </c>
      <c r="R50" t="str">
        <f t="shared" si="1"/>
        <v>0</v>
      </c>
      <c r="S50" t="str">
        <f t="shared" si="1"/>
        <v>0</v>
      </c>
      <c r="T50" t="str">
        <f t="shared" si="1"/>
        <v>0</v>
      </c>
      <c r="U50" t="str">
        <f t="shared" si="2"/>
        <v>0</v>
      </c>
      <c r="V50" t="str">
        <f t="shared" si="2"/>
        <v>0</v>
      </c>
      <c r="W50" t="str">
        <f t="shared" si="2"/>
        <v>0</v>
      </c>
      <c r="X50" t="str">
        <f t="shared" si="2"/>
        <v>0</v>
      </c>
      <c r="Y50" t="str">
        <f t="shared" si="2"/>
        <v>0</v>
      </c>
      <c r="Z50" t="str">
        <f t="shared" si="2"/>
        <v>0</v>
      </c>
      <c r="AA50" t="str">
        <f t="shared" si="2"/>
        <v>0</v>
      </c>
      <c r="AB50" t="str">
        <f t="shared" si="2"/>
        <v>0</v>
      </c>
      <c r="AC50" t="str">
        <f t="shared" si="2"/>
        <v>0</v>
      </c>
      <c r="AD50" t="str">
        <f t="shared" si="2"/>
        <v>0</v>
      </c>
      <c r="AE50" t="str">
        <f t="shared" si="3"/>
        <v>0</v>
      </c>
      <c r="AF50" t="str">
        <f t="shared" si="3"/>
        <v>0</v>
      </c>
      <c r="AG50" t="str">
        <f t="shared" si="3"/>
        <v>0</v>
      </c>
      <c r="AH50" t="str">
        <f t="shared" si="3"/>
        <v>0</v>
      </c>
      <c r="AI50" t="str">
        <f t="shared" si="3"/>
        <v>0</v>
      </c>
      <c r="AJ50" t="str">
        <f t="shared" si="3"/>
        <v>0</v>
      </c>
      <c r="AK50" t="str">
        <f t="shared" si="3"/>
        <v>0</v>
      </c>
      <c r="AL50" t="str">
        <f t="shared" si="3"/>
        <v>0</v>
      </c>
      <c r="AM50" t="str">
        <f t="shared" si="3"/>
        <v>0</v>
      </c>
      <c r="AN50" t="str">
        <f t="shared" si="3"/>
        <v>0</v>
      </c>
      <c r="AO50" t="str">
        <f t="shared" si="3"/>
        <v>0</v>
      </c>
      <c r="AP50" t="str">
        <f t="shared" si="3"/>
        <v>0</v>
      </c>
      <c r="AQ50" t="str">
        <f t="shared" si="3"/>
        <v>0</v>
      </c>
      <c r="AR50" t="str">
        <f t="shared" si="3"/>
        <v>0</v>
      </c>
      <c r="AS50" s="4">
        <v>14</v>
      </c>
      <c r="AZ50" t="str">
        <f t="shared" si="7"/>
        <v>00000000000000000000000000000000000000000000</v>
      </c>
      <c r="BA50" t="s">
        <v>21</v>
      </c>
      <c r="BB50" s="3">
        <f t="shared" si="4"/>
        <v>9505</v>
      </c>
      <c r="BC50" s="3">
        <f t="shared" si="8"/>
        <v>9524</v>
      </c>
      <c r="BD50" s="3" t="str">
        <f t="shared" si="9"/>
        <v>129A</v>
      </c>
      <c r="BE50" s="3"/>
      <c r="BF50" s="3"/>
      <c r="BG50" s="13">
        <f t="shared" si="5"/>
        <v>2</v>
      </c>
      <c r="BH50" s="3" t="str">
        <f t="shared" si="6"/>
        <v>07E0</v>
      </c>
      <c r="BI50" s="3" t="str">
        <f t="shared" si="6"/>
        <v>6000</v>
      </c>
      <c r="BJ50" s="3" t="str">
        <f t="shared" si="6"/>
        <v>0000</v>
      </c>
      <c r="BK50" s="3" t="str">
        <f t="shared" si="6"/>
        <v>0000</v>
      </c>
      <c r="BL50" s="3" t="str">
        <f t="shared" si="6"/>
        <v>0000</v>
      </c>
      <c r="BM50" s="3" t="str">
        <f t="shared" si="6"/>
        <v>0000</v>
      </c>
      <c r="BN50" s="3" t="str">
        <f t="shared" si="6"/>
        <v>0000</v>
      </c>
      <c r="BO50" s="3" t="str">
        <f t="shared" si="6"/>
        <v>0000</v>
      </c>
      <c r="BP50" s="3" t="str">
        <f t="shared" si="6"/>
        <v>0000</v>
      </c>
      <c r="BQ50" s="3" t="str">
        <f t="shared" si="6"/>
        <v>0000</v>
      </c>
      <c r="BR50" s="3" t="str">
        <f t="shared" si="6"/>
        <v>0000</v>
      </c>
      <c r="BS50" s="3" t="str">
        <f t="shared" si="6"/>
        <v>0000</v>
      </c>
    </row>
    <row r="51" spans="1:71" x14ac:dyDescent="0.25">
      <c r="A51" t="str">
        <f t="shared" si="0"/>
        <v>0</v>
      </c>
      <c r="B51" t="str">
        <f t="shared" si="0"/>
        <v>0</v>
      </c>
      <c r="C51" t="str">
        <f t="shared" si="0"/>
        <v>0</v>
      </c>
      <c r="D51" t="str">
        <f t="shared" si="0"/>
        <v>0</v>
      </c>
      <c r="E51" t="str">
        <f t="shared" si="0"/>
        <v>0</v>
      </c>
      <c r="F51" t="str">
        <f t="shared" si="0"/>
        <v>0</v>
      </c>
      <c r="G51" t="str">
        <f t="shared" si="0"/>
        <v>0</v>
      </c>
      <c r="H51" t="str">
        <f t="shared" si="0"/>
        <v>0</v>
      </c>
      <c r="I51" t="str">
        <f t="shared" si="0"/>
        <v>0</v>
      </c>
      <c r="J51" t="str">
        <f t="shared" si="0"/>
        <v>0</v>
      </c>
      <c r="K51" t="str">
        <f t="shared" si="1"/>
        <v>0</v>
      </c>
      <c r="L51" t="str">
        <f t="shared" si="1"/>
        <v>0</v>
      </c>
      <c r="M51" t="str">
        <f t="shared" si="1"/>
        <v>0</v>
      </c>
      <c r="N51" t="str">
        <f t="shared" si="1"/>
        <v>0</v>
      </c>
      <c r="O51" t="str">
        <f t="shared" si="1"/>
        <v>0</v>
      </c>
      <c r="P51" t="str">
        <f t="shared" si="1"/>
        <v>0</v>
      </c>
      <c r="Q51" t="str">
        <f t="shared" si="1"/>
        <v>0</v>
      </c>
      <c r="R51" t="str">
        <f t="shared" si="1"/>
        <v>0</v>
      </c>
      <c r="S51" t="str">
        <f t="shared" si="1"/>
        <v>0</v>
      </c>
      <c r="T51" t="str">
        <f t="shared" si="1"/>
        <v>0</v>
      </c>
      <c r="U51" t="str">
        <f t="shared" si="2"/>
        <v>0</v>
      </c>
      <c r="V51" t="str">
        <f t="shared" si="2"/>
        <v>0</v>
      </c>
      <c r="W51" t="str">
        <f t="shared" si="2"/>
        <v>0</v>
      </c>
      <c r="X51" t="str">
        <f t="shared" si="2"/>
        <v>0</v>
      </c>
      <c r="Y51" t="str">
        <f t="shared" si="2"/>
        <v>0</v>
      </c>
      <c r="Z51" t="str">
        <f t="shared" si="2"/>
        <v>0</v>
      </c>
      <c r="AA51" t="str">
        <f t="shared" si="2"/>
        <v>0</v>
      </c>
      <c r="AB51" t="str">
        <f t="shared" si="2"/>
        <v>0</v>
      </c>
      <c r="AC51" t="str">
        <f t="shared" si="2"/>
        <v>0</v>
      </c>
      <c r="AD51" t="str">
        <f t="shared" si="2"/>
        <v>0</v>
      </c>
      <c r="AE51" t="str">
        <f t="shared" si="3"/>
        <v>0</v>
      </c>
      <c r="AF51" t="str">
        <f t="shared" si="3"/>
        <v>0</v>
      </c>
      <c r="AG51" t="str">
        <f t="shared" si="3"/>
        <v>0</v>
      </c>
      <c r="AH51" t="str">
        <f t="shared" si="3"/>
        <v>0</v>
      </c>
      <c r="AI51" t="str">
        <f t="shared" si="3"/>
        <v>0</v>
      </c>
      <c r="AJ51" t="str">
        <f t="shared" si="3"/>
        <v>0</v>
      </c>
      <c r="AK51" t="str">
        <f t="shared" si="3"/>
        <v>0</v>
      </c>
      <c r="AL51" t="str">
        <f t="shared" si="3"/>
        <v>0</v>
      </c>
      <c r="AM51" t="str">
        <f t="shared" si="3"/>
        <v>0</v>
      </c>
      <c r="AN51" t="str">
        <f t="shared" si="3"/>
        <v>0</v>
      </c>
      <c r="AO51" t="str">
        <f t="shared" si="3"/>
        <v>0</v>
      </c>
      <c r="AP51" t="str">
        <f t="shared" si="3"/>
        <v>0</v>
      </c>
      <c r="AQ51" t="str">
        <f t="shared" si="3"/>
        <v>0</v>
      </c>
      <c r="AR51" t="str">
        <f t="shared" si="3"/>
        <v>0</v>
      </c>
      <c r="AS51" s="4">
        <v>15</v>
      </c>
      <c r="AZ51" t="str">
        <f t="shared" si="7"/>
        <v>00000000000000000000000000000000000000000000</v>
      </c>
      <c r="BA51" t="s">
        <v>21</v>
      </c>
      <c r="BB51" s="3">
        <f t="shared" si="4"/>
        <v>10233</v>
      </c>
      <c r="BC51" s="3">
        <f t="shared" si="8"/>
        <v>10256</v>
      </c>
      <c r="BD51" s="3" t="str">
        <f t="shared" si="9"/>
        <v>1408</v>
      </c>
      <c r="BE51" s="3"/>
      <c r="BF51" s="3"/>
      <c r="BG51" s="13">
        <f t="shared" si="5"/>
        <v>3</v>
      </c>
      <c r="BH51" s="3" t="str">
        <f t="shared" si="6"/>
        <v>07E0</v>
      </c>
      <c r="BI51" s="3" t="str">
        <f t="shared" si="6"/>
        <v>6000</v>
      </c>
      <c r="BJ51" s="3" t="str">
        <f t="shared" si="6"/>
        <v>9BFF</v>
      </c>
      <c r="BK51" s="3" t="str">
        <f t="shared" si="6"/>
        <v>0000</v>
      </c>
      <c r="BL51" s="3" t="str">
        <f t="shared" si="6"/>
        <v>0000</v>
      </c>
      <c r="BM51" s="3" t="str">
        <f t="shared" si="6"/>
        <v>0000</v>
      </c>
      <c r="BN51" s="3" t="str">
        <f t="shared" si="6"/>
        <v>0000</v>
      </c>
      <c r="BO51" s="3" t="str">
        <f t="shared" si="6"/>
        <v>0000</v>
      </c>
      <c r="BP51" s="3" t="str">
        <f t="shared" si="6"/>
        <v>0000</v>
      </c>
      <c r="BQ51" s="3" t="str">
        <f t="shared" si="6"/>
        <v>0000</v>
      </c>
      <c r="BR51" s="3" t="str">
        <f t="shared" si="6"/>
        <v>0000</v>
      </c>
      <c r="BS51" s="3" t="str">
        <f t="shared" si="6"/>
        <v>0000</v>
      </c>
    </row>
    <row r="52" spans="1:71" x14ac:dyDescent="0.25">
      <c r="A52" t="str">
        <f t="shared" ref="A52:P52" si="10">MID($A$1,$A$35*($AS52-1) + A$36 +        IF(MOD(A$36,2),1,-1) + HEX2DEC($F$35)*2,1)</f>
        <v>0</v>
      </c>
      <c r="B52" t="str">
        <f t="shared" si="10"/>
        <v>0</v>
      </c>
      <c r="C52" t="str">
        <f t="shared" si="10"/>
        <v>0</v>
      </c>
      <c r="D52" t="str">
        <f t="shared" si="10"/>
        <v>0</v>
      </c>
      <c r="E52" t="str">
        <f t="shared" si="10"/>
        <v>0</v>
      </c>
      <c r="F52" t="str">
        <f t="shared" si="10"/>
        <v>0</v>
      </c>
      <c r="G52" t="str">
        <f t="shared" si="10"/>
        <v>0</v>
      </c>
      <c r="H52" t="str">
        <f t="shared" si="10"/>
        <v>0</v>
      </c>
      <c r="I52" t="str">
        <f t="shared" si="10"/>
        <v>0</v>
      </c>
      <c r="J52" t="str">
        <f t="shared" si="10"/>
        <v>0</v>
      </c>
      <c r="K52" t="str">
        <f t="shared" si="10"/>
        <v>0</v>
      </c>
      <c r="L52" t="str">
        <f t="shared" si="10"/>
        <v>0</v>
      </c>
      <c r="M52" t="str">
        <f t="shared" si="10"/>
        <v>0</v>
      </c>
      <c r="N52" t="str">
        <f t="shared" si="10"/>
        <v>0</v>
      </c>
      <c r="O52" t="str">
        <f t="shared" si="10"/>
        <v>0</v>
      </c>
      <c r="P52" t="str">
        <f t="shared" si="10"/>
        <v>0</v>
      </c>
      <c r="Q52" t="str">
        <f t="shared" ref="Q52" si="11">MID($A$1,$A$35*($AS52-1) + Q$36 +        IF(MOD(Q$36,2),1,-1) + HEX2DEC($F$35)*2,1)</f>
        <v>0</v>
      </c>
      <c r="R52" t="str">
        <f t="shared" ref="R52:AF52" si="12">MID($A$1,$A$35*($AS52-1) + R$36 +        IF(MOD(R$36,2),1,-1) + HEX2DEC($F$35)*2,1)</f>
        <v>0</v>
      </c>
      <c r="S52" t="str">
        <f t="shared" si="12"/>
        <v>0</v>
      </c>
      <c r="T52" t="str">
        <f t="shared" si="12"/>
        <v>0</v>
      </c>
      <c r="U52" t="str">
        <f t="shared" si="12"/>
        <v>0</v>
      </c>
      <c r="V52" t="str">
        <f t="shared" si="12"/>
        <v>0</v>
      </c>
      <c r="W52" t="str">
        <f t="shared" si="12"/>
        <v>0</v>
      </c>
      <c r="X52" t="str">
        <f t="shared" si="12"/>
        <v>0</v>
      </c>
      <c r="Y52" t="str">
        <f t="shared" si="12"/>
        <v>0</v>
      </c>
      <c r="Z52" t="str">
        <f t="shared" si="12"/>
        <v>0</v>
      </c>
      <c r="AA52" t="str">
        <f t="shared" si="12"/>
        <v>0</v>
      </c>
      <c r="AB52" t="str">
        <f t="shared" si="12"/>
        <v>0</v>
      </c>
      <c r="AC52" t="str">
        <f t="shared" si="12"/>
        <v>0</v>
      </c>
      <c r="AD52" t="str">
        <f t="shared" si="12"/>
        <v>0</v>
      </c>
      <c r="AE52" t="str">
        <f t="shared" si="12"/>
        <v>0</v>
      </c>
      <c r="AF52" t="str">
        <f t="shared" si="12"/>
        <v>0</v>
      </c>
      <c r="AG52" t="str">
        <f t="shared" ref="AG52" si="13">MID($A$1,$A$35*($AS52-1) + AG$36 +        IF(MOD(AG$36,2),1,-1) + HEX2DEC($F$35)*2,1)</f>
        <v>0</v>
      </c>
      <c r="AH52" t="str">
        <f t="shared" ref="AH52:AR52" si="14">MID($A$1,$A$35*($AS52-1) + AH$36 +        IF(MOD(AH$36,2),1,-1) + HEX2DEC($F$35)*2,1)</f>
        <v>0</v>
      </c>
      <c r="AI52" t="str">
        <f t="shared" si="14"/>
        <v>0</v>
      </c>
      <c r="AJ52" t="str">
        <f t="shared" si="14"/>
        <v>0</v>
      </c>
      <c r="AK52" t="str">
        <f t="shared" si="14"/>
        <v>0</v>
      </c>
      <c r="AL52" t="str">
        <f t="shared" si="14"/>
        <v>0</v>
      </c>
      <c r="AM52" t="str">
        <f t="shared" si="14"/>
        <v>0</v>
      </c>
      <c r="AN52" t="str">
        <f t="shared" si="14"/>
        <v>0</v>
      </c>
      <c r="AO52" t="str">
        <f t="shared" si="14"/>
        <v>0</v>
      </c>
      <c r="AP52" t="str">
        <f t="shared" si="14"/>
        <v>0</v>
      </c>
      <c r="AQ52" t="str">
        <f t="shared" si="14"/>
        <v>0</v>
      </c>
      <c r="AR52" t="str">
        <f t="shared" si="14"/>
        <v>0</v>
      </c>
      <c r="AS52" s="4">
        <v>16</v>
      </c>
      <c r="AZ52" t="str">
        <f t="shared" si="7"/>
        <v>00000000000000000000000000000000000000000000</v>
      </c>
      <c r="BA52" t="s">
        <v>21</v>
      </c>
    </row>
    <row r="53" spans="1:71" x14ac:dyDescent="0.25">
      <c r="AS53" s="4"/>
      <c r="BB53" t="s">
        <v>17</v>
      </c>
    </row>
    <row r="54" spans="1:71" x14ac:dyDescent="0.25">
      <c r="AS54" s="4"/>
      <c r="BB54" s="10" t="s">
        <v>10</v>
      </c>
      <c r="BC54" t="str">
        <f>HEX2BIN(BB54,8)</f>
        <v>00000111</v>
      </c>
      <c r="BG54" s="12"/>
      <c r="BH54" s="12" t="str">
        <f>INDEX(BH$37:BH$51,$M$35)</f>
        <v>07E0</v>
      </c>
      <c r="BI54" s="12" t="str">
        <f t="shared" ref="BI54:BS54" si="15">INDEX(BI$37:BI$51,$M$35)</f>
        <v>6000</v>
      </c>
      <c r="BJ54" s="12" t="str">
        <f t="shared" si="15"/>
        <v>FFFF</v>
      </c>
      <c r="BK54" s="12" t="str">
        <f t="shared" si="15"/>
        <v>0000</v>
      </c>
      <c r="BL54" s="12" t="str">
        <f t="shared" si="15"/>
        <v>0000</v>
      </c>
      <c r="BM54" s="12" t="str">
        <f t="shared" si="15"/>
        <v>0000</v>
      </c>
      <c r="BN54" s="12" t="str">
        <f t="shared" si="15"/>
        <v>0000</v>
      </c>
      <c r="BO54" s="12" t="str">
        <f t="shared" si="15"/>
        <v>0000</v>
      </c>
      <c r="BP54" s="12" t="str">
        <f t="shared" si="15"/>
        <v>0000</v>
      </c>
      <c r="BQ54" s="12" t="str">
        <f t="shared" si="15"/>
        <v>0000</v>
      </c>
      <c r="BR54" s="12" t="str">
        <f t="shared" si="15"/>
        <v>0000</v>
      </c>
      <c r="BS54" s="12" t="str">
        <f t="shared" si="15"/>
        <v>0000</v>
      </c>
    </row>
    <row r="55" spans="1:71" x14ac:dyDescent="0.25">
      <c r="AS55" s="4"/>
      <c r="BB55" s="10" t="s">
        <v>20</v>
      </c>
      <c r="BC55" t="str">
        <f>HEX2BIN(BB55,8)</f>
        <v>11100000</v>
      </c>
      <c r="BH55" s="13" t="str">
        <f>MID(BH$54,1,2)</f>
        <v>07</v>
      </c>
      <c r="BI55" s="13" t="str">
        <f>MID(BI$54,1,2)</f>
        <v>60</v>
      </c>
      <c r="BJ55" s="13" t="str">
        <f t="shared" ref="BJ55:BS55" si="16">MID(BJ$54,1,2)</f>
        <v>FF</v>
      </c>
      <c r="BK55" s="13" t="str">
        <f t="shared" si="16"/>
        <v>00</v>
      </c>
      <c r="BL55" s="13" t="str">
        <f t="shared" si="16"/>
        <v>00</v>
      </c>
      <c r="BM55" s="13" t="str">
        <f t="shared" si="16"/>
        <v>00</v>
      </c>
      <c r="BN55" s="13" t="str">
        <f t="shared" si="16"/>
        <v>00</v>
      </c>
      <c r="BO55" s="13" t="str">
        <f t="shared" si="16"/>
        <v>00</v>
      </c>
      <c r="BP55" s="13" t="str">
        <f t="shared" si="16"/>
        <v>00</v>
      </c>
      <c r="BQ55" s="13" t="str">
        <f t="shared" si="16"/>
        <v>00</v>
      </c>
      <c r="BR55" s="13" t="str">
        <f t="shared" si="16"/>
        <v>00</v>
      </c>
      <c r="BS55" s="13" t="str">
        <f t="shared" si="16"/>
        <v>00</v>
      </c>
    </row>
    <row r="56" spans="1:71" x14ac:dyDescent="0.25">
      <c r="AS56" s="4"/>
      <c r="BC56" t="str">
        <f>CONCATENATE(BC54,BC55)</f>
        <v>0000011111100000</v>
      </c>
      <c r="BH56" s="13" t="str">
        <f>MID(BH$54,3,2)</f>
        <v>E0</v>
      </c>
      <c r="BI56" s="13" t="str">
        <f>MID(BI$54,3,2)</f>
        <v>00</v>
      </c>
      <c r="BJ56" s="13" t="str">
        <f t="shared" ref="BJ56:BS56" si="17">MID(BJ$54,3,2)</f>
        <v>FF</v>
      </c>
      <c r="BK56" s="13" t="str">
        <f t="shared" si="17"/>
        <v>00</v>
      </c>
      <c r="BL56" s="13" t="str">
        <f t="shared" si="17"/>
        <v>00</v>
      </c>
      <c r="BM56" s="13" t="str">
        <f t="shared" si="17"/>
        <v>00</v>
      </c>
      <c r="BN56" s="13" t="str">
        <f t="shared" si="17"/>
        <v>00</v>
      </c>
      <c r="BO56" s="13" t="str">
        <f t="shared" si="17"/>
        <v>00</v>
      </c>
      <c r="BP56" s="13" t="str">
        <f t="shared" si="17"/>
        <v>00</v>
      </c>
      <c r="BQ56" s="13" t="str">
        <f t="shared" si="17"/>
        <v>00</v>
      </c>
      <c r="BR56" s="13" t="str">
        <f t="shared" si="17"/>
        <v>00</v>
      </c>
      <c r="BS56" s="13" t="str">
        <f t="shared" si="17"/>
        <v>00</v>
      </c>
    </row>
    <row r="57" spans="1:71" x14ac:dyDescent="0.25">
      <c r="AS57" s="4"/>
      <c r="BB57" t="str">
        <f>MID(BC56,1,5) &amp; "000"</f>
        <v>00000000</v>
      </c>
      <c r="BC57" t="str">
        <f>MID(BC56,6,6) &amp; "00"</f>
        <v>11111100</v>
      </c>
      <c r="BD57" t="str">
        <f>MID(BC56,12,6) &amp; "000"</f>
        <v>00000000</v>
      </c>
      <c r="BH57" t="str">
        <f>HEX2BIN(BH55,8) &amp; HEX2BIN(BH56,8)</f>
        <v>0000011111100000</v>
      </c>
      <c r="BI57" t="str">
        <f>HEX2BIN(BI55,8) &amp; HEX2BIN(BI56,8)</f>
        <v>0110000000000000</v>
      </c>
      <c r="BJ57" t="str">
        <f t="shared" ref="BJ57:BS57" si="18">HEX2BIN(BJ55,8) &amp; HEX2BIN(BJ56,8)</f>
        <v>1111111111111111</v>
      </c>
      <c r="BK57" t="str">
        <f t="shared" si="18"/>
        <v>0000000000000000</v>
      </c>
      <c r="BL57" t="str">
        <f t="shared" si="18"/>
        <v>0000000000000000</v>
      </c>
      <c r="BM57" t="str">
        <f t="shared" si="18"/>
        <v>0000000000000000</v>
      </c>
      <c r="BN57" t="str">
        <f t="shared" si="18"/>
        <v>0000000000000000</v>
      </c>
      <c r="BO57" t="str">
        <f t="shared" si="18"/>
        <v>0000000000000000</v>
      </c>
      <c r="BP57" t="str">
        <f t="shared" si="18"/>
        <v>0000000000000000</v>
      </c>
      <c r="BQ57" t="str">
        <f t="shared" si="18"/>
        <v>0000000000000000</v>
      </c>
      <c r="BR57" t="str">
        <f t="shared" si="18"/>
        <v>0000000000000000</v>
      </c>
      <c r="BS57" t="str">
        <f t="shared" si="18"/>
        <v>0000000000000000</v>
      </c>
    </row>
    <row r="58" spans="1:71" x14ac:dyDescent="0.25">
      <c r="AS58" s="4"/>
      <c r="BB58" t="str">
        <f>CONCATENATE(BD57,BC57,BB57)</f>
        <v>000000001111110000000000</v>
      </c>
      <c r="BH58" t="str">
        <f>MID(BH$57,12,6) &amp; "000" &amp; MID(BH$57,6,6) &amp; "00" &amp; MID(BH$57,1,5) &amp; "000"</f>
        <v>000000001111110000000000</v>
      </c>
      <c r="BI58" t="str">
        <f>MID(BI$57,12,6) &amp; "000" &amp; MID(BI$57,6,6) &amp; "00" &amp; MID(BI$57,1,5) &amp; "000"</f>
        <v>000000000000000001100000</v>
      </c>
      <c r="BJ58" t="str">
        <f t="shared" ref="BJ58:BS58" si="19">MID(BJ$57,12,6) &amp; "000" &amp; MID(BJ$57,6,6) &amp; "00" &amp; MID(BJ$57,1,5) &amp; "000"</f>
        <v>111110001111110011111000</v>
      </c>
      <c r="BK58" t="str">
        <f t="shared" si="19"/>
        <v>000000000000000000000000</v>
      </c>
      <c r="BL58" t="str">
        <f t="shared" si="19"/>
        <v>000000000000000000000000</v>
      </c>
      <c r="BM58" t="str">
        <f t="shared" si="19"/>
        <v>000000000000000000000000</v>
      </c>
      <c r="BN58" t="str">
        <f t="shared" si="19"/>
        <v>000000000000000000000000</v>
      </c>
      <c r="BO58" t="str">
        <f t="shared" si="19"/>
        <v>000000000000000000000000</v>
      </c>
      <c r="BP58" t="str">
        <f t="shared" si="19"/>
        <v>000000000000000000000000</v>
      </c>
      <c r="BQ58" t="str">
        <f t="shared" si="19"/>
        <v>000000000000000000000000</v>
      </c>
      <c r="BR58" t="str">
        <f t="shared" si="19"/>
        <v>000000000000000000000000</v>
      </c>
      <c r="BS58" t="str">
        <f t="shared" si="19"/>
        <v>000000000000000000000000</v>
      </c>
    </row>
    <row r="59" spans="1:71" x14ac:dyDescent="0.25">
      <c r="AS59" s="4"/>
      <c r="BB59" t="str">
        <f>MID(BB58,1,8)</f>
        <v>00000000</v>
      </c>
      <c r="BC59" t="str">
        <f>MID(BB58,9,8)</f>
        <v>11111100</v>
      </c>
      <c r="BD59" t="str">
        <f>MID(BB58,17,8)</f>
        <v>00000000</v>
      </c>
      <c r="BH59" t="str">
        <f>MID(BH58,1,8)</f>
        <v>00000000</v>
      </c>
      <c r="BI59" t="str">
        <f>MID(BI58,1,8)</f>
        <v>00000000</v>
      </c>
      <c r="BJ59" t="str">
        <f t="shared" ref="BJ59:BS59" si="20">MID(BJ58,1,8)</f>
        <v>11111000</v>
      </c>
      <c r="BK59" t="str">
        <f t="shared" si="20"/>
        <v>00000000</v>
      </c>
      <c r="BL59" t="str">
        <f t="shared" si="20"/>
        <v>00000000</v>
      </c>
      <c r="BM59" t="str">
        <f t="shared" si="20"/>
        <v>00000000</v>
      </c>
      <c r="BN59" t="str">
        <f t="shared" si="20"/>
        <v>00000000</v>
      </c>
      <c r="BO59" t="str">
        <f t="shared" si="20"/>
        <v>00000000</v>
      </c>
      <c r="BP59" t="str">
        <f t="shared" si="20"/>
        <v>00000000</v>
      </c>
      <c r="BQ59" t="str">
        <f t="shared" si="20"/>
        <v>00000000</v>
      </c>
      <c r="BR59" t="str">
        <f t="shared" si="20"/>
        <v>00000000</v>
      </c>
      <c r="BS59" t="str">
        <f t="shared" si="20"/>
        <v>00000000</v>
      </c>
    </row>
    <row r="60" spans="1:71" x14ac:dyDescent="0.25">
      <c r="AS60" s="4"/>
      <c r="BB60" s="13">
        <f>BIN2DEC(BB59)</f>
        <v>0</v>
      </c>
      <c r="BC60" s="13">
        <f>BIN2DEC(BC59)</f>
        <v>252</v>
      </c>
      <c r="BD60" s="13">
        <f>BIN2DEC(BD59)</f>
        <v>0</v>
      </c>
      <c r="BH60" t="str">
        <f>MID(BH58,9,8)</f>
        <v>11111100</v>
      </c>
      <c r="BI60" t="str">
        <f>MID(BI58,9,8)</f>
        <v>00000000</v>
      </c>
      <c r="BJ60" t="str">
        <f t="shared" ref="BJ60:BS60" si="21">MID(BJ58,9,8)</f>
        <v>11111100</v>
      </c>
      <c r="BK60" t="str">
        <f t="shared" si="21"/>
        <v>00000000</v>
      </c>
      <c r="BL60" t="str">
        <f t="shared" si="21"/>
        <v>00000000</v>
      </c>
      <c r="BM60" t="str">
        <f t="shared" si="21"/>
        <v>00000000</v>
      </c>
      <c r="BN60" t="str">
        <f t="shared" si="21"/>
        <v>00000000</v>
      </c>
      <c r="BO60" t="str">
        <f t="shared" si="21"/>
        <v>00000000</v>
      </c>
      <c r="BP60" t="str">
        <f t="shared" si="21"/>
        <v>00000000</v>
      </c>
      <c r="BQ60" t="str">
        <f t="shared" si="21"/>
        <v>00000000</v>
      </c>
      <c r="BR60" t="str">
        <f t="shared" si="21"/>
        <v>00000000</v>
      </c>
      <c r="BS60" t="str">
        <f t="shared" si="21"/>
        <v>00000000</v>
      </c>
    </row>
    <row r="61" spans="1:71" x14ac:dyDescent="0.25">
      <c r="AS61" s="4"/>
      <c r="BB61" s="13" t="s">
        <v>11</v>
      </c>
      <c r="BC61" s="13" t="s">
        <v>12</v>
      </c>
      <c r="BD61" s="13" t="s">
        <v>13</v>
      </c>
      <c r="BH61" t="str">
        <f>MID(BH58,17,8)</f>
        <v>00000000</v>
      </c>
      <c r="BI61" t="str">
        <f>MID(BI58,17,8)</f>
        <v>01100000</v>
      </c>
      <c r="BJ61" t="str">
        <f t="shared" ref="BJ61:BS61" si="22">MID(BJ58,17,8)</f>
        <v>11111000</v>
      </c>
      <c r="BK61" t="str">
        <f t="shared" si="22"/>
        <v>00000000</v>
      </c>
      <c r="BL61" t="str">
        <f t="shared" si="22"/>
        <v>00000000</v>
      </c>
      <c r="BM61" t="str">
        <f t="shared" si="22"/>
        <v>00000000</v>
      </c>
      <c r="BN61" t="str">
        <f t="shared" si="22"/>
        <v>00000000</v>
      </c>
      <c r="BO61" t="str">
        <f t="shared" si="22"/>
        <v>00000000</v>
      </c>
      <c r="BP61" t="str">
        <f t="shared" si="22"/>
        <v>00000000</v>
      </c>
      <c r="BQ61" t="str">
        <f t="shared" si="22"/>
        <v>00000000</v>
      </c>
      <c r="BR61" t="str">
        <f t="shared" si="22"/>
        <v>00000000</v>
      </c>
      <c r="BS61" t="str">
        <f t="shared" si="22"/>
        <v>00000000</v>
      </c>
    </row>
    <row r="62" spans="1:71" x14ac:dyDescent="0.25">
      <c r="AS62" s="4"/>
      <c r="BG62" t="s">
        <v>11</v>
      </c>
      <c r="BH62" s="11">
        <f t="shared" ref="BH62:BS64" si="23">BIN2DEC(BH59)</f>
        <v>0</v>
      </c>
      <c r="BI62" s="11">
        <f t="shared" si="23"/>
        <v>0</v>
      </c>
      <c r="BJ62" s="11">
        <f t="shared" si="23"/>
        <v>248</v>
      </c>
      <c r="BK62" s="11">
        <f t="shared" si="23"/>
        <v>0</v>
      </c>
      <c r="BL62" s="11">
        <f t="shared" si="23"/>
        <v>0</v>
      </c>
      <c r="BM62" s="11">
        <f t="shared" si="23"/>
        <v>0</v>
      </c>
      <c r="BN62" s="11">
        <f t="shared" si="23"/>
        <v>0</v>
      </c>
      <c r="BO62" s="11">
        <f t="shared" si="23"/>
        <v>0</v>
      </c>
      <c r="BP62" s="11">
        <f t="shared" si="23"/>
        <v>0</v>
      </c>
      <c r="BQ62" s="11">
        <f t="shared" si="23"/>
        <v>0</v>
      </c>
      <c r="BR62" s="11">
        <f t="shared" si="23"/>
        <v>0</v>
      </c>
      <c r="BS62" s="11">
        <f t="shared" si="23"/>
        <v>0</v>
      </c>
    </row>
    <row r="63" spans="1:71" x14ac:dyDescent="0.25">
      <c r="AS63" s="4"/>
      <c r="BB63" s="3"/>
      <c r="BG63" t="s">
        <v>12</v>
      </c>
      <c r="BH63" s="11">
        <f t="shared" si="23"/>
        <v>252</v>
      </c>
      <c r="BI63" s="11">
        <f t="shared" si="23"/>
        <v>0</v>
      </c>
      <c r="BJ63" s="11">
        <f t="shared" si="23"/>
        <v>252</v>
      </c>
      <c r="BK63" s="11">
        <f t="shared" si="23"/>
        <v>0</v>
      </c>
      <c r="BL63" s="11">
        <f t="shared" si="23"/>
        <v>0</v>
      </c>
      <c r="BM63" s="11">
        <f t="shared" si="23"/>
        <v>0</v>
      </c>
      <c r="BN63" s="11">
        <f t="shared" si="23"/>
        <v>0</v>
      </c>
      <c r="BO63" s="11">
        <f t="shared" si="23"/>
        <v>0</v>
      </c>
      <c r="BP63" s="11">
        <f t="shared" si="23"/>
        <v>0</v>
      </c>
      <c r="BQ63" s="11">
        <f t="shared" si="23"/>
        <v>0</v>
      </c>
      <c r="BR63" s="11">
        <f t="shared" si="23"/>
        <v>0</v>
      </c>
      <c r="BS63" s="11">
        <f t="shared" si="23"/>
        <v>0</v>
      </c>
    </row>
    <row r="64" spans="1:71" x14ac:dyDescent="0.25">
      <c r="AS64" s="4"/>
      <c r="AZ64" t="s">
        <v>59</v>
      </c>
      <c r="BB64" s="3"/>
      <c r="BG64" t="s">
        <v>13</v>
      </c>
      <c r="BH64" s="11">
        <f t="shared" si="23"/>
        <v>0</v>
      </c>
      <c r="BI64" s="11">
        <f t="shared" si="23"/>
        <v>96</v>
      </c>
      <c r="BJ64" s="11">
        <f t="shared" si="23"/>
        <v>248</v>
      </c>
      <c r="BK64" s="11">
        <f t="shared" si="23"/>
        <v>0</v>
      </c>
      <c r="BL64" s="11">
        <f t="shared" si="23"/>
        <v>0</v>
      </c>
      <c r="BM64" s="11">
        <f t="shared" si="23"/>
        <v>0</v>
      </c>
      <c r="BN64" s="11">
        <f t="shared" si="23"/>
        <v>0</v>
      </c>
      <c r="BO64" s="11">
        <f t="shared" si="23"/>
        <v>0</v>
      </c>
      <c r="BP64" s="11">
        <f t="shared" si="23"/>
        <v>0</v>
      </c>
      <c r="BQ64" s="11">
        <f t="shared" si="23"/>
        <v>0</v>
      </c>
      <c r="BR64" s="11">
        <f t="shared" si="23"/>
        <v>0</v>
      </c>
      <c r="BS64" s="11">
        <f t="shared" si="23"/>
        <v>0</v>
      </c>
    </row>
    <row r="65" spans="1:71" x14ac:dyDescent="0.25">
      <c r="AS65" s="4"/>
      <c r="AZ65" t="str">
        <f>AZ37&amp;AZ38&amp;AZ39&amp;AZ40&amp;AZ41&amp;AZ42&amp;AZ43&amp;AZ44&amp;AZ45&amp;AZ46&amp;AZ47&amp;AZ48&amp;AZ49&amp;AZ50&amp;AZ51&amp;AZ52</f>
        <v>00000000000000000000000000000000000000000000000000000000000000000000000000000000000000000000000000000100000000000000010000000000000000000000000101000000000000000101000000000000000000000001011000000000000011010000000000000000000000001111000000000001111000000000000000000000001122111000000000122111100000000000000000000001221110000000001221110000000000000000000000011111100000000011111100000000000000000000000111211000000000111211000000000000000000000001122210000000001122210000000000000000000000001121000000000001121000000000000000000000000001100000000000001100000000000000000000000000000000000000000000000000000000000000000000000000000000000000000000000000000000000000000000000000000000000000000000000000</v>
      </c>
    </row>
    <row r="66" spans="1:71" x14ac:dyDescent="0.25">
      <c r="AS66" s="4"/>
      <c r="BH66" s="12"/>
      <c r="BI66" s="12"/>
      <c r="BJ66" s="12"/>
      <c r="BK66" s="12"/>
      <c r="BL66" s="12"/>
      <c r="BM66" s="12"/>
      <c r="BN66" s="12"/>
      <c r="BO66" s="12"/>
    </row>
    <row r="67" spans="1:71" x14ac:dyDescent="0.25">
      <c r="AS67" s="4"/>
      <c r="BH67" t="str">
        <f t="shared" ref="BH67:BO67" si="24">BH62&amp;","&amp;BH63&amp;","&amp;BH64&amp;","</f>
        <v>0,252,0,</v>
      </c>
      <c r="BI67" t="str">
        <f t="shared" si="24"/>
        <v>0,0,96,</v>
      </c>
      <c r="BJ67" t="str">
        <f t="shared" si="24"/>
        <v>248,252,248,</v>
      </c>
      <c r="BK67" t="str">
        <f t="shared" si="24"/>
        <v>0,0,0,</v>
      </c>
      <c r="BL67" t="str">
        <f t="shared" si="24"/>
        <v>0,0,0,</v>
      </c>
      <c r="BM67" t="str">
        <f t="shared" si="24"/>
        <v>0,0,0,</v>
      </c>
      <c r="BN67" t="str">
        <f t="shared" si="24"/>
        <v>0,0,0,</v>
      </c>
      <c r="BO67" t="str">
        <f t="shared" si="24"/>
        <v>0,0,0,</v>
      </c>
      <c r="BP67" t="str">
        <f t="shared" ref="BP67:BS67" si="25">BP62&amp;","&amp;BP63&amp;","&amp;BP64&amp;","</f>
        <v>0,0,0,</v>
      </c>
      <c r="BQ67" t="str">
        <f t="shared" si="25"/>
        <v>0,0,0,</v>
      </c>
      <c r="BR67" t="str">
        <f t="shared" si="25"/>
        <v>0,0,0,</v>
      </c>
      <c r="BS67" t="str">
        <f t="shared" si="25"/>
        <v>0,0,0,</v>
      </c>
    </row>
    <row r="68" spans="1:71" x14ac:dyDescent="0.25">
      <c r="AS68" s="4"/>
      <c r="BH68" s="12"/>
      <c r="BI68" s="12"/>
      <c r="BJ68" s="12"/>
      <c r="BK68" s="12"/>
      <c r="BL68" s="12"/>
      <c r="BM68" s="12"/>
      <c r="BN68" s="12"/>
      <c r="BO68" s="12"/>
    </row>
    <row r="69" spans="1:71" x14ac:dyDescent="0.25">
      <c r="AS69" s="4"/>
      <c r="BH69" t="str">
        <f>BH67&amp;BI67&amp;BJ67&amp;BK67&amp;BL67&amp;BM67&amp;BN67&amp;BO67&amp;BP67&amp;BQ67&amp;BR67&amp;BS67</f>
        <v>0,252,0,0,0,96,248,252,248,0,0,0,0,0,0,0,0,0,0,0,0,0,0,0,0,0,0,0,0,0,0,0,0,0,0,0,</v>
      </c>
      <c r="BI69" s="12"/>
      <c r="BJ69" s="12"/>
      <c r="BK69" s="12"/>
      <c r="BL69" s="12"/>
      <c r="BM69" s="12"/>
      <c r="BN69" s="12"/>
      <c r="BO69" s="12"/>
    </row>
    <row r="70" spans="1:71" x14ac:dyDescent="0.25">
      <c r="AS70" s="4"/>
      <c r="BH70" s="12"/>
      <c r="BI70" s="12"/>
      <c r="BJ70" s="12"/>
      <c r="BK70" s="12"/>
      <c r="BL70" s="12"/>
      <c r="BM70" s="12"/>
      <c r="BN70" s="12"/>
      <c r="BO70" s="12"/>
    </row>
    <row r="71" spans="1:71" x14ac:dyDescent="0.25">
      <c r="M71" s="19">
        <v>2</v>
      </c>
      <c r="N71" s="19"/>
      <c r="O71" s="19"/>
      <c r="Q71" s="19" t="str">
        <f>INDEX($BD$37:$BD$51,M71)</f>
        <v>176</v>
      </c>
      <c r="R71" s="19"/>
      <c r="S71" s="19"/>
      <c r="AS71" s="4"/>
      <c r="BH71" s="12"/>
      <c r="BI71" s="12"/>
      <c r="BJ71" s="12"/>
      <c r="BK71" s="12"/>
      <c r="BL71" s="12"/>
      <c r="BM71" s="12"/>
      <c r="BN71" s="12"/>
      <c r="BO71" s="12"/>
    </row>
    <row r="72" spans="1:71" x14ac:dyDescent="0.25">
      <c r="A72" s="4">
        <f>COLUMN()</f>
        <v>1</v>
      </c>
      <c r="B72" s="4">
        <f>COLUMN()</f>
        <v>2</v>
      </c>
      <c r="C72" s="4">
        <f>COLUMN()</f>
        <v>3</v>
      </c>
      <c r="D72" s="4">
        <f>COLUMN()</f>
        <v>4</v>
      </c>
      <c r="E72" s="4">
        <f>COLUMN()</f>
        <v>5</v>
      </c>
      <c r="F72" s="4">
        <f>COLUMN()</f>
        <v>6</v>
      </c>
      <c r="G72" s="4">
        <f>COLUMN()</f>
        <v>7</v>
      </c>
      <c r="H72" s="4">
        <f>COLUMN()</f>
        <v>8</v>
      </c>
      <c r="I72" s="4">
        <f>COLUMN()</f>
        <v>9</v>
      </c>
      <c r="J72" s="4">
        <f>COLUMN()</f>
        <v>10</v>
      </c>
      <c r="K72" s="4">
        <f>COLUMN()</f>
        <v>11</v>
      </c>
      <c r="L72" s="4">
        <f>COLUMN()</f>
        <v>12</v>
      </c>
      <c r="M72" s="4">
        <f>COLUMN()</f>
        <v>13</v>
      </c>
      <c r="N72" s="4">
        <f>COLUMN()</f>
        <v>14</v>
      </c>
      <c r="O72" s="4">
        <f>COLUMN()</f>
        <v>15</v>
      </c>
      <c r="P72" s="4">
        <f>COLUMN()</f>
        <v>16</v>
      </c>
      <c r="Q72" s="4">
        <f>COLUMN()</f>
        <v>17</v>
      </c>
      <c r="R72" s="4">
        <f>COLUMN()</f>
        <v>18</v>
      </c>
      <c r="S72" s="4">
        <f>COLUMN()</f>
        <v>19</v>
      </c>
      <c r="T72" s="4">
        <f>COLUMN()</f>
        <v>20</v>
      </c>
      <c r="U72" s="4">
        <f>COLUMN()</f>
        <v>21</v>
      </c>
      <c r="V72" s="4">
        <f>COLUMN()</f>
        <v>22</v>
      </c>
      <c r="W72" s="4">
        <f>COLUMN()</f>
        <v>23</v>
      </c>
      <c r="X72" s="4">
        <f>COLUMN()</f>
        <v>24</v>
      </c>
      <c r="Y72" s="4">
        <f>COLUMN()</f>
        <v>25</v>
      </c>
      <c r="Z72" s="4">
        <f>COLUMN()</f>
        <v>26</v>
      </c>
      <c r="AA72" s="4">
        <f>COLUMN()</f>
        <v>27</v>
      </c>
      <c r="AB72" s="4">
        <f>COLUMN()</f>
        <v>28</v>
      </c>
      <c r="AC72" s="4">
        <f>COLUMN()</f>
        <v>29</v>
      </c>
      <c r="AD72" s="4">
        <f>COLUMN()</f>
        <v>30</v>
      </c>
      <c r="AE72" s="4">
        <f>COLUMN()</f>
        <v>31</v>
      </c>
      <c r="AF72" s="4">
        <f>COLUMN()</f>
        <v>32</v>
      </c>
      <c r="AG72" s="4">
        <f>COLUMN()</f>
        <v>33</v>
      </c>
      <c r="AH72" s="4">
        <f>COLUMN()</f>
        <v>34</v>
      </c>
      <c r="AI72" s="4">
        <f>COLUMN()</f>
        <v>35</v>
      </c>
      <c r="AJ72" s="4">
        <f>COLUMN()</f>
        <v>36</v>
      </c>
      <c r="AK72" s="4">
        <f>COLUMN()</f>
        <v>37</v>
      </c>
      <c r="AL72" s="4">
        <f>COLUMN()</f>
        <v>38</v>
      </c>
      <c r="AM72" s="4">
        <f>COLUMN()</f>
        <v>39</v>
      </c>
      <c r="AN72" s="4">
        <f>COLUMN()</f>
        <v>40</v>
      </c>
      <c r="AO72" s="4">
        <f>COLUMN()</f>
        <v>41</v>
      </c>
      <c r="AP72" s="4">
        <f>COLUMN()</f>
        <v>42</v>
      </c>
      <c r="AQ72" s="4">
        <f>COLUMN()</f>
        <v>43</v>
      </c>
      <c r="AR72" s="4">
        <f>COLUMN()</f>
        <v>44</v>
      </c>
      <c r="AS72" s="4"/>
      <c r="AT72" s="4"/>
      <c r="BG72" s="14"/>
      <c r="BH72" s="14" t="str">
        <f>INDEX(BH$37:BH$51,$M$35)</f>
        <v>07E0</v>
      </c>
      <c r="BI72" s="14" t="str">
        <f t="shared" ref="BI72:BS72" si="26">INDEX(BI$37:BI$51,$M$35)</f>
        <v>6000</v>
      </c>
      <c r="BJ72" s="14" t="str">
        <f t="shared" si="26"/>
        <v>FFFF</v>
      </c>
      <c r="BK72" s="14" t="str">
        <f t="shared" si="26"/>
        <v>0000</v>
      </c>
      <c r="BL72" s="14" t="str">
        <f t="shared" si="26"/>
        <v>0000</v>
      </c>
      <c r="BM72" s="14" t="str">
        <f t="shared" si="26"/>
        <v>0000</v>
      </c>
      <c r="BN72" s="14" t="str">
        <f t="shared" si="26"/>
        <v>0000</v>
      </c>
      <c r="BO72" s="14" t="str">
        <f t="shared" si="26"/>
        <v>0000</v>
      </c>
      <c r="BP72" s="14" t="str">
        <f t="shared" si="26"/>
        <v>0000</v>
      </c>
      <c r="BQ72" s="14" t="str">
        <f t="shared" si="26"/>
        <v>0000</v>
      </c>
      <c r="BR72" s="14" t="str">
        <f t="shared" si="26"/>
        <v>0000</v>
      </c>
      <c r="BS72" s="14" t="str">
        <f t="shared" si="26"/>
        <v>0000</v>
      </c>
    </row>
    <row r="73" spans="1:71" x14ac:dyDescent="0.25">
      <c r="A73" t="str">
        <f t="shared" ref="A73:J87" si="27">MID($A$1,$A$35*($AS73-1) + A$36 +        IF(MOD(A$36,2),1,-1) + HEX2DEC($Q$71)*2,1)</f>
        <v>0</v>
      </c>
      <c r="B73" t="str">
        <f t="shared" si="27"/>
        <v>0</v>
      </c>
      <c r="C73" t="str">
        <f t="shared" si="27"/>
        <v>0</v>
      </c>
      <c r="D73" t="str">
        <f t="shared" si="27"/>
        <v>0</v>
      </c>
      <c r="E73" t="str">
        <f t="shared" si="27"/>
        <v>0</v>
      </c>
      <c r="F73" t="str">
        <f t="shared" si="27"/>
        <v>0</v>
      </c>
      <c r="G73" t="str">
        <f t="shared" si="27"/>
        <v>0</v>
      </c>
      <c r="H73" t="str">
        <f t="shared" si="27"/>
        <v>0</v>
      </c>
      <c r="I73" t="str">
        <f t="shared" si="27"/>
        <v>0</v>
      </c>
      <c r="J73" t="str">
        <f t="shared" si="27"/>
        <v>0</v>
      </c>
      <c r="K73" t="str">
        <f t="shared" ref="K73:T87" si="28">MID($A$1,$A$35*($AS73-1) + K$36 +        IF(MOD(K$36,2),1,-1) + HEX2DEC($Q$71)*2,1)</f>
        <v>0</v>
      </c>
      <c r="L73" t="str">
        <f t="shared" si="28"/>
        <v>0</v>
      </c>
      <c r="M73" t="str">
        <f t="shared" si="28"/>
        <v>0</v>
      </c>
      <c r="N73" t="str">
        <f t="shared" si="28"/>
        <v>0</v>
      </c>
      <c r="O73" t="str">
        <f t="shared" si="28"/>
        <v>0</v>
      </c>
      <c r="P73" t="str">
        <f t="shared" si="28"/>
        <v>0</v>
      </c>
      <c r="Q73" t="str">
        <f t="shared" si="28"/>
        <v>0</v>
      </c>
      <c r="R73" t="str">
        <f t="shared" si="28"/>
        <v>0</v>
      </c>
      <c r="S73" t="str">
        <f t="shared" si="28"/>
        <v>0</v>
      </c>
      <c r="T73" t="str">
        <f t="shared" si="28"/>
        <v>0</v>
      </c>
      <c r="U73" t="str">
        <f t="shared" ref="U73:AD87" si="29">MID($A$1,$A$35*($AS73-1) + U$36 +        IF(MOD(U$36,2),1,-1) + HEX2DEC($Q$71)*2,1)</f>
        <v>0</v>
      </c>
      <c r="V73" t="str">
        <f t="shared" si="29"/>
        <v>0</v>
      </c>
      <c r="W73" t="str">
        <f t="shared" si="29"/>
        <v>0</v>
      </c>
      <c r="X73" t="str">
        <f t="shared" si="29"/>
        <v>0</v>
      </c>
      <c r="Y73" t="str">
        <f t="shared" si="29"/>
        <v>0</v>
      </c>
      <c r="Z73" t="str">
        <f t="shared" si="29"/>
        <v>0</v>
      </c>
      <c r="AA73" t="str">
        <f t="shared" si="29"/>
        <v>0</v>
      </c>
      <c r="AB73" t="str">
        <f t="shared" si="29"/>
        <v>0</v>
      </c>
      <c r="AC73" t="str">
        <f t="shared" si="29"/>
        <v>0</v>
      </c>
      <c r="AD73" t="str">
        <f t="shared" si="29"/>
        <v>0</v>
      </c>
      <c r="AE73" t="str">
        <f t="shared" ref="AE73:AR87" si="30">MID($A$1,$A$35*($AS73-1) + AE$36 +        IF(MOD(AE$36,2),1,-1) + HEX2DEC($Q$71)*2,1)</f>
        <v>0</v>
      </c>
      <c r="AF73" t="str">
        <f t="shared" si="30"/>
        <v>0</v>
      </c>
      <c r="AG73" t="str">
        <f t="shared" si="30"/>
        <v>0</v>
      </c>
      <c r="AH73" t="str">
        <f t="shared" si="30"/>
        <v>0</v>
      </c>
      <c r="AI73" t="str">
        <f t="shared" si="30"/>
        <v>0</v>
      </c>
      <c r="AJ73" t="str">
        <f t="shared" si="30"/>
        <v>0</v>
      </c>
      <c r="AK73" t="str">
        <f t="shared" si="30"/>
        <v>0</v>
      </c>
      <c r="AL73" t="str">
        <f t="shared" si="30"/>
        <v>0</v>
      </c>
      <c r="AM73" t="str">
        <f t="shared" si="30"/>
        <v>0</v>
      </c>
      <c r="AN73" t="str">
        <f t="shared" si="30"/>
        <v>0</v>
      </c>
      <c r="AO73" t="str">
        <f t="shared" si="30"/>
        <v>0</v>
      </c>
      <c r="AP73" t="str">
        <f t="shared" si="30"/>
        <v>0</v>
      </c>
      <c r="AQ73" t="str">
        <f t="shared" si="30"/>
        <v>0</v>
      </c>
      <c r="AR73" t="str">
        <f t="shared" si="30"/>
        <v>0</v>
      </c>
      <c r="AS73" s="4">
        <v>1</v>
      </c>
      <c r="AZ73" t="str">
        <f>A73 &amp;B73&amp;C73&amp;D73&amp;E73&amp;F73&amp;G73&amp;H73&amp;I73&amp;J73&amp;K73&amp;L73&amp;M73&amp;N73&amp;O73&amp;P73&amp;Q73&amp;R73&amp;S73&amp;T73&amp;U73&amp;V73&amp;W73&amp;X73&amp;Y73&amp;Z73&amp;AA73&amp;AB73&amp;AC73&amp;AD73&amp;AE73&amp;AF73&amp;AG73&amp;AH73&amp;AI73&amp;AJ73&amp;AK73&amp;AL73&amp;AM73&amp;AN73&amp;AO73&amp;AP73&amp;AQ73&amp;AR73</f>
        <v>00000000000000000000000000000000000000000000</v>
      </c>
      <c r="BA73" t="s">
        <v>21</v>
      </c>
      <c r="BH73" s="16" t="str">
        <f>MID(BH72,1,2)</f>
        <v>07</v>
      </c>
      <c r="BI73" s="16" t="str">
        <f t="shared" ref="BI73:BS73" si="31">MID(BI72,1,2)</f>
        <v>60</v>
      </c>
      <c r="BJ73" s="16" t="str">
        <f t="shared" si="31"/>
        <v>FF</v>
      </c>
      <c r="BK73" s="16" t="str">
        <f t="shared" si="31"/>
        <v>00</v>
      </c>
      <c r="BL73" s="16" t="str">
        <f t="shared" si="31"/>
        <v>00</v>
      </c>
      <c r="BM73" s="16" t="str">
        <f t="shared" si="31"/>
        <v>00</v>
      </c>
      <c r="BN73" s="16" t="str">
        <f t="shared" si="31"/>
        <v>00</v>
      </c>
      <c r="BO73" s="16" t="str">
        <f t="shared" si="31"/>
        <v>00</v>
      </c>
      <c r="BP73" s="16" t="str">
        <f t="shared" si="31"/>
        <v>00</v>
      </c>
      <c r="BQ73" s="16" t="str">
        <f t="shared" si="31"/>
        <v>00</v>
      </c>
      <c r="BR73" s="16" t="str">
        <f t="shared" si="31"/>
        <v>00</v>
      </c>
      <c r="BS73" s="16" t="str">
        <f t="shared" si="31"/>
        <v>00</v>
      </c>
    </row>
    <row r="74" spans="1:71" x14ac:dyDescent="0.25">
      <c r="A74" t="str">
        <f t="shared" si="27"/>
        <v>0</v>
      </c>
      <c r="B74" t="str">
        <f t="shared" si="27"/>
        <v>0</v>
      </c>
      <c r="C74" t="str">
        <f t="shared" si="27"/>
        <v>0</v>
      </c>
      <c r="D74" t="str">
        <f t="shared" si="27"/>
        <v>0</v>
      </c>
      <c r="E74" t="str">
        <f t="shared" si="27"/>
        <v>0</v>
      </c>
      <c r="F74" t="str">
        <f t="shared" si="27"/>
        <v>0</v>
      </c>
      <c r="G74" t="str">
        <f t="shared" si="27"/>
        <v>0</v>
      </c>
      <c r="H74" t="str">
        <f t="shared" si="27"/>
        <v>0</v>
      </c>
      <c r="I74" t="str">
        <f t="shared" si="27"/>
        <v>0</v>
      </c>
      <c r="J74" t="str">
        <f t="shared" si="27"/>
        <v>0</v>
      </c>
      <c r="K74" t="str">
        <f t="shared" si="28"/>
        <v>0</v>
      </c>
      <c r="L74" t="str">
        <f t="shared" si="28"/>
        <v>0</v>
      </c>
      <c r="M74" t="str">
        <f t="shared" si="28"/>
        <v>0</v>
      </c>
      <c r="N74" t="str">
        <f t="shared" si="28"/>
        <v>0</v>
      </c>
      <c r="O74" t="str">
        <f t="shared" si="28"/>
        <v>0</v>
      </c>
      <c r="P74" t="str">
        <f t="shared" si="28"/>
        <v>0</v>
      </c>
      <c r="Q74" t="str">
        <f t="shared" si="28"/>
        <v>0</v>
      </c>
      <c r="R74" t="str">
        <f t="shared" si="28"/>
        <v>0</v>
      </c>
      <c r="S74" t="str">
        <f t="shared" si="28"/>
        <v>0</v>
      </c>
      <c r="T74" t="str">
        <f t="shared" si="28"/>
        <v>0</v>
      </c>
      <c r="U74" t="str">
        <f t="shared" si="29"/>
        <v>0</v>
      </c>
      <c r="V74" t="str">
        <f t="shared" si="29"/>
        <v>0</v>
      </c>
      <c r="W74" t="str">
        <f t="shared" si="29"/>
        <v>0</v>
      </c>
      <c r="X74" t="str">
        <f t="shared" si="29"/>
        <v>0</v>
      </c>
      <c r="Y74" t="str">
        <f t="shared" si="29"/>
        <v>0</v>
      </c>
      <c r="Z74" t="str">
        <f t="shared" si="29"/>
        <v>0</v>
      </c>
      <c r="AA74" t="str">
        <f t="shared" si="29"/>
        <v>0</v>
      </c>
      <c r="AB74" t="str">
        <f t="shared" si="29"/>
        <v>0</v>
      </c>
      <c r="AC74" t="str">
        <f t="shared" si="29"/>
        <v>0</v>
      </c>
      <c r="AD74" t="str">
        <f t="shared" si="29"/>
        <v>0</v>
      </c>
      <c r="AE74" t="str">
        <f t="shared" si="30"/>
        <v>0</v>
      </c>
      <c r="AF74" t="str">
        <f t="shared" si="30"/>
        <v>0</v>
      </c>
      <c r="AG74" t="str">
        <f t="shared" si="30"/>
        <v>0</v>
      </c>
      <c r="AH74" t="str">
        <f t="shared" si="30"/>
        <v>0</v>
      </c>
      <c r="AI74" t="str">
        <f t="shared" si="30"/>
        <v>0</v>
      </c>
      <c r="AJ74" t="str">
        <f t="shared" si="30"/>
        <v>0</v>
      </c>
      <c r="AK74" t="str">
        <f t="shared" si="30"/>
        <v>0</v>
      </c>
      <c r="AL74" t="str">
        <f t="shared" si="30"/>
        <v>0</v>
      </c>
      <c r="AM74" t="str">
        <f t="shared" si="30"/>
        <v>0</v>
      </c>
      <c r="AN74" t="str">
        <f t="shared" si="30"/>
        <v>0</v>
      </c>
      <c r="AO74" t="str">
        <f t="shared" si="30"/>
        <v>0</v>
      </c>
      <c r="AP74" t="str">
        <f t="shared" si="30"/>
        <v>0</v>
      </c>
      <c r="AQ74" t="str">
        <f t="shared" si="30"/>
        <v>0</v>
      </c>
      <c r="AR74" t="str">
        <f t="shared" si="30"/>
        <v>0</v>
      </c>
      <c r="AS74" s="4">
        <v>2</v>
      </c>
      <c r="AZ74" t="str">
        <f t="shared" ref="AZ74:AZ88" si="32">A74 &amp;B74&amp;C74&amp;D74&amp;E74&amp;F74&amp;G74&amp;H74&amp;I74&amp;J74&amp;K74&amp;L74&amp;M74&amp;N74&amp;O74&amp;P74&amp;Q74&amp;R74&amp;S74&amp;T74&amp;U74&amp;V74&amp;W74&amp;X74&amp;Y74&amp;Z74&amp;AA74&amp;AB74&amp;AC74&amp;AD74&amp;AE74&amp;AF74&amp;AG74&amp;AH74&amp;AI74&amp;AJ74&amp;AK74&amp;AL74&amp;AM74&amp;AN74&amp;AO74&amp;AP74&amp;AQ74&amp;AR74</f>
        <v>00000000000000000000000000000000000000000000</v>
      </c>
      <c r="BA74" t="s">
        <v>21</v>
      </c>
      <c r="BH74" s="16" t="str">
        <f>MID(BH72,3,2)</f>
        <v>E0</v>
      </c>
      <c r="BI74" s="16" t="str">
        <f t="shared" ref="BI74:BS74" si="33">MID(BI72,3,2)</f>
        <v>00</v>
      </c>
      <c r="BJ74" s="16" t="str">
        <f t="shared" si="33"/>
        <v>FF</v>
      </c>
      <c r="BK74" s="16" t="str">
        <f t="shared" si="33"/>
        <v>00</v>
      </c>
      <c r="BL74" s="16" t="str">
        <f t="shared" si="33"/>
        <v>00</v>
      </c>
      <c r="BM74" s="16" t="str">
        <f t="shared" si="33"/>
        <v>00</v>
      </c>
      <c r="BN74" s="16" t="str">
        <f t="shared" si="33"/>
        <v>00</v>
      </c>
      <c r="BO74" s="16" t="str">
        <f t="shared" si="33"/>
        <v>00</v>
      </c>
      <c r="BP74" s="16" t="str">
        <f t="shared" si="33"/>
        <v>00</v>
      </c>
      <c r="BQ74" s="16" t="str">
        <f t="shared" si="33"/>
        <v>00</v>
      </c>
      <c r="BR74" s="16" t="str">
        <f t="shared" si="33"/>
        <v>00</v>
      </c>
      <c r="BS74" s="16" t="str">
        <f t="shared" si="33"/>
        <v>00</v>
      </c>
    </row>
    <row r="75" spans="1:71" x14ac:dyDescent="0.25">
      <c r="A75" t="str">
        <f t="shared" si="27"/>
        <v>0</v>
      </c>
      <c r="B75" t="str">
        <f t="shared" si="27"/>
        <v>0</v>
      </c>
      <c r="C75" t="str">
        <f t="shared" si="27"/>
        <v>0</v>
      </c>
      <c r="D75" t="str">
        <f t="shared" si="27"/>
        <v>0</v>
      </c>
      <c r="E75" t="str">
        <f t="shared" si="27"/>
        <v>0</v>
      </c>
      <c r="F75" t="str">
        <f t="shared" si="27"/>
        <v>0</v>
      </c>
      <c r="G75" t="str">
        <f t="shared" si="27"/>
        <v>0</v>
      </c>
      <c r="H75" t="str">
        <f t="shared" si="27"/>
        <v>0</v>
      </c>
      <c r="I75" t="str">
        <f t="shared" si="27"/>
        <v>0</v>
      </c>
      <c r="J75" t="str">
        <f t="shared" si="27"/>
        <v>0</v>
      </c>
      <c r="K75" t="str">
        <f t="shared" si="28"/>
        <v>0</v>
      </c>
      <c r="L75" t="str">
        <f t="shared" si="28"/>
        <v>0</v>
      </c>
      <c r="M75" t="str">
        <f t="shared" si="28"/>
        <v>0</v>
      </c>
      <c r="N75" t="str">
        <f t="shared" si="28"/>
        <v>0</v>
      </c>
      <c r="O75" t="str">
        <f t="shared" si="28"/>
        <v>0</v>
      </c>
      <c r="P75" t="str">
        <f t="shared" si="28"/>
        <v>0</v>
      </c>
      <c r="Q75" t="str">
        <f t="shared" si="28"/>
        <v>0</v>
      </c>
      <c r="R75" t="str">
        <f t="shared" si="28"/>
        <v>0</v>
      </c>
      <c r="S75" t="str">
        <f t="shared" si="28"/>
        <v>0</v>
      </c>
      <c r="T75" t="str">
        <f t="shared" si="28"/>
        <v>0</v>
      </c>
      <c r="U75" t="str">
        <f t="shared" si="29"/>
        <v>0</v>
      </c>
      <c r="V75" t="str">
        <f t="shared" si="29"/>
        <v>0</v>
      </c>
      <c r="W75" t="str">
        <f t="shared" si="29"/>
        <v>0</v>
      </c>
      <c r="X75" t="str">
        <f t="shared" si="29"/>
        <v>0</v>
      </c>
      <c r="Y75" t="str">
        <f t="shared" si="29"/>
        <v>0</v>
      </c>
      <c r="Z75" t="str">
        <f t="shared" si="29"/>
        <v>0</v>
      </c>
      <c r="AA75" t="str">
        <f t="shared" si="29"/>
        <v>0</v>
      </c>
      <c r="AB75" t="str">
        <f t="shared" si="29"/>
        <v>0</v>
      </c>
      <c r="AC75" t="str">
        <f t="shared" si="29"/>
        <v>0</v>
      </c>
      <c r="AD75" t="str">
        <f t="shared" si="29"/>
        <v>0</v>
      </c>
      <c r="AE75" t="str">
        <f t="shared" si="30"/>
        <v>0</v>
      </c>
      <c r="AF75" t="str">
        <f t="shared" si="30"/>
        <v>0</v>
      </c>
      <c r="AG75" t="str">
        <f t="shared" si="30"/>
        <v>0</v>
      </c>
      <c r="AH75" t="str">
        <f t="shared" si="30"/>
        <v>0</v>
      </c>
      <c r="AI75" t="str">
        <f t="shared" si="30"/>
        <v>0</v>
      </c>
      <c r="AJ75" t="str">
        <f t="shared" si="30"/>
        <v>0</v>
      </c>
      <c r="AK75" t="str">
        <f t="shared" si="30"/>
        <v>0</v>
      </c>
      <c r="AL75" t="str">
        <f t="shared" si="30"/>
        <v>0</v>
      </c>
      <c r="AM75" t="str">
        <f t="shared" si="30"/>
        <v>0</v>
      </c>
      <c r="AN75" t="str">
        <f t="shared" si="30"/>
        <v>0</v>
      </c>
      <c r="AO75" t="str">
        <f t="shared" si="30"/>
        <v>0</v>
      </c>
      <c r="AP75" t="str">
        <f t="shared" si="30"/>
        <v>0</v>
      </c>
      <c r="AQ75" t="str">
        <f t="shared" si="30"/>
        <v>0</v>
      </c>
      <c r="AR75" t="str">
        <f t="shared" si="30"/>
        <v>0</v>
      </c>
      <c r="AS75" s="4">
        <v>3</v>
      </c>
      <c r="AZ75" t="str">
        <f t="shared" si="32"/>
        <v>00000000000000000000000000000000000000000000</v>
      </c>
      <c r="BA75" t="s">
        <v>21</v>
      </c>
      <c r="BH75" t="str">
        <f>HEX2BIN(BH73,8) &amp; HEX2BIN(BH74,8)</f>
        <v>0000011111100000</v>
      </c>
      <c r="BI75" t="str">
        <f>HEX2BIN(BI73,8) &amp; HEX2BIN(BI74,8)</f>
        <v>0110000000000000</v>
      </c>
      <c r="BJ75" t="str">
        <f t="shared" ref="BJ75:BS75" si="34">HEX2BIN(BJ73,8) &amp; HEX2BIN(BJ74,8)</f>
        <v>1111111111111111</v>
      </c>
      <c r="BK75" t="str">
        <f t="shared" si="34"/>
        <v>0000000000000000</v>
      </c>
      <c r="BL75" t="str">
        <f t="shared" si="34"/>
        <v>0000000000000000</v>
      </c>
      <c r="BM75" t="str">
        <f t="shared" si="34"/>
        <v>0000000000000000</v>
      </c>
      <c r="BN75" t="str">
        <f t="shared" si="34"/>
        <v>0000000000000000</v>
      </c>
      <c r="BO75" t="str">
        <f t="shared" si="34"/>
        <v>0000000000000000</v>
      </c>
      <c r="BP75" t="str">
        <f t="shared" si="34"/>
        <v>0000000000000000</v>
      </c>
      <c r="BQ75" t="str">
        <f t="shared" si="34"/>
        <v>0000000000000000</v>
      </c>
      <c r="BR75" t="str">
        <f t="shared" si="34"/>
        <v>0000000000000000</v>
      </c>
      <c r="BS75" t="str">
        <f t="shared" si="34"/>
        <v>0000000000000000</v>
      </c>
    </row>
    <row r="76" spans="1:71" x14ac:dyDescent="0.25">
      <c r="A76" t="str">
        <f t="shared" si="27"/>
        <v>0</v>
      </c>
      <c r="B76" t="str">
        <f t="shared" si="27"/>
        <v>0</v>
      </c>
      <c r="C76" t="str">
        <f t="shared" si="27"/>
        <v>0</v>
      </c>
      <c r="D76" t="str">
        <f t="shared" si="27"/>
        <v>0</v>
      </c>
      <c r="E76" t="str">
        <f t="shared" si="27"/>
        <v>0</v>
      </c>
      <c r="F76" t="str">
        <f t="shared" si="27"/>
        <v>0</v>
      </c>
      <c r="G76" t="str">
        <f t="shared" si="27"/>
        <v>0</v>
      </c>
      <c r="H76" t="str">
        <f t="shared" si="27"/>
        <v>0</v>
      </c>
      <c r="I76" t="str">
        <f t="shared" si="27"/>
        <v>0</v>
      </c>
      <c r="J76" t="str">
        <f t="shared" si="27"/>
        <v>0</v>
      </c>
      <c r="K76" t="str">
        <f t="shared" si="28"/>
        <v>0</v>
      </c>
      <c r="L76" t="str">
        <f t="shared" si="28"/>
        <v>0</v>
      </c>
      <c r="M76" t="str">
        <f t="shared" si="28"/>
        <v>0</v>
      </c>
      <c r="N76" t="str">
        <f t="shared" si="28"/>
        <v>0</v>
      </c>
      <c r="O76" t="str">
        <f t="shared" si="28"/>
        <v>0</v>
      </c>
      <c r="P76" t="str">
        <f t="shared" si="28"/>
        <v>0</v>
      </c>
      <c r="Q76" t="str">
        <f t="shared" si="28"/>
        <v>0</v>
      </c>
      <c r="R76" t="str">
        <f t="shared" si="28"/>
        <v>0</v>
      </c>
      <c r="S76" t="str">
        <f t="shared" si="28"/>
        <v>0</v>
      </c>
      <c r="T76" t="str">
        <f t="shared" si="28"/>
        <v>0</v>
      </c>
      <c r="U76" t="str">
        <f t="shared" si="29"/>
        <v>0</v>
      </c>
      <c r="V76" t="str">
        <f t="shared" si="29"/>
        <v>0</v>
      </c>
      <c r="W76" t="str">
        <f t="shared" si="29"/>
        <v>0</v>
      </c>
      <c r="X76" t="str">
        <f t="shared" si="29"/>
        <v>0</v>
      </c>
      <c r="Y76" t="str">
        <f t="shared" si="29"/>
        <v>0</v>
      </c>
      <c r="Z76" t="str">
        <f t="shared" si="29"/>
        <v>0</v>
      </c>
      <c r="AA76" t="str">
        <f t="shared" si="29"/>
        <v>0</v>
      </c>
      <c r="AB76" t="str">
        <f t="shared" si="29"/>
        <v>0</v>
      </c>
      <c r="AC76" t="str">
        <f t="shared" si="29"/>
        <v>0</v>
      </c>
      <c r="AD76" t="str">
        <f t="shared" si="29"/>
        <v>0</v>
      </c>
      <c r="AE76" t="str">
        <f t="shared" si="30"/>
        <v>0</v>
      </c>
      <c r="AF76" t="str">
        <f t="shared" si="30"/>
        <v>0</v>
      </c>
      <c r="AG76" t="str">
        <f t="shared" si="30"/>
        <v>0</v>
      </c>
      <c r="AH76" t="str">
        <f t="shared" si="30"/>
        <v>0</v>
      </c>
      <c r="AI76" t="str">
        <f t="shared" si="30"/>
        <v>0</v>
      </c>
      <c r="AJ76" t="str">
        <f t="shared" si="30"/>
        <v>0</v>
      </c>
      <c r="AK76" t="str">
        <f t="shared" si="30"/>
        <v>0</v>
      </c>
      <c r="AL76" t="str">
        <f t="shared" si="30"/>
        <v>0</v>
      </c>
      <c r="AM76" t="str">
        <f t="shared" si="30"/>
        <v>0</v>
      </c>
      <c r="AN76" t="str">
        <f t="shared" si="30"/>
        <v>0</v>
      </c>
      <c r="AO76" t="str">
        <f t="shared" si="30"/>
        <v>0</v>
      </c>
      <c r="AP76" t="str">
        <f t="shared" si="30"/>
        <v>0</v>
      </c>
      <c r="AQ76" t="str">
        <f t="shared" si="30"/>
        <v>0</v>
      </c>
      <c r="AR76" t="str">
        <f t="shared" si="30"/>
        <v>0</v>
      </c>
      <c r="AS76" s="4">
        <v>4</v>
      </c>
      <c r="AZ76" t="str">
        <f t="shared" si="32"/>
        <v>00000000000000000000000000000000000000000000</v>
      </c>
      <c r="BA76" t="s">
        <v>21</v>
      </c>
      <c r="BH76" t="str">
        <f>MID(BH75,12,6) &amp; "000" &amp; MID(BH75,6,6) &amp; "00" &amp; MID(BH75,1,5) &amp; "000"</f>
        <v>000000001111110000000000</v>
      </c>
      <c r="BI76" t="str">
        <f t="shared" ref="BI76:BS76" si="35">MID(BI75,12,6) &amp; "000" &amp; MID(BI75,6,6) &amp; "00" &amp; MID(BI75,1,5) &amp; "000"</f>
        <v>000000000000000001100000</v>
      </c>
      <c r="BJ76" t="str">
        <f t="shared" si="35"/>
        <v>111110001111110011111000</v>
      </c>
      <c r="BK76" t="str">
        <f t="shared" si="35"/>
        <v>000000000000000000000000</v>
      </c>
      <c r="BL76" t="str">
        <f t="shared" si="35"/>
        <v>000000000000000000000000</v>
      </c>
      <c r="BM76" t="str">
        <f t="shared" si="35"/>
        <v>000000000000000000000000</v>
      </c>
      <c r="BN76" t="str">
        <f t="shared" si="35"/>
        <v>000000000000000000000000</v>
      </c>
      <c r="BO76" t="str">
        <f t="shared" si="35"/>
        <v>000000000000000000000000</v>
      </c>
      <c r="BP76" t="str">
        <f t="shared" si="35"/>
        <v>000000000000000000000000</v>
      </c>
      <c r="BQ76" t="str">
        <f t="shared" si="35"/>
        <v>000000000000000000000000</v>
      </c>
      <c r="BR76" t="str">
        <f t="shared" si="35"/>
        <v>000000000000000000000000</v>
      </c>
      <c r="BS76" t="str">
        <f t="shared" si="35"/>
        <v>000000000000000000000000</v>
      </c>
    </row>
    <row r="77" spans="1:71" x14ac:dyDescent="0.25">
      <c r="A77" t="str">
        <f t="shared" si="27"/>
        <v>0</v>
      </c>
      <c r="B77" t="str">
        <f t="shared" si="27"/>
        <v>0</v>
      </c>
      <c r="C77" t="str">
        <f t="shared" si="27"/>
        <v>0</v>
      </c>
      <c r="D77" t="str">
        <f t="shared" si="27"/>
        <v>0</v>
      </c>
      <c r="E77" t="str">
        <f t="shared" si="27"/>
        <v>0</v>
      </c>
      <c r="F77" t="str">
        <f t="shared" si="27"/>
        <v>0</v>
      </c>
      <c r="G77" t="str">
        <f t="shared" si="27"/>
        <v>0</v>
      </c>
      <c r="H77" t="str">
        <f t="shared" si="27"/>
        <v>0</v>
      </c>
      <c r="I77" t="str">
        <f t="shared" si="27"/>
        <v>0</v>
      </c>
      <c r="J77" t="str">
        <f t="shared" si="27"/>
        <v>0</v>
      </c>
      <c r="K77" t="str">
        <f t="shared" si="28"/>
        <v>0</v>
      </c>
      <c r="L77" t="str">
        <f t="shared" si="28"/>
        <v>0</v>
      </c>
      <c r="M77" t="str">
        <f t="shared" si="28"/>
        <v>0</v>
      </c>
      <c r="N77" t="str">
        <f t="shared" si="28"/>
        <v>0</v>
      </c>
      <c r="O77" t="str">
        <f t="shared" si="28"/>
        <v>0</v>
      </c>
      <c r="P77" t="str">
        <f t="shared" si="28"/>
        <v>0</v>
      </c>
      <c r="Q77" t="str">
        <f t="shared" si="28"/>
        <v>0</v>
      </c>
      <c r="R77" t="str">
        <f t="shared" si="28"/>
        <v>0</v>
      </c>
      <c r="S77" t="str">
        <f t="shared" si="28"/>
        <v>0</v>
      </c>
      <c r="T77" t="str">
        <f t="shared" si="28"/>
        <v>0</v>
      </c>
      <c r="U77" t="str">
        <f t="shared" si="29"/>
        <v>0</v>
      </c>
      <c r="V77" t="str">
        <f t="shared" si="29"/>
        <v>0</v>
      </c>
      <c r="W77" t="str">
        <f t="shared" si="29"/>
        <v>0</v>
      </c>
      <c r="X77" t="str">
        <f t="shared" si="29"/>
        <v>0</v>
      </c>
      <c r="Y77" t="str">
        <f t="shared" si="29"/>
        <v>0</v>
      </c>
      <c r="Z77" t="str">
        <f t="shared" si="29"/>
        <v>0</v>
      </c>
      <c r="AA77" t="str">
        <f t="shared" si="29"/>
        <v>0</v>
      </c>
      <c r="AB77" t="str">
        <f t="shared" si="29"/>
        <v>0</v>
      </c>
      <c r="AC77" t="str">
        <f t="shared" si="29"/>
        <v>0</v>
      </c>
      <c r="AD77" t="str">
        <f t="shared" si="29"/>
        <v>0</v>
      </c>
      <c r="AE77" t="str">
        <f t="shared" si="30"/>
        <v>0</v>
      </c>
      <c r="AF77" t="str">
        <f t="shared" si="30"/>
        <v>0</v>
      </c>
      <c r="AG77" t="str">
        <f t="shared" si="30"/>
        <v>0</v>
      </c>
      <c r="AH77" t="str">
        <f t="shared" si="30"/>
        <v>0</v>
      </c>
      <c r="AI77" t="str">
        <f t="shared" si="30"/>
        <v>0</v>
      </c>
      <c r="AJ77" t="str">
        <f t="shared" si="30"/>
        <v>0</v>
      </c>
      <c r="AK77" t="str">
        <f t="shared" si="30"/>
        <v>0</v>
      </c>
      <c r="AL77" t="str">
        <f t="shared" si="30"/>
        <v>0</v>
      </c>
      <c r="AM77" t="str">
        <f t="shared" si="30"/>
        <v>0</v>
      </c>
      <c r="AN77" t="str">
        <f t="shared" si="30"/>
        <v>0</v>
      </c>
      <c r="AO77" t="str">
        <f t="shared" si="30"/>
        <v>0</v>
      </c>
      <c r="AP77" t="str">
        <f t="shared" si="30"/>
        <v>0</v>
      </c>
      <c r="AQ77" t="str">
        <f t="shared" si="30"/>
        <v>0</v>
      </c>
      <c r="AR77" t="str">
        <f t="shared" si="30"/>
        <v>0</v>
      </c>
      <c r="AS77" s="4">
        <v>5</v>
      </c>
      <c r="AZ77" t="str">
        <f t="shared" si="32"/>
        <v>00000000000000000000000000000000000000000000</v>
      </c>
      <c r="BA77" t="s">
        <v>21</v>
      </c>
      <c r="BH77" t="str">
        <f>MID(BH76,1,8)</f>
        <v>00000000</v>
      </c>
      <c r="BI77" t="str">
        <f>MID(BI76,1,8)</f>
        <v>00000000</v>
      </c>
      <c r="BJ77" t="str">
        <f t="shared" ref="BJ77:BS77" si="36">MID(BJ76,1,8)</f>
        <v>11111000</v>
      </c>
      <c r="BK77" t="str">
        <f t="shared" si="36"/>
        <v>00000000</v>
      </c>
      <c r="BL77" t="str">
        <f t="shared" si="36"/>
        <v>00000000</v>
      </c>
      <c r="BM77" t="str">
        <f t="shared" si="36"/>
        <v>00000000</v>
      </c>
      <c r="BN77" t="str">
        <f t="shared" si="36"/>
        <v>00000000</v>
      </c>
      <c r="BO77" t="str">
        <f t="shared" si="36"/>
        <v>00000000</v>
      </c>
      <c r="BP77" t="str">
        <f t="shared" si="36"/>
        <v>00000000</v>
      </c>
      <c r="BQ77" t="str">
        <f t="shared" si="36"/>
        <v>00000000</v>
      </c>
      <c r="BR77" t="str">
        <f t="shared" si="36"/>
        <v>00000000</v>
      </c>
      <c r="BS77" t="str">
        <f t="shared" si="36"/>
        <v>00000000</v>
      </c>
    </row>
    <row r="78" spans="1:71" x14ac:dyDescent="0.25">
      <c r="A78" t="str">
        <f t="shared" si="27"/>
        <v>0</v>
      </c>
      <c r="B78" t="str">
        <f t="shared" si="27"/>
        <v>0</v>
      </c>
      <c r="C78" t="str">
        <f t="shared" si="27"/>
        <v>0</v>
      </c>
      <c r="D78" t="str">
        <f t="shared" si="27"/>
        <v>0</v>
      </c>
      <c r="E78" t="str">
        <f t="shared" si="27"/>
        <v>0</v>
      </c>
      <c r="F78" t="str">
        <f t="shared" si="27"/>
        <v>0</v>
      </c>
      <c r="G78" t="str">
        <f t="shared" si="27"/>
        <v>0</v>
      </c>
      <c r="H78" t="str">
        <f t="shared" si="27"/>
        <v>0</v>
      </c>
      <c r="I78" t="str">
        <f t="shared" si="27"/>
        <v>0</v>
      </c>
      <c r="J78" t="str">
        <f t="shared" si="27"/>
        <v>0</v>
      </c>
      <c r="K78" t="str">
        <f t="shared" si="28"/>
        <v>0</v>
      </c>
      <c r="L78" t="str">
        <f t="shared" si="28"/>
        <v>0</v>
      </c>
      <c r="M78" t="str">
        <f t="shared" si="28"/>
        <v>0</v>
      </c>
      <c r="N78" t="str">
        <f t="shared" si="28"/>
        <v>0</v>
      </c>
      <c r="O78" t="str">
        <f t="shared" si="28"/>
        <v>0</v>
      </c>
      <c r="P78" t="str">
        <f t="shared" si="28"/>
        <v>0</v>
      </c>
      <c r="Q78" t="str">
        <f t="shared" si="28"/>
        <v>0</v>
      </c>
      <c r="R78" t="str">
        <f t="shared" si="28"/>
        <v>0</v>
      </c>
      <c r="S78" t="str">
        <f t="shared" si="28"/>
        <v>0</v>
      </c>
      <c r="T78" t="str">
        <f t="shared" si="28"/>
        <v>0</v>
      </c>
      <c r="U78" t="str">
        <f t="shared" si="29"/>
        <v>0</v>
      </c>
      <c r="V78" t="str">
        <f t="shared" si="29"/>
        <v>0</v>
      </c>
      <c r="W78" t="str">
        <f t="shared" si="29"/>
        <v>0</v>
      </c>
      <c r="X78" t="str">
        <f t="shared" si="29"/>
        <v>0</v>
      </c>
      <c r="Y78" t="str">
        <f t="shared" si="29"/>
        <v>0</v>
      </c>
      <c r="Z78" t="str">
        <f t="shared" si="29"/>
        <v>0</v>
      </c>
      <c r="AA78" t="str">
        <f t="shared" si="29"/>
        <v>0</v>
      </c>
      <c r="AB78" t="str">
        <f t="shared" si="29"/>
        <v>0</v>
      </c>
      <c r="AC78" t="str">
        <f t="shared" si="29"/>
        <v>0</v>
      </c>
      <c r="AD78" t="str">
        <f t="shared" si="29"/>
        <v>0</v>
      </c>
      <c r="AE78" t="str">
        <f t="shared" si="30"/>
        <v>0</v>
      </c>
      <c r="AF78" t="str">
        <f t="shared" si="30"/>
        <v>0</v>
      </c>
      <c r="AG78" t="str">
        <f t="shared" si="30"/>
        <v>0</v>
      </c>
      <c r="AH78" t="str">
        <f t="shared" si="30"/>
        <v>0</v>
      </c>
      <c r="AI78" t="str">
        <f t="shared" si="30"/>
        <v>0</v>
      </c>
      <c r="AJ78" t="str">
        <f t="shared" si="30"/>
        <v>0</v>
      </c>
      <c r="AK78" t="str">
        <f t="shared" si="30"/>
        <v>0</v>
      </c>
      <c r="AL78" t="str">
        <f t="shared" si="30"/>
        <v>0</v>
      </c>
      <c r="AM78" t="str">
        <f t="shared" si="30"/>
        <v>0</v>
      </c>
      <c r="AN78" t="str">
        <f t="shared" si="30"/>
        <v>0</v>
      </c>
      <c r="AO78" t="str">
        <f t="shared" si="30"/>
        <v>0</v>
      </c>
      <c r="AP78" t="str">
        <f t="shared" si="30"/>
        <v>0</v>
      </c>
      <c r="AQ78" t="str">
        <f t="shared" si="30"/>
        <v>0</v>
      </c>
      <c r="AR78" t="str">
        <f t="shared" si="30"/>
        <v>0</v>
      </c>
      <c r="AS78" s="4">
        <v>6</v>
      </c>
      <c r="AZ78" t="str">
        <f t="shared" si="32"/>
        <v>00000000000000000000000000000000000000000000</v>
      </c>
      <c r="BA78" t="s">
        <v>21</v>
      </c>
      <c r="BH78" t="str">
        <f>MID(BH76,9,8)</f>
        <v>11111100</v>
      </c>
      <c r="BI78" t="str">
        <f>MID(BI76,9,8)</f>
        <v>00000000</v>
      </c>
      <c r="BJ78" t="str">
        <f t="shared" ref="BJ78:BS78" si="37">MID(BJ76,9,8)</f>
        <v>11111100</v>
      </c>
      <c r="BK78" t="str">
        <f t="shared" si="37"/>
        <v>00000000</v>
      </c>
      <c r="BL78" t="str">
        <f t="shared" si="37"/>
        <v>00000000</v>
      </c>
      <c r="BM78" t="str">
        <f t="shared" si="37"/>
        <v>00000000</v>
      </c>
      <c r="BN78" t="str">
        <f t="shared" si="37"/>
        <v>00000000</v>
      </c>
      <c r="BO78" t="str">
        <f t="shared" si="37"/>
        <v>00000000</v>
      </c>
      <c r="BP78" t="str">
        <f t="shared" si="37"/>
        <v>00000000</v>
      </c>
      <c r="BQ78" t="str">
        <f t="shared" si="37"/>
        <v>00000000</v>
      </c>
      <c r="BR78" t="str">
        <f t="shared" si="37"/>
        <v>00000000</v>
      </c>
      <c r="BS78" t="str">
        <f t="shared" si="37"/>
        <v>00000000</v>
      </c>
    </row>
    <row r="79" spans="1:71" x14ac:dyDescent="0.25">
      <c r="A79" t="str">
        <f t="shared" si="27"/>
        <v>0</v>
      </c>
      <c r="B79" t="str">
        <f t="shared" si="27"/>
        <v>0</v>
      </c>
      <c r="C79" t="str">
        <f t="shared" si="27"/>
        <v>0</v>
      </c>
      <c r="D79" t="str">
        <f t="shared" si="27"/>
        <v>0</v>
      </c>
      <c r="E79" t="str">
        <f t="shared" si="27"/>
        <v>0</v>
      </c>
      <c r="F79" t="str">
        <f t="shared" si="27"/>
        <v>0</v>
      </c>
      <c r="G79" t="str">
        <f t="shared" si="27"/>
        <v>0</v>
      </c>
      <c r="H79" t="str">
        <f t="shared" si="27"/>
        <v>0</v>
      </c>
      <c r="I79" t="str">
        <f t="shared" si="27"/>
        <v>0</v>
      </c>
      <c r="J79" t="str">
        <f t="shared" si="27"/>
        <v>0</v>
      </c>
      <c r="K79" t="str">
        <f t="shared" si="28"/>
        <v>0</v>
      </c>
      <c r="L79" t="str">
        <f t="shared" si="28"/>
        <v>1</v>
      </c>
      <c r="M79" t="str">
        <f t="shared" si="28"/>
        <v>0</v>
      </c>
      <c r="N79" t="str">
        <f t="shared" si="28"/>
        <v>0</v>
      </c>
      <c r="O79" t="str">
        <f t="shared" si="28"/>
        <v>0</v>
      </c>
      <c r="P79" t="str">
        <f t="shared" si="28"/>
        <v>0</v>
      </c>
      <c r="Q79" t="str">
        <f t="shared" si="28"/>
        <v>1</v>
      </c>
      <c r="R79" t="str">
        <f t="shared" si="28"/>
        <v>0</v>
      </c>
      <c r="S79" t="str">
        <f t="shared" si="28"/>
        <v>0</v>
      </c>
      <c r="T79" t="str">
        <f t="shared" si="28"/>
        <v>0</v>
      </c>
      <c r="U79" t="str">
        <f t="shared" si="29"/>
        <v>0</v>
      </c>
      <c r="V79" t="str">
        <f t="shared" si="29"/>
        <v>0</v>
      </c>
      <c r="W79" t="str">
        <f t="shared" si="29"/>
        <v>0</v>
      </c>
      <c r="X79" t="str">
        <f t="shared" si="29"/>
        <v>0</v>
      </c>
      <c r="Y79" t="str">
        <f t="shared" si="29"/>
        <v>0</v>
      </c>
      <c r="Z79" t="str">
        <f t="shared" si="29"/>
        <v>0</v>
      </c>
      <c r="AA79" t="str">
        <f t="shared" si="29"/>
        <v>1</v>
      </c>
      <c r="AB79" t="str">
        <f t="shared" si="29"/>
        <v>0</v>
      </c>
      <c r="AC79" t="str">
        <f t="shared" si="29"/>
        <v>0</v>
      </c>
      <c r="AD79" t="str">
        <f t="shared" si="29"/>
        <v>0</v>
      </c>
      <c r="AE79" t="str">
        <f t="shared" si="30"/>
        <v>0</v>
      </c>
      <c r="AF79" t="str">
        <f t="shared" si="30"/>
        <v>1</v>
      </c>
      <c r="AG79" t="str">
        <f t="shared" si="30"/>
        <v>0</v>
      </c>
      <c r="AH79" t="str">
        <f t="shared" si="30"/>
        <v>0</v>
      </c>
      <c r="AI79" t="str">
        <f t="shared" si="30"/>
        <v>0</v>
      </c>
      <c r="AJ79" t="str">
        <f t="shared" si="30"/>
        <v>0</v>
      </c>
      <c r="AK79" t="str">
        <f t="shared" si="30"/>
        <v>0</v>
      </c>
      <c r="AL79" t="str">
        <f t="shared" si="30"/>
        <v>0</v>
      </c>
      <c r="AM79" t="str">
        <f t="shared" si="30"/>
        <v>0</v>
      </c>
      <c r="AN79" t="str">
        <f t="shared" si="30"/>
        <v>0</v>
      </c>
      <c r="AO79" t="str">
        <f t="shared" si="30"/>
        <v>0</v>
      </c>
      <c r="AP79" t="str">
        <f t="shared" si="30"/>
        <v>0</v>
      </c>
      <c r="AQ79" t="str">
        <f t="shared" si="30"/>
        <v>0</v>
      </c>
      <c r="AR79" t="str">
        <f t="shared" si="30"/>
        <v>0</v>
      </c>
      <c r="AS79" s="4">
        <v>7</v>
      </c>
      <c r="AZ79" t="str">
        <f t="shared" si="32"/>
        <v>00000000000100001000000000100001000000000000</v>
      </c>
      <c r="BA79" t="s">
        <v>21</v>
      </c>
      <c r="BH79" t="str">
        <f>MID(BH76,17,8)</f>
        <v>00000000</v>
      </c>
      <c r="BI79" t="str">
        <f>MID(BI76,17,8)</f>
        <v>01100000</v>
      </c>
      <c r="BJ79" t="str">
        <f t="shared" ref="BJ79:BS79" si="38">MID(BJ76,17,8)</f>
        <v>11111000</v>
      </c>
      <c r="BK79" t="str">
        <f t="shared" si="38"/>
        <v>00000000</v>
      </c>
      <c r="BL79" t="str">
        <f t="shared" si="38"/>
        <v>00000000</v>
      </c>
      <c r="BM79" t="str">
        <f t="shared" si="38"/>
        <v>00000000</v>
      </c>
      <c r="BN79" t="str">
        <f t="shared" si="38"/>
        <v>00000000</v>
      </c>
      <c r="BO79" t="str">
        <f t="shared" si="38"/>
        <v>00000000</v>
      </c>
      <c r="BP79" t="str">
        <f t="shared" si="38"/>
        <v>00000000</v>
      </c>
      <c r="BQ79" t="str">
        <f t="shared" si="38"/>
        <v>00000000</v>
      </c>
      <c r="BR79" t="str">
        <f t="shared" si="38"/>
        <v>00000000</v>
      </c>
      <c r="BS79" t="str">
        <f t="shared" si="38"/>
        <v>00000000</v>
      </c>
    </row>
    <row r="80" spans="1:71" x14ac:dyDescent="0.25">
      <c r="A80" t="str">
        <f t="shared" si="27"/>
        <v>0</v>
      </c>
      <c r="B80" t="str">
        <f t="shared" si="27"/>
        <v>0</v>
      </c>
      <c r="C80" t="str">
        <f t="shared" si="27"/>
        <v>0</v>
      </c>
      <c r="D80" t="str">
        <f t="shared" si="27"/>
        <v>0</v>
      </c>
      <c r="E80" t="str">
        <f t="shared" si="27"/>
        <v>0</v>
      </c>
      <c r="F80" t="str">
        <f t="shared" si="27"/>
        <v>0</v>
      </c>
      <c r="G80" t="str">
        <f t="shared" si="27"/>
        <v>0</v>
      </c>
      <c r="H80" t="str">
        <f t="shared" si="27"/>
        <v>0</v>
      </c>
      <c r="I80" t="str">
        <f t="shared" si="27"/>
        <v>0</v>
      </c>
      <c r="J80" t="str">
        <f t="shared" si="27"/>
        <v>0</v>
      </c>
      <c r="K80" t="str">
        <f t="shared" si="28"/>
        <v>0</v>
      </c>
      <c r="L80" t="str">
        <f t="shared" si="28"/>
        <v>1</v>
      </c>
      <c r="M80" t="str">
        <f t="shared" si="28"/>
        <v>1</v>
      </c>
      <c r="N80" t="str">
        <f t="shared" si="28"/>
        <v>0</v>
      </c>
      <c r="O80" t="str">
        <f t="shared" si="28"/>
        <v>0</v>
      </c>
      <c r="P80" t="str">
        <f t="shared" si="28"/>
        <v>1</v>
      </c>
      <c r="Q80" t="str">
        <f t="shared" si="28"/>
        <v>1</v>
      </c>
      <c r="R80" t="str">
        <f t="shared" si="28"/>
        <v>0</v>
      </c>
      <c r="S80" t="str">
        <f t="shared" si="28"/>
        <v>0</v>
      </c>
      <c r="T80" t="str">
        <f t="shared" si="28"/>
        <v>0</v>
      </c>
      <c r="U80" t="str">
        <f t="shared" si="29"/>
        <v>0</v>
      </c>
      <c r="V80" t="str">
        <f t="shared" si="29"/>
        <v>0</v>
      </c>
      <c r="W80" t="str">
        <f t="shared" si="29"/>
        <v>0</v>
      </c>
      <c r="X80" t="str">
        <f t="shared" si="29"/>
        <v>0</v>
      </c>
      <c r="Y80" t="str">
        <f t="shared" si="29"/>
        <v>0</v>
      </c>
      <c r="Z80" t="str">
        <f t="shared" si="29"/>
        <v>0</v>
      </c>
      <c r="AA80" t="str">
        <f t="shared" si="29"/>
        <v>1</v>
      </c>
      <c r="AB80" t="str">
        <f t="shared" si="29"/>
        <v>1</v>
      </c>
      <c r="AC80" t="str">
        <f t="shared" si="29"/>
        <v>0</v>
      </c>
      <c r="AD80" t="str">
        <f t="shared" si="29"/>
        <v>0</v>
      </c>
      <c r="AE80" t="str">
        <f t="shared" si="30"/>
        <v>1</v>
      </c>
      <c r="AF80" t="str">
        <f t="shared" si="30"/>
        <v>1</v>
      </c>
      <c r="AG80" t="str">
        <f t="shared" si="30"/>
        <v>0</v>
      </c>
      <c r="AH80" t="str">
        <f t="shared" si="30"/>
        <v>0</v>
      </c>
      <c r="AI80" t="str">
        <f t="shared" si="30"/>
        <v>0</v>
      </c>
      <c r="AJ80" t="str">
        <f t="shared" si="30"/>
        <v>0</v>
      </c>
      <c r="AK80" t="str">
        <f t="shared" si="30"/>
        <v>0</v>
      </c>
      <c r="AL80" t="str">
        <f t="shared" si="30"/>
        <v>0</v>
      </c>
      <c r="AM80" t="str">
        <f t="shared" si="30"/>
        <v>0</v>
      </c>
      <c r="AN80" t="str">
        <f t="shared" si="30"/>
        <v>0</v>
      </c>
      <c r="AO80" t="str">
        <f t="shared" si="30"/>
        <v>0</v>
      </c>
      <c r="AP80" t="str">
        <f t="shared" si="30"/>
        <v>0</v>
      </c>
      <c r="AQ80" t="str">
        <f t="shared" si="30"/>
        <v>0</v>
      </c>
      <c r="AR80" t="str">
        <f t="shared" si="30"/>
        <v>0</v>
      </c>
      <c r="AS80" s="4">
        <v>8</v>
      </c>
      <c r="AZ80" t="str">
        <f t="shared" si="32"/>
        <v>00000000000110011000000000110011000000000000</v>
      </c>
      <c r="BA80" t="s">
        <v>21</v>
      </c>
      <c r="BG80" t="s">
        <v>11</v>
      </c>
      <c r="BH80" s="11">
        <f t="shared" ref="BH80:BS80" si="39">BIN2DEC(BH77)</f>
        <v>0</v>
      </c>
      <c r="BI80" s="11">
        <f t="shared" si="39"/>
        <v>0</v>
      </c>
      <c r="BJ80" s="11">
        <f t="shared" si="39"/>
        <v>248</v>
      </c>
      <c r="BK80" s="11">
        <f t="shared" si="39"/>
        <v>0</v>
      </c>
      <c r="BL80" s="11">
        <f t="shared" si="39"/>
        <v>0</v>
      </c>
      <c r="BM80" s="11">
        <f t="shared" si="39"/>
        <v>0</v>
      </c>
      <c r="BN80" s="11">
        <f t="shared" si="39"/>
        <v>0</v>
      </c>
      <c r="BO80" s="11">
        <f t="shared" si="39"/>
        <v>0</v>
      </c>
      <c r="BP80" s="11">
        <f t="shared" si="39"/>
        <v>0</v>
      </c>
      <c r="BQ80" s="11">
        <f t="shared" si="39"/>
        <v>0</v>
      </c>
      <c r="BR80" s="11">
        <f t="shared" si="39"/>
        <v>0</v>
      </c>
      <c r="BS80" s="11">
        <f t="shared" si="39"/>
        <v>0</v>
      </c>
    </row>
    <row r="81" spans="1:71" x14ac:dyDescent="0.25">
      <c r="A81" t="str">
        <f t="shared" si="27"/>
        <v>0</v>
      </c>
      <c r="B81" t="str">
        <f t="shared" si="27"/>
        <v>0</v>
      </c>
      <c r="C81" t="str">
        <f t="shared" si="27"/>
        <v>0</v>
      </c>
      <c r="D81" t="str">
        <f t="shared" si="27"/>
        <v>0</v>
      </c>
      <c r="E81" t="str">
        <f t="shared" si="27"/>
        <v>0</v>
      </c>
      <c r="F81" t="str">
        <f t="shared" si="27"/>
        <v>0</v>
      </c>
      <c r="G81" t="str">
        <f t="shared" si="27"/>
        <v>0</v>
      </c>
      <c r="H81" t="str">
        <f t="shared" si="27"/>
        <v>0</v>
      </c>
      <c r="I81" t="str">
        <f t="shared" si="27"/>
        <v>0</v>
      </c>
      <c r="J81" t="str">
        <f t="shared" si="27"/>
        <v>0</v>
      </c>
      <c r="K81" t="str">
        <f t="shared" si="28"/>
        <v>1</v>
      </c>
      <c r="L81" t="str">
        <f t="shared" si="28"/>
        <v>1</v>
      </c>
      <c r="M81" t="str">
        <f t="shared" si="28"/>
        <v>1</v>
      </c>
      <c r="N81" t="str">
        <f t="shared" si="28"/>
        <v>1</v>
      </c>
      <c r="O81" t="str">
        <f t="shared" si="28"/>
        <v>1</v>
      </c>
      <c r="P81" t="str">
        <f t="shared" si="28"/>
        <v>1</v>
      </c>
      <c r="Q81" t="str">
        <f t="shared" si="28"/>
        <v>1</v>
      </c>
      <c r="R81" t="str">
        <f t="shared" si="28"/>
        <v>0</v>
      </c>
      <c r="S81" t="str">
        <f t="shared" si="28"/>
        <v>0</v>
      </c>
      <c r="T81" t="str">
        <f t="shared" si="28"/>
        <v>0</v>
      </c>
      <c r="U81" t="str">
        <f t="shared" si="29"/>
        <v>0</v>
      </c>
      <c r="V81" t="str">
        <f t="shared" si="29"/>
        <v>0</v>
      </c>
      <c r="W81" t="str">
        <f t="shared" si="29"/>
        <v>0</v>
      </c>
      <c r="X81" t="str">
        <f t="shared" si="29"/>
        <v>0</v>
      </c>
      <c r="Y81" t="str">
        <f t="shared" si="29"/>
        <v>0</v>
      </c>
      <c r="Z81" t="str">
        <f t="shared" si="29"/>
        <v>0</v>
      </c>
      <c r="AA81" t="str">
        <f t="shared" si="29"/>
        <v>1</v>
      </c>
      <c r="AB81" t="str">
        <f t="shared" si="29"/>
        <v>1</v>
      </c>
      <c r="AC81" t="str">
        <f t="shared" si="29"/>
        <v>1</v>
      </c>
      <c r="AD81" t="str">
        <f t="shared" si="29"/>
        <v>1</v>
      </c>
      <c r="AE81" t="str">
        <f t="shared" si="30"/>
        <v>1</v>
      </c>
      <c r="AF81" t="str">
        <f t="shared" si="30"/>
        <v>1</v>
      </c>
      <c r="AG81" t="str">
        <f t="shared" si="30"/>
        <v>1</v>
      </c>
      <c r="AH81" t="str">
        <f t="shared" si="30"/>
        <v>0</v>
      </c>
      <c r="AI81" t="str">
        <f t="shared" si="30"/>
        <v>0</v>
      </c>
      <c r="AJ81" t="str">
        <f t="shared" si="30"/>
        <v>0</v>
      </c>
      <c r="AK81" t="str">
        <f t="shared" si="30"/>
        <v>0</v>
      </c>
      <c r="AL81" t="str">
        <f t="shared" si="30"/>
        <v>0</v>
      </c>
      <c r="AM81" t="str">
        <f t="shared" si="30"/>
        <v>0</v>
      </c>
      <c r="AN81" t="str">
        <f t="shared" si="30"/>
        <v>0</v>
      </c>
      <c r="AO81" t="str">
        <f t="shared" si="30"/>
        <v>0</v>
      </c>
      <c r="AP81" t="str">
        <f t="shared" si="30"/>
        <v>0</v>
      </c>
      <c r="AQ81" t="str">
        <f t="shared" si="30"/>
        <v>0</v>
      </c>
      <c r="AR81" t="str">
        <f t="shared" si="30"/>
        <v>0</v>
      </c>
      <c r="AS81" s="4">
        <v>9</v>
      </c>
      <c r="AZ81" t="str">
        <f t="shared" si="32"/>
        <v>00000000001111111000000000111111100000000000</v>
      </c>
      <c r="BA81" t="s">
        <v>21</v>
      </c>
      <c r="BG81" t="s">
        <v>12</v>
      </c>
      <c r="BH81" s="11">
        <f t="shared" ref="BH81:BS81" si="40">BIN2DEC(BH78)</f>
        <v>252</v>
      </c>
      <c r="BI81" s="11">
        <f t="shared" si="40"/>
        <v>0</v>
      </c>
      <c r="BJ81" s="11">
        <f t="shared" si="40"/>
        <v>252</v>
      </c>
      <c r="BK81" s="11">
        <f t="shared" si="40"/>
        <v>0</v>
      </c>
      <c r="BL81" s="11">
        <f t="shared" si="40"/>
        <v>0</v>
      </c>
      <c r="BM81" s="11">
        <f t="shared" si="40"/>
        <v>0</v>
      </c>
      <c r="BN81" s="11">
        <f t="shared" si="40"/>
        <v>0</v>
      </c>
      <c r="BO81" s="11">
        <f t="shared" si="40"/>
        <v>0</v>
      </c>
      <c r="BP81" s="11">
        <f t="shared" si="40"/>
        <v>0</v>
      </c>
      <c r="BQ81" s="11">
        <f t="shared" si="40"/>
        <v>0</v>
      </c>
      <c r="BR81" s="11">
        <f t="shared" si="40"/>
        <v>0</v>
      </c>
      <c r="BS81" s="11">
        <f t="shared" si="40"/>
        <v>0</v>
      </c>
    </row>
    <row r="82" spans="1:71" x14ac:dyDescent="0.25">
      <c r="A82" t="str">
        <f t="shared" si="27"/>
        <v>0</v>
      </c>
      <c r="B82" t="str">
        <f t="shared" si="27"/>
        <v>0</v>
      </c>
      <c r="C82" t="str">
        <f t="shared" si="27"/>
        <v>0</v>
      </c>
      <c r="D82" t="str">
        <f t="shared" si="27"/>
        <v>0</v>
      </c>
      <c r="E82" t="str">
        <f t="shared" si="27"/>
        <v>0</v>
      </c>
      <c r="F82" t="str">
        <f t="shared" si="27"/>
        <v>0</v>
      </c>
      <c r="G82" t="str">
        <f t="shared" si="27"/>
        <v>0</v>
      </c>
      <c r="H82" t="str">
        <f t="shared" si="27"/>
        <v>0</v>
      </c>
      <c r="I82" t="str">
        <f t="shared" si="27"/>
        <v>0</v>
      </c>
      <c r="J82" t="str">
        <f t="shared" si="27"/>
        <v>0</v>
      </c>
      <c r="K82" t="str">
        <f t="shared" si="28"/>
        <v>0</v>
      </c>
      <c r="L82" t="str">
        <f t="shared" si="28"/>
        <v>0</v>
      </c>
      <c r="M82" t="str">
        <f t="shared" si="28"/>
        <v>1</v>
      </c>
      <c r="N82" t="str">
        <f t="shared" si="28"/>
        <v>1</v>
      </c>
      <c r="O82" t="str">
        <f t="shared" si="28"/>
        <v>1</v>
      </c>
      <c r="P82" t="str">
        <f t="shared" si="28"/>
        <v>1</v>
      </c>
      <c r="Q82" t="str">
        <f t="shared" si="28"/>
        <v>0</v>
      </c>
      <c r="R82" t="str">
        <f t="shared" si="28"/>
        <v>0</v>
      </c>
      <c r="S82" t="str">
        <f t="shared" si="28"/>
        <v>0</v>
      </c>
      <c r="T82" t="str">
        <f t="shared" si="28"/>
        <v>0</v>
      </c>
      <c r="U82" t="str">
        <f t="shared" si="29"/>
        <v>0</v>
      </c>
      <c r="V82" t="str">
        <f t="shared" si="29"/>
        <v>0</v>
      </c>
      <c r="W82" t="str">
        <f t="shared" si="29"/>
        <v>0</v>
      </c>
      <c r="X82" t="str">
        <f t="shared" si="29"/>
        <v>0</v>
      </c>
      <c r="Y82" t="str">
        <f t="shared" si="29"/>
        <v>0</v>
      </c>
      <c r="Z82" t="str">
        <f t="shared" si="29"/>
        <v>0</v>
      </c>
      <c r="AA82" t="str">
        <f t="shared" si="29"/>
        <v>0</v>
      </c>
      <c r="AB82" t="str">
        <f t="shared" si="29"/>
        <v>1</v>
      </c>
      <c r="AC82" t="str">
        <f t="shared" si="29"/>
        <v>1</v>
      </c>
      <c r="AD82" t="str">
        <f t="shared" si="29"/>
        <v>1</v>
      </c>
      <c r="AE82" t="str">
        <f t="shared" si="30"/>
        <v>1</v>
      </c>
      <c r="AF82" t="str">
        <f t="shared" si="30"/>
        <v>0</v>
      </c>
      <c r="AG82" t="str">
        <f t="shared" si="30"/>
        <v>0</v>
      </c>
      <c r="AH82" t="str">
        <f t="shared" si="30"/>
        <v>0</v>
      </c>
      <c r="AI82" t="str">
        <f t="shared" si="30"/>
        <v>0</v>
      </c>
      <c r="AJ82" t="str">
        <f t="shared" si="30"/>
        <v>0</v>
      </c>
      <c r="AK82" t="str">
        <f t="shared" si="30"/>
        <v>0</v>
      </c>
      <c r="AL82" t="str">
        <f t="shared" si="30"/>
        <v>0</v>
      </c>
      <c r="AM82" t="str">
        <f t="shared" si="30"/>
        <v>0</v>
      </c>
      <c r="AN82" t="str">
        <f t="shared" si="30"/>
        <v>0</v>
      </c>
      <c r="AO82" t="str">
        <f t="shared" si="30"/>
        <v>0</v>
      </c>
      <c r="AP82" t="str">
        <f t="shared" si="30"/>
        <v>0</v>
      </c>
      <c r="AQ82" t="str">
        <f t="shared" si="30"/>
        <v>0</v>
      </c>
      <c r="AR82" t="str">
        <f t="shared" si="30"/>
        <v>0</v>
      </c>
      <c r="AS82" s="4">
        <v>10</v>
      </c>
      <c r="AZ82" t="str">
        <f t="shared" si="32"/>
        <v>00000000000011110000000000011110000000000000</v>
      </c>
      <c r="BA82" t="s">
        <v>21</v>
      </c>
      <c r="BG82" t="s">
        <v>13</v>
      </c>
      <c r="BH82" s="11">
        <f t="shared" ref="BH82:BS82" si="41">BIN2DEC(BH79)</f>
        <v>0</v>
      </c>
      <c r="BI82" s="11">
        <f t="shared" si="41"/>
        <v>96</v>
      </c>
      <c r="BJ82" s="11">
        <f t="shared" si="41"/>
        <v>248</v>
      </c>
      <c r="BK82" s="11">
        <f t="shared" si="41"/>
        <v>0</v>
      </c>
      <c r="BL82" s="11">
        <f t="shared" si="41"/>
        <v>0</v>
      </c>
      <c r="BM82" s="11">
        <f t="shared" si="41"/>
        <v>0</v>
      </c>
      <c r="BN82" s="11">
        <f t="shared" si="41"/>
        <v>0</v>
      </c>
      <c r="BO82" s="11">
        <f t="shared" si="41"/>
        <v>0</v>
      </c>
      <c r="BP82" s="11">
        <f t="shared" si="41"/>
        <v>0</v>
      </c>
      <c r="BQ82" s="11">
        <f t="shared" si="41"/>
        <v>0</v>
      </c>
      <c r="BR82" s="11">
        <f t="shared" si="41"/>
        <v>0</v>
      </c>
      <c r="BS82" s="11">
        <f t="shared" si="41"/>
        <v>0</v>
      </c>
    </row>
    <row r="83" spans="1:71" x14ac:dyDescent="0.25">
      <c r="A83" t="str">
        <f t="shared" si="27"/>
        <v>0</v>
      </c>
      <c r="B83" t="str">
        <f t="shared" si="27"/>
        <v>0</v>
      </c>
      <c r="C83" t="str">
        <f t="shared" si="27"/>
        <v>0</v>
      </c>
      <c r="D83" t="str">
        <f t="shared" si="27"/>
        <v>0</v>
      </c>
      <c r="E83" t="str">
        <f t="shared" si="27"/>
        <v>0</v>
      </c>
      <c r="F83" t="str">
        <f t="shared" si="27"/>
        <v>0</v>
      </c>
      <c r="G83" t="str">
        <f t="shared" si="27"/>
        <v>0</v>
      </c>
      <c r="H83" t="str">
        <f t="shared" si="27"/>
        <v>0</v>
      </c>
      <c r="I83" t="str">
        <f t="shared" si="27"/>
        <v>0</v>
      </c>
      <c r="J83" t="str">
        <f t="shared" si="27"/>
        <v>0</v>
      </c>
      <c r="K83" t="str">
        <f t="shared" si="28"/>
        <v>1</v>
      </c>
      <c r="L83" t="str">
        <f t="shared" si="28"/>
        <v>1</v>
      </c>
      <c r="M83" t="str">
        <f t="shared" si="28"/>
        <v>0</v>
      </c>
      <c r="N83" t="str">
        <f t="shared" si="28"/>
        <v>1</v>
      </c>
      <c r="O83" t="str">
        <f t="shared" si="28"/>
        <v>1</v>
      </c>
      <c r="P83" t="str">
        <f t="shared" si="28"/>
        <v>0</v>
      </c>
      <c r="Q83" t="str">
        <f t="shared" si="28"/>
        <v>0</v>
      </c>
      <c r="R83" t="str">
        <f t="shared" si="28"/>
        <v>0</v>
      </c>
      <c r="S83" t="str">
        <f t="shared" si="28"/>
        <v>0</v>
      </c>
      <c r="T83" t="str">
        <f t="shared" si="28"/>
        <v>0</v>
      </c>
      <c r="U83" t="str">
        <f t="shared" si="29"/>
        <v>0</v>
      </c>
      <c r="V83" t="str">
        <f t="shared" si="29"/>
        <v>0</v>
      </c>
      <c r="W83" t="str">
        <f t="shared" si="29"/>
        <v>0</v>
      </c>
      <c r="X83" t="str">
        <f t="shared" si="29"/>
        <v>0</v>
      </c>
      <c r="Y83" t="str">
        <f t="shared" si="29"/>
        <v>0</v>
      </c>
      <c r="Z83" t="str">
        <f t="shared" si="29"/>
        <v>0</v>
      </c>
      <c r="AA83" t="str">
        <f t="shared" si="29"/>
        <v>0</v>
      </c>
      <c r="AB83" t="str">
        <f t="shared" si="29"/>
        <v>0</v>
      </c>
      <c r="AC83" t="str">
        <f t="shared" si="29"/>
        <v>1</v>
      </c>
      <c r="AD83" t="str">
        <f t="shared" si="29"/>
        <v>1</v>
      </c>
      <c r="AE83" t="str">
        <f t="shared" si="30"/>
        <v>0</v>
      </c>
      <c r="AF83" t="str">
        <f t="shared" si="30"/>
        <v>1</v>
      </c>
      <c r="AG83" t="str">
        <f t="shared" si="30"/>
        <v>1</v>
      </c>
      <c r="AH83" t="str">
        <f t="shared" si="30"/>
        <v>0</v>
      </c>
      <c r="AI83" t="str">
        <f t="shared" si="30"/>
        <v>0</v>
      </c>
      <c r="AJ83" t="str">
        <f t="shared" si="30"/>
        <v>0</v>
      </c>
      <c r="AK83" t="str">
        <f t="shared" si="30"/>
        <v>0</v>
      </c>
      <c r="AL83" t="str">
        <f t="shared" si="30"/>
        <v>0</v>
      </c>
      <c r="AM83" t="str">
        <f t="shared" si="30"/>
        <v>0</v>
      </c>
      <c r="AN83" t="str">
        <f t="shared" si="30"/>
        <v>0</v>
      </c>
      <c r="AO83" t="str">
        <f t="shared" si="30"/>
        <v>0</v>
      </c>
      <c r="AP83" t="str">
        <f t="shared" si="30"/>
        <v>0</v>
      </c>
      <c r="AQ83" t="str">
        <f t="shared" si="30"/>
        <v>0</v>
      </c>
      <c r="AR83" t="str">
        <f t="shared" si="30"/>
        <v>0</v>
      </c>
      <c r="AS83" s="4">
        <v>11</v>
      </c>
      <c r="AZ83" t="str">
        <f t="shared" si="32"/>
        <v>00000000001101100000000000001101100000000000</v>
      </c>
      <c r="BA83" t="s">
        <v>21</v>
      </c>
    </row>
    <row r="84" spans="1:71" x14ac:dyDescent="0.25">
      <c r="A84" t="str">
        <f t="shared" si="27"/>
        <v>0</v>
      </c>
      <c r="B84" t="str">
        <f t="shared" si="27"/>
        <v>0</v>
      </c>
      <c r="C84" t="str">
        <f t="shared" si="27"/>
        <v>0</v>
      </c>
      <c r="D84" t="str">
        <f t="shared" si="27"/>
        <v>0</v>
      </c>
      <c r="E84" t="str">
        <f t="shared" si="27"/>
        <v>0</v>
      </c>
      <c r="F84" t="str">
        <f t="shared" si="27"/>
        <v>0</v>
      </c>
      <c r="G84" t="str">
        <f t="shared" si="27"/>
        <v>0</v>
      </c>
      <c r="H84" t="str">
        <f t="shared" si="27"/>
        <v>0</v>
      </c>
      <c r="I84" t="str">
        <f t="shared" si="27"/>
        <v>0</v>
      </c>
      <c r="J84" t="str">
        <f t="shared" si="27"/>
        <v>0</v>
      </c>
      <c r="K84" t="str">
        <f t="shared" si="28"/>
        <v>0</v>
      </c>
      <c r="L84" t="str">
        <f t="shared" si="28"/>
        <v>0</v>
      </c>
      <c r="M84" t="str">
        <f t="shared" si="28"/>
        <v>0</v>
      </c>
      <c r="N84" t="str">
        <f t="shared" si="28"/>
        <v>1</v>
      </c>
      <c r="O84" t="str">
        <f t="shared" si="28"/>
        <v>0</v>
      </c>
      <c r="P84" t="str">
        <f t="shared" si="28"/>
        <v>0</v>
      </c>
      <c r="Q84" t="str">
        <f t="shared" si="28"/>
        <v>0</v>
      </c>
      <c r="R84" t="str">
        <f t="shared" si="28"/>
        <v>0</v>
      </c>
      <c r="S84" t="str">
        <f t="shared" si="28"/>
        <v>0</v>
      </c>
      <c r="T84" t="str">
        <f t="shared" si="28"/>
        <v>0</v>
      </c>
      <c r="U84" t="str">
        <f t="shared" si="29"/>
        <v>0</v>
      </c>
      <c r="V84" t="str">
        <f t="shared" si="29"/>
        <v>0</v>
      </c>
      <c r="W84" t="str">
        <f t="shared" si="29"/>
        <v>0</v>
      </c>
      <c r="X84" t="str">
        <f t="shared" si="29"/>
        <v>0</v>
      </c>
      <c r="Y84" t="str">
        <f t="shared" si="29"/>
        <v>0</v>
      </c>
      <c r="Z84" t="str">
        <f t="shared" si="29"/>
        <v>0</v>
      </c>
      <c r="AA84" t="str">
        <f t="shared" si="29"/>
        <v>0</v>
      </c>
      <c r="AB84" t="str">
        <f t="shared" si="29"/>
        <v>0</v>
      </c>
      <c r="AC84" t="str">
        <f t="shared" si="29"/>
        <v>0</v>
      </c>
      <c r="AD84" t="str">
        <f t="shared" si="29"/>
        <v>1</v>
      </c>
      <c r="AE84" t="str">
        <f t="shared" si="30"/>
        <v>0</v>
      </c>
      <c r="AF84" t="str">
        <f t="shared" si="30"/>
        <v>0</v>
      </c>
      <c r="AG84" t="str">
        <f t="shared" si="30"/>
        <v>0</v>
      </c>
      <c r="AH84" t="str">
        <f t="shared" si="30"/>
        <v>0</v>
      </c>
      <c r="AI84" t="str">
        <f t="shared" si="30"/>
        <v>0</v>
      </c>
      <c r="AJ84" t="str">
        <f t="shared" si="30"/>
        <v>0</v>
      </c>
      <c r="AK84" t="str">
        <f t="shared" si="30"/>
        <v>0</v>
      </c>
      <c r="AL84" t="str">
        <f t="shared" si="30"/>
        <v>0</v>
      </c>
      <c r="AM84" t="str">
        <f t="shared" si="30"/>
        <v>0</v>
      </c>
      <c r="AN84" t="str">
        <f t="shared" si="30"/>
        <v>0</v>
      </c>
      <c r="AO84" t="str">
        <f t="shared" si="30"/>
        <v>0</v>
      </c>
      <c r="AP84" t="str">
        <f t="shared" si="30"/>
        <v>0</v>
      </c>
      <c r="AQ84" t="str">
        <f t="shared" si="30"/>
        <v>0</v>
      </c>
      <c r="AR84" t="str">
        <f t="shared" si="30"/>
        <v>0</v>
      </c>
      <c r="AS84" s="4">
        <v>12</v>
      </c>
      <c r="AZ84" t="str">
        <f t="shared" si="32"/>
        <v>00000000000001000000000000000100000000000000</v>
      </c>
      <c r="BA84" t="s">
        <v>21</v>
      </c>
      <c r="BH84" s="14"/>
      <c r="BI84" s="14"/>
      <c r="BJ84" s="14"/>
      <c r="BK84" s="14"/>
      <c r="BL84" s="14"/>
      <c r="BM84" s="14"/>
      <c r="BN84" s="14"/>
      <c r="BO84" s="14"/>
    </row>
    <row r="85" spans="1:71" x14ac:dyDescent="0.25">
      <c r="A85" t="str">
        <f t="shared" si="27"/>
        <v>0</v>
      </c>
      <c r="B85" t="str">
        <f t="shared" si="27"/>
        <v>0</v>
      </c>
      <c r="C85" t="str">
        <f t="shared" si="27"/>
        <v>0</v>
      </c>
      <c r="D85" t="str">
        <f t="shared" si="27"/>
        <v>0</v>
      </c>
      <c r="E85" t="str">
        <f t="shared" si="27"/>
        <v>0</v>
      </c>
      <c r="F85" t="str">
        <f t="shared" si="27"/>
        <v>0</v>
      </c>
      <c r="G85" t="str">
        <f t="shared" si="27"/>
        <v>0</v>
      </c>
      <c r="H85" t="str">
        <f t="shared" si="27"/>
        <v>0</v>
      </c>
      <c r="I85" t="str">
        <f t="shared" si="27"/>
        <v>0</v>
      </c>
      <c r="J85" t="str">
        <f t="shared" si="27"/>
        <v>0</v>
      </c>
      <c r="K85" t="str">
        <f t="shared" si="28"/>
        <v>0</v>
      </c>
      <c r="L85" t="str">
        <f t="shared" si="28"/>
        <v>0</v>
      </c>
      <c r="M85" t="str">
        <f t="shared" si="28"/>
        <v>0</v>
      </c>
      <c r="N85" t="str">
        <f t="shared" si="28"/>
        <v>0</v>
      </c>
      <c r="O85" t="str">
        <f t="shared" si="28"/>
        <v>0</v>
      </c>
      <c r="P85" t="str">
        <f t="shared" si="28"/>
        <v>0</v>
      </c>
      <c r="Q85" t="str">
        <f t="shared" si="28"/>
        <v>0</v>
      </c>
      <c r="R85" t="str">
        <f t="shared" si="28"/>
        <v>0</v>
      </c>
      <c r="S85" t="str">
        <f t="shared" si="28"/>
        <v>0</v>
      </c>
      <c r="T85" t="str">
        <f t="shared" si="28"/>
        <v>0</v>
      </c>
      <c r="U85" t="str">
        <f t="shared" si="29"/>
        <v>0</v>
      </c>
      <c r="V85" t="str">
        <f t="shared" si="29"/>
        <v>0</v>
      </c>
      <c r="W85" t="str">
        <f t="shared" si="29"/>
        <v>0</v>
      </c>
      <c r="X85" t="str">
        <f t="shared" si="29"/>
        <v>0</v>
      </c>
      <c r="Y85" t="str">
        <f t="shared" si="29"/>
        <v>0</v>
      </c>
      <c r="Z85" t="str">
        <f t="shared" si="29"/>
        <v>0</v>
      </c>
      <c r="AA85" t="str">
        <f t="shared" si="29"/>
        <v>0</v>
      </c>
      <c r="AB85" t="str">
        <f t="shared" si="29"/>
        <v>0</v>
      </c>
      <c r="AC85" t="str">
        <f t="shared" si="29"/>
        <v>0</v>
      </c>
      <c r="AD85" t="str">
        <f t="shared" si="29"/>
        <v>0</v>
      </c>
      <c r="AE85" t="str">
        <f t="shared" si="30"/>
        <v>0</v>
      </c>
      <c r="AF85" t="str">
        <f t="shared" si="30"/>
        <v>0</v>
      </c>
      <c r="AG85" t="str">
        <f t="shared" si="30"/>
        <v>0</v>
      </c>
      <c r="AH85" t="str">
        <f t="shared" si="30"/>
        <v>0</v>
      </c>
      <c r="AI85" t="str">
        <f t="shared" si="30"/>
        <v>0</v>
      </c>
      <c r="AJ85" t="str">
        <f t="shared" si="30"/>
        <v>0</v>
      </c>
      <c r="AK85" t="str">
        <f t="shared" si="30"/>
        <v>0</v>
      </c>
      <c r="AL85" t="str">
        <f t="shared" si="30"/>
        <v>0</v>
      </c>
      <c r="AM85" t="str">
        <f t="shared" si="30"/>
        <v>0</v>
      </c>
      <c r="AN85" t="str">
        <f t="shared" si="30"/>
        <v>0</v>
      </c>
      <c r="AO85" t="str">
        <f t="shared" si="30"/>
        <v>0</v>
      </c>
      <c r="AP85" t="str">
        <f t="shared" si="30"/>
        <v>0</v>
      </c>
      <c r="AQ85" t="str">
        <f t="shared" si="30"/>
        <v>0</v>
      </c>
      <c r="AR85" t="str">
        <f t="shared" si="30"/>
        <v>0</v>
      </c>
      <c r="AS85" s="4">
        <v>13</v>
      </c>
      <c r="AZ85" t="str">
        <f t="shared" si="32"/>
        <v>00000000000000000000000000000000000000000000</v>
      </c>
      <c r="BA85" t="s">
        <v>21</v>
      </c>
      <c r="BH85" t="str">
        <f t="shared" ref="BH85:BS85" si="42">BH80&amp;","&amp;BH81&amp;","&amp;BH82&amp;","</f>
        <v>0,252,0,</v>
      </c>
      <c r="BI85" t="str">
        <f t="shared" si="42"/>
        <v>0,0,96,</v>
      </c>
      <c r="BJ85" t="str">
        <f t="shared" si="42"/>
        <v>248,252,248,</v>
      </c>
      <c r="BK85" t="str">
        <f t="shared" si="42"/>
        <v>0,0,0,</v>
      </c>
      <c r="BL85" t="str">
        <f t="shared" si="42"/>
        <v>0,0,0,</v>
      </c>
      <c r="BM85" t="str">
        <f t="shared" si="42"/>
        <v>0,0,0,</v>
      </c>
      <c r="BN85" t="str">
        <f t="shared" si="42"/>
        <v>0,0,0,</v>
      </c>
      <c r="BO85" t="str">
        <f t="shared" si="42"/>
        <v>0,0,0,</v>
      </c>
      <c r="BP85" t="str">
        <f t="shared" si="42"/>
        <v>0,0,0,</v>
      </c>
      <c r="BQ85" t="str">
        <f t="shared" si="42"/>
        <v>0,0,0,</v>
      </c>
      <c r="BR85" t="str">
        <f t="shared" si="42"/>
        <v>0,0,0,</v>
      </c>
      <c r="BS85" t="str">
        <f t="shared" si="42"/>
        <v>0,0,0,</v>
      </c>
    </row>
    <row r="86" spans="1:71" x14ac:dyDescent="0.25">
      <c r="A86" t="str">
        <f t="shared" si="27"/>
        <v>0</v>
      </c>
      <c r="B86" t="str">
        <f t="shared" si="27"/>
        <v>0</v>
      </c>
      <c r="C86" t="str">
        <f t="shared" si="27"/>
        <v>0</v>
      </c>
      <c r="D86" t="str">
        <f t="shared" si="27"/>
        <v>0</v>
      </c>
      <c r="E86" t="str">
        <f t="shared" si="27"/>
        <v>0</v>
      </c>
      <c r="F86" t="str">
        <f t="shared" si="27"/>
        <v>0</v>
      </c>
      <c r="G86" t="str">
        <f t="shared" si="27"/>
        <v>0</v>
      </c>
      <c r="H86" t="str">
        <f t="shared" si="27"/>
        <v>0</v>
      </c>
      <c r="I86" t="str">
        <f t="shared" si="27"/>
        <v>0</v>
      </c>
      <c r="J86" t="str">
        <f t="shared" si="27"/>
        <v>0</v>
      </c>
      <c r="K86" t="str">
        <f t="shared" si="28"/>
        <v>0</v>
      </c>
      <c r="L86" t="str">
        <f t="shared" si="28"/>
        <v>0</v>
      </c>
      <c r="M86" t="str">
        <f t="shared" si="28"/>
        <v>0</v>
      </c>
      <c r="N86" t="str">
        <f t="shared" si="28"/>
        <v>0</v>
      </c>
      <c r="O86" t="str">
        <f t="shared" si="28"/>
        <v>0</v>
      </c>
      <c r="P86" t="str">
        <f t="shared" si="28"/>
        <v>0</v>
      </c>
      <c r="Q86" t="str">
        <f t="shared" si="28"/>
        <v>0</v>
      </c>
      <c r="R86" t="str">
        <f t="shared" si="28"/>
        <v>0</v>
      </c>
      <c r="S86" t="str">
        <f t="shared" si="28"/>
        <v>0</v>
      </c>
      <c r="T86" t="str">
        <f t="shared" si="28"/>
        <v>0</v>
      </c>
      <c r="U86" t="str">
        <f t="shared" si="29"/>
        <v>0</v>
      </c>
      <c r="V86" t="str">
        <f t="shared" si="29"/>
        <v>0</v>
      </c>
      <c r="W86" t="str">
        <f t="shared" si="29"/>
        <v>0</v>
      </c>
      <c r="X86" t="str">
        <f t="shared" si="29"/>
        <v>0</v>
      </c>
      <c r="Y86" t="str">
        <f t="shared" si="29"/>
        <v>0</v>
      </c>
      <c r="Z86" t="str">
        <f t="shared" si="29"/>
        <v>0</v>
      </c>
      <c r="AA86" t="str">
        <f t="shared" si="29"/>
        <v>0</v>
      </c>
      <c r="AB86" t="str">
        <f t="shared" si="29"/>
        <v>0</v>
      </c>
      <c r="AC86" t="str">
        <f t="shared" si="29"/>
        <v>0</v>
      </c>
      <c r="AD86" t="str">
        <f t="shared" si="29"/>
        <v>0</v>
      </c>
      <c r="AE86" t="str">
        <f t="shared" si="30"/>
        <v>0</v>
      </c>
      <c r="AF86" t="str">
        <f t="shared" si="30"/>
        <v>0</v>
      </c>
      <c r="AG86" t="str">
        <f t="shared" si="30"/>
        <v>0</v>
      </c>
      <c r="AH86" t="str">
        <f t="shared" si="30"/>
        <v>0</v>
      </c>
      <c r="AI86" t="str">
        <f t="shared" si="30"/>
        <v>0</v>
      </c>
      <c r="AJ86" t="str">
        <f t="shared" si="30"/>
        <v>0</v>
      </c>
      <c r="AK86" t="str">
        <f t="shared" si="30"/>
        <v>0</v>
      </c>
      <c r="AL86" t="str">
        <f t="shared" si="30"/>
        <v>0</v>
      </c>
      <c r="AM86" t="str">
        <f t="shared" si="30"/>
        <v>0</v>
      </c>
      <c r="AN86" t="str">
        <f t="shared" si="30"/>
        <v>0</v>
      </c>
      <c r="AO86" t="str">
        <f t="shared" si="30"/>
        <v>0</v>
      </c>
      <c r="AP86" t="str">
        <f t="shared" si="30"/>
        <v>0</v>
      </c>
      <c r="AQ86" t="str">
        <f t="shared" si="30"/>
        <v>0</v>
      </c>
      <c r="AR86" t="str">
        <f t="shared" si="30"/>
        <v>0</v>
      </c>
      <c r="AS86" s="4">
        <v>14</v>
      </c>
      <c r="AZ86" t="str">
        <f t="shared" si="32"/>
        <v>00000000000000000000000000000000000000000000</v>
      </c>
      <c r="BA86" t="s">
        <v>21</v>
      </c>
      <c r="BH86" s="14"/>
      <c r="BI86" s="14"/>
      <c r="BJ86" s="14"/>
      <c r="BK86" s="14"/>
      <c r="BL86" s="14"/>
      <c r="BM86" s="14"/>
      <c r="BN86" s="14"/>
      <c r="BO86" s="14"/>
    </row>
    <row r="87" spans="1:71" x14ac:dyDescent="0.25">
      <c r="A87" t="str">
        <f t="shared" si="27"/>
        <v>0</v>
      </c>
      <c r="B87" t="str">
        <f t="shared" si="27"/>
        <v>0</v>
      </c>
      <c r="C87" t="str">
        <f t="shared" si="27"/>
        <v>0</v>
      </c>
      <c r="D87" t="str">
        <f t="shared" si="27"/>
        <v>0</v>
      </c>
      <c r="E87" t="str">
        <f t="shared" si="27"/>
        <v>0</v>
      </c>
      <c r="F87" t="str">
        <f t="shared" si="27"/>
        <v>0</v>
      </c>
      <c r="G87" t="str">
        <f t="shared" si="27"/>
        <v>0</v>
      </c>
      <c r="H87" t="str">
        <f t="shared" si="27"/>
        <v>0</v>
      </c>
      <c r="I87" t="str">
        <f t="shared" si="27"/>
        <v>0</v>
      </c>
      <c r="J87" t="str">
        <f t="shared" si="27"/>
        <v>0</v>
      </c>
      <c r="K87" t="str">
        <f t="shared" si="28"/>
        <v>0</v>
      </c>
      <c r="L87" t="str">
        <f t="shared" si="28"/>
        <v>0</v>
      </c>
      <c r="M87" t="str">
        <f t="shared" si="28"/>
        <v>0</v>
      </c>
      <c r="N87" t="str">
        <f t="shared" si="28"/>
        <v>0</v>
      </c>
      <c r="O87" t="str">
        <f t="shared" si="28"/>
        <v>0</v>
      </c>
      <c r="P87" t="str">
        <f t="shared" si="28"/>
        <v>0</v>
      </c>
      <c r="Q87" t="str">
        <f t="shared" si="28"/>
        <v>0</v>
      </c>
      <c r="R87" t="str">
        <f t="shared" si="28"/>
        <v>0</v>
      </c>
      <c r="S87" t="str">
        <f t="shared" si="28"/>
        <v>0</v>
      </c>
      <c r="T87" t="str">
        <f t="shared" si="28"/>
        <v>0</v>
      </c>
      <c r="U87" t="str">
        <f t="shared" si="29"/>
        <v>0</v>
      </c>
      <c r="V87" t="str">
        <f t="shared" si="29"/>
        <v>0</v>
      </c>
      <c r="W87" t="str">
        <f t="shared" si="29"/>
        <v>0</v>
      </c>
      <c r="X87" t="str">
        <f t="shared" si="29"/>
        <v>0</v>
      </c>
      <c r="Y87" t="str">
        <f t="shared" si="29"/>
        <v>0</v>
      </c>
      <c r="Z87" t="str">
        <f t="shared" si="29"/>
        <v>0</v>
      </c>
      <c r="AA87" t="str">
        <f t="shared" si="29"/>
        <v>0</v>
      </c>
      <c r="AB87" t="str">
        <f t="shared" si="29"/>
        <v>0</v>
      </c>
      <c r="AC87" t="str">
        <f t="shared" si="29"/>
        <v>0</v>
      </c>
      <c r="AD87" t="str">
        <f t="shared" si="29"/>
        <v>0</v>
      </c>
      <c r="AE87" t="str">
        <f t="shared" si="30"/>
        <v>0</v>
      </c>
      <c r="AF87" t="str">
        <f t="shared" si="30"/>
        <v>0</v>
      </c>
      <c r="AG87" t="str">
        <f t="shared" si="30"/>
        <v>0</v>
      </c>
      <c r="AH87" t="str">
        <f t="shared" si="30"/>
        <v>0</v>
      </c>
      <c r="AI87" t="str">
        <f t="shared" si="30"/>
        <v>0</v>
      </c>
      <c r="AJ87" t="str">
        <f t="shared" si="30"/>
        <v>0</v>
      </c>
      <c r="AK87" t="str">
        <f t="shared" si="30"/>
        <v>0</v>
      </c>
      <c r="AL87" t="str">
        <f t="shared" si="30"/>
        <v>0</v>
      </c>
      <c r="AM87" t="str">
        <f t="shared" si="30"/>
        <v>0</v>
      </c>
      <c r="AN87" t="str">
        <f t="shared" si="30"/>
        <v>0</v>
      </c>
      <c r="AO87" t="str">
        <f t="shared" si="30"/>
        <v>0</v>
      </c>
      <c r="AP87" t="str">
        <f t="shared" si="30"/>
        <v>0</v>
      </c>
      <c r="AQ87" t="str">
        <f t="shared" si="30"/>
        <v>0</v>
      </c>
      <c r="AR87" t="str">
        <f t="shared" si="30"/>
        <v>0</v>
      </c>
      <c r="AS87" s="4">
        <v>15</v>
      </c>
      <c r="AZ87" t="str">
        <f t="shared" si="32"/>
        <v>00000000000000000000000000000000000000000000</v>
      </c>
      <c r="BA87" t="s">
        <v>21</v>
      </c>
      <c r="BH87" t="str">
        <f>BH85&amp;BI85&amp;BJ85&amp;BK85&amp;BL85&amp;BM85&amp;BN85&amp;BO85&amp;BP85&amp;BQ85&amp;BR85&amp;BS85</f>
        <v>0,252,0,0,0,96,248,252,248,0,0,0,0,0,0,0,0,0,0,0,0,0,0,0,0,0,0,0,0,0,0,0,0,0,0,0,</v>
      </c>
      <c r="BI87" s="14"/>
      <c r="BJ87" s="14"/>
      <c r="BK87" s="14"/>
      <c r="BL87" s="14"/>
      <c r="BM87" s="14"/>
      <c r="BN87" s="14"/>
      <c r="BO87" s="14"/>
    </row>
    <row r="88" spans="1:71" x14ac:dyDescent="0.25">
      <c r="A88" t="str">
        <f t="shared" ref="A88:P88" si="43">MID($A$1,$A$35*($AS88-1) + A$36 +        IF(MOD(A$36,2),1,-1) + HEX2DEC($Q$71)*2,1)</f>
        <v>0</v>
      </c>
      <c r="B88" t="str">
        <f t="shared" si="43"/>
        <v>0</v>
      </c>
      <c r="C88" t="str">
        <f t="shared" si="43"/>
        <v>0</v>
      </c>
      <c r="D88" t="str">
        <f t="shared" si="43"/>
        <v>0</v>
      </c>
      <c r="E88" t="str">
        <f t="shared" si="43"/>
        <v>0</v>
      </c>
      <c r="F88" t="str">
        <f t="shared" si="43"/>
        <v>0</v>
      </c>
      <c r="G88" t="str">
        <f t="shared" si="43"/>
        <v>0</v>
      </c>
      <c r="H88" t="str">
        <f t="shared" si="43"/>
        <v>0</v>
      </c>
      <c r="I88" t="str">
        <f t="shared" si="43"/>
        <v>0</v>
      </c>
      <c r="J88" t="str">
        <f t="shared" si="43"/>
        <v>0</v>
      </c>
      <c r="K88" t="str">
        <f t="shared" si="43"/>
        <v>0</v>
      </c>
      <c r="L88" t="str">
        <f t="shared" si="43"/>
        <v>0</v>
      </c>
      <c r="M88" t="str">
        <f t="shared" si="43"/>
        <v>0</v>
      </c>
      <c r="N88" t="str">
        <f t="shared" si="43"/>
        <v>0</v>
      </c>
      <c r="O88" t="str">
        <f t="shared" si="43"/>
        <v>0</v>
      </c>
      <c r="P88" t="str">
        <f t="shared" si="43"/>
        <v>0</v>
      </c>
      <c r="Q88" t="str">
        <f t="shared" ref="Q88" si="44">MID($A$1,$A$35*($AS88-1) + Q$36 +        IF(MOD(Q$36,2),1,-1) + HEX2DEC($Q$71)*2,1)</f>
        <v>0</v>
      </c>
      <c r="R88" t="str">
        <f t="shared" ref="R88:AF88" si="45">MID($A$1,$A$35*($AS88-1) + R$36 +        IF(MOD(R$36,2),1,-1) + HEX2DEC($Q$71)*2,1)</f>
        <v>0</v>
      </c>
      <c r="S88" t="str">
        <f t="shared" si="45"/>
        <v>0</v>
      </c>
      <c r="T88" t="str">
        <f t="shared" si="45"/>
        <v>0</v>
      </c>
      <c r="U88" t="str">
        <f t="shared" si="45"/>
        <v>0</v>
      </c>
      <c r="V88" t="str">
        <f t="shared" si="45"/>
        <v>0</v>
      </c>
      <c r="W88" t="str">
        <f t="shared" si="45"/>
        <v>0</v>
      </c>
      <c r="X88" t="str">
        <f t="shared" si="45"/>
        <v>0</v>
      </c>
      <c r="Y88" t="str">
        <f t="shared" si="45"/>
        <v>0</v>
      </c>
      <c r="Z88" t="str">
        <f t="shared" si="45"/>
        <v>0</v>
      </c>
      <c r="AA88" t="str">
        <f t="shared" si="45"/>
        <v>0</v>
      </c>
      <c r="AB88" t="str">
        <f t="shared" si="45"/>
        <v>0</v>
      </c>
      <c r="AC88" t="str">
        <f t="shared" si="45"/>
        <v>0</v>
      </c>
      <c r="AD88" t="str">
        <f t="shared" si="45"/>
        <v>0</v>
      </c>
      <c r="AE88" t="str">
        <f t="shared" si="45"/>
        <v>0</v>
      </c>
      <c r="AF88" t="str">
        <f t="shared" si="45"/>
        <v>0</v>
      </c>
      <c r="AG88" t="str">
        <f t="shared" ref="AG88" si="46">MID($A$1,$A$35*($AS88-1) + AG$36 +        IF(MOD(AG$36,2),1,-1) + HEX2DEC($Q$71)*2,1)</f>
        <v>0</v>
      </c>
      <c r="AH88" t="str">
        <f t="shared" ref="AH88:AR88" si="47">MID($A$1,$A$35*($AS88-1) + AH$36 +        IF(MOD(AH$36,2),1,-1) + HEX2DEC($Q$71)*2,1)</f>
        <v>0</v>
      </c>
      <c r="AI88" t="str">
        <f t="shared" si="47"/>
        <v>0</v>
      </c>
      <c r="AJ88" t="str">
        <f t="shared" si="47"/>
        <v>0</v>
      </c>
      <c r="AK88" t="str">
        <f t="shared" si="47"/>
        <v>0</v>
      </c>
      <c r="AL88" t="str">
        <f t="shared" si="47"/>
        <v>0</v>
      </c>
      <c r="AM88" t="str">
        <f t="shared" si="47"/>
        <v>0</v>
      </c>
      <c r="AN88" t="str">
        <f t="shared" si="47"/>
        <v>0</v>
      </c>
      <c r="AO88" t="str">
        <f t="shared" si="47"/>
        <v>0</v>
      </c>
      <c r="AP88" t="str">
        <f t="shared" si="47"/>
        <v>0</v>
      </c>
      <c r="AQ88" t="str">
        <f t="shared" si="47"/>
        <v>0</v>
      </c>
      <c r="AR88" t="str">
        <f t="shared" si="47"/>
        <v>0</v>
      </c>
      <c r="AS88" s="4">
        <v>16</v>
      </c>
      <c r="AZ88" t="str">
        <f t="shared" si="32"/>
        <v>00000000000000000000000000000000000000000000</v>
      </c>
      <c r="BA88" t="s">
        <v>21</v>
      </c>
      <c r="BC88" t="s">
        <v>59</v>
      </c>
      <c r="BD88" t="str">
        <f>AZ73&amp;AZ74&amp;AZ75&amp;AZ76&amp;AZ77&amp;AZ78&amp;AZ79&amp;AZ80&amp;AZ81&amp;AZ82&amp;AZ83&amp;AZ84&amp;AZ85&amp;AZ86&amp;AZ87&amp;AZ88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1000000000100001000000000000000000000001100110000000001100110000000000000000000000111111100000000011111110000000000000000000000011110000000000011110000000000000000000000011011000000000000011011000000000000000000000000100000000000000010000000000000000000000000000000000000000000000000000000000000000000000000000000000000000000000000000000000000000000000000000000000000000000000000000000000000000000000000000000000000000000000</v>
      </c>
    </row>
    <row r="89" spans="1:71" x14ac:dyDescent="0.25">
      <c r="AS89" s="4"/>
    </row>
    <row r="90" spans="1:71" x14ac:dyDescent="0.25">
      <c r="AS90" s="4"/>
    </row>
    <row r="91" spans="1:71" x14ac:dyDescent="0.25">
      <c r="M91" s="19">
        <v>3</v>
      </c>
      <c r="N91" s="19"/>
      <c r="O91" s="19"/>
      <c r="Q91" s="19" t="str">
        <f>INDEX($BD$37:$BD$51,M91)</f>
        <v>2E8</v>
      </c>
      <c r="R91" s="19"/>
      <c r="S91" s="19"/>
      <c r="AS91" s="4"/>
      <c r="BH91" s="14"/>
      <c r="BI91" s="14"/>
      <c r="BJ91" s="14"/>
      <c r="BK91" s="14"/>
      <c r="BL91" s="14"/>
      <c r="BM91" s="14"/>
      <c r="BN91" s="14"/>
      <c r="BO91" s="14"/>
    </row>
    <row r="92" spans="1:71" x14ac:dyDescent="0.25">
      <c r="A92" s="4">
        <f>COLUMN()</f>
        <v>1</v>
      </c>
      <c r="B92" s="4">
        <f>COLUMN()</f>
        <v>2</v>
      </c>
      <c r="C92" s="4">
        <f>COLUMN()</f>
        <v>3</v>
      </c>
      <c r="D92" s="4">
        <f>COLUMN()</f>
        <v>4</v>
      </c>
      <c r="E92" s="4">
        <f>COLUMN()</f>
        <v>5</v>
      </c>
      <c r="F92" s="4">
        <f>COLUMN()</f>
        <v>6</v>
      </c>
      <c r="G92" s="4">
        <f>COLUMN()</f>
        <v>7</v>
      </c>
      <c r="H92" s="4">
        <f>COLUMN()</f>
        <v>8</v>
      </c>
      <c r="I92" s="4">
        <f>COLUMN()</f>
        <v>9</v>
      </c>
      <c r="J92" s="4">
        <f>COLUMN()</f>
        <v>10</v>
      </c>
      <c r="K92" s="4">
        <f>COLUMN()</f>
        <v>11</v>
      </c>
      <c r="L92" s="4">
        <f>COLUMN()</f>
        <v>12</v>
      </c>
      <c r="M92" s="4">
        <f>COLUMN()</f>
        <v>13</v>
      </c>
      <c r="N92" s="4">
        <f>COLUMN()</f>
        <v>14</v>
      </c>
      <c r="O92" s="4">
        <f>COLUMN()</f>
        <v>15</v>
      </c>
      <c r="P92" s="4">
        <f>COLUMN()</f>
        <v>16</v>
      </c>
      <c r="Q92" s="4">
        <f>COLUMN()</f>
        <v>17</v>
      </c>
      <c r="R92" s="4">
        <f>COLUMN()</f>
        <v>18</v>
      </c>
      <c r="S92" s="4">
        <f>COLUMN()</f>
        <v>19</v>
      </c>
      <c r="T92" s="4">
        <f>COLUMN()</f>
        <v>20</v>
      </c>
      <c r="U92" s="4">
        <f>COLUMN()</f>
        <v>21</v>
      </c>
      <c r="V92" s="4">
        <f>COLUMN()</f>
        <v>22</v>
      </c>
      <c r="W92" s="4">
        <f>COLUMN()</f>
        <v>23</v>
      </c>
      <c r="X92" s="4">
        <f>COLUMN()</f>
        <v>24</v>
      </c>
      <c r="Y92" s="4">
        <f>COLUMN()</f>
        <v>25</v>
      </c>
      <c r="Z92" s="4">
        <f>COLUMN()</f>
        <v>26</v>
      </c>
      <c r="AA92" s="4">
        <f>COLUMN()</f>
        <v>27</v>
      </c>
      <c r="AB92" s="4">
        <f>COLUMN()</f>
        <v>28</v>
      </c>
      <c r="AC92" s="4">
        <f>COLUMN()</f>
        <v>29</v>
      </c>
      <c r="AD92" s="4">
        <f>COLUMN()</f>
        <v>30</v>
      </c>
      <c r="AE92" s="4">
        <f>COLUMN()</f>
        <v>31</v>
      </c>
      <c r="AF92" s="4">
        <f>COLUMN()</f>
        <v>32</v>
      </c>
      <c r="AG92" s="4">
        <f>COLUMN()</f>
        <v>33</v>
      </c>
      <c r="AH92" s="4">
        <f>COLUMN()</f>
        <v>34</v>
      </c>
      <c r="AI92" s="4">
        <f>COLUMN()</f>
        <v>35</v>
      </c>
      <c r="AJ92" s="4">
        <f>COLUMN()</f>
        <v>36</v>
      </c>
      <c r="AK92" s="4">
        <f>COLUMN()</f>
        <v>37</v>
      </c>
      <c r="AL92" s="4">
        <f>COLUMN()</f>
        <v>38</v>
      </c>
      <c r="AM92" s="4">
        <f>COLUMN()</f>
        <v>39</v>
      </c>
      <c r="AN92" s="4">
        <f>COLUMN()</f>
        <v>40</v>
      </c>
      <c r="AO92" s="4">
        <f>COLUMN()</f>
        <v>41</v>
      </c>
      <c r="AP92" s="4">
        <f>COLUMN()</f>
        <v>42</v>
      </c>
      <c r="AQ92" s="4">
        <f>COLUMN()</f>
        <v>43</v>
      </c>
      <c r="AR92" s="4">
        <f>COLUMN()</f>
        <v>44</v>
      </c>
      <c r="AS92" s="4"/>
      <c r="AT92" s="4"/>
      <c r="BG92" s="14"/>
      <c r="BH92" s="14" t="str">
        <f>INDEX(BH$37:BH$51,$M$35)</f>
        <v>07E0</v>
      </c>
      <c r="BI92" s="14" t="str">
        <f t="shared" ref="BI92:BS92" si="48">INDEX(BI$37:BI$51,$M$35)</f>
        <v>6000</v>
      </c>
      <c r="BJ92" s="14" t="str">
        <f t="shared" si="48"/>
        <v>FFFF</v>
      </c>
      <c r="BK92" s="14" t="str">
        <f t="shared" si="48"/>
        <v>0000</v>
      </c>
      <c r="BL92" s="14" t="str">
        <f t="shared" si="48"/>
        <v>0000</v>
      </c>
      <c r="BM92" s="14" t="str">
        <f t="shared" si="48"/>
        <v>0000</v>
      </c>
      <c r="BN92" s="14" t="str">
        <f t="shared" si="48"/>
        <v>0000</v>
      </c>
      <c r="BO92" s="14" t="str">
        <f t="shared" si="48"/>
        <v>0000</v>
      </c>
      <c r="BP92" s="14" t="str">
        <f t="shared" si="48"/>
        <v>0000</v>
      </c>
      <c r="BQ92" s="14" t="str">
        <f t="shared" si="48"/>
        <v>0000</v>
      </c>
      <c r="BR92" s="14" t="str">
        <f t="shared" si="48"/>
        <v>0000</v>
      </c>
      <c r="BS92" s="14" t="str">
        <f t="shared" si="48"/>
        <v>0000</v>
      </c>
    </row>
    <row r="93" spans="1:71" x14ac:dyDescent="0.25">
      <c r="A93" t="str">
        <f t="shared" ref="A93:J107" si="49">MID($A$1,$A$35*($AS93-1) + A$36 +        IF(MOD(A$36,2),1,-1) + HEX2DEC($Q$91)*2,1)</f>
        <v>0</v>
      </c>
      <c r="B93" t="str">
        <f t="shared" si="49"/>
        <v>0</v>
      </c>
      <c r="C93" t="str">
        <f t="shared" si="49"/>
        <v>0</v>
      </c>
      <c r="D93" t="str">
        <f t="shared" si="49"/>
        <v>0</v>
      </c>
      <c r="E93" t="str">
        <f t="shared" si="49"/>
        <v>0</v>
      </c>
      <c r="F93" t="str">
        <f t="shared" si="49"/>
        <v>0</v>
      </c>
      <c r="G93" t="str">
        <f t="shared" si="49"/>
        <v>0</v>
      </c>
      <c r="H93" t="str">
        <f t="shared" si="49"/>
        <v>0</v>
      </c>
      <c r="I93" t="str">
        <f t="shared" si="49"/>
        <v>0</v>
      </c>
      <c r="J93" t="str">
        <f t="shared" si="49"/>
        <v>0</v>
      </c>
      <c r="K93" t="str">
        <f t="shared" ref="K93:T107" si="50">MID($A$1,$A$35*($AS93-1) + K$36 +        IF(MOD(K$36,2),1,-1) + HEX2DEC($Q$91)*2,1)</f>
        <v>0</v>
      </c>
      <c r="L93" t="str">
        <f t="shared" si="50"/>
        <v>0</v>
      </c>
      <c r="M93" t="str">
        <f t="shared" si="50"/>
        <v>0</v>
      </c>
      <c r="N93" t="str">
        <f t="shared" si="50"/>
        <v>0</v>
      </c>
      <c r="O93" t="str">
        <f t="shared" si="50"/>
        <v>0</v>
      </c>
      <c r="P93" t="str">
        <f t="shared" si="50"/>
        <v>0</v>
      </c>
      <c r="Q93" t="str">
        <f t="shared" si="50"/>
        <v>0</v>
      </c>
      <c r="R93" t="str">
        <f t="shared" si="50"/>
        <v>0</v>
      </c>
      <c r="S93" t="str">
        <f t="shared" si="50"/>
        <v>0</v>
      </c>
      <c r="T93" t="str">
        <f t="shared" si="50"/>
        <v>0</v>
      </c>
      <c r="U93" t="str">
        <f t="shared" ref="U93:AD107" si="51">MID($A$1,$A$35*($AS93-1) + U$36 +        IF(MOD(U$36,2),1,-1) + HEX2DEC($Q$91)*2,1)</f>
        <v>0</v>
      </c>
      <c r="V93" t="str">
        <f t="shared" si="51"/>
        <v>0</v>
      </c>
      <c r="W93" t="str">
        <f t="shared" si="51"/>
        <v>0</v>
      </c>
      <c r="X93" t="str">
        <f t="shared" si="51"/>
        <v>0</v>
      </c>
      <c r="Y93" t="str">
        <f t="shared" si="51"/>
        <v>0</v>
      </c>
      <c r="Z93" t="str">
        <f t="shared" si="51"/>
        <v>0</v>
      </c>
      <c r="AA93" t="str">
        <f t="shared" si="51"/>
        <v>0</v>
      </c>
      <c r="AB93" t="str">
        <f t="shared" si="51"/>
        <v>0</v>
      </c>
      <c r="AC93" t="str">
        <f t="shared" si="51"/>
        <v>0</v>
      </c>
      <c r="AD93" t="str">
        <f t="shared" si="51"/>
        <v>0</v>
      </c>
      <c r="AE93" t="str">
        <f t="shared" ref="AE93:AR107" si="52">MID($A$1,$A$35*($AS93-1) + AE$36 +        IF(MOD(AE$36,2),1,-1) + HEX2DEC($Q$91)*2,1)</f>
        <v>0</v>
      </c>
      <c r="AF93" t="str">
        <f t="shared" si="52"/>
        <v>0</v>
      </c>
      <c r="AG93" t="str">
        <f t="shared" si="52"/>
        <v>0</v>
      </c>
      <c r="AH93" t="str">
        <f t="shared" si="52"/>
        <v>0</v>
      </c>
      <c r="AI93" t="str">
        <f t="shared" si="52"/>
        <v>0</v>
      </c>
      <c r="AJ93" t="str">
        <f t="shared" si="52"/>
        <v>0</v>
      </c>
      <c r="AK93" t="str">
        <f t="shared" si="52"/>
        <v>0</v>
      </c>
      <c r="AL93" t="str">
        <f t="shared" si="52"/>
        <v>0</v>
      </c>
      <c r="AM93" t="str">
        <f t="shared" si="52"/>
        <v>0</v>
      </c>
      <c r="AN93" t="str">
        <f t="shared" si="52"/>
        <v>0</v>
      </c>
      <c r="AO93" t="str">
        <f t="shared" si="52"/>
        <v>0</v>
      </c>
      <c r="AP93" t="str">
        <f t="shared" si="52"/>
        <v>0</v>
      </c>
      <c r="AQ93" t="str">
        <f t="shared" si="52"/>
        <v>0</v>
      </c>
      <c r="AR93" t="str">
        <f t="shared" si="52"/>
        <v>0</v>
      </c>
      <c r="AS93" s="4">
        <v>1</v>
      </c>
      <c r="AZ93" t="str">
        <f>A93 &amp;B93&amp;C93&amp;D93&amp;E93&amp;F93&amp;G93&amp;H93&amp;I93&amp;J93&amp;K93&amp;L93&amp;M93&amp;N93&amp;O93&amp;P93&amp;Q93&amp;R93&amp;S93&amp;T93&amp;U93&amp;V93&amp;W93&amp;X93&amp;Y93&amp;Z93&amp;AA93&amp;AB93&amp;AC93&amp;AD93&amp;AE93&amp;AF93&amp;AG93&amp;AH93&amp;AI93&amp;AJ93&amp;AK93&amp;AL93&amp;AM93&amp;AN93&amp;AO93&amp;AP93&amp;AQ93&amp;AR93</f>
        <v>00000000000000000000000000000000000000000000</v>
      </c>
      <c r="BA93" t="s">
        <v>21</v>
      </c>
      <c r="BH93" s="16" t="str">
        <f>MID(BH92,1,2)</f>
        <v>07</v>
      </c>
      <c r="BI93" s="16" t="str">
        <f t="shared" ref="BI93" si="53">MID(BI92,1,2)</f>
        <v>60</v>
      </c>
      <c r="BJ93" s="16" t="str">
        <f t="shared" ref="BJ93" si="54">MID(BJ92,1,2)</f>
        <v>FF</v>
      </c>
      <c r="BK93" s="16" t="str">
        <f t="shared" ref="BK93" si="55">MID(BK92,1,2)</f>
        <v>00</v>
      </c>
      <c r="BL93" s="16" t="str">
        <f t="shared" ref="BL93" si="56">MID(BL92,1,2)</f>
        <v>00</v>
      </c>
      <c r="BM93" s="16" t="str">
        <f t="shared" ref="BM93" si="57">MID(BM92,1,2)</f>
        <v>00</v>
      </c>
      <c r="BN93" s="16" t="str">
        <f t="shared" ref="BN93" si="58">MID(BN92,1,2)</f>
        <v>00</v>
      </c>
      <c r="BO93" s="16" t="str">
        <f t="shared" ref="BO93" si="59">MID(BO92,1,2)</f>
        <v>00</v>
      </c>
      <c r="BP93" s="16" t="str">
        <f t="shared" ref="BP93" si="60">MID(BP92,1,2)</f>
        <v>00</v>
      </c>
      <c r="BQ93" s="16" t="str">
        <f t="shared" ref="BQ93" si="61">MID(BQ92,1,2)</f>
        <v>00</v>
      </c>
      <c r="BR93" s="16" t="str">
        <f t="shared" ref="BR93" si="62">MID(BR92,1,2)</f>
        <v>00</v>
      </c>
      <c r="BS93" s="16" t="str">
        <f t="shared" ref="BS93" si="63">MID(BS92,1,2)</f>
        <v>00</v>
      </c>
    </row>
    <row r="94" spans="1:71" x14ac:dyDescent="0.25">
      <c r="A94" t="str">
        <f t="shared" si="49"/>
        <v>0</v>
      </c>
      <c r="B94" t="str">
        <f t="shared" si="49"/>
        <v>0</v>
      </c>
      <c r="C94" t="str">
        <f t="shared" si="49"/>
        <v>0</v>
      </c>
      <c r="D94" t="str">
        <f t="shared" si="49"/>
        <v>0</v>
      </c>
      <c r="E94" t="str">
        <f t="shared" si="49"/>
        <v>0</v>
      </c>
      <c r="F94" t="str">
        <f t="shared" si="49"/>
        <v>0</v>
      </c>
      <c r="G94" t="str">
        <f t="shared" si="49"/>
        <v>0</v>
      </c>
      <c r="H94" t="str">
        <f t="shared" si="49"/>
        <v>0</v>
      </c>
      <c r="I94" t="str">
        <f t="shared" si="49"/>
        <v>0</v>
      </c>
      <c r="J94" t="str">
        <f t="shared" si="49"/>
        <v>0</v>
      </c>
      <c r="K94" t="str">
        <f t="shared" si="50"/>
        <v>0</v>
      </c>
      <c r="L94" t="str">
        <f t="shared" si="50"/>
        <v>0</v>
      </c>
      <c r="M94" t="str">
        <f t="shared" si="50"/>
        <v>0</v>
      </c>
      <c r="N94" t="str">
        <f t="shared" si="50"/>
        <v>0</v>
      </c>
      <c r="O94" t="str">
        <f t="shared" si="50"/>
        <v>0</v>
      </c>
      <c r="P94" t="str">
        <f t="shared" si="50"/>
        <v>0</v>
      </c>
      <c r="Q94" t="str">
        <f t="shared" si="50"/>
        <v>0</v>
      </c>
      <c r="R94" t="str">
        <f t="shared" si="50"/>
        <v>0</v>
      </c>
      <c r="S94" t="str">
        <f t="shared" si="50"/>
        <v>0</v>
      </c>
      <c r="T94" t="str">
        <f t="shared" si="50"/>
        <v>0</v>
      </c>
      <c r="U94" t="str">
        <f t="shared" si="51"/>
        <v>0</v>
      </c>
      <c r="V94" t="str">
        <f t="shared" si="51"/>
        <v>0</v>
      </c>
      <c r="W94" t="str">
        <f t="shared" si="51"/>
        <v>0</v>
      </c>
      <c r="X94" t="str">
        <f t="shared" si="51"/>
        <v>0</v>
      </c>
      <c r="Y94" t="str">
        <f t="shared" si="51"/>
        <v>0</v>
      </c>
      <c r="Z94" t="str">
        <f t="shared" si="51"/>
        <v>0</v>
      </c>
      <c r="AA94" t="str">
        <f t="shared" si="51"/>
        <v>0</v>
      </c>
      <c r="AB94" t="str">
        <f t="shared" si="51"/>
        <v>0</v>
      </c>
      <c r="AC94" t="str">
        <f t="shared" si="51"/>
        <v>0</v>
      </c>
      <c r="AD94" t="str">
        <f t="shared" si="51"/>
        <v>0</v>
      </c>
      <c r="AE94" t="str">
        <f t="shared" si="52"/>
        <v>0</v>
      </c>
      <c r="AF94" t="str">
        <f t="shared" si="52"/>
        <v>0</v>
      </c>
      <c r="AG94" t="str">
        <f t="shared" si="52"/>
        <v>0</v>
      </c>
      <c r="AH94" t="str">
        <f t="shared" si="52"/>
        <v>0</v>
      </c>
      <c r="AI94" t="str">
        <f t="shared" si="52"/>
        <v>0</v>
      </c>
      <c r="AJ94" t="str">
        <f t="shared" si="52"/>
        <v>0</v>
      </c>
      <c r="AK94" t="str">
        <f t="shared" si="52"/>
        <v>0</v>
      </c>
      <c r="AL94" t="str">
        <f t="shared" si="52"/>
        <v>0</v>
      </c>
      <c r="AM94" t="str">
        <f t="shared" si="52"/>
        <v>0</v>
      </c>
      <c r="AN94" t="str">
        <f t="shared" si="52"/>
        <v>0</v>
      </c>
      <c r="AO94" t="str">
        <f t="shared" si="52"/>
        <v>0</v>
      </c>
      <c r="AP94" t="str">
        <f t="shared" si="52"/>
        <v>0</v>
      </c>
      <c r="AQ94" t="str">
        <f t="shared" si="52"/>
        <v>0</v>
      </c>
      <c r="AR94" t="str">
        <f t="shared" si="52"/>
        <v>0</v>
      </c>
      <c r="AS94" s="4">
        <v>2</v>
      </c>
      <c r="AZ94" t="str">
        <f t="shared" ref="AZ94:AZ108" si="64">A94 &amp;B94&amp;C94&amp;D94&amp;E94&amp;F94&amp;G94&amp;H94&amp;I94&amp;J94&amp;K94&amp;L94&amp;M94&amp;N94&amp;O94&amp;P94&amp;Q94&amp;R94&amp;S94&amp;T94&amp;U94&amp;V94&amp;W94&amp;X94&amp;Y94&amp;Z94&amp;AA94&amp;AB94&amp;AC94&amp;AD94&amp;AE94&amp;AF94&amp;AG94&amp;AH94&amp;AI94&amp;AJ94&amp;AK94&amp;AL94&amp;AM94&amp;AN94&amp;AO94&amp;AP94&amp;AQ94&amp;AR94</f>
        <v>00000000000000000000000000000000000000000000</v>
      </c>
      <c r="BA94" t="s">
        <v>21</v>
      </c>
      <c r="BH94" s="16" t="str">
        <f>MID(BH92,3,2)</f>
        <v>E0</v>
      </c>
      <c r="BI94" s="16" t="str">
        <f t="shared" ref="BI94:BS94" si="65">MID(BI92,3,2)</f>
        <v>00</v>
      </c>
      <c r="BJ94" s="16" t="str">
        <f t="shared" si="65"/>
        <v>FF</v>
      </c>
      <c r="BK94" s="16" t="str">
        <f t="shared" si="65"/>
        <v>00</v>
      </c>
      <c r="BL94" s="16" t="str">
        <f t="shared" si="65"/>
        <v>00</v>
      </c>
      <c r="BM94" s="16" t="str">
        <f t="shared" si="65"/>
        <v>00</v>
      </c>
      <c r="BN94" s="16" t="str">
        <f t="shared" si="65"/>
        <v>00</v>
      </c>
      <c r="BO94" s="16" t="str">
        <f t="shared" si="65"/>
        <v>00</v>
      </c>
      <c r="BP94" s="16" t="str">
        <f t="shared" si="65"/>
        <v>00</v>
      </c>
      <c r="BQ94" s="16" t="str">
        <f t="shared" si="65"/>
        <v>00</v>
      </c>
      <c r="BR94" s="16" t="str">
        <f t="shared" si="65"/>
        <v>00</v>
      </c>
      <c r="BS94" s="16" t="str">
        <f t="shared" si="65"/>
        <v>00</v>
      </c>
    </row>
    <row r="95" spans="1:71" x14ac:dyDescent="0.25">
      <c r="A95" t="str">
        <f t="shared" si="49"/>
        <v>0</v>
      </c>
      <c r="B95" t="str">
        <f t="shared" si="49"/>
        <v>0</v>
      </c>
      <c r="C95" t="str">
        <f t="shared" si="49"/>
        <v>0</v>
      </c>
      <c r="D95" t="str">
        <f t="shared" si="49"/>
        <v>0</v>
      </c>
      <c r="E95" t="str">
        <f t="shared" si="49"/>
        <v>0</v>
      </c>
      <c r="F95" t="str">
        <f t="shared" si="49"/>
        <v>0</v>
      </c>
      <c r="G95" t="str">
        <f t="shared" si="49"/>
        <v>0</v>
      </c>
      <c r="H95" t="str">
        <f t="shared" si="49"/>
        <v>0</v>
      </c>
      <c r="I95" t="str">
        <f t="shared" si="49"/>
        <v>0</v>
      </c>
      <c r="J95" t="str">
        <f t="shared" si="49"/>
        <v>0</v>
      </c>
      <c r="K95" t="str">
        <f t="shared" si="50"/>
        <v>0</v>
      </c>
      <c r="L95" t="str">
        <f t="shared" si="50"/>
        <v>0</v>
      </c>
      <c r="M95" t="str">
        <f t="shared" si="50"/>
        <v>0</v>
      </c>
      <c r="N95" t="str">
        <f t="shared" si="50"/>
        <v>0</v>
      </c>
      <c r="O95" t="str">
        <f t="shared" si="50"/>
        <v>0</v>
      </c>
      <c r="P95" t="str">
        <f t="shared" si="50"/>
        <v>0</v>
      </c>
      <c r="Q95" t="str">
        <f t="shared" si="50"/>
        <v>0</v>
      </c>
      <c r="R95" t="str">
        <f t="shared" si="50"/>
        <v>0</v>
      </c>
      <c r="S95" t="str">
        <f t="shared" si="50"/>
        <v>0</v>
      </c>
      <c r="T95" t="str">
        <f t="shared" si="50"/>
        <v>0</v>
      </c>
      <c r="U95" t="str">
        <f t="shared" si="51"/>
        <v>0</v>
      </c>
      <c r="V95" t="str">
        <f t="shared" si="51"/>
        <v>0</v>
      </c>
      <c r="W95" t="str">
        <f t="shared" si="51"/>
        <v>0</v>
      </c>
      <c r="X95" t="str">
        <f t="shared" si="51"/>
        <v>0</v>
      </c>
      <c r="Y95" t="str">
        <f t="shared" si="51"/>
        <v>0</v>
      </c>
      <c r="Z95" t="str">
        <f t="shared" si="51"/>
        <v>0</v>
      </c>
      <c r="AA95" t="str">
        <f t="shared" si="51"/>
        <v>0</v>
      </c>
      <c r="AB95" t="str">
        <f t="shared" si="51"/>
        <v>0</v>
      </c>
      <c r="AC95" t="str">
        <f t="shared" si="51"/>
        <v>0</v>
      </c>
      <c r="AD95" t="str">
        <f t="shared" si="51"/>
        <v>0</v>
      </c>
      <c r="AE95" t="str">
        <f t="shared" si="52"/>
        <v>0</v>
      </c>
      <c r="AF95" t="str">
        <f t="shared" si="52"/>
        <v>0</v>
      </c>
      <c r="AG95" t="str">
        <f t="shared" si="52"/>
        <v>0</v>
      </c>
      <c r="AH95" t="str">
        <f t="shared" si="52"/>
        <v>0</v>
      </c>
      <c r="AI95" t="str">
        <f t="shared" si="52"/>
        <v>0</v>
      </c>
      <c r="AJ95" t="str">
        <f t="shared" si="52"/>
        <v>0</v>
      </c>
      <c r="AK95" t="str">
        <f t="shared" si="52"/>
        <v>0</v>
      </c>
      <c r="AL95" t="str">
        <f t="shared" si="52"/>
        <v>0</v>
      </c>
      <c r="AM95" t="str">
        <f t="shared" si="52"/>
        <v>0</v>
      </c>
      <c r="AN95" t="str">
        <f t="shared" si="52"/>
        <v>0</v>
      </c>
      <c r="AO95" t="str">
        <f t="shared" si="52"/>
        <v>0</v>
      </c>
      <c r="AP95" t="str">
        <f t="shared" si="52"/>
        <v>0</v>
      </c>
      <c r="AQ95" t="str">
        <f t="shared" si="52"/>
        <v>0</v>
      </c>
      <c r="AR95" t="str">
        <f t="shared" si="52"/>
        <v>0</v>
      </c>
      <c r="AS95" s="4">
        <v>3</v>
      </c>
      <c r="AZ95" t="str">
        <f t="shared" si="64"/>
        <v>00000000000000000000000000000000000000000000</v>
      </c>
      <c r="BA95" t="s">
        <v>21</v>
      </c>
      <c r="BH95" t="str">
        <f>HEX2BIN(BH93,8) &amp; HEX2BIN(BH94,8)</f>
        <v>0000011111100000</v>
      </c>
      <c r="BI95" t="str">
        <f>HEX2BIN(BI93,8) &amp; HEX2BIN(BI94,8)</f>
        <v>0110000000000000</v>
      </c>
      <c r="BJ95" t="str">
        <f t="shared" ref="BJ95:BS95" si="66">HEX2BIN(BJ93,8) &amp; HEX2BIN(BJ94,8)</f>
        <v>1111111111111111</v>
      </c>
      <c r="BK95" t="str">
        <f t="shared" si="66"/>
        <v>0000000000000000</v>
      </c>
      <c r="BL95" t="str">
        <f t="shared" si="66"/>
        <v>0000000000000000</v>
      </c>
      <c r="BM95" t="str">
        <f t="shared" si="66"/>
        <v>0000000000000000</v>
      </c>
      <c r="BN95" t="str">
        <f t="shared" si="66"/>
        <v>0000000000000000</v>
      </c>
      <c r="BO95" t="str">
        <f t="shared" si="66"/>
        <v>0000000000000000</v>
      </c>
      <c r="BP95" t="str">
        <f t="shared" si="66"/>
        <v>0000000000000000</v>
      </c>
      <c r="BQ95" t="str">
        <f t="shared" si="66"/>
        <v>0000000000000000</v>
      </c>
      <c r="BR95" t="str">
        <f t="shared" si="66"/>
        <v>0000000000000000</v>
      </c>
      <c r="BS95" t="str">
        <f t="shared" si="66"/>
        <v>0000000000000000</v>
      </c>
    </row>
    <row r="96" spans="1:71" x14ac:dyDescent="0.25">
      <c r="A96" t="str">
        <f t="shared" si="49"/>
        <v>0</v>
      </c>
      <c r="B96" t="str">
        <f t="shared" si="49"/>
        <v>0</v>
      </c>
      <c r="C96" t="str">
        <f t="shared" si="49"/>
        <v>0</v>
      </c>
      <c r="D96" t="str">
        <f t="shared" si="49"/>
        <v>0</v>
      </c>
      <c r="E96" t="str">
        <f t="shared" si="49"/>
        <v>0</v>
      </c>
      <c r="F96" t="str">
        <f t="shared" si="49"/>
        <v>0</v>
      </c>
      <c r="G96" t="str">
        <f t="shared" si="49"/>
        <v>0</v>
      </c>
      <c r="H96" t="str">
        <f t="shared" si="49"/>
        <v>0</v>
      </c>
      <c r="I96" t="str">
        <f t="shared" si="49"/>
        <v>0</v>
      </c>
      <c r="J96" t="str">
        <f t="shared" si="49"/>
        <v>0</v>
      </c>
      <c r="K96" t="str">
        <f t="shared" si="50"/>
        <v>0</v>
      </c>
      <c r="L96" t="str">
        <f t="shared" si="50"/>
        <v>0</v>
      </c>
      <c r="M96" t="str">
        <f t="shared" si="50"/>
        <v>1</v>
      </c>
      <c r="N96" t="str">
        <f t="shared" si="50"/>
        <v>0</v>
      </c>
      <c r="O96" t="str">
        <f t="shared" si="50"/>
        <v>0</v>
      </c>
      <c r="P96" t="str">
        <f t="shared" si="50"/>
        <v>0</v>
      </c>
      <c r="Q96" t="str">
        <f t="shared" si="50"/>
        <v>0</v>
      </c>
      <c r="R96" t="str">
        <f t="shared" si="50"/>
        <v>0</v>
      </c>
      <c r="S96" t="str">
        <f t="shared" si="50"/>
        <v>0</v>
      </c>
      <c r="T96" t="str">
        <f t="shared" si="50"/>
        <v>0</v>
      </c>
      <c r="U96" t="str">
        <f t="shared" si="51"/>
        <v>0</v>
      </c>
      <c r="V96" t="str">
        <f t="shared" si="51"/>
        <v>0</v>
      </c>
      <c r="W96" t="str">
        <f t="shared" si="51"/>
        <v>0</v>
      </c>
      <c r="X96" t="str">
        <f t="shared" si="51"/>
        <v>0</v>
      </c>
      <c r="Y96" t="str">
        <f t="shared" si="51"/>
        <v>0</v>
      </c>
      <c r="Z96" t="str">
        <f t="shared" si="51"/>
        <v>0</v>
      </c>
      <c r="AA96" t="str">
        <f t="shared" si="51"/>
        <v>0</v>
      </c>
      <c r="AB96" t="str">
        <f t="shared" si="51"/>
        <v>0</v>
      </c>
      <c r="AC96" t="str">
        <f t="shared" si="51"/>
        <v>0</v>
      </c>
      <c r="AD96" t="str">
        <f t="shared" si="51"/>
        <v>0</v>
      </c>
      <c r="AE96" t="str">
        <f t="shared" si="52"/>
        <v>1</v>
      </c>
      <c r="AF96" t="str">
        <f t="shared" si="52"/>
        <v>0</v>
      </c>
      <c r="AG96" t="str">
        <f t="shared" si="52"/>
        <v>0</v>
      </c>
      <c r="AH96" t="str">
        <f t="shared" si="52"/>
        <v>0</v>
      </c>
      <c r="AI96" t="str">
        <f t="shared" si="52"/>
        <v>0</v>
      </c>
      <c r="AJ96" t="str">
        <f t="shared" si="52"/>
        <v>0</v>
      </c>
      <c r="AK96" t="str">
        <f t="shared" si="52"/>
        <v>0</v>
      </c>
      <c r="AL96" t="str">
        <f t="shared" si="52"/>
        <v>0</v>
      </c>
      <c r="AM96" t="str">
        <f t="shared" si="52"/>
        <v>0</v>
      </c>
      <c r="AN96" t="str">
        <f t="shared" si="52"/>
        <v>0</v>
      </c>
      <c r="AO96" t="str">
        <f t="shared" si="52"/>
        <v>0</v>
      </c>
      <c r="AP96" t="str">
        <f t="shared" si="52"/>
        <v>0</v>
      </c>
      <c r="AQ96" t="str">
        <f t="shared" si="52"/>
        <v>0</v>
      </c>
      <c r="AR96" t="str">
        <f t="shared" si="52"/>
        <v>0</v>
      </c>
      <c r="AS96" s="4">
        <v>4</v>
      </c>
      <c r="AZ96" t="str">
        <f t="shared" si="64"/>
        <v>00000000000010000000000000000010000000000000</v>
      </c>
      <c r="BA96" t="s">
        <v>21</v>
      </c>
      <c r="BH96" t="str">
        <f>MID(BH95,12,6) &amp; "000" &amp; MID(BH95,6,6) &amp; "00" &amp; MID(BH95,1,5) &amp; "000"</f>
        <v>000000001111110000000000</v>
      </c>
      <c r="BI96" t="str">
        <f t="shared" ref="BI96" si="67">MID(BI95,12,6) &amp; "000" &amp; MID(BI95,6,6) &amp; "00" &amp; MID(BI95,1,5) &amp; "000"</f>
        <v>000000000000000001100000</v>
      </c>
      <c r="BJ96" t="str">
        <f t="shared" ref="BJ96" si="68">MID(BJ95,12,6) &amp; "000" &amp; MID(BJ95,6,6) &amp; "00" &amp; MID(BJ95,1,5) &amp; "000"</f>
        <v>111110001111110011111000</v>
      </c>
      <c r="BK96" t="str">
        <f t="shared" ref="BK96" si="69">MID(BK95,12,6) &amp; "000" &amp; MID(BK95,6,6) &amp; "00" &amp; MID(BK95,1,5) &amp; "000"</f>
        <v>000000000000000000000000</v>
      </c>
      <c r="BL96" t="str">
        <f t="shared" ref="BL96" si="70">MID(BL95,12,6) &amp; "000" &amp; MID(BL95,6,6) &amp; "00" &amp; MID(BL95,1,5) &amp; "000"</f>
        <v>000000000000000000000000</v>
      </c>
      <c r="BM96" t="str">
        <f t="shared" ref="BM96" si="71">MID(BM95,12,6) &amp; "000" &amp; MID(BM95,6,6) &amp; "00" &amp; MID(BM95,1,5) &amp; "000"</f>
        <v>000000000000000000000000</v>
      </c>
      <c r="BN96" t="str">
        <f t="shared" ref="BN96" si="72">MID(BN95,12,6) &amp; "000" &amp; MID(BN95,6,6) &amp; "00" &amp; MID(BN95,1,5) &amp; "000"</f>
        <v>000000000000000000000000</v>
      </c>
      <c r="BO96" t="str">
        <f t="shared" ref="BO96" si="73">MID(BO95,12,6) &amp; "000" &amp; MID(BO95,6,6) &amp; "00" &amp; MID(BO95,1,5) &amp; "000"</f>
        <v>000000000000000000000000</v>
      </c>
      <c r="BP96" t="str">
        <f t="shared" ref="BP96" si="74">MID(BP95,12,6) &amp; "000" &amp; MID(BP95,6,6) &amp; "00" &amp; MID(BP95,1,5) &amp; "000"</f>
        <v>000000000000000000000000</v>
      </c>
      <c r="BQ96" t="str">
        <f t="shared" ref="BQ96" si="75">MID(BQ95,12,6) &amp; "000" &amp; MID(BQ95,6,6) &amp; "00" &amp; MID(BQ95,1,5) &amp; "000"</f>
        <v>000000000000000000000000</v>
      </c>
      <c r="BR96" t="str">
        <f t="shared" ref="BR96" si="76">MID(BR95,12,6) &amp; "000" &amp; MID(BR95,6,6) &amp; "00" &amp; MID(BR95,1,5) &amp; "000"</f>
        <v>000000000000000000000000</v>
      </c>
      <c r="BS96" t="str">
        <f t="shared" ref="BS96" si="77">MID(BS95,12,6) &amp; "000" &amp; MID(BS95,6,6) &amp; "00" &amp; MID(BS95,1,5) &amp; "000"</f>
        <v>000000000000000000000000</v>
      </c>
    </row>
    <row r="97" spans="1:71" x14ac:dyDescent="0.25">
      <c r="A97" t="str">
        <f t="shared" si="49"/>
        <v>0</v>
      </c>
      <c r="B97" t="str">
        <f t="shared" si="49"/>
        <v>0</v>
      </c>
      <c r="C97" t="str">
        <f t="shared" si="49"/>
        <v>0</v>
      </c>
      <c r="D97" t="str">
        <f t="shared" si="49"/>
        <v>0</v>
      </c>
      <c r="E97" t="str">
        <f t="shared" si="49"/>
        <v>0</v>
      </c>
      <c r="F97" t="str">
        <f t="shared" si="49"/>
        <v>0</v>
      </c>
      <c r="G97" t="str">
        <f t="shared" si="49"/>
        <v>0</v>
      </c>
      <c r="H97" t="str">
        <f t="shared" si="49"/>
        <v>0</v>
      </c>
      <c r="I97" t="str">
        <f t="shared" si="49"/>
        <v>0</v>
      </c>
      <c r="J97" t="str">
        <f t="shared" si="49"/>
        <v>0</v>
      </c>
      <c r="K97" t="str">
        <f t="shared" si="50"/>
        <v>1</v>
      </c>
      <c r="L97" t="str">
        <f t="shared" si="50"/>
        <v>0</v>
      </c>
      <c r="M97" t="str">
        <f t="shared" si="50"/>
        <v>1</v>
      </c>
      <c r="N97" t="str">
        <f t="shared" si="50"/>
        <v>0</v>
      </c>
      <c r="O97" t="str">
        <f t="shared" si="50"/>
        <v>0</v>
      </c>
      <c r="P97" t="str">
        <f t="shared" si="50"/>
        <v>0</v>
      </c>
      <c r="Q97" t="str">
        <f t="shared" si="50"/>
        <v>0</v>
      </c>
      <c r="R97" t="str">
        <f t="shared" si="50"/>
        <v>0</v>
      </c>
      <c r="S97" t="str">
        <f t="shared" si="50"/>
        <v>0</v>
      </c>
      <c r="T97" t="str">
        <f t="shared" si="50"/>
        <v>0</v>
      </c>
      <c r="U97" t="str">
        <f t="shared" si="51"/>
        <v>0</v>
      </c>
      <c r="V97" t="str">
        <f t="shared" si="51"/>
        <v>0</v>
      </c>
      <c r="W97" t="str">
        <f t="shared" si="51"/>
        <v>0</v>
      </c>
      <c r="X97" t="str">
        <f t="shared" si="51"/>
        <v>0</v>
      </c>
      <c r="Y97" t="str">
        <f t="shared" si="51"/>
        <v>0</v>
      </c>
      <c r="Z97" t="str">
        <f t="shared" si="51"/>
        <v>0</v>
      </c>
      <c r="AA97" t="str">
        <f t="shared" si="51"/>
        <v>0</v>
      </c>
      <c r="AB97" t="str">
        <f t="shared" si="51"/>
        <v>0</v>
      </c>
      <c r="AC97" t="str">
        <f t="shared" si="51"/>
        <v>0</v>
      </c>
      <c r="AD97" t="str">
        <f t="shared" si="51"/>
        <v>0</v>
      </c>
      <c r="AE97" t="str">
        <f t="shared" si="52"/>
        <v>1</v>
      </c>
      <c r="AF97" t="str">
        <f t="shared" si="52"/>
        <v>0</v>
      </c>
      <c r="AG97" t="str">
        <f t="shared" si="52"/>
        <v>1</v>
      </c>
      <c r="AH97" t="str">
        <f t="shared" si="52"/>
        <v>0</v>
      </c>
      <c r="AI97" t="str">
        <f t="shared" si="52"/>
        <v>0</v>
      </c>
      <c r="AJ97" t="str">
        <f t="shared" si="52"/>
        <v>0</v>
      </c>
      <c r="AK97" t="str">
        <f t="shared" si="52"/>
        <v>0</v>
      </c>
      <c r="AL97" t="str">
        <f t="shared" si="52"/>
        <v>0</v>
      </c>
      <c r="AM97" t="str">
        <f t="shared" si="52"/>
        <v>0</v>
      </c>
      <c r="AN97" t="str">
        <f t="shared" si="52"/>
        <v>0</v>
      </c>
      <c r="AO97" t="str">
        <f t="shared" si="52"/>
        <v>0</v>
      </c>
      <c r="AP97" t="str">
        <f t="shared" si="52"/>
        <v>0</v>
      </c>
      <c r="AQ97" t="str">
        <f t="shared" si="52"/>
        <v>0</v>
      </c>
      <c r="AR97" t="str">
        <f t="shared" si="52"/>
        <v>0</v>
      </c>
      <c r="AS97" s="4">
        <v>5</v>
      </c>
      <c r="AZ97" t="str">
        <f t="shared" si="64"/>
        <v>00000000001010000000000000000010100000000000</v>
      </c>
      <c r="BA97" t="s">
        <v>21</v>
      </c>
      <c r="BH97" t="str">
        <f>MID(BH96,1,8)</f>
        <v>00000000</v>
      </c>
      <c r="BI97" t="str">
        <f>MID(BI96,1,8)</f>
        <v>00000000</v>
      </c>
      <c r="BJ97" t="str">
        <f t="shared" ref="BJ97:BS97" si="78">MID(BJ96,1,8)</f>
        <v>11111000</v>
      </c>
      <c r="BK97" t="str">
        <f t="shared" si="78"/>
        <v>00000000</v>
      </c>
      <c r="BL97" t="str">
        <f t="shared" si="78"/>
        <v>00000000</v>
      </c>
      <c r="BM97" t="str">
        <f t="shared" si="78"/>
        <v>00000000</v>
      </c>
      <c r="BN97" t="str">
        <f t="shared" si="78"/>
        <v>00000000</v>
      </c>
      <c r="BO97" t="str">
        <f t="shared" si="78"/>
        <v>00000000</v>
      </c>
      <c r="BP97" t="str">
        <f t="shared" si="78"/>
        <v>00000000</v>
      </c>
      <c r="BQ97" t="str">
        <f t="shared" si="78"/>
        <v>00000000</v>
      </c>
      <c r="BR97" t="str">
        <f t="shared" si="78"/>
        <v>00000000</v>
      </c>
      <c r="BS97" t="str">
        <f t="shared" si="78"/>
        <v>00000000</v>
      </c>
    </row>
    <row r="98" spans="1:71" x14ac:dyDescent="0.25">
      <c r="A98" t="str">
        <f t="shared" si="49"/>
        <v>0</v>
      </c>
      <c r="B98" t="str">
        <f t="shared" si="49"/>
        <v>0</v>
      </c>
      <c r="C98" t="str">
        <f t="shared" si="49"/>
        <v>0</v>
      </c>
      <c r="D98" t="str">
        <f t="shared" si="49"/>
        <v>0</v>
      </c>
      <c r="E98" t="str">
        <f t="shared" si="49"/>
        <v>0</v>
      </c>
      <c r="F98" t="str">
        <f t="shared" si="49"/>
        <v>0</v>
      </c>
      <c r="G98" t="str">
        <f t="shared" si="49"/>
        <v>0</v>
      </c>
      <c r="H98" t="str">
        <f t="shared" si="49"/>
        <v>0</v>
      </c>
      <c r="I98" t="str">
        <f t="shared" si="49"/>
        <v>0</v>
      </c>
      <c r="J98" t="str">
        <f t="shared" si="49"/>
        <v>0</v>
      </c>
      <c r="K98" t="str">
        <f t="shared" si="50"/>
        <v>1</v>
      </c>
      <c r="L98" t="str">
        <f t="shared" si="50"/>
        <v>0</v>
      </c>
      <c r="M98" t="str">
        <f t="shared" si="50"/>
        <v>1</v>
      </c>
      <c r="N98" t="str">
        <f t="shared" si="50"/>
        <v>1</v>
      </c>
      <c r="O98" t="str">
        <f t="shared" si="50"/>
        <v>1</v>
      </c>
      <c r="P98" t="str">
        <f t="shared" si="50"/>
        <v>0</v>
      </c>
      <c r="Q98" t="str">
        <f t="shared" si="50"/>
        <v>0</v>
      </c>
      <c r="R98" t="str">
        <f t="shared" si="50"/>
        <v>0</v>
      </c>
      <c r="S98" t="str">
        <f t="shared" si="50"/>
        <v>0</v>
      </c>
      <c r="T98" t="str">
        <f t="shared" si="50"/>
        <v>0</v>
      </c>
      <c r="U98" t="str">
        <f t="shared" si="51"/>
        <v>0</v>
      </c>
      <c r="V98" t="str">
        <f t="shared" si="51"/>
        <v>0</v>
      </c>
      <c r="W98" t="str">
        <f t="shared" si="51"/>
        <v>0</v>
      </c>
      <c r="X98" t="str">
        <f t="shared" si="51"/>
        <v>0</v>
      </c>
      <c r="Y98" t="str">
        <f t="shared" si="51"/>
        <v>0</v>
      </c>
      <c r="Z98" t="str">
        <f t="shared" si="51"/>
        <v>0</v>
      </c>
      <c r="AA98" t="str">
        <f t="shared" si="51"/>
        <v>0</v>
      </c>
      <c r="AB98" t="str">
        <f t="shared" si="51"/>
        <v>0</v>
      </c>
      <c r="AC98" t="str">
        <f t="shared" si="51"/>
        <v>1</v>
      </c>
      <c r="AD98" t="str">
        <f t="shared" si="51"/>
        <v>1</v>
      </c>
      <c r="AE98" t="str">
        <f t="shared" si="52"/>
        <v>1</v>
      </c>
      <c r="AF98" t="str">
        <f t="shared" si="52"/>
        <v>0</v>
      </c>
      <c r="AG98" t="str">
        <f t="shared" si="52"/>
        <v>1</v>
      </c>
      <c r="AH98" t="str">
        <f t="shared" si="52"/>
        <v>0</v>
      </c>
      <c r="AI98" t="str">
        <f t="shared" si="52"/>
        <v>0</v>
      </c>
      <c r="AJ98" t="str">
        <f t="shared" si="52"/>
        <v>0</v>
      </c>
      <c r="AK98" t="str">
        <f t="shared" si="52"/>
        <v>0</v>
      </c>
      <c r="AL98" t="str">
        <f t="shared" si="52"/>
        <v>0</v>
      </c>
      <c r="AM98" t="str">
        <f t="shared" si="52"/>
        <v>0</v>
      </c>
      <c r="AN98" t="str">
        <f t="shared" si="52"/>
        <v>0</v>
      </c>
      <c r="AO98" t="str">
        <f t="shared" si="52"/>
        <v>0</v>
      </c>
      <c r="AP98" t="str">
        <f t="shared" si="52"/>
        <v>0</v>
      </c>
      <c r="AQ98" t="str">
        <f t="shared" si="52"/>
        <v>0</v>
      </c>
      <c r="AR98" t="str">
        <f t="shared" si="52"/>
        <v>0</v>
      </c>
      <c r="AS98" s="4">
        <v>6</v>
      </c>
      <c r="AZ98" t="str">
        <f t="shared" si="64"/>
        <v>00000000001011100000000000001110100000000000</v>
      </c>
      <c r="BA98" t="s">
        <v>21</v>
      </c>
      <c r="BH98" t="str">
        <f>MID(BH96,9,8)</f>
        <v>11111100</v>
      </c>
      <c r="BI98" t="str">
        <f>MID(BI96,9,8)</f>
        <v>00000000</v>
      </c>
      <c r="BJ98" t="str">
        <f t="shared" ref="BJ98:BS98" si="79">MID(BJ96,9,8)</f>
        <v>11111100</v>
      </c>
      <c r="BK98" t="str">
        <f t="shared" si="79"/>
        <v>00000000</v>
      </c>
      <c r="BL98" t="str">
        <f t="shared" si="79"/>
        <v>00000000</v>
      </c>
      <c r="BM98" t="str">
        <f t="shared" si="79"/>
        <v>00000000</v>
      </c>
      <c r="BN98" t="str">
        <f t="shared" si="79"/>
        <v>00000000</v>
      </c>
      <c r="BO98" t="str">
        <f t="shared" si="79"/>
        <v>00000000</v>
      </c>
      <c r="BP98" t="str">
        <f t="shared" si="79"/>
        <v>00000000</v>
      </c>
      <c r="BQ98" t="str">
        <f t="shared" si="79"/>
        <v>00000000</v>
      </c>
      <c r="BR98" t="str">
        <f t="shared" si="79"/>
        <v>00000000</v>
      </c>
      <c r="BS98" t="str">
        <f t="shared" si="79"/>
        <v>00000000</v>
      </c>
    </row>
    <row r="99" spans="1:71" x14ac:dyDescent="0.25">
      <c r="A99" t="str">
        <f t="shared" si="49"/>
        <v>0</v>
      </c>
      <c r="B99" t="str">
        <f t="shared" si="49"/>
        <v>0</v>
      </c>
      <c r="C99" t="str">
        <f t="shared" si="49"/>
        <v>0</v>
      </c>
      <c r="D99" t="str">
        <f t="shared" si="49"/>
        <v>0</v>
      </c>
      <c r="E99" t="str">
        <f t="shared" si="49"/>
        <v>0</v>
      </c>
      <c r="F99" t="str">
        <f t="shared" si="49"/>
        <v>0</v>
      </c>
      <c r="G99" t="str">
        <f t="shared" si="49"/>
        <v>0</v>
      </c>
      <c r="H99" t="str">
        <f t="shared" si="49"/>
        <v>0</v>
      </c>
      <c r="I99" t="str">
        <f t="shared" si="49"/>
        <v>0</v>
      </c>
      <c r="J99" t="str">
        <f t="shared" si="49"/>
        <v>0</v>
      </c>
      <c r="K99" t="str">
        <f t="shared" si="50"/>
        <v>0</v>
      </c>
      <c r="L99" t="str">
        <f t="shared" si="50"/>
        <v>1</v>
      </c>
      <c r="M99" t="str">
        <f t="shared" si="50"/>
        <v>1</v>
      </c>
      <c r="N99" t="str">
        <f t="shared" si="50"/>
        <v>1</v>
      </c>
      <c r="O99" t="str">
        <f t="shared" si="50"/>
        <v>1</v>
      </c>
      <c r="P99" t="str">
        <f t="shared" si="50"/>
        <v>1</v>
      </c>
      <c r="Q99" t="str">
        <f t="shared" si="50"/>
        <v>0</v>
      </c>
      <c r="R99" t="str">
        <f t="shared" si="50"/>
        <v>0</v>
      </c>
      <c r="S99" t="str">
        <f t="shared" si="50"/>
        <v>0</v>
      </c>
      <c r="T99" t="str">
        <f t="shared" si="50"/>
        <v>2</v>
      </c>
      <c r="U99" t="str">
        <f t="shared" si="51"/>
        <v>0</v>
      </c>
      <c r="V99" t="str">
        <f t="shared" si="51"/>
        <v>0</v>
      </c>
      <c r="W99" t="str">
        <f t="shared" si="51"/>
        <v>2</v>
      </c>
      <c r="X99" t="str">
        <f t="shared" si="51"/>
        <v>0</v>
      </c>
      <c r="Y99" t="str">
        <f t="shared" si="51"/>
        <v>0</v>
      </c>
      <c r="Z99" t="str">
        <f t="shared" si="51"/>
        <v>2</v>
      </c>
      <c r="AA99" t="str">
        <f t="shared" si="51"/>
        <v>0</v>
      </c>
      <c r="AB99" t="str">
        <f t="shared" si="51"/>
        <v>1</v>
      </c>
      <c r="AC99" t="str">
        <f t="shared" si="51"/>
        <v>1</v>
      </c>
      <c r="AD99" t="str">
        <f t="shared" si="51"/>
        <v>1</v>
      </c>
      <c r="AE99" t="str">
        <f t="shared" si="52"/>
        <v>1</v>
      </c>
      <c r="AF99" t="str">
        <f t="shared" si="52"/>
        <v>1</v>
      </c>
      <c r="AG99" t="str">
        <f t="shared" si="52"/>
        <v>0</v>
      </c>
      <c r="AH99" t="str">
        <f t="shared" si="52"/>
        <v>0</v>
      </c>
      <c r="AI99" t="str">
        <f t="shared" si="52"/>
        <v>0</v>
      </c>
      <c r="AJ99" t="str">
        <f t="shared" si="52"/>
        <v>0</v>
      </c>
      <c r="AK99" t="str">
        <f t="shared" si="52"/>
        <v>0</v>
      </c>
      <c r="AL99" t="str">
        <f t="shared" si="52"/>
        <v>0</v>
      </c>
      <c r="AM99" t="str">
        <f t="shared" si="52"/>
        <v>0</v>
      </c>
      <c r="AN99" t="str">
        <f t="shared" si="52"/>
        <v>0</v>
      </c>
      <c r="AO99" t="str">
        <f t="shared" si="52"/>
        <v>0</v>
      </c>
      <c r="AP99" t="str">
        <f t="shared" si="52"/>
        <v>0</v>
      </c>
      <c r="AQ99" t="str">
        <f t="shared" si="52"/>
        <v>0</v>
      </c>
      <c r="AR99" t="str">
        <f t="shared" si="52"/>
        <v>0</v>
      </c>
      <c r="AS99" s="4">
        <v>7</v>
      </c>
      <c r="AZ99" t="str">
        <f t="shared" si="64"/>
        <v>00000000000111110002002002011111000000000000</v>
      </c>
      <c r="BA99" t="s">
        <v>21</v>
      </c>
      <c r="BH99" t="str">
        <f>MID(BH96,17,8)</f>
        <v>00000000</v>
      </c>
      <c r="BI99" t="str">
        <f>MID(BI96,17,8)</f>
        <v>01100000</v>
      </c>
      <c r="BJ99" t="str">
        <f t="shared" ref="BJ99:BS99" si="80">MID(BJ96,17,8)</f>
        <v>11111000</v>
      </c>
      <c r="BK99" t="str">
        <f t="shared" si="80"/>
        <v>00000000</v>
      </c>
      <c r="BL99" t="str">
        <f t="shared" si="80"/>
        <v>00000000</v>
      </c>
      <c r="BM99" t="str">
        <f t="shared" si="80"/>
        <v>00000000</v>
      </c>
      <c r="BN99" t="str">
        <f t="shared" si="80"/>
        <v>00000000</v>
      </c>
      <c r="BO99" t="str">
        <f t="shared" si="80"/>
        <v>00000000</v>
      </c>
      <c r="BP99" t="str">
        <f t="shared" si="80"/>
        <v>00000000</v>
      </c>
      <c r="BQ99" t="str">
        <f t="shared" si="80"/>
        <v>00000000</v>
      </c>
      <c r="BR99" t="str">
        <f t="shared" si="80"/>
        <v>00000000</v>
      </c>
      <c r="BS99" t="str">
        <f t="shared" si="80"/>
        <v>00000000</v>
      </c>
    </row>
    <row r="100" spans="1:71" x14ac:dyDescent="0.25">
      <c r="A100" t="str">
        <f t="shared" si="49"/>
        <v>0</v>
      </c>
      <c r="B100" t="str">
        <f t="shared" si="49"/>
        <v>0</v>
      </c>
      <c r="C100" t="str">
        <f t="shared" si="49"/>
        <v>0</v>
      </c>
      <c r="D100" t="str">
        <f t="shared" si="49"/>
        <v>0</v>
      </c>
      <c r="E100" t="str">
        <f t="shared" si="49"/>
        <v>0</v>
      </c>
      <c r="F100" t="str">
        <f t="shared" si="49"/>
        <v>0</v>
      </c>
      <c r="G100" t="str">
        <f t="shared" si="49"/>
        <v>0</v>
      </c>
      <c r="H100" t="str">
        <f t="shared" si="49"/>
        <v>0</v>
      </c>
      <c r="I100" t="str">
        <f t="shared" si="49"/>
        <v>0</v>
      </c>
      <c r="J100" t="str">
        <f t="shared" si="49"/>
        <v>0</v>
      </c>
      <c r="K100" t="str">
        <f t="shared" si="50"/>
        <v>1</v>
      </c>
      <c r="L100" t="str">
        <f t="shared" si="50"/>
        <v>1</v>
      </c>
      <c r="M100" t="str">
        <f t="shared" si="50"/>
        <v>3</v>
      </c>
      <c r="N100" t="str">
        <f t="shared" si="50"/>
        <v>1</v>
      </c>
      <c r="O100" t="str">
        <f t="shared" si="50"/>
        <v>3</v>
      </c>
      <c r="P100" t="str">
        <f t="shared" si="50"/>
        <v>1</v>
      </c>
      <c r="Q100" t="str">
        <f t="shared" si="50"/>
        <v>1</v>
      </c>
      <c r="R100" t="str">
        <f t="shared" si="50"/>
        <v>0</v>
      </c>
      <c r="S100" t="str">
        <f t="shared" si="50"/>
        <v>2</v>
      </c>
      <c r="T100" t="str">
        <f t="shared" si="50"/>
        <v>0</v>
      </c>
      <c r="U100" t="str">
        <f t="shared" si="51"/>
        <v>0</v>
      </c>
      <c r="V100" t="str">
        <f t="shared" si="51"/>
        <v>2</v>
      </c>
      <c r="W100" t="str">
        <f t="shared" si="51"/>
        <v>0</v>
      </c>
      <c r="X100" t="str">
        <f t="shared" si="51"/>
        <v>0</v>
      </c>
      <c r="Y100" t="str">
        <f t="shared" si="51"/>
        <v>2</v>
      </c>
      <c r="Z100" t="str">
        <f t="shared" si="51"/>
        <v>0</v>
      </c>
      <c r="AA100" t="str">
        <f t="shared" si="51"/>
        <v>1</v>
      </c>
      <c r="AB100" t="str">
        <f t="shared" si="51"/>
        <v>3</v>
      </c>
      <c r="AC100" t="str">
        <f t="shared" si="51"/>
        <v>1</v>
      </c>
      <c r="AD100" t="str">
        <f t="shared" si="51"/>
        <v>3</v>
      </c>
      <c r="AE100" t="str">
        <f t="shared" si="52"/>
        <v>1</v>
      </c>
      <c r="AF100" t="str">
        <f t="shared" si="52"/>
        <v>1</v>
      </c>
      <c r="AG100" t="str">
        <f t="shared" si="52"/>
        <v>1</v>
      </c>
      <c r="AH100" t="str">
        <f t="shared" si="52"/>
        <v>0</v>
      </c>
      <c r="AI100" t="str">
        <f t="shared" si="52"/>
        <v>0</v>
      </c>
      <c r="AJ100" t="str">
        <f t="shared" si="52"/>
        <v>0</v>
      </c>
      <c r="AK100" t="str">
        <f t="shared" si="52"/>
        <v>0</v>
      </c>
      <c r="AL100" t="str">
        <f t="shared" si="52"/>
        <v>0</v>
      </c>
      <c r="AM100" t="str">
        <f t="shared" si="52"/>
        <v>0</v>
      </c>
      <c r="AN100" t="str">
        <f t="shared" si="52"/>
        <v>0</v>
      </c>
      <c r="AO100" t="str">
        <f t="shared" si="52"/>
        <v>0</v>
      </c>
      <c r="AP100" t="str">
        <f t="shared" si="52"/>
        <v>0</v>
      </c>
      <c r="AQ100" t="str">
        <f t="shared" si="52"/>
        <v>0</v>
      </c>
      <c r="AR100" t="str">
        <f t="shared" si="52"/>
        <v>0</v>
      </c>
      <c r="AS100" s="4">
        <v>8</v>
      </c>
      <c r="AZ100" t="str">
        <f t="shared" si="64"/>
        <v>00000000001131311020020020131311100000000000</v>
      </c>
      <c r="BA100" t="s">
        <v>21</v>
      </c>
      <c r="BG100" t="s">
        <v>11</v>
      </c>
      <c r="BH100" s="11">
        <f t="shared" ref="BH100:BS100" si="81">BIN2DEC(BH97)</f>
        <v>0</v>
      </c>
      <c r="BI100" s="11">
        <f t="shared" si="81"/>
        <v>0</v>
      </c>
      <c r="BJ100" s="11">
        <f t="shared" si="81"/>
        <v>248</v>
      </c>
      <c r="BK100" s="11">
        <f t="shared" si="81"/>
        <v>0</v>
      </c>
      <c r="BL100" s="11">
        <f t="shared" si="81"/>
        <v>0</v>
      </c>
      <c r="BM100" s="11">
        <f t="shared" si="81"/>
        <v>0</v>
      </c>
      <c r="BN100" s="11">
        <f t="shared" si="81"/>
        <v>0</v>
      </c>
      <c r="BO100" s="11">
        <f t="shared" si="81"/>
        <v>0</v>
      </c>
      <c r="BP100" s="11">
        <f t="shared" si="81"/>
        <v>0</v>
      </c>
      <c r="BQ100" s="11">
        <f t="shared" si="81"/>
        <v>0</v>
      </c>
      <c r="BR100" s="11">
        <f t="shared" si="81"/>
        <v>0</v>
      </c>
      <c r="BS100" s="11">
        <f t="shared" si="81"/>
        <v>0</v>
      </c>
    </row>
    <row r="101" spans="1:71" x14ac:dyDescent="0.25">
      <c r="A101" t="str">
        <f t="shared" si="49"/>
        <v>0</v>
      </c>
      <c r="B101" t="str">
        <f t="shared" si="49"/>
        <v>0</v>
      </c>
      <c r="C101" t="str">
        <f t="shared" si="49"/>
        <v>0</v>
      </c>
      <c r="D101" t="str">
        <f t="shared" si="49"/>
        <v>0</v>
      </c>
      <c r="E101" t="str">
        <f t="shared" si="49"/>
        <v>0</v>
      </c>
      <c r="F101" t="str">
        <f t="shared" si="49"/>
        <v>0</v>
      </c>
      <c r="G101" t="str">
        <f t="shared" si="49"/>
        <v>0</v>
      </c>
      <c r="H101" t="str">
        <f t="shared" si="49"/>
        <v>0</v>
      </c>
      <c r="I101" t="str">
        <f t="shared" si="49"/>
        <v>0</v>
      </c>
      <c r="J101" t="str">
        <f t="shared" si="49"/>
        <v>0</v>
      </c>
      <c r="K101" t="str">
        <f t="shared" si="50"/>
        <v>0</v>
      </c>
      <c r="L101" t="str">
        <f t="shared" si="50"/>
        <v>1</v>
      </c>
      <c r="M101" t="str">
        <f t="shared" si="50"/>
        <v>1</v>
      </c>
      <c r="N101" t="str">
        <f t="shared" si="50"/>
        <v>3</v>
      </c>
      <c r="O101" t="str">
        <f t="shared" si="50"/>
        <v>3</v>
      </c>
      <c r="P101" t="str">
        <f t="shared" si="50"/>
        <v>3</v>
      </c>
      <c r="Q101" t="str">
        <f t="shared" si="50"/>
        <v>1</v>
      </c>
      <c r="R101" t="str">
        <f t="shared" si="50"/>
        <v>2</v>
      </c>
      <c r="S101" t="str">
        <f t="shared" si="50"/>
        <v>0</v>
      </c>
      <c r="T101" t="str">
        <f t="shared" si="50"/>
        <v>0</v>
      </c>
      <c r="U101" t="str">
        <f t="shared" si="51"/>
        <v>2</v>
      </c>
      <c r="V101" t="str">
        <f t="shared" si="51"/>
        <v>0</v>
      </c>
      <c r="W101" t="str">
        <f t="shared" si="51"/>
        <v>0</v>
      </c>
      <c r="X101" t="str">
        <f t="shared" si="51"/>
        <v>2</v>
      </c>
      <c r="Y101" t="str">
        <f t="shared" si="51"/>
        <v>0</v>
      </c>
      <c r="Z101" t="str">
        <f t="shared" si="51"/>
        <v>0</v>
      </c>
      <c r="AA101" t="str">
        <f t="shared" si="51"/>
        <v>1</v>
      </c>
      <c r="AB101" t="str">
        <f t="shared" si="51"/>
        <v>1</v>
      </c>
      <c r="AC101" t="str">
        <f t="shared" si="51"/>
        <v>3</v>
      </c>
      <c r="AD101" t="str">
        <f t="shared" si="51"/>
        <v>3</v>
      </c>
      <c r="AE101" t="str">
        <f t="shared" si="52"/>
        <v>3</v>
      </c>
      <c r="AF101" t="str">
        <f t="shared" si="52"/>
        <v>1</v>
      </c>
      <c r="AG101" t="str">
        <f t="shared" si="52"/>
        <v>0</v>
      </c>
      <c r="AH101" t="str">
        <f t="shared" si="52"/>
        <v>0</v>
      </c>
      <c r="AI101" t="str">
        <f t="shared" si="52"/>
        <v>0</v>
      </c>
      <c r="AJ101" t="str">
        <f t="shared" si="52"/>
        <v>0</v>
      </c>
      <c r="AK101" t="str">
        <f t="shared" si="52"/>
        <v>0</v>
      </c>
      <c r="AL101" t="str">
        <f t="shared" si="52"/>
        <v>0</v>
      </c>
      <c r="AM101" t="str">
        <f t="shared" si="52"/>
        <v>0</v>
      </c>
      <c r="AN101" t="str">
        <f t="shared" si="52"/>
        <v>0</v>
      </c>
      <c r="AO101" t="str">
        <f t="shared" si="52"/>
        <v>0</v>
      </c>
      <c r="AP101" t="str">
        <f t="shared" si="52"/>
        <v>0</v>
      </c>
      <c r="AQ101" t="str">
        <f t="shared" si="52"/>
        <v>0</v>
      </c>
      <c r="AR101" t="str">
        <f t="shared" si="52"/>
        <v>0</v>
      </c>
      <c r="AS101" s="4">
        <v>9</v>
      </c>
      <c r="AZ101" t="str">
        <f t="shared" si="64"/>
        <v>00000000000113331200200200113331000000000000</v>
      </c>
      <c r="BA101" t="s">
        <v>21</v>
      </c>
      <c r="BG101" t="s">
        <v>12</v>
      </c>
      <c r="BH101" s="11">
        <f t="shared" ref="BH101:BS101" si="82">BIN2DEC(BH98)</f>
        <v>252</v>
      </c>
      <c r="BI101" s="11">
        <f t="shared" si="82"/>
        <v>0</v>
      </c>
      <c r="BJ101" s="11">
        <f t="shared" si="82"/>
        <v>252</v>
      </c>
      <c r="BK101" s="11">
        <f t="shared" si="82"/>
        <v>0</v>
      </c>
      <c r="BL101" s="11">
        <f t="shared" si="82"/>
        <v>0</v>
      </c>
      <c r="BM101" s="11">
        <f t="shared" si="82"/>
        <v>0</v>
      </c>
      <c r="BN101" s="11">
        <f t="shared" si="82"/>
        <v>0</v>
      </c>
      <c r="BO101" s="11">
        <f t="shared" si="82"/>
        <v>0</v>
      </c>
      <c r="BP101" s="11">
        <f t="shared" si="82"/>
        <v>0</v>
      </c>
      <c r="BQ101" s="11">
        <f t="shared" si="82"/>
        <v>0</v>
      </c>
      <c r="BR101" s="11">
        <f t="shared" si="82"/>
        <v>0</v>
      </c>
      <c r="BS101" s="11">
        <f t="shared" si="82"/>
        <v>0</v>
      </c>
    </row>
    <row r="102" spans="1:71" x14ac:dyDescent="0.25">
      <c r="A102" t="str">
        <f t="shared" si="49"/>
        <v>0</v>
      </c>
      <c r="B102" t="str">
        <f t="shared" si="49"/>
        <v>0</v>
      </c>
      <c r="C102" t="str">
        <f t="shared" si="49"/>
        <v>0</v>
      </c>
      <c r="D102" t="str">
        <f t="shared" si="49"/>
        <v>0</v>
      </c>
      <c r="E102" t="str">
        <f t="shared" si="49"/>
        <v>0</v>
      </c>
      <c r="F102" t="str">
        <f t="shared" si="49"/>
        <v>0</v>
      </c>
      <c r="G102" t="str">
        <f t="shared" si="49"/>
        <v>0</v>
      </c>
      <c r="H102" t="str">
        <f t="shared" si="49"/>
        <v>0</v>
      </c>
      <c r="I102" t="str">
        <f t="shared" si="49"/>
        <v>0</v>
      </c>
      <c r="J102" t="str">
        <f t="shared" si="49"/>
        <v>0</v>
      </c>
      <c r="K102" t="str">
        <f t="shared" si="50"/>
        <v>0</v>
      </c>
      <c r="L102" t="str">
        <f t="shared" si="50"/>
        <v>1</v>
      </c>
      <c r="M102" t="str">
        <f t="shared" si="50"/>
        <v>1</v>
      </c>
      <c r="N102" t="str">
        <f t="shared" si="50"/>
        <v>1</v>
      </c>
      <c r="O102" t="str">
        <f t="shared" si="50"/>
        <v>3</v>
      </c>
      <c r="P102" t="str">
        <f t="shared" si="50"/>
        <v>1</v>
      </c>
      <c r="Q102" t="str">
        <f t="shared" si="50"/>
        <v>1</v>
      </c>
      <c r="R102" t="str">
        <f t="shared" si="50"/>
        <v>0</v>
      </c>
      <c r="S102" t="str">
        <f t="shared" si="50"/>
        <v>0</v>
      </c>
      <c r="T102" t="str">
        <f t="shared" si="50"/>
        <v>0</v>
      </c>
      <c r="U102" t="str">
        <f t="shared" si="51"/>
        <v>0</v>
      </c>
      <c r="V102" t="str">
        <f t="shared" si="51"/>
        <v>0</v>
      </c>
      <c r="W102" t="str">
        <f t="shared" si="51"/>
        <v>0</v>
      </c>
      <c r="X102" t="str">
        <f t="shared" si="51"/>
        <v>0</v>
      </c>
      <c r="Y102" t="str">
        <f t="shared" si="51"/>
        <v>0</v>
      </c>
      <c r="Z102" t="str">
        <f t="shared" si="51"/>
        <v>0</v>
      </c>
      <c r="AA102" t="str">
        <f t="shared" si="51"/>
        <v>1</v>
      </c>
      <c r="AB102" t="str">
        <f t="shared" si="51"/>
        <v>1</v>
      </c>
      <c r="AC102" t="str">
        <f t="shared" si="51"/>
        <v>1</v>
      </c>
      <c r="AD102" t="str">
        <f t="shared" si="51"/>
        <v>3</v>
      </c>
      <c r="AE102" t="str">
        <f t="shared" si="52"/>
        <v>1</v>
      </c>
      <c r="AF102" t="str">
        <f t="shared" si="52"/>
        <v>1</v>
      </c>
      <c r="AG102" t="str">
        <f t="shared" si="52"/>
        <v>0</v>
      </c>
      <c r="AH102" t="str">
        <f t="shared" si="52"/>
        <v>0</v>
      </c>
      <c r="AI102" t="str">
        <f t="shared" si="52"/>
        <v>0</v>
      </c>
      <c r="AJ102" t="str">
        <f t="shared" si="52"/>
        <v>0</v>
      </c>
      <c r="AK102" t="str">
        <f t="shared" si="52"/>
        <v>0</v>
      </c>
      <c r="AL102" t="str">
        <f t="shared" si="52"/>
        <v>0</v>
      </c>
      <c r="AM102" t="str">
        <f t="shared" si="52"/>
        <v>0</v>
      </c>
      <c r="AN102" t="str">
        <f t="shared" si="52"/>
        <v>0</v>
      </c>
      <c r="AO102" t="str">
        <f t="shared" si="52"/>
        <v>0</v>
      </c>
      <c r="AP102" t="str">
        <f t="shared" si="52"/>
        <v>0</v>
      </c>
      <c r="AQ102" t="str">
        <f t="shared" si="52"/>
        <v>0</v>
      </c>
      <c r="AR102" t="str">
        <f t="shared" si="52"/>
        <v>0</v>
      </c>
      <c r="AS102" s="4">
        <v>10</v>
      </c>
      <c r="AZ102" t="str">
        <f t="shared" si="64"/>
        <v>00000000000111311000000000111311000000000000</v>
      </c>
      <c r="BA102" t="s">
        <v>21</v>
      </c>
      <c r="BG102" t="s">
        <v>13</v>
      </c>
      <c r="BH102" s="11">
        <f t="shared" ref="BH102:BS102" si="83">BIN2DEC(BH99)</f>
        <v>0</v>
      </c>
      <c r="BI102" s="11">
        <f t="shared" si="83"/>
        <v>96</v>
      </c>
      <c r="BJ102" s="11">
        <f t="shared" si="83"/>
        <v>248</v>
      </c>
      <c r="BK102" s="11">
        <f t="shared" si="83"/>
        <v>0</v>
      </c>
      <c r="BL102" s="11">
        <f t="shared" si="83"/>
        <v>0</v>
      </c>
      <c r="BM102" s="11">
        <f t="shared" si="83"/>
        <v>0</v>
      </c>
      <c r="BN102" s="11">
        <f t="shared" si="83"/>
        <v>0</v>
      </c>
      <c r="BO102" s="11">
        <f t="shared" si="83"/>
        <v>0</v>
      </c>
      <c r="BP102" s="11">
        <f t="shared" si="83"/>
        <v>0</v>
      </c>
      <c r="BQ102" s="11">
        <f t="shared" si="83"/>
        <v>0</v>
      </c>
      <c r="BR102" s="11">
        <f t="shared" si="83"/>
        <v>0</v>
      </c>
      <c r="BS102" s="11">
        <f t="shared" si="83"/>
        <v>0</v>
      </c>
    </row>
    <row r="103" spans="1:71" x14ac:dyDescent="0.25">
      <c r="A103" t="str">
        <f t="shared" si="49"/>
        <v>0</v>
      </c>
      <c r="B103" t="str">
        <f t="shared" si="49"/>
        <v>0</v>
      </c>
      <c r="C103" t="str">
        <f t="shared" si="49"/>
        <v>0</v>
      </c>
      <c r="D103" t="str">
        <f t="shared" si="49"/>
        <v>0</v>
      </c>
      <c r="E103" t="str">
        <f t="shared" si="49"/>
        <v>0</v>
      </c>
      <c r="F103" t="str">
        <f t="shared" si="49"/>
        <v>0</v>
      </c>
      <c r="G103" t="str">
        <f t="shared" si="49"/>
        <v>0</v>
      </c>
      <c r="H103" t="str">
        <f t="shared" si="49"/>
        <v>0</v>
      </c>
      <c r="I103" t="str">
        <f t="shared" si="49"/>
        <v>0</v>
      </c>
      <c r="J103" t="str">
        <f t="shared" si="49"/>
        <v>0</v>
      </c>
      <c r="K103" t="str">
        <f t="shared" si="50"/>
        <v>0</v>
      </c>
      <c r="L103" t="str">
        <f t="shared" si="50"/>
        <v>0</v>
      </c>
      <c r="M103" t="str">
        <f t="shared" si="50"/>
        <v>4</v>
      </c>
      <c r="N103" t="str">
        <f t="shared" si="50"/>
        <v>4</v>
      </c>
      <c r="O103" t="str">
        <f t="shared" si="50"/>
        <v>0</v>
      </c>
      <c r="P103" t="str">
        <f t="shared" si="50"/>
        <v>0</v>
      </c>
      <c r="Q103" t="str">
        <f t="shared" si="50"/>
        <v>0</v>
      </c>
      <c r="R103" t="str">
        <f t="shared" si="50"/>
        <v>0</v>
      </c>
      <c r="S103" t="str">
        <f t="shared" si="50"/>
        <v>0</v>
      </c>
      <c r="T103" t="str">
        <f t="shared" si="50"/>
        <v>0</v>
      </c>
      <c r="U103" t="str">
        <f t="shared" si="51"/>
        <v>0</v>
      </c>
      <c r="V103" t="str">
        <f t="shared" si="51"/>
        <v>0</v>
      </c>
      <c r="W103" t="str">
        <f t="shared" si="51"/>
        <v>0</v>
      </c>
      <c r="X103" t="str">
        <f t="shared" si="51"/>
        <v>0</v>
      </c>
      <c r="Y103" t="str">
        <f t="shared" si="51"/>
        <v>0</v>
      </c>
      <c r="Z103" t="str">
        <f t="shared" si="51"/>
        <v>0</v>
      </c>
      <c r="AA103" t="str">
        <f t="shared" si="51"/>
        <v>0</v>
      </c>
      <c r="AB103" t="str">
        <f t="shared" si="51"/>
        <v>0</v>
      </c>
      <c r="AC103" t="str">
        <f t="shared" si="51"/>
        <v>0</v>
      </c>
      <c r="AD103" t="str">
        <f t="shared" si="51"/>
        <v>4</v>
      </c>
      <c r="AE103" t="str">
        <f t="shared" si="52"/>
        <v>4</v>
      </c>
      <c r="AF103" t="str">
        <f t="shared" si="52"/>
        <v>0</v>
      </c>
      <c r="AG103" t="str">
        <f t="shared" si="52"/>
        <v>0</v>
      </c>
      <c r="AH103" t="str">
        <f t="shared" si="52"/>
        <v>0</v>
      </c>
      <c r="AI103" t="str">
        <f t="shared" si="52"/>
        <v>0</v>
      </c>
      <c r="AJ103" t="str">
        <f t="shared" si="52"/>
        <v>0</v>
      </c>
      <c r="AK103" t="str">
        <f t="shared" si="52"/>
        <v>0</v>
      </c>
      <c r="AL103" t="str">
        <f t="shared" si="52"/>
        <v>0</v>
      </c>
      <c r="AM103" t="str">
        <f t="shared" si="52"/>
        <v>0</v>
      </c>
      <c r="AN103" t="str">
        <f t="shared" si="52"/>
        <v>0</v>
      </c>
      <c r="AO103" t="str">
        <f t="shared" si="52"/>
        <v>0</v>
      </c>
      <c r="AP103" t="str">
        <f t="shared" si="52"/>
        <v>0</v>
      </c>
      <c r="AQ103" t="str">
        <f t="shared" si="52"/>
        <v>0</v>
      </c>
      <c r="AR103" t="str">
        <f t="shared" si="52"/>
        <v>0</v>
      </c>
      <c r="AS103" s="4">
        <v>11</v>
      </c>
      <c r="AZ103" t="str">
        <f t="shared" si="64"/>
        <v>00000000000044000000000000000440000000000000</v>
      </c>
      <c r="BA103" t="s">
        <v>21</v>
      </c>
    </row>
    <row r="104" spans="1:71" x14ac:dyDescent="0.25">
      <c r="A104" t="str">
        <f t="shared" si="49"/>
        <v>0</v>
      </c>
      <c r="B104" t="str">
        <f t="shared" si="49"/>
        <v>0</v>
      </c>
      <c r="C104" t="str">
        <f t="shared" si="49"/>
        <v>0</v>
      </c>
      <c r="D104" t="str">
        <f t="shared" si="49"/>
        <v>0</v>
      </c>
      <c r="E104" t="str">
        <f t="shared" si="49"/>
        <v>0</v>
      </c>
      <c r="F104" t="str">
        <f t="shared" si="49"/>
        <v>0</v>
      </c>
      <c r="G104" t="str">
        <f t="shared" si="49"/>
        <v>0</v>
      </c>
      <c r="H104" t="str">
        <f t="shared" si="49"/>
        <v>0</v>
      </c>
      <c r="I104" t="str">
        <f t="shared" si="49"/>
        <v>0</v>
      </c>
      <c r="J104" t="str">
        <f t="shared" si="49"/>
        <v>0</v>
      </c>
      <c r="K104" t="str">
        <f t="shared" si="50"/>
        <v>0</v>
      </c>
      <c r="L104" t="str">
        <f t="shared" si="50"/>
        <v>4</v>
      </c>
      <c r="M104" t="str">
        <f t="shared" si="50"/>
        <v>4</v>
      </c>
      <c r="N104" t="str">
        <f t="shared" si="50"/>
        <v>4</v>
      </c>
      <c r="O104" t="str">
        <f t="shared" si="50"/>
        <v>4</v>
      </c>
      <c r="P104" t="str">
        <f t="shared" si="50"/>
        <v>0</v>
      </c>
      <c r="Q104" t="str">
        <f t="shared" si="50"/>
        <v>0</v>
      </c>
      <c r="R104" t="str">
        <f t="shared" si="50"/>
        <v>0</v>
      </c>
      <c r="S104" t="str">
        <f t="shared" si="50"/>
        <v>0</v>
      </c>
      <c r="T104" t="str">
        <f t="shared" si="50"/>
        <v>0</v>
      </c>
      <c r="U104" t="str">
        <f t="shared" si="51"/>
        <v>0</v>
      </c>
      <c r="V104" t="str">
        <f t="shared" si="51"/>
        <v>0</v>
      </c>
      <c r="W104" t="str">
        <f t="shared" si="51"/>
        <v>0</v>
      </c>
      <c r="X104" t="str">
        <f t="shared" si="51"/>
        <v>0</v>
      </c>
      <c r="Y104" t="str">
        <f t="shared" si="51"/>
        <v>0</v>
      </c>
      <c r="Z104" t="str">
        <f t="shared" si="51"/>
        <v>0</v>
      </c>
      <c r="AA104" t="str">
        <f t="shared" si="51"/>
        <v>0</v>
      </c>
      <c r="AB104" t="str">
        <f t="shared" si="51"/>
        <v>0</v>
      </c>
      <c r="AC104" t="str">
        <f t="shared" si="51"/>
        <v>4</v>
      </c>
      <c r="AD104" t="str">
        <f t="shared" si="51"/>
        <v>4</v>
      </c>
      <c r="AE104" t="str">
        <f t="shared" si="52"/>
        <v>4</v>
      </c>
      <c r="AF104" t="str">
        <f t="shared" si="52"/>
        <v>4</v>
      </c>
      <c r="AG104" t="str">
        <f t="shared" si="52"/>
        <v>0</v>
      </c>
      <c r="AH104" t="str">
        <f t="shared" si="52"/>
        <v>0</v>
      </c>
      <c r="AI104" t="str">
        <f t="shared" si="52"/>
        <v>0</v>
      </c>
      <c r="AJ104" t="str">
        <f t="shared" si="52"/>
        <v>0</v>
      </c>
      <c r="AK104" t="str">
        <f t="shared" si="52"/>
        <v>0</v>
      </c>
      <c r="AL104" t="str">
        <f t="shared" si="52"/>
        <v>0</v>
      </c>
      <c r="AM104" t="str">
        <f t="shared" si="52"/>
        <v>0</v>
      </c>
      <c r="AN104" t="str">
        <f t="shared" si="52"/>
        <v>0</v>
      </c>
      <c r="AO104" t="str">
        <f t="shared" si="52"/>
        <v>0</v>
      </c>
      <c r="AP104" t="str">
        <f t="shared" si="52"/>
        <v>0</v>
      </c>
      <c r="AQ104" t="str">
        <f t="shared" si="52"/>
        <v>0</v>
      </c>
      <c r="AR104" t="str">
        <f t="shared" si="52"/>
        <v>0</v>
      </c>
      <c r="AS104" s="4">
        <v>12</v>
      </c>
      <c r="AZ104" t="str">
        <f t="shared" si="64"/>
        <v>00000000000444400000000000004444000000000000</v>
      </c>
      <c r="BA104" t="s">
        <v>21</v>
      </c>
      <c r="BH104" s="14"/>
      <c r="BI104" s="14"/>
      <c r="BJ104" s="14"/>
      <c r="BK104" s="14"/>
      <c r="BL104" s="14"/>
      <c r="BM104" s="14"/>
      <c r="BN104" s="14"/>
      <c r="BO104" s="14"/>
    </row>
    <row r="105" spans="1:71" x14ac:dyDescent="0.25">
      <c r="A105" t="str">
        <f t="shared" si="49"/>
        <v>0</v>
      </c>
      <c r="B105" t="str">
        <f t="shared" si="49"/>
        <v>0</v>
      </c>
      <c r="C105" t="str">
        <f t="shared" si="49"/>
        <v>0</v>
      </c>
      <c r="D105" t="str">
        <f t="shared" si="49"/>
        <v>0</v>
      </c>
      <c r="E105" t="str">
        <f t="shared" si="49"/>
        <v>0</v>
      </c>
      <c r="F105" t="str">
        <f t="shared" si="49"/>
        <v>0</v>
      </c>
      <c r="G105" t="str">
        <f t="shared" si="49"/>
        <v>0</v>
      </c>
      <c r="H105" t="str">
        <f t="shared" si="49"/>
        <v>0</v>
      </c>
      <c r="I105" t="str">
        <f t="shared" si="49"/>
        <v>0</v>
      </c>
      <c r="J105" t="str">
        <f t="shared" si="49"/>
        <v>0</v>
      </c>
      <c r="K105" t="str">
        <f t="shared" si="50"/>
        <v>0</v>
      </c>
      <c r="L105" t="str">
        <f t="shared" si="50"/>
        <v>4</v>
      </c>
      <c r="M105" t="str">
        <f t="shared" si="50"/>
        <v>4</v>
      </c>
      <c r="N105" t="str">
        <f t="shared" si="50"/>
        <v>4</v>
      </c>
      <c r="O105" t="str">
        <f t="shared" si="50"/>
        <v>4</v>
      </c>
      <c r="P105" t="str">
        <f t="shared" si="50"/>
        <v>0</v>
      </c>
      <c r="Q105" t="str">
        <f t="shared" si="50"/>
        <v>0</v>
      </c>
      <c r="R105" t="str">
        <f t="shared" si="50"/>
        <v>0</v>
      </c>
      <c r="S105" t="str">
        <f t="shared" si="50"/>
        <v>0</v>
      </c>
      <c r="T105" t="str">
        <f t="shared" si="50"/>
        <v>0</v>
      </c>
      <c r="U105" t="str">
        <f t="shared" si="51"/>
        <v>0</v>
      </c>
      <c r="V105" t="str">
        <f t="shared" si="51"/>
        <v>0</v>
      </c>
      <c r="W105" t="str">
        <f t="shared" si="51"/>
        <v>0</v>
      </c>
      <c r="X105" t="str">
        <f t="shared" si="51"/>
        <v>0</v>
      </c>
      <c r="Y105" t="str">
        <f t="shared" si="51"/>
        <v>0</v>
      </c>
      <c r="Z105" t="str">
        <f t="shared" si="51"/>
        <v>0</v>
      </c>
      <c r="AA105" t="str">
        <f t="shared" si="51"/>
        <v>0</v>
      </c>
      <c r="AB105" t="str">
        <f t="shared" si="51"/>
        <v>0</v>
      </c>
      <c r="AC105" t="str">
        <f t="shared" si="51"/>
        <v>4</v>
      </c>
      <c r="AD105" t="str">
        <f t="shared" si="51"/>
        <v>4</v>
      </c>
      <c r="AE105" t="str">
        <f t="shared" si="52"/>
        <v>4</v>
      </c>
      <c r="AF105" t="str">
        <f t="shared" si="52"/>
        <v>4</v>
      </c>
      <c r="AG105" t="str">
        <f t="shared" si="52"/>
        <v>0</v>
      </c>
      <c r="AH105" t="str">
        <f t="shared" si="52"/>
        <v>0</v>
      </c>
      <c r="AI105" t="str">
        <f t="shared" si="52"/>
        <v>0</v>
      </c>
      <c r="AJ105" t="str">
        <f t="shared" si="52"/>
        <v>0</v>
      </c>
      <c r="AK105" t="str">
        <f t="shared" si="52"/>
        <v>0</v>
      </c>
      <c r="AL105" t="str">
        <f t="shared" si="52"/>
        <v>0</v>
      </c>
      <c r="AM105" t="str">
        <f t="shared" si="52"/>
        <v>0</v>
      </c>
      <c r="AN105" t="str">
        <f t="shared" si="52"/>
        <v>0</v>
      </c>
      <c r="AO105" t="str">
        <f t="shared" si="52"/>
        <v>0</v>
      </c>
      <c r="AP105" t="str">
        <f t="shared" si="52"/>
        <v>0</v>
      </c>
      <c r="AQ105" t="str">
        <f t="shared" si="52"/>
        <v>0</v>
      </c>
      <c r="AR105" t="str">
        <f t="shared" si="52"/>
        <v>0</v>
      </c>
      <c r="AS105" s="4">
        <v>13</v>
      </c>
      <c r="AZ105" t="str">
        <f t="shared" si="64"/>
        <v>00000000000444400000000000004444000000000000</v>
      </c>
      <c r="BA105" t="s">
        <v>21</v>
      </c>
      <c r="BH105" t="str">
        <f t="shared" ref="BH105:BS105" si="84">BH100&amp;","&amp;BH101&amp;","&amp;BH102&amp;","</f>
        <v>0,252,0,</v>
      </c>
      <c r="BI105" t="str">
        <f t="shared" si="84"/>
        <v>0,0,96,</v>
      </c>
      <c r="BJ105" t="str">
        <f t="shared" si="84"/>
        <v>248,252,248,</v>
      </c>
      <c r="BK105" t="str">
        <f t="shared" si="84"/>
        <v>0,0,0,</v>
      </c>
      <c r="BL105" t="str">
        <f t="shared" si="84"/>
        <v>0,0,0,</v>
      </c>
      <c r="BM105" t="str">
        <f t="shared" si="84"/>
        <v>0,0,0,</v>
      </c>
      <c r="BN105" t="str">
        <f t="shared" si="84"/>
        <v>0,0,0,</v>
      </c>
      <c r="BO105" t="str">
        <f t="shared" si="84"/>
        <v>0,0,0,</v>
      </c>
      <c r="BP105" t="str">
        <f t="shared" si="84"/>
        <v>0,0,0,</v>
      </c>
      <c r="BQ105" t="str">
        <f t="shared" si="84"/>
        <v>0,0,0,</v>
      </c>
      <c r="BR105" t="str">
        <f t="shared" si="84"/>
        <v>0,0,0,</v>
      </c>
      <c r="BS105" t="str">
        <f t="shared" si="84"/>
        <v>0,0,0,</v>
      </c>
    </row>
    <row r="106" spans="1:71" x14ac:dyDescent="0.25">
      <c r="A106" t="str">
        <f t="shared" si="49"/>
        <v>0</v>
      </c>
      <c r="B106" t="str">
        <f t="shared" si="49"/>
        <v>0</v>
      </c>
      <c r="C106" t="str">
        <f t="shared" si="49"/>
        <v>0</v>
      </c>
      <c r="D106" t="str">
        <f t="shared" si="49"/>
        <v>0</v>
      </c>
      <c r="E106" t="str">
        <f t="shared" si="49"/>
        <v>0</v>
      </c>
      <c r="F106" t="str">
        <f t="shared" si="49"/>
        <v>0</v>
      </c>
      <c r="G106" t="str">
        <f t="shared" si="49"/>
        <v>0</v>
      </c>
      <c r="H106" t="str">
        <f t="shared" si="49"/>
        <v>0</v>
      </c>
      <c r="I106" t="str">
        <f t="shared" si="49"/>
        <v>0</v>
      </c>
      <c r="J106" t="str">
        <f t="shared" si="49"/>
        <v>0</v>
      </c>
      <c r="K106" t="str">
        <f t="shared" si="50"/>
        <v>0</v>
      </c>
      <c r="L106" t="str">
        <f t="shared" si="50"/>
        <v>0</v>
      </c>
      <c r="M106" t="str">
        <f t="shared" si="50"/>
        <v>4</v>
      </c>
      <c r="N106" t="str">
        <f t="shared" si="50"/>
        <v>4</v>
      </c>
      <c r="O106" t="str">
        <f t="shared" si="50"/>
        <v>0</v>
      </c>
      <c r="P106" t="str">
        <f t="shared" si="50"/>
        <v>0</v>
      </c>
      <c r="Q106" t="str">
        <f t="shared" si="50"/>
        <v>0</v>
      </c>
      <c r="R106" t="str">
        <f t="shared" si="50"/>
        <v>0</v>
      </c>
      <c r="S106" t="str">
        <f t="shared" si="50"/>
        <v>0</v>
      </c>
      <c r="T106" t="str">
        <f t="shared" si="50"/>
        <v>0</v>
      </c>
      <c r="U106" t="str">
        <f t="shared" si="51"/>
        <v>0</v>
      </c>
      <c r="V106" t="str">
        <f t="shared" si="51"/>
        <v>0</v>
      </c>
      <c r="W106" t="str">
        <f t="shared" si="51"/>
        <v>0</v>
      </c>
      <c r="X106" t="str">
        <f t="shared" si="51"/>
        <v>0</v>
      </c>
      <c r="Y106" t="str">
        <f t="shared" si="51"/>
        <v>0</v>
      </c>
      <c r="Z106" t="str">
        <f t="shared" si="51"/>
        <v>0</v>
      </c>
      <c r="AA106" t="str">
        <f t="shared" si="51"/>
        <v>0</v>
      </c>
      <c r="AB106" t="str">
        <f t="shared" si="51"/>
        <v>0</v>
      </c>
      <c r="AC106" t="str">
        <f t="shared" si="51"/>
        <v>0</v>
      </c>
      <c r="AD106" t="str">
        <f t="shared" si="51"/>
        <v>4</v>
      </c>
      <c r="AE106" t="str">
        <f t="shared" si="52"/>
        <v>4</v>
      </c>
      <c r="AF106" t="str">
        <f t="shared" si="52"/>
        <v>0</v>
      </c>
      <c r="AG106" t="str">
        <f t="shared" si="52"/>
        <v>0</v>
      </c>
      <c r="AH106" t="str">
        <f t="shared" si="52"/>
        <v>0</v>
      </c>
      <c r="AI106" t="str">
        <f t="shared" si="52"/>
        <v>0</v>
      </c>
      <c r="AJ106" t="str">
        <f t="shared" si="52"/>
        <v>0</v>
      </c>
      <c r="AK106" t="str">
        <f t="shared" si="52"/>
        <v>0</v>
      </c>
      <c r="AL106" t="str">
        <f t="shared" si="52"/>
        <v>0</v>
      </c>
      <c r="AM106" t="str">
        <f t="shared" si="52"/>
        <v>0</v>
      </c>
      <c r="AN106" t="str">
        <f t="shared" si="52"/>
        <v>0</v>
      </c>
      <c r="AO106" t="str">
        <f t="shared" si="52"/>
        <v>0</v>
      </c>
      <c r="AP106" t="str">
        <f t="shared" si="52"/>
        <v>0</v>
      </c>
      <c r="AQ106" t="str">
        <f t="shared" si="52"/>
        <v>0</v>
      </c>
      <c r="AR106" t="str">
        <f t="shared" si="52"/>
        <v>0</v>
      </c>
      <c r="AS106" s="4">
        <v>14</v>
      </c>
      <c r="AZ106" t="str">
        <f t="shared" si="64"/>
        <v>00000000000044000000000000000440000000000000</v>
      </c>
      <c r="BA106" t="s">
        <v>21</v>
      </c>
      <c r="BH106" s="14"/>
      <c r="BI106" s="14"/>
      <c r="BJ106" s="14"/>
      <c r="BK106" s="14"/>
      <c r="BL106" s="14"/>
      <c r="BM106" s="14"/>
      <c r="BN106" s="14"/>
      <c r="BO106" s="14"/>
    </row>
    <row r="107" spans="1:71" x14ac:dyDescent="0.25">
      <c r="A107" t="str">
        <f t="shared" si="49"/>
        <v>0</v>
      </c>
      <c r="B107" t="str">
        <f t="shared" si="49"/>
        <v>0</v>
      </c>
      <c r="C107" t="str">
        <f t="shared" si="49"/>
        <v>0</v>
      </c>
      <c r="D107" t="str">
        <f t="shared" si="49"/>
        <v>0</v>
      </c>
      <c r="E107" t="str">
        <f t="shared" si="49"/>
        <v>0</v>
      </c>
      <c r="F107" t="str">
        <f t="shared" si="49"/>
        <v>0</v>
      </c>
      <c r="G107" t="str">
        <f t="shared" si="49"/>
        <v>0</v>
      </c>
      <c r="H107" t="str">
        <f t="shared" si="49"/>
        <v>0</v>
      </c>
      <c r="I107" t="str">
        <f t="shared" si="49"/>
        <v>0</v>
      </c>
      <c r="J107" t="str">
        <f t="shared" si="49"/>
        <v>0</v>
      </c>
      <c r="K107" t="str">
        <f t="shared" si="50"/>
        <v>0</v>
      </c>
      <c r="L107" t="str">
        <f t="shared" si="50"/>
        <v>0</v>
      </c>
      <c r="M107" t="str">
        <f t="shared" si="50"/>
        <v>0</v>
      </c>
      <c r="N107" t="str">
        <f t="shared" si="50"/>
        <v>0</v>
      </c>
      <c r="O107" t="str">
        <f t="shared" si="50"/>
        <v>0</v>
      </c>
      <c r="P107" t="str">
        <f t="shared" si="50"/>
        <v>0</v>
      </c>
      <c r="Q107" t="str">
        <f t="shared" si="50"/>
        <v>0</v>
      </c>
      <c r="R107" t="str">
        <f t="shared" si="50"/>
        <v>0</v>
      </c>
      <c r="S107" t="str">
        <f t="shared" si="50"/>
        <v>0</v>
      </c>
      <c r="T107" t="str">
        <f t="shared" si="50"/>
        <v>0</v>
      </c>
      <c r="U107" t="str">
        <f t="shared" si="51"/>
        <v>0</v>
      </c>
      <c r="V107" t="str">
        <f t="shared" si="51"/>
        <v>0</v>
      </c>
      <c r="W107" t="str">
        <f t="shared" si="51"/>
        <v>0</v>
      </c>
      <c r="X107" t="str">
        <f t="shared" si="51"/>
        <v>0</v>
      </c>
      <c r="Y107" t="str">
        <f t="shared" si="51"/>
        <v>0</v>
      </c>
      <c r="Z107" t="str">
        <f t="shared" si="51"/>
        <v>0</v>
      </c>
      <c r="AA107" t="str">
        <f t="shared" si="51"/>
        <v>0</v>
      </c>
      <c r="AB107" t="str">
        <f t="shared" si="51"/>
        <v>0</v>
      </c>
      <c r="AC107" t="str">
        <f t="shared" si="51"/>
        <v>0</v>
      </c>
      <c r="AD107" t="str">
        <f t="shared" si="51"/>
        <v>0</v>
      </c>
      <c r="AE107" t="str">
        <f t="shared" si="52"/>
        <v>0</v>
      </c>
      <c r="AF107" t="str">
        <f t="shared" si="52"/>
        <v>0</v>
      </c>
      <c r="AG107" t="str">
        <f t="shared" si="52"/>
        <v>0</v>
      </c>
      <c r="AH107" t="str">
        <f t="shared" si="52"/>
        <v>0</v>
      </c>
      <c r="AI107" t="str">
        <f t="shared" si="52"/>
        <v>0</v>
      </c>
      <c r="AJ107" t="str">
        <f t="shared" si="52"/>
        <v>0</v>
      </c>
      <c r="AK107" t="str">
        <f t="shared" si="52"/>
        <v>0</v>
      </c>
      <c r="AL107" t="str">
        <f t="shared" si="52"/>
        <v>0</v>
      </c>
      <c r="AM107" t="str">
        <f t="shared" si="52"/>
        <v>0</v>
      </c>
      <c r="AN107" t="str">
        <f t="shared" si="52"/>
        <v>0</v>
      </c>
      <c r="AO107" t="str">
        <f t="shared" si="52"/>
        <v>0</v>
      </c>
      <c r="AP107" t="str">
        <f t="shared" si="52"/>
        <v>0</v>
      </c>
      <c r="AQ107" t="str">
        <f t="shared" si="52"/>
        <v>0</v>
      </c>
      <c r="AR107" t="str">
        <f t="shared" si="52"/>
        <v>0</v>
      </c>
      <c r="AS107" s="4">
        <v>15</v>
      </c>
      <c r="AZ107" t="str">
        <f t="shared" si="64"/>
        <v>00000000000000000000000000000000000000000000</v>
      </c>
      <c r="BA107" t="s">
        <v>21</v>
      </c>
      <c r="BH107" t="str">
        <f>BH105&amp;BI105&amp;BJ105&amp;BK105&amp;BL105&amp;BM105&amp;BN105&amp;BO105&amp;BP105&amp;BQ105&amp;BR105&amp;BS105</f>
        <v>0,252,0,0,0,96,248,252,248,0,0,0,0,0,0,0,0,0,0,0,0,0,0,0,0,0,0,0,0,0,0,0,0,0,0,0,</v>
      </c>
      <c r="BI107" s="14"/>
      <c r="BJ107" s="14"/>
      <c r="BK107" s="14"/>
      <c r="BL107" s="14"/>
      <c r="BM107" s="14"/>
      <c r="BN107" s="14"/>
      <c r="BO107" s="14"/>
    </row>
    <row r="108" spans="1:71" x14ac:dyDescent="0.25">
      <c r="A108" t="str">
        <f t="shared" ref="A108:P108" si="85">MID($A$1,$A$35*($AS108-1) + A$36 +        IF(MOD(A$36,2),1,-1) + HEX2DEC($Q$91)*2,1)</f>
        <v>0</v>
      </c>
      <c r="B108" t="str">
        <f t="shared" si="85"/>
        <v>0</v>
      </c>
      <c r="C108" t="str">
        <f t="shared" si="85"/>
        <v>0</v>
      </c>
      <c r="D108" t="str">
        <f t="shared" si="85"/>
        <v>0</v>
      </c>
      <c r="E108" t="str">
        <f t="shared" si="85"/>
        <v>0</v>
      </c>
      <c r="F108" t="str">
        <f t="shared" si="85"/>
        <v>0</v>
      </c>
      <c r="G108" t="str">
        <f t="shared" si="85"/>
        <v>0</v>
      </c>
      <c r="H108" t="str">
        <f t="shared" si="85"/>
        <v>0</v>
      </c>
      <c r="I108" t="str">
        <f t="shared" si="85"/>
        <v>0</v>
      </c>
      <c r="J108" t="str">
        <f t="shared" si="85"/>
        <v>0</v>
      </c>
      <c r="K108" t="str">
        <f t="shared" si="85"/>
        <v>0</v>
      </c>
      <c r="L108" t="str">
        <f t="shared" si="85"/>
        <v>0</v>
      </c>
      <c r="M108" t="str">
        <f t="shared" si="85"/>
        <v>0</v>
      </c>
      <c r="N108" t="str">
        <f t="shared" si="85"/>
        <v>0</v>
      </c>
      <c r="O108" t="str">
        <f t="shared" si="85"/>
        <v>0</v>
      </c>
      <c r="P108" t="str">
        <f t="shared" si="85"/>
        <v>0</v>
      </c>
      <c r="Q108" t="str">
        <f t="shared" ref="Q108" si="86">MID($A$1,$A$35*($AS108-1) + Q$36 +        IF(MOD(Q$36,2),1,-1) + HEX2DEC($Q$91)*2,1)</f>
        <v>0</v>
      </c>
      <c r="R108" t="str">
        <f t="shared" ref="R108:AF108" si="87">MID($A$1,$A$35*($AS108-1) + R$36 +        IF(MOD(R$36,2),1,-1) + HEX2DEC($Q$91)*2,1)</f>
        <v>0</v>
      </c>
      <c r="S108" t="str">
        <f t="shared" si="87"/>
        <v>0</v>
      </c>
      <c r="T108" t="str">
        <f t="shared" si="87"/>
        <v>0</v>
      </c>
      <c r="U108" t="str">
        <f t="shared" si="87"/>
        <v>0</v>
      </c>
      <c r="V108" t="str">
        <f t="shared" si="87"/>
        <v>0</v>
      </c>
      <c r="W108" t="str">
        <f t="shared" si="87"/>
        <v>0</v>
      </c>
      <c r="X108" t="str">
        <f t="shared" si="87"/>
        <v>0</v>
      </c>
      <c r="Y108" t="str">
        <f t="shared" si="87"/>
        <v>0</v>
      </c>
      <c r="Z108" t="str">
        <f t="shared" si="87"/>
        <v>0</v>
      </c>
      <c r="AA108" t="str">
        <f t="shared" si="87"/>
        <v>0</v>
      </c>
      <c r="AB108" t="str">
        <f t="shared" si="87"/>
        <v>0</v>
      </c>
      <c r="AC108" t="str">
        <f t="shared" si="87"/>
        <v>0</v>
      </c>
      <c r="AD108" t="str">
        <f t="shared" si="87"/>
        <v>0</v>
      </c>
      <c r="AE108" t="str">
        <f t="shared" si="87"/>
        <v>0</v>
      </c>
      <c r="AF108" t="str">
        <f t="shared" si="87"/>
        <v>0</v>
      </c>
      <c r="AG108" t="str">
        <f t="shared" ref="AG108" si="88">MID($A$1,$A$35*($AS108-1) + AG$36 +        IF(MOD(AG$36,2),1,-1) + HEX2DEC($Q$91)*2,1)</f>
        <v>0</v>
      </c>
      <c r="AH108" t="str">
        <f t="shared" ref="AH108:AR108" si="89">MID($A$1,$A$35*($AS108-1) + AH$36 +        IF(MOD(AH$36,2),1,-1) + HEX2DEC($Q$91)*2,1)</f>
        <v>0</v>
      </c>
      <c r="AI108" t="str">
        <f t="shared" si="89"/>
        <v>0</v>
      </c>
      <c r="AJ108" t="str">
        <f t="shared" si="89"/>
        <v>0</v>
      </c>
      <c r="AK108" t="str">
        <f t="shared" si="89"/>
        <v>0</v>
      </c>
      <c r="AL108" t="str">
        <f t="shared" si="89"/>
        <v>0</v>
      </c>
      <c r="AM108" t="str">
        <f t="shared" si="89"/>
        <v>0</v>
      </c>
      <c r="AN108" t="str">
        <f t="shared" si="89"/>
        <v>0</v>
      </c>
      <c r="AO108" t="str">
        <f t="shared" si="89"/>
        <v>0</v>
      </c>
      <c r="AP108" t="str">
        <f t="shared" si="89"/>
        <v>0</v>
      </c>
      <c r="AQ108" t="str">
        <f t="shared" si="89"/>
        <v>0</v>
      </c>
      <c r="AR108" t="str">
        <f t="shared" si="89"/>
        <v>0</v>
      </c>
      <c r="AS108" s="4">
        <v>16</v>
      </c>
      <c r="AZ108" t="str">
        <f t="shared" si="64"/>
        <v>00000000000000000000000000000000000000000000</v>
      </c>
      <c r="BA108" t="s">
        <v>21</v>
      </c>
      <c r="BC108" t="s">
        <v>59</v>
      </c>
      <c r="BD108" t="str">
        <f>AZ93&amp;AZ94&amp;AZ95&amp;AZ96&amp;AZ97&amp;AZ98&amp;AZ99&amp;AZ100&amp;AZ101&amp;AZ102&amp;AZ103&amp;AZ104&amp;AZ105&amp;AZ106&amp;AZ107&amp;AZ108</f>
        <v>00000000000000000000000000000000000000000000000000000000000000000000000000000000000000000000000000000000000000000000000000000000000000000000000010000000000000000010000000000000000000000010100000000000000000101000000000000000000000101110000000000000111010000000000000000000000111110002002002011111000000000000000000000011313110200200201313111000000000000000000000011333120020020011333100000000000000000000000111311000000000111311000000000000000000000000440000000000000004400000000000000000000000044440000000000000444400000000000000000000000444400000000000004444000000000000000000000000440000000000000004400000000000000000000000000000000000000000000000000000000000000000000000000000000000000000000000000000</v>
      </c>
    </row>
    <row r="111" spans="1:71" x14ac:dyDescent="0.25">
      <c r="M111" s="19">
        <v>4</v>
      </c>
      <c r="N111" s="19"/>
      <c r="O111" s="19"/>
      <c r="Q111" s="19" t="str">
        <f>INDEX($BD$37:$BD$51,M111)</f>
        <v>456</v>
      </c>
      <c r="R111" s="19"/>
      <c r="S111" s="19"/>
      <c r="AS111" s="4"/>
      <c r="BH111" s="14"/>
      <c r="BI111" s="14"/>
      <c r="BJ111" s="14"/>
      <c r="BK111" s="14"/>
      <c r="BL111" s="14"/>
      <c r="BM111" s="14"/>
      <c r="BN111" s="14"/>
      <c r="BO111" s="14"/>
    </row>
    <row r="112" spans="1:71" x14ac:dyDescent="0.25">
      <c r="A112" s="4">
        <f>COLUMN()</f>
        <v>1</v>
      </c>
      <c r="B112" s="4">
        <f>COLUMN()</f>
        <v>2</v>
      </c>
      <c r="C112" s="4">
        <f>COLUMN()</f>
        <v>3</v>
      </c>
      <c r="D112" s="4">
        <f>COLUMN()</f>
        <v>4</v>
      </c>
      <c r="E112" s="4">
        <f>COLUMN()</f>
        <v>5</v>
      </c>
      <c r="F112" s="4">
        <f>COLUMN()</f>
        <v>6</v>
      </c>
      <c r="G112" s="4">
        <f>COLUMN()</f>
        <v>7</v>
      </c>
      <c r="H112" s="4">
        <f>COLUMN()</f>
        <v>8</v>
      </c>
      <c r="I112" s="4">
        <f>COLUMN()</f>
        <v>9</v>
      </c>
      <c r="J112" s="4">
        <f>COLUMN()</f>
        <v>10</v>
      </c>
      <c r="K112" s="4">
        <f>COLUMN()</f>
        <v>11</v>
      </c>
      <c r="L112" s="4">
        <f>COLUMN()</f>
        <v>12</v>
      </c>
      <c r="M112" s="4">
        <f>COLUMN()</f>
        <v>13</v>
      </c>
      <c r="N112" s="4">
        <f>COLUMN()</f>
        <v>14</v>
      </c>
      <c r="O112" s="4">
        <f>COLUMN()</f>
        <v>15</v>
      </c>
      <c r="P112" s="4">
        <f>COLUMN()</f>
        <v>16</v>
      </c>
      <c r="Q112" s="4">
        <f>COLUMN()</f>
        <v>17</v>
      </c>
      <c r="R112" s="4">
        <f>COLUMN()</f>
        <v>18</v>
      </c>
      <c r="S112" s="4">
        <f>COLUMN()</f>
        <v>19</v>
      </c>
      <c r="T112" s="4">
        <f>COLUMN()</f>
        <v>20</v>
      </c>
      <c r="U112" s="4">
        <f>COLUMN()</f>
        <v>21</v>
      </c>
      <c r="V112" s="4">
        <f>COLUMN()</f>
        <v>22</v>
      </c>
      <c r="W112" s="4">
        <f>COLUMN()</f>
        <v>23</v>
      </c>
      <c r="X112" s="4">
        <f>COLUMN()</f>
        <v>24</v>
      </c>
      <c r="Y112" s="4">
        <f>COLUMN()</f>
        <v>25</v>
      </c>
      <c r="Z112" s="4">
        <f>COLUMN()</f>
        <v>26</v>
      </c>
      <c r="AA112" s="4">
        <f>COLUMN()</f>
        <v>27</v>
      </c>
      <c r="AB112" s="4">
        <f>COLUMN()</f>
        <v>28</v>
      </c>
      <c r="AC112" s="4">
        <f>COLUMN()</f>
        <v>29</v>
      </c>
      <c r="AD112" s="4">
        <f>COLUMN()</f>
        <v>30</v>
      </c>
      <c r="AE112" s="4">
        <f>COLUMN()</f>
        <v>31</v>
      </c>
      <c r="AF112" s="4">
        <f>COLUMN()</f>
        <v>32</v>
      </c>
      <c r="AG112" s="4">
        <f>COLUMN()</f>
        <v>33</v>
      </c>
      <c r="AH112" s="4">
        <f>COLUMN()</f>
        <v>34</v>
      </c>
      <c r="AI112" s="4">
        <f>COLUMN()</f>
        <v>35</v>
      </c>
      <c r="AJ112" s="4">
        <f>COLUMN()</f>
        <v>36</v>
      </c>
      <c r="AK112" s="4">
        <f>COLUMN()</f>
        <v>37</v>
      </c>
      <c r="AL112" s="4">
        <f>COLUMN()</f>
        <v>38</v>
      </c>
      <c r="AM112" s="4">
        <f>COLUMN()</f>
        <v>39</v>
      </c>
      <c r="AN112" s="4">
        <f>COLUMN()</f>
        <v>40</v>
      </c>
      <c r="AO112" s="4">
        <f>COLUMN()</f>
        <v>41</v>
      </c>
      <c r="AP112" s="4">
        <f>COLUMN()</f>
        <v>42</v>
      </c>
      <c r="AQ112" s="4">
        <f>COLUMN()</f>
        <v>43</v>
      </c>
      <c r="AR112" s="4">
        <f>COLUMN()</f>
        <v>44</v>
      </c>
      <c r="AS112" s="4"/>
      <c r="AT112" s="4"/>
      <c r="BG112" s="14"/>
      <c r="BH112" s="14" t="str">
        <f>INDEX(BH$37:BH$51,$M$35)</f>
        <v>07E0</v>
      </c>
      <c r="BI112" s="14" t="str">
        <f t="shared" ref="BI112:BS112" si="90">INDEX(BI$37:BI$51,$M$35)</f>
        <v>6000</v>
      </c>
      <c r="BJ112" s="14" t="str">
        <f t="shared" si="90"/>
        <v>FFFF</v>
      </c>
      <c r="BK112" s="14" t="str">
        <f t="shared" si="90"/>
        <v>0000</v>
      </c>
      <c r="BL112" s="14" t="str">
        <f t="shared" si="90"/>
        <v>0000</v>
      </c>
      <c r="BM112" s="14" t="str">
        <f t="shared" si="90"/>
        <v>0000</v>
      </c>
      <c r="BN112" s="14" t="str">
        <f t="shared" si="90"/>
        <v>0000</v>
      </c>
      <c r="BO112" s="14" t="str">
        <f t="shared" si="90"/>
        <v>0000</v>
      </c>
      <c r="BP112" s="14" t="str">
        <f t="shared" si="90"/>
        <v>0000</v>
      </c>
      <c r="BQ112" s="14" t="str">
        <f t="shared" si="90"/>
        <v>0000</v>
      </c>
      <c r="BR112" s="14" t="str">
        <f t="shared" si="90"/>
        <v>0000</v>
      </c>
      <c r="BS112" s="14" t="str">
        <f t="shared" si="90"/>
        <v>0000</v>
      </c>
    </row>
    <row r="113" spans="1:71" x14ac:dyDescent="0.25">
      <c r="A113" t="str">
        <f t="shared" ref="A113:J127" si="91">MID($A$1,$A$35*($AS113-1) + A$36 +        IF(MOD(A$36,2),1,-1) + HEX2DEC($Q$111)*2,1)</f>
        <v>0</v>
      </c>
      <c r="B113" t="str">
        <f t="shared" si="91"/>
        <v>0</v>
      </c>
      <c r="C113" t="str">
        <f t="shared" si="91"/>
        <v>0</v>
      </c>
      <c r="D113" t="str">
        <f t="shared" si="91"/>
        <v>0</v>
      </c>
      <c r="E113" t="str">
        <f t="shared" si="91"/>
        <v>0</v>
      </c>
      <c r="F113" t="str">
        <f t="shared" si="91"/>
        <v>0</v>
      </c>
      <c r="G113" t="str">
        <f t="shared" si="91"/>
        <v>0</v>
      </c>
      <c r="H113" t="str">
        <f t="shared" si="91"/>
        <v>0</v>
      </c>
      <c r="I113" t="str">
        <f t="shared" si="91"/>
        <v>0</v>
      </c>
      <c r="J113" t="str">
        <f t="shared" si="91"/>
        <v>0</v>
      </c>
      <c r="K113" t="str">
        <f t="shared" ref="K113:T127" si="92">MID($A$1,$A$35*($AS113-1) + K$36 +        IF(MOD(K$36,2),1,-1) + HEX2DEC($Q$111)*2,1)</f>
        <v>0</v>
      </c>
      <c r="L113" t="str">
        <f t="shared" si="92"/>
        <v>0</v>
      </c>
      <c r="M113" t="str">
        <f t="shared" si="92"/>
        <v>0</v>
      </c>
      <c r="N113" t="str">
        <f t="shared" si="92"/>
        <v>0</v>
      </c>
      <c r="O113" t="str">
        <f t="shared" si="92"/>
        <v>0</v>
      </c>
      <c r="P113" t="str">
        <f t="shared" si="92"/>
        <v>0</v>
      </c>
      <c r="Q113" t="str">
        <f t="shared" si="92"/>
        <v>0</v>
      </c>
      <c r="R113" t="str">
        <f t="shared" si="92"/>
        <v>0</v>
      </c>
      <c r="S113" t="str">
        <f t="shared" si="92"/>
        <v>0</v>
      </c>
      <c r="T113" t="str">
        <f t="shared" si="92"/>
        <v>0</v>
      </c>
      <c r="U113" t="str">
        <f t="shared" ref="U113:AD127" si="93">MID($A$1,$A$35*($AS113-1) + U$36 +        IF(MOD(U$36,2),1,-1) + HEX2DEC($Q$111)*2,1)</f>
        <v>0</v>
      </c>
      <c r="V113" t="str">
        <f t="shared" si="93"/>
        <v>0</v>
      </c>
      <c r="W113" t="str">
        <f t="shared" si="93"/>
        <v>0</v>
      </c>
      <c r="X113" t="str">
        <f t="shared" si="93"/>
        <v>0</v>
      </c>
      <c r="Y113" t="str">
        <f t="shared" si="93"/>
        <v>0</v>
      </c>
      <c r="Z113" t="str">
        <f t="shared" si="93"/>
        <v>0</v>
      </c>
      <c r="AA113" t="str">
        <f t="shared" si="93"/>
        <v>0</v>
      </c>
      <c r="AB113" t="str">
        <f t="shared" si="93"/>
        <v>0</v>
      </c>
      <c r="AC113" t="str">
        <f t="shared" si="93"/>
        <v>0</v>
      </c>
      <c r="AD113" t="str">
        <f t="shared" si="93"/>
        <v>0</v>
      </c>
      <c r="AE113" t="str">
        <f t="shared" ref="AE113:AR127" si="94">MID($A$1,$A$35*($AS113-1) + AE$36 +        IF(MOD(AE$36,2),1,-1) + HEX2DEC($Q$111)*2,1)</f>
        <v>0</v>
      </c>
      <c r="AF113" t="str">
        <f t="shared" si="94"/>
        <v>0</v>
      </c>
      <c r="AG113" t="str">
        <f t="shared" si="94"/>
        <v>0</v>
      </c>
      <c r="AH113" t="str">
        <f t="shared" si="94"/>
        <v>0</v>
      </c>
      <c r="AI113" t="str">
        <f t="shared" si="94"/>
        <v>0</v>
      </c>
      <c r="AJ113" t="str">
        <f t="shared" si="94"/>
        <v>0</v>
      </c>
      <c r="AK113" t="str">
        <f t="shared" si="94"/>
        <v>0</v>
      </c>
      <c r="AL113" t="str">
        <f t="shared" si="94"/>
        <v>0</v>
      </c>
      <c r="AM113" t="str">
        <f t="shared" si="94"/>
        <v>0</v>
      </c>
      <c r="AN113" t="str">
        <f t="shared" si="94"/>
        <v>0</v>
      </c>
      <c r="AO113" t="str">
        <f t="shared" si="94"/>
        <v>0</v>
      </c>
      <c r="AP113" t="str">
        <f t="shared" si="94"/>
        <v>0</v>
      </c>
      <c r="AQ113" t="str">
        <f t="shared" si="94"/>
        <v>0</v>
      </c>
      <c r="AR113" t="str">
        <f t="shared" si="94"/>
        <v>0</v>
      </c>
      <c r="AS113" s="4">
        <v>1</v>
      </c>
      <c r="AZ113" t="str">
        <f>A113 &amp;B113&amp;C113&amp;D113&amp;E113&amp;F113&amp;G113&amp;H113&amp;I113&amp;J113&amp;K113&amp;L113&amp;M113&amp;N113&amp;O113&amp;P113&amp;Q113&amp;R113&amp;S113&amp;T113&amp;U113&amp;V113&amp;W113&amp;X113&amp;Y113&amp;Z113&amp;AA113&amp;AB113&amp;AC113&amp;AD113&amp;AE113&amp;AF113&amp;AG113&amp;AH113&amp;AI113&amp;AJ113&amp;AK113&amp;AL113&amp;AM113&amp;AN113&amp;AO113&amp;AP113&amp;AQ113&amp;AR113</f>
        <v>00000000000000000000000000000000000000000000</v>
      </c>
      <c r="BA113" t="s">
        <v>21</v>
      </c>
      <c r="BH113" s="16" t="str">
        <f>MID(BH112,1,2)</f>
        <v>07</v>
      </c>
      <c r="BI113" s="16" t="str">
        <f t="shared" ref="BI113" si="95">MID(BI112,1,2)</f>
        <v>60</v>
      </c>
      <c r="BJ113" s="16" t="str">
        <f t="shared" ref="BJ113" si="96">MID(BJ112,1,2)</f>
        <v>FF</v>
      </c>
      <c r="BK113" s="16" t="str">
        <f t="shared" ref="BK113" si="97">MID(BK112,1,2)</f>
        <v>00</v>
      </c>
      <c r="BL113" s="16" t="str">
        <f t="shared" ref="BL113" si="98">MID(BL112,1,2)</f>
        <v>00</v>
      </c>
      <c r="BM113" s="16" t="str">
        <f t="shared" ref="BM113" si="99">MID(BM112,1,2)</f>
        <v>00</v>
      </c>
      <c r="BN113" s="16" t="str">
        <f t="shared" ref="BN113" si="100">MID(BN112,1,2)</f>
        <v>00</v>
      </c>
      <c r="BO113" s="16" t="str">
        <f t="shared" ref="BO113" si="101">MID(BO112,1,2)</f>
        <v>00</v>
      </c>
      <c r="BP113" s="16" t="str">
        <f t="shared" ref="BP113" si="102">MID(BP112,1,2)</f>
        <v>00</v>
      </c>
      <c r="BQ113" s="16" t="str">
        <f t="shared" ref="BQ113" si="103">MID(BQ112,1,2)</f>
        <v>00</v>
      </c>
      <c r="BR113" s="16" t="str">
        <f t="shared" ref="BR113" si="104">MID(BR112,1,2)</f>
        <v>00</v>
      </c>
      <c r="BS113" s="16" t="str">
        <f t="shared" ref="BS113" si="105">MID(BS112,1,2)</f>
        <v>00</v>
      </c>
    </row>
    <row r="114" spans="1:71" x14ac:dyDescent="0.25">
      <c r="A114" t="str">
        <f t="shared" si="91"/>
        <v>0</v>
      </c>
      <c r="B114" t="str">
        <f t="shared" si="91"/>
        <v>0</v>
      </c>
      <c r="C114" t="str">
        <f t="shared" si="91"/>
        <v>0</v>
      </c>
      <c r="D114" t="str">
        <f t="shared" si="91"/>
        <v>0</v>
      </c>
      <c r="E114" t="str">
        <f t="shared" si="91"/>
        <v>0</v>
      </c>
      <c r="F114" t="str">
        <f t="shared" si="91"/>
        <v>0</v>
      </c>
      <c r="G114" t="str">
        <f t="shared" si="91"/>
        <v>0</v>
      </c>
      <c r="H114" t="str">
        <f t="shared" si="91"/>
        <v>0</v>
      </c>
      <c r="I114" t="str">
        <f t="shared" si="91"/>
        <v>0</v>
      </c>
      <c r="J114" t="str">
        <f t="shared" si="91"/>
        <v>0</v>
      </c>
      <c r="K114" t="str">
        <f t="shared" si="92"/>
        <v>0</v>
      </c>
      <c r="L114" t="str">
        <f t="shared" si="92"/>
        <v>0</v>
      </c>
      <c r="M114" t="str">
        <f t="shared" si="92"/>
        <v>0</v>
      </c>
      <c r="N114" t="str">
        <f t="shared" si="92"/>
        <v>0</v>
      </c>
      <c r="O114" t="str">
        <f t="shared" si="92"/>
        <v>0</v>
      </c>
      <c r="P114" t="str">
        <f t="shared" si="92"/>
        <v>0</v>
      </c>
      <c r="Q114" t="str">
        <f t="shared" si="92"/>
        <v>0</v>
      </c>
      <c r="R114" t="str">
        <f t="shared" si="92"/>
        <v>0</v>
      </c>
      <c r="S114" t="str">
        <f t="shared" si="92"/>
        <v>0</v>
      </c>
      <c r="T114" t="str">
        <f t="shared" si="92"/>
        <v>0</v>
      </c>
      <c r="U114" t="str">
        <f t="shared" si="93"/>
        <v>0</v>
      </c>
      <c r="V114" t="str">
        <f t="shared" si="93"/>
        <v>0</v>
      </c>
      <c r="W114" t="str">
        <f t="shared" si="93"/>
        <v>0</v>
      </c>
      <c r="X114" t="str">
        <f t="shared" si="93"/>
        <v>0</v>
      </c>
      <c r="Y114" t="str">
        <f t="shared" si="93"/>
        <v>0</v>
      </c>
      <c r="Z114" t="str">
        <f t="shared" si="93"/>
        <v>0</v>
      </c>
      <c r="AA114" t="str">
        <f t="shared" si="93"/>
        <v>0</v>
      </c>
      <c r="AB114" t="str">
        <f t="shared" si="93"/>
        <v>0</v>
      </c>
      <c r="AC114" t="str">
        <f t="shared" si="93"/>
        <v>0</v>
      </c>
      <c r="AD114" t="str">
        <f t="shared" si="93"/>
        <v>0</v>
      </c>
      <c r="AE114" t="str">
        <f t="shared" si="94"/>
        <v>0</v>
      </c>
      <c r="AF114" t="str">
        <f t="shared" si="94"/>
        <v>0</v>
      </c>
      <c r="AG114" t="str">
        <f t="shared" si="94"/>
        <v>0</v>
      </c>
      <c r="AH114" t="str">
        <f t="shared" si="94"/>
        <v>0</v>
      </c>
      <c r="AI114" t="str">
        <f t="shared" si="94"/>
        <v>0</v>
      </c>
      <c r="AJ114" t="str">
        <f t="shared" si="94"/>
        <v>0</v>
      </c>
      <c r="AK114" t="str">
        <f t="shared" si="94"/>
        <v>0</v>
      </c>
      <c r="AL114" t="str">
        <f t="shared" si="94"/>
        <v>0</v>
      </c>
      <c r="AM114" t="str">
        <f t="shared" si="94"/>
        <v>0</v>
      </c>
      <c r="AN114" t="str">
        <f t="shared" si="94"/>
        <v>0</v>
      </c>
      <c r="AO114" t="str">
        <f t="shared" si="94"/>
        <v>0</v>
      </c>
      <c r="AP114" t="str">
        <f t="shared" si="94"/>
        <v>0</v>
      </c>
      <c r="AQ114" t="str">
        <f t="shared" si="94"/>
        <v>0</v>
      </c>
      <c r="AR114" t="str">
        <f t="shared" si="94"/>
        <v>0</v>
      </c>
      <c r="AS114" s="4">
        <v>2</v>
      </c>
      <c r="AZ114" t="str">
        <f t="shared" ref="AZ114:AZ128" si="106">A114 &amp;B114&amp;C114&amp;D114&amp;E114&amp;F114&amp;G114&amp;H114&amp;I114&amp;J114&amp;K114&amp;L114&amp;M114&amp;N114&amp;O114&amp;P114&amp;Q114&amp;R114&amp;S114&amp;T114&amp;U114&amp;V114&amp;W114&amp;X114&amp;Y114&amp;Z114&amp;AA114&amp;AB114&amp;AC114&amp;AD114&amp;AE114&amp;AF114&amp;AG114&amp;AH114&amp;AI114&amp;AJ114&amp;AK114&amp;AL114&amp;AM114&amp;AN114&amp;AO114&amp;AP114&amp;AQ114&amp;AR114</f>
        <v>00000000000000000000000000000000000000000000</v>
      </c>
      <c r="BA114" t="s">
        <v>21</v>
      </c>
      <c r="BH114" s="16" t="str">
        <f>MID(BH112,3,2)</f>
        <v>E0</v>
      </c>
      <c r="BI114" s="16" t="str">
        <f t="shared" ref="BI114:BS114" si="107">MID(BI112,3,2)</f>
        <v>00</v>
      </c>
      <c r="BJ114" s="16" t="str">
        <f t="shared" si="107"/>
        <v>FF</v>
      </c>
      <c r="BK114" s="16" t="str">
        <f t="shared" si="107"/>
        <v>00</v>
      </c>
      <c r="BL114" s="16" t="str">
        <f t="shared" si="107"/>
        <v>00</v>
      </c>
      <c r="BM114" s="16" t="str">
        <f t="shared" si="107"/>
        <v>00</v>
      </c>
      <c r="BN114" s="16" t="str">
        <f t="shared" si="107"/>
        <v>00</v>
      </c>
      <c r="BO114" s="16" t="str">
        <f t="shared" si="107"/>
        <v>00</v>
      </c>
      <c r="BP114" s="16" t="str">
        <f t="shared" si="107"/>
        <v>00</v>
      </c>
      <c r="BQ114" s="16" t="str">
        <f t="shared" si="107"/>
        <v>00</v>
      </c>
      <c r="BR114" s="16" t="str">
        <f t="shared" si="107"/>
        <v>00</v>
      </c>
      <c r="BS114" s="16" t="str">
        <f t="shared" si="107"/>
        <v>00</v>
      </c>
    </row>
    <row r="115" spans="1:71" x14ac:dyDescent="0.25">
      <c r="A115" t="str">
        <f t="shared" si="91"/>
        <v>0</v>
      </c>
      <c r="B115" t="str">
        <f t="shared" si="91"/>
        <v>0</v>
      </c>
      <c r="C115" t="str">
        <f t="shared" si="91"/>
        <v>0</v>
      </c>
      <c r="D115" t="str">
        <f t="shared" si="91"/>
        <v>0</v>
      </c>
      <c r="E115" t="str">
        <f t="shared" si="91"/>
        <v>0</v>
      </c>
      <c r="F115" t="str">
        <f t="shared" si="91"/>
        <v>0</v>
      </c>
      <c r="G115" t="str">
        <f t="shared" si="91"/>
        <v>0</v>
      </c>
      <c r="H115" t="str">
        <f t="shared" si="91"/>
        <v>0</v>
      </c>
      <c r="I115" t="str">
        <f t="shared" si="91"/>
        <v>0</v>
      </c>
      <c r="J115" t="str">
        <f t="shared" si="91"/>
        <v>0</v>
      </c>
      <c r="K115" t="str">
        <f t="shared" si="92"/>
        <v>0</v>
      </c>
      <c r="L115" t="str">
        <f t="shared" si="92"/>
        <v>0</v>
      </c>
      <c r="M115" t="str">
        <f t="shared" si="92"/>
        <v>0</v>
      </c>
      <c r="N115" t="str">
        <f t="shared" si="92"/>
        <v>0</v>
      </c>
      <c r="O115" t="str">
        <f t="shared" si="92"/>
        <v>0</v>
      </c>
      <c r="P115" t="str">
        <f t="shared" si="92"/>
        <v>0</v>
      </c>
      <c r="Q115" t="str">
        <f t="shared" si="92"/>
        <v>0</v>
      </c>
      <c r="R115" t="str">
        <f t="shared" si="92"/>
        <v>0</v>
      </c>
      <c r="S115" t="str">
        <f t="shared" si="92"/>
        <v>0</v>
      </c>
      <c r="T115" t="str">
        <f t="shared" si="92"/>
        <v>0</v>
      </c>
      <c r="U115" t="str">
        <f t="shared" si="93"/>
        <v>0</v>
      </c>
      <c r="V115" t="str">
        <f t="shared" si="93"/>
        <v>0</v>
      </c>
      <c r="W115" t="str">
        <f t="shared" si="93"/>
        <v>0</v>
      </c>
      <c r="X115" t="str">
        <f t="shared" si="93"/>
        <v>0</v>
      </c>
      <c r="Y115" t="str">
        <f t="shared" si="93"/>
        <v>0</v>
      </c>
      <c r="Z115" t="str">
        <f t="shared" si="93"/>
        <v>0</v>
      </c>
      <c r="AA115" t="str">
        <f t="shared" si="93"/>
        <v>0</v>
      </c>
      <c r="AB115" t="str">
        <f t="shared" si="93"/>
        <v>0</v>
      </c>
      <c r="AC115" t="str">
        <f t="shared" si="93"/>
        <v>0</v>
      </c>
      <c r="AD115" t="str">
        <f t="shared" si="93"/>
        <v>0</v>
      </c>
      <c r="AE115" t="str">
        <f t="shared" si="94"/>
        <v>0</v>
      </c>
      <c r="AF115" t="str">
        <f t="shared" si="94"/>
        <v>0</v>
      </c>
      <c r="AG115" t="str">
        <f t="shared" si="94"/>
        <v>0</v>
      </c>
      <c r="AH115" t="str">
        <f t="shared" si="94"/>
        <v>0</v>
      </c>
      <c r="AI115" t="str">
        <f t="shared" si="94"/>
        <v>0</v>
      </c>
      <c r="AJ115" t="str">
        <f t="shared" si="94"/>
        <v>0</v>
      </c>
      <c r="AK115" t="str">
        <f t="shared" si="94"/>
        <v>0</v>
      </c>
      <c r="AL115" t="str">
        <f t="shared" si="94"/>
        <v>0</v>
      </c>
      <c r="AM115" t="str">
        <f t="shared" si="94"/>
        <v>0</v>
      </c>
      <c r="AN115" t="str">
        <f t="shared" si="94"/>
        <v>0</v>
      </c>
      <c r="AO115" t="str">
        <f t="shared" si="94"/>
        <v>0</v>
      </c>
      <c r="AP115" t="str">
        <f t="shared" si="94"/>
        <v>0</v>
      </c>
      <c r="AQ115" t="str">
        <f t="shared" si="94"/>
        <v>0</v>
      </c>
      <c r="AR115" t="str">
        <f t="shared" si="94"/>
        <v>0</v>
      </c>
      <c r="AS115" s="4">
        <v>3</v>
      </c>
      <c r="AZ115" t="str">
        <f t="shared" si="106"/>
        <v>00000000000000000000000000000000000000000000</v>
      </c>
      <c r="BA115" t="s">
        <v>21</v>
      </c>
      <c r="BH115" t="str">
        <f>HEX2BIN(BH113,8) &amp; HEX2BIN(BH114,8)</f>
        <v>0000011111100000</v>
      </c>
      <c r="BI115" t="str">
        <f>HEX2BIN(BI113,8) &amp; HEX2BIN(BI114,8)</f>
        <v>0110000000000000</v>
      </c>
      <c r="BJ115" t="str">
        <f t="shared" ref="BJ115:BS115" si="108">HEX2BIN(BJ113,8) &amp; HEX2BIN(BJ114,8)</f>
        <v>1111111111111111</v>
      </c>
      <c r="BK115" t="str">
        <f t="shared" si="108"/>
        <v>0000000000000000</v>
      </c>
      <c r="BL115" t="str">
        <f t="shared" si="108"/>
        <v>0000000000000000</v>
      </c>
      <c r="BM115" t="str">
        <f t="shared" si="108"/>
        <v>0000000000000000</v>
      </c>
      <c r="BN115" t="str">
        <f t="shared" si="108"/>
        <v>0000000000000000</v>
      </c>
      <c r="BO115" t="str">
        <f t="shared" si="108"/>
        <v>0000000000000000</v>
      </c>
      <c r="BP115" t="str">
        <f t="shared" si="108"/>
        <v>0000000000000000</v>
      </c>
      <c r="BQ115" t="str">
        <f t="shared" si="108"/>
        <v>0000000000000000</v>
      </c>
      <c r="BR115" t="str">
        <f t="shared" si="108"/>
        <v>0000000000000000</v>
      </c>
      <c r="BS115" t="str">
        <f t="shared" si="108"/>
        <v>0000000000000000</v>
      </c>
    </row>
    <row r="116" spans="1:71" x14ac:dyDescent="0.25">
      <c r="A116" t="str">
        <f t="shared" si="91"/>
        <v>0</v>
      </c>
      <c r="B116" t="str">
        <f t="shared" si="91"/>
        <v>0</v>
      </c>
      <c r="C116" t="str">
        <f t="shared" si="91"/>
        <v>0</v>
      </c>
      <c r="D116" t="str">
        <f t="shared" si="91"/>
        <v>0</v>
      </c>
      <c r="E116" t="str">
        <f t="shared" si="91"/>
        <v>0</v>
      </c>
      <c r="F116" t="str">
        <f t="shared" si="91"/>
        <v>0</v>
      </c>
      <c r="G116" t="str">
        <f t="shared" si="91"/>
        <v>0</v>
      </c>
      <c r="H116" t="str">
        <f t="shared" si="91"/>
        <v>0</v>
      </c>
      <c r="I116" t="str">
        <f t="shared" si="91"/>
        <v>0</v>
      </c>
      <c r="J116" t="str">
        <f t="shared" si="91"/>
        <v>0</v>
      </c>
      <c r="K116" t="str">
        <f t="shared" si="92"/>
        <v>0</v>
      </c>
      <c r="L116" t="str">
        <f t="shared" si="92"/>
        <v>0</v>
      </c>
      <c r="M116" t="str">
        <f t="shared" si="92"/>
        <v>1</v>
      </c>
      <c r="N116" t="str">
        <f t="shared" si="92"/>
        <v>0</v>
      </c>
      <c r="O116" t="str">
        <f t="shared" si="92"/>
        <v>0</v>
      </c>
      <c r="P116" t="str">
        <f t="shared" si="92"/>
        <v>0</v>
      </c>
      <c r="Q116" t="str">
        <f t="shared" si="92"/>
        <v>0</v>
      </c>
      <c r="R116" t="str">
        <f t="shared" si="92"/>
        <v>0</v>
      </c>
      <c r="S116" t="str">
        <f t="shared" si="92"/>
        <v>0</v>
      </c>
      <c r="T116" t="str">
        <f t="shared" si="92"/>
        <v>0</v>
      </c>
      <c r="U116" t="str">
        <f t="shared" si="93"/>
        <v>0</v>
      </c>
      <c r="V116" t="str">
        <f t="shared" si="93"/>
        <v>0</v>
      </c>
      <c r="W116" t="str">
        <f t="shared" si="93"/>
        <v>0</v>
      </c>
      <c r="X116" t="str">
        <f t="shared" si="93"/>
        <v>0</v>
      </c>
      <c r="Y116" t="str">
        <f t="shared" si="93"/>
        <v>0</v>
      </c>
      <c r="Z116" t="str">
        <f t="shared" si="93"/>
        <v>0</v>
      </c>
      <c r="AA116" t="str">
        <f t="shared" si="93"/>
        <v>0</v>
      </c>
      <c r="AB116" t="str">
        <f t="shared" si="93"/>
        <v>0</v>
      </c>
      <c r="AC116" t="str">
        <f t="shared" si="93"/>
        <v>0</v>
      </c>
      <c r="AD116" t="str">
        <f t="shared" si="93"/>
        <v>0</v>
      </c>
      <c r="AE116" t="str">
        <f t="shared" si="94"/>
        <v>1</v>
      </c>
      <c r="AF116" t="str">
        <f t="shared" si="94"/>
        <v>0</v>
      </c>
      <c r="AG116" t="str">
        <f t="shared" si="94"/>
        <v>0</v>
      </c>
      <c r="AH116" t="str">
        <f t="shared" si="94"/>
        <v>0</v>
      </c>
      <c r="AI116" t="str">
        <f t="shared" si="94"/>
        <v>0</v>
      </c>
      <c r="AJ116" t="str">
        <f t="shared" si="94"/>
        <v>0</v>
      </c>
      <c r="AK116" t="str">
        <f t="shared" si="94"/>
        <v>0</v>
      </c>
      <c r="AL116" t="str">
        <f t="shared" si="94"/>
        <v>0</v>
      </c>
      <c r="AM116" t="str">
        <f t="shared" si="94"/>
        <v>0</v>
      </c>
      <c r="AN116" t="str">
        <f t="shared" si="94"/>
        <v>0</v>
      </c>
      <c r="AO116" t="str">
        <f t="shared" si="94"/>
        <v>0</v>
      </c>
      <c r="AP116" t="str">
        <f t="shared" si="94"/>
        <v>0</v>
      </c>
      <c r="AQ116" t="str">
        <f t="shared" si="94"/>
        <v>0</v>
      </c>
      <c r="AR116" t="str">
        <f t="shared" si="94"/>
        <v>0</v>
      </c>
      <c r="AS116" s="4">
        <v>4</v>
      </c>
      <c r="AZ116" t="str">
        <f t="shared" si="106"/>
        <v>00000000000010000000000000000010000000000000</v>
      </c>
      <c r="BA116" t="s">
        <v>21</v>
      </c>
      <c r="BH116" t="str">
        <f>MID(BH115,12,6) &amp; "000" &amp; MID(BH115,6,6) &amp; "00" &amp; MID(BH115,1,5) &amp; "000"</f>
        <v>000000001111110000000000</v>
      </c>
      <c r="BI116" t="str">
        <f t="shared" ref="BI116" si="109">MID(BI115,12,6) &amp; "000" &amp; MID(BI115,6,6) &amp; "00" &amp; MID(BI115,1,5) &amp; "000"</f>
        <v>000000000000000001100000</v>
      </c>
      <c r="BJ116" t="str">
        <f t="shared" ref="BJ116" si="110">MID(BJ115,12,6) &amp; "000" &amp; MID(BJ115,6,6) &amp; "00" &amp; MID(BJ115,1,5) &amp; "000"</f>
        <v>111110001111110011111000</v>
      </c>
      <c r="BK116" t="str">
        <f t="shared" ref="BK116" si="111">MID(BK115,12,6) &amp; "000" &amp; MID(BK115,6,6) &amp; "00" &amp; MID(BK115,1,5) &amp; "000"</f>
        <v>000000000000000000000000</v>
      </c>
      <c r="BL116" t="str">
        <f t="shared" ref="BL116" si="112">MID(BL115,12,6) &amp; "000" &amp; MID(BL115,6,6) &amp; "00" &amp; MID(BL115,1,5) &amp; "000"</f>
        <v>000000000000000000000000</v>
      </c>
      <c r="BM116" t="str">
        <f t="shared" ref="BM116" si="113">MID(BM115,12,6) &amp; "000" &amp; MID(BM115,6,6) &amp; "00" &amp; MID(BM115,1,5) &amp; "000"</f>
        <v>000000000000000000000000</v>
      </c>
      <c r="BN116" t="str">
        <f t="shared" ref="BN116" si="114">MID(BN115,12,6) &amp; "000" &amp; MID(BN115,6,6) &amp; "00" &amp; MID(BN115,1,5) &amp; "000"</f>
        <v>000000000000000000000000</v>
      </c>
      <c r="BO116" t="str">
        <f t="shared" ref="BO116" si="115">MID(BO115,12,6) &amp; "000" &amp; MID(BO115,6,6) &amp; "00" &amp; MID(BO115,1,5) &amp; "000"</f>
        <v>000000000000000000000000</v>
      </c>
      <c r="BP116" t="str">
        <f t="shared" ref="BP116" si="116">MID(BP115,12,6) &amp; "000" &amp; MID(BP115,6,6) &amp; "00" &amp; MID(BP115,1,5) &amp; "000"</f>
        <v>000000000000000000000000</v>
      </c>
      <c r="BQ116" t="str">
        <f t="shared" ref="BQ116" si="117">MID(BQ115,12,6) &amp; "000" &amp; MID(BQ115,6,6) &amp; "00" &amp; MID(BQ115,1,5) &amp; "000"</f>
        <v>000000000000000000000000</v>
      </c>
      <c r="BR116" t="str">
        <f t="shared" ref="BR116" si="118">MID(BR115,12,6) &amp; "000" &amp; MID(BR115,6,6) &amp; "00" &amp; MID(BR115,1,5) &amp; "000"</f>
        <v>000000000000000000000000</v>
      </c>
      <c r="BS116" t="str">
        <f t="shared" ref="BS116" si="119">MID(BS115,12,6) &amp; "000" &amp; MID(BS115,6,6) &amp; "00" &amp; MID(BS115,1,5) &amp; "000"</f>
        <v>000000000000000000000000</v>
      </c>
    </row>
    <row r="117" spans="1:71" x14ac:dyDescent="0.25">
      <c r="A117" t="str">
        <f t="shared" si="91"/>
        <v>0</v>
      </c>
      <c r="B117" t="str">
        <f t="shared" si="91"/>
        <v>0</v>
      </c>
      <c r="C117" t="str">
        <f t="shared" si="91"/>
        <v>0</v>
      </c>
      <c r="D117" t="str">
        <f t="shared" si="91"/>
        <v>0</v>
      </c>
      <c r="E117" t="str">
        <f t="shared" si="91"/>
        <v>0</v>
      </c>
      <c r="F117" t="str">
        <f t="shared" si="91"/>
        <v>0</v>
      </c>
      <c r="G117" t="str">
        <f t="shared" si="91"/>
        <v>0</v>
      </c>
      <c r="H117" t="str">
        <f t="shared" si="91"/>
        <v>0</v>
      </c>
      <c r="I117" t="str">
        <f t="shared" si="91"/>
        <v>0</v>
      </c>
      <c r="J117" t="str">
        <f t="shared" si="91"/>
        <v>0</v>
      </c>
      <c r="K117" t="str">
        <f t="shared" si="92"/>
        <v>1</v>
      </c>
      <c r="L117" t="str">
        <f t="shared" si="92"/>
        <v>0</v>
      </c>
      <c r="M117" t="str">
        <f t="shared" si="92"/>
        <v>1</v>
      </c>
      <c r="N117" t="str">
        <f t="shared" si="92"/>
        <v>0</v>
      </c>
      <c r="O117" t="str">
        <f t="shared" si="92"/>
        <v>0</v>
      </c>
      <c r="P117" t="str">
        <f t="shared" si="92"/>
        <v>0</v>
      </c>
      <c r="Q117" t="str">
        <f t="shared" si="92"/>
        <v>0</v>
      </c>
      <c r="R117" t="str">
        <f t="shared" si="92"/>
        <v>0</v>
      </c>
      <c r="S117" t="str">
        <f t="shared" si="92"/>
        <v>0</v>
      </c>
      <c r="T117" t="str">
        <f t="shared" si="92"/>
        <v>0</v>
      </c>
      <c r="U117" t="str">
        <f t="shared" si="93"/>
        <v>0</v>
      </c>
      <c r="V117" t="str">
        <f t="shared" si="93"/>
        <v>0</v>
      </c>
      <c r="W117" t="str">
        <f t="shared" si="93"/>
        <v>0</v>
      </c>
      <c r="X117" t="str">
        <f t="shared" si="93"/>
        <v>0</v>
      </c>
      <c r="Y117" t="str">
        <f t="shared" si="93"/>
        <v>0</v>
      </c>
      <c r="Z117" t="str">
        <f t="shared" si="93"/>
        <v>0</v>
      </c>
      <c r="AA117" t="str">
        <f t="shared" si="93"/>
        <v>0</v>
      </c>
      <c r="AB117" t="str">
        <f t="shared" si="93"/>
        <v>0</v>
      </c>
      <c r="AC117" t="str">
        <f t="shared" si="93"/>
        <v>0</v>
      </c>
      <c r="AD117" t="str">
        <f t="shared" si="93"/>
        <v>0</v>
      </c>
      <c r="AE117" t="str">
        <f t="shared" si="94"/>
        <v>1</v>
      </c>
      <c r="AF117" t="str">
        <f t="shared" si="94"/>
        <v>0</v>
      </c>
      <c r="AG117" t="str">
        <f t="shared" si="94"/>
        <v>1</v>
      </c>
      <c r="AH117" t="str">
        <f t="shared" si="94"/>
        <v>0</v>
      </c>
      <c r="AI117" t="str">
        <f t="shared" si="94"/>
        <v>0</v>
      </c>
      <c r="AJ117" t="str">
        <f t="shared" si="94"/>
        <v>0</v>
      </c>
      <c r="AK117" t="str">
        <f t="shared" si="94"/>
        <v>0</v>
      </c>
      <c r="AL117" t="str">
        <f t="shared" si="94"/>
        <v>0</v>
      </c>
      <c r="AM117" t="str">
        <f t="shared" si="94"/>
        <v>0</v>
      </c>
      <c r="AN117" t="str">
        <f t="shared" si="94"/>
        <v>0</v>
      </c>
      <c r="AO117" t="str">
        <f t="shared" si="94"/>
        <v>0</v>
      </c>
      <c r="AP117" t="str">
        <f t="shared" si="94"/>
        <v>0</v>
      </c>
      <c r="AQ117" t="str">
        <f t="shared" si="94"/>
        <v>0</v>
      </c>
      <c r="AR117" t="str">
        <f t="shared" si="94"/>
        <v>0</v>
      </c>
      <c r="AS117" s="4">
        <v>5</v>
      </c>
      <c r="AZ117" t="str">
        <f t="shared" si="106"/>
        <v>00000000001010000000000000000010100000000000</v>
      </c>
      <c r="BA117" t="s">
        <v>21</v>
      </c>
      <c r="BH117" t="str">
        <f>MID(BH116,1,8)</f>
        <v>00000000</v>
      </c>
      <c r="BI117" t="str">
        <f>MID(BI116,1,8)</f>
        <v>00000000</v>
      </c>
      <c r="BJ117" t="str">
        <f t="shared" ref="BJ117:BS117" si="120">MID(BJ116,1,8)</f>
        <v>11111000</v>
      </c>
      <c r="BK117" t="str">
        <f t="shared" si="120"/>
        <v>00000000</v>
      </c>
      <c r="BL117" t="str">
        <f t="shared" si="120"/>
        <v>00000000</v>
      </c>
      <c r="BM117" t="str">
        <f t="shared" si="120"/>
        <v>00000000</v>
      </c>
      <c r="BN117" t="str">
        <f t="shared" si="120"/>
        <v>00000000</v>
      </c>
      <c r="BO117" t="str">
        <f t="shared" si="120"/>
        <v>00000000</v>
      </c>
      <c r="BP117" t="str">
        <f t="shared" si="120"/>
        <v>00000000</v>
      </c>
      <c r="BQ117" t="str">
        <f t="shared" si="120"/>
        <v>00000000</v>
      </c>
      <c r="BR117" t="str">
        <f t="shared" si="120"/>
        <v>00000000</v>
      </c>
      <c r="BS117" t="str">
        <f t="shared" si="120"/>
        <v>00000000</v>
      </c>
    </row>
    <row r="118" spans="1:71" x14ac:dyDescent="0.25">
      <c r="A118" t="str">
        <f t="shared" si="91"/>
        <v>0</v>
      </c>
      <c r="B118" t="str">
        <f t="shared" si="91"/>
        <v>0</v>
      </c>
      <c r="C118" t="str">
        <f t="shared" si="91"/>
        <v>0</v>
      </c>
      <c r="D118" t="str">
        <f t="shared" si="91"/>
        <v>0</v>
      </c>
      <c r="E118" t="str">
        <f t="shared" si="91"/>
        <v>0</v>
      </c>
      <c r="F118" t="str">
        <f t="shared" si="91"/>
        <v>0</v>
      </c>
      <c r="G118" t="str">
        <f t="shared" si="91"/>
        <v>0</v>
      </c>
      <c r="H118" t="str">
        <f t="shared" si="91"/>
        <v>0</v>
      </c>
      <c r="I118" t="str">
        <f t="shared" si="91"/>
        <v>0</v>
      </c>
      <c r="J118" t="str">
        <f t="shared" si="91"/>
        <v>0</v>
      </c>
      <c r="K118" t="str">
        <f t="shared" si="92"/>
        <v>1</v>
      </c>
      <c r="L118" t="str">
        <f t="shared" si="92"/>
        <v>0</v>
      </c>
      <c r="M118" t="str">
        <f t="shared" si="92"/>
        <v>1</v>
      </c>
      <c r="N118" t="str">
        <f t="shared" si="92"/>
        <v>1</v>
      </c>
      <c r="O118" t="str">
        <f t="shared" si="92"/>
        <v>1</v>
      </c>
      <c r="P118" t="str">
        <f t="shared" si="92"/>
        <v>0</v>
      </c>
      <c r="Q118" t="str">
        <f t="shared" si="92"/>
        <v>0</v>
      </c>
      <c r="R118" t="str">
        <f t="shared" si="92"/>
        <v>0</v>
      </c>
      <c r="S118" t="str">
        <f t="shared" si="92"/>
        <v>0</v>
      </c>
      <c r="T118" t="str">
        <f t="shared" si="92"/>
        <v>0</v>
      </c>
      <c r="U118" t="str">
        <f t="shared" si="93"/>
        <v>0</v>
      </c>
      <c r="V118" t="str">
        <f t="shared" si="93"/>
        <v>0</v>
      </c>
      <c r="W118" t="str">
        <f t="shared" si="93"/>
        <v>0</v>
      </c>
      <c r="X118" t="str">
        <f t="shared" si="93"/>
        <v>0</v>
      </c>
      <c r="Y118" t="str">
        <f t="shared" si="93"/>
        <v>0</v>
      </c>
      <c r="Z118" t="str">
        <f t="shared" si="93"/>
        <v>0</v>
      </c>
      <c r="AA118" t="str">
        <f t="shared" si="93"/>
        <v>0</v>
      </c>
      <c r="AB118" t="str">
        <f t="shared" si="93"/>
        <v>0</v>
      </c>
      <c r="AC118" t="str">
        <f t="shared" si="93"/>
        <v>1</v>
      </c>
      <c r="AD118" t="str">
        <f t="shared" si="93"/>
        <v>1</v>
      </c>
      <c r="AE118" t="str">
        <f t="shared" si="94"/>
        <v>1</v>
      </c>
      <c r="AF118" t="str">
        <f t="shared" si="94"/>
        <v>0</v>
      </c>
      <c r="AG118" t="str">
        <f t="shared" si="94"/>
        <v>1</v>
      </c>
      <c r="AH118" t="str">
        <f t="shared" si="94"/>
        <v>0</v>
      </c>
      <c r="AI118" t="str">
        <f t="shared" si="94"/>
        <v>0</v>
      </c>
      <c r="AJ118" t="str">
        <f t="shared" si="94"/>
        <v>0</v>
      </c>
      <c r="AK118" t="str">
        <f t="shared" si="94"/>
        <v>0</v>
      </c>
      <c r="AL118" t="str">
        <f t="shared" si="94"/>
        <v>0</v>
      </c>
      <c r="AM118" t="str">
        <f t="shared" si="94"/>
        <v>0</v>
      </c>
      <c r="AN118" t="str">
        <f t="shared" si="94"/>
        <v>0</v>
      </c>
      <c r="AO118" t="str">
        <f t="shared" si="94"/>
        <v>0</v>
      </c>
      <c r="AP118" t="str">
        <f t="shared" si="94"/>
        <v>0</v>
      </c>
      <c r="AQ118" t="str">
        <f t="shared" si="94"/>
        <v>0</v>
      </c>
      <c r="AR118" t="str">
        <f t="shared" si="94"/>
        <v>0</v>
      </c>
      <c r="AS118" s="4">
        <v>6</v>
      </c>
      <c r="AZ118" t="str">
        <f t="shared" si="106"/>
        <v>00000000001011100000000000001110100000000000</v>
      </c>
      <c r="BA118" t="s">
        <v>21</v>
      </c>
      <c r="BH118" t="str">
        <f>MID(BH116,9,8)</f>
        <v>11111100</v>
      </c>
      <c r="BI118" t="str">
        <f>MID(BI116,9,8)</f>
        <v>00000000</v>
      </c>
      <c r="BJ118" t="str">
        <f t="shared" ref="BJ118:BS118" si="121">MID(BJ116,9,8)</f>
        <v>11111100</v>
      </c>
      <c r="BK118" t="str">
        <f t="shared" si="121"/>
        <v>00000000</v>
      </c>
      <c r="BL118" t="str">
        <f t="shared" si="121"/>
        <v>00000000</v>
      </c>
      <c r="BM118" t="str">
        <f t="shared" si="121"/>
        <v>00000000</v>
      </c>
      <c r="BN118" t="str">
        <f t="shared" si="121"/>
        <v>00000000</v>
      </c>
      <c r="BO118" t="str">
        <f t="shared" si="121"/>
        <v>00000000</v>
      </c>
      <c r="BP118" t="str">
        <f t="shared" si="121"/>
        <v>00000000</v>
      </c>
      <c r="BQ118" t="str">
        <f t="shared" si="121"/>
        <v>00000000</v>
      </c>
      <c r="BR118" t="str">
        <f t="shared" si="121"/>
        <v>00000000</v>
      </c>
      <c r="BS118" t="str">
        <f t="shared" si="121"/>
        <v>00000000</v>
      </c>
    </row>
    <row r="119" spans="1:71" x14ac:dyDescent="0.25">
      <c r="A119" t="str">
        <f t="shared" si="91"/>
        <v>0</v>
      </c>
      <c r="B119" t="str">
        <f t="shared" si="91"/>
        <v>0</v>
      </c>
      <c r="C119" t="str">
        <f t="shared" si="91"/>
        <v>0</v>
      </c>
      <c r="D119" t="str">
        <f t="shared" si="91"/>
        <v>0</v>
      </c>
      <c r="E119" t="str">
        <f t="shared" si="91"/>
        <v>0</v>
      </c>
      <c r="F119" t="str">
        <f t="shared" si="91"/>
        <v>0</v>
      </c>
      <c r="G119" t="str">
        <f t="shared" si="91"/>
        <v>0</v>
      </c>
      <c r="H119" t="str">
        <f t="shared" si="91"/>
        <v>0</v>
      </c>
      <c r="I119" t="str">
        <f t="shared" si="91"/>
        <v>0</v>
      </c>
      <c r="J119" t="str">
        <f t="shared" si="91"/>
        <v>0</v>
      </c>
      <c r="K119" t="str">
        <f t="shared" si="92"/>
        <v>0</v>
      </c>
      <c r="L119" t="str">
        <f t="shared" si="92"/>
        <v>1</v>
      </c>
      <c r="M119" t="str">
        <f t="shared" si="92"/>
        <v>1</v>
      </c>
      <c r="N119" t="str">
        <f t="shared" si="92"/>
        <v>1</v>
      </c>
      <c r="O119" t="str">
        <f t="shared" si="92"/>
        <v>1</v>
      </c>
      <c r="P119" t="str">
        <f t="shared" si="92"/>
        <v>1</v>
      </c>
      <c r="Q119" t="str">
        <f t="shared" si="92"/>
        <v>0</v>
      </c>
      <c r="R119" t="str">
        <f t="shared" si="92"/>
        <v>0</v>
      </c>
      <c r="S119" t="str">
        <f t="shared" si="92"/>
        <v>0</v>
      </c>
      <c r="T119" t="str">
        <f t="shared" si="92"/>
        <v>0</v>
      </c>
      <c r="U119" t="str">
        <f t="shared" si="93"/>
        <v>0</v>
      </c>
      <c r="V119" t="str">
        <f t="shared" si="93"/>
        <v>0</v>
      </c>
      <c r="W119" t="str">
        <f t="shared" si="93"/>
        <v>0</v>
      </c>
      <c r="X119" t="str">
        <f t="shared" si="93"/>
        <v>0</v>
      </c>
      <c r="Y119" t="str">
        <f t="shared" si="93"/>
        <v>0</v>
      </c>
      <c r="Z119" t="str">
        <f t="shared" si="93"/>
        <v>0</v>
      </c>
      <c r="AA119" t="str">
        <f t="shared" si="93"/>
        <v>0</v>
      </c>
      <c r="AB119" t="str">
        <f t="shared" si="93"/>
        <v>1</v>
      </c>
      <c r="AC119" t="str">
        <f t="shared" si="93"/>
        <v>1</v>
      </c>
      <c r="AD119" t="str">
        <f t="shared" si="93"/>
        <v>1</v>
      </c>
      <c r="AE119" t="str">
        <f t="shared" si="94"/>
        <v>1</v>
      </c>
      <c r="AF119" t="str">
        <f t="shared" si="94"/>
        <v>1</v>
      </c>
      <c r="AG119" t="str">
        <f t="shared" si="94"/>
        <v>0</v>
      </c>
      <c r="AH119" t="str">
        <f t="shared" si="94"/>
        <v>0</v>
      </c>
      <c r="AI119" t="str">
        <f t="shared" si="94"/>
        <v>0</v>
      </c>
      <c r="AJ119" t="str">
        <f t="shared" si="94"/>
        <v>0</v>
      </c>
      <c r="AK119" t="str">
        <f t="shared" si="94"/>
        <v>0</v>
      </c>
      <c r="AL119" t="str">
        <f t="shared" si="94"/>
        <v>0</v>
      </c>
      <c r="AM119" t="str">
        <f t="shared" si="94"/>
        <v>0</v>
      </c>
      <c r="AN119" t="str">
        <f t="shared" si="94"/>
        <v>0</v>
      </c>
      <c r="AO119" t="str">
        <f t="shared" si="94"/>
        <v>0</v>
      </c>
      <c r="AP119" t="str">
        <f t="shared" si="94"/>
        <v>0</v>
      </c>
      <c r="AQ119" t="str">
        <f t="shared" si="94"/>
        <v>0</v>
      </c>
      <c r="AR119" t="str">
        <f t="shared" si="94"/>
        <v>0</v>
      </c>
      <c r="AS119" s="4">
        <v>7</v>
      </c>
      <c r="AZ119" t="str">
        <f t="shared" si="106"/>
        <v>00000000000111110000000000011111000000000000</v>
      </c>
      <c r="BA119" t="s">
        <v>21</v>
      </c>
      <c r="BH119" t="str">
        <f>MID(BH116,17,8)</f>
        <v>00000000</v>
      </c>
      <c r="BI119" t="str">
        <f>MID(BI116,17,8)</f>
        <v>01100000</v>
      </c>
      <c r="BJ119" t="str">
        <f t="shared" ref="BJ119:BS119" si="122">MID(BJ116,17,8)</f>
        <v>11111000</v>
      </c>
      <c r="BK119" t="str">
        <f t="shared" si="122"/>
        <v>00000000</v>
      </c>
      <c r="BL119" t="str">
        <f t="shared" si="122"/>
        <v>00000000</v>
      </c>
      <c r="BM119" t="str">
        <f t="shared" si="122"/>
        <v>00000000</v>
      </c>
      <c r="BN119" t="str">
        <f t="shared" si="122"/>
        <v>00000000</v>
      </c>
      <c r="BO119" t="str">
        <f t="shared" si="122"/>
        <v>00000000</v>
      </c>
      <c r="BP119" t="str">
        <f t="shared" si="122"/>
        <v>00000000</v>
      </c>
      <c r="BQ119" t="str">
        <f t="shared" si="122"/>
        <v>00000000</v>
      </c>
      <c r="BR119" t="str">
        <f t="shared" si="122"/>
        <v>00000000</v>
      </c>
      <c r="BS119" t="str">
        <f t="shared" si="122"/>
        <v>00000000</v>
      </c>
    </row>
    <row r="120" spans="1:71" x14ac:dyDescent="0.25">
      <c r="A120" t="str">
        <f t="shared" si="91"/>
        <v>0</v>
      </c>
      <c r="B120" t="str">
        <f t="shared" si="91"/>
        <v>0</v>
      </c>
      <c r="C120" t="str">
        <f t="shared" si="91"/>
        <v>0</v>
      </c>
      <c r="D120" t="str">
        <f t="shared" si="91"/>
        <v>0</v>
      </c>
      <c r="E120" t="str">
        <f t="shared" si="91"/>
        <v>0</v>
      </c>
      <c r="F120" t="str">
        <f t="shared" si="91"/>
        <v>0</v>
      </c>
      <c r="G120" t="str">
        <f t="shared" si="91"/>
        <v>0</v>
      </c>
      <c r="H120" t="str">
        <f t="shared" si="91"/>
        <v>0</v>
      </c>
      <c r="I120" t="str">
        <f t="shared" si="91"/>
        <v>0</v>
      </c>
      <c r="J120" t="str">
        <f t="shared" si="91"/>
        <v>0</v>
      </c>
      <c r="K120" t="str">
        <f t="shared" si="92"/>
        <v>1</v>
      </c>
      <c r="L120" t="str">
        <f t="shared" si="92"/>
        <v>1</v>
      </c>
      <c r="M120" t="str">
        <f t="shared" si="92"/>
        <v>2</v>
      </c>
      <c r="N120" t="str">
        <f t="shared" si="92"/>
        <v>1</v>
      </c>
      <c r="O120" t="str">
        <f t="shared" si="92"/>
        <v>2</v>
      </c>
      <c r="P120" t="str">
        <f t="shared" si="92"/>
        <v>1</v>
      </c>
      <c r="Q120" t="str">
        <f t="shared" si="92"/>
        <v>1</v>
      </c>
      <c r="R120" t="str">
        <f t="shared" si="92"/>
        <v>0</v>
      </c>
      <c r="S120" t="str">
        <f t="shared" si="92"/>
        <v>0</v>
      </c>
      <c r="T120" t="str">
        <f t="shared" si="92"/>
        <v>0</v>
      </c>
      <c r="U120" t="str">
        <f t="shared" si="93"/>
        <v>0</v>
      </c>
      <c r="V120" t="str">
        <f t="shared" si="93"/>
        <v>0</v>
      </c>
      <c r="W120" t="str">
        <f t="shared" si="93"/>
        <v>0</v>
      </c>
      <c r="X120" t="str">
        <f t="shared" si="93"/>
        <v>0</v>
      </c>
      <c r="Y120" t="str">
        <f t="shared" si="93"/>
        <v>0</v>
      </c>
      <c r="Z120" t="str">
        <f t="shared" si="93"/>
        <v>0</v>
      </c>
      <c r="AA120" t="str">
        <f t="shared" si="93"/>
        <v>1</v>
      </c>
      <c r="AB120" t="str">
        <f t="shared" si="93"/>
        <v>2</v>
      </c>
      <c r="AC120" t="str">
        <f t="shared" si="93"/>
        <v>1</v>
      </c>
      <c r="AD120" t="str">
        <f t="shared" si="93"/>
        <v>2</v>
      </c>
      <c r="AE120" t="str">
        <f t="shared" si="94"/>
        <v>1</v>
      </c>
      <c r="AF120" t="str">
        <f t="shared" si="94"/>
        <v>1</v>
      </c>
      <c r="AG120" t="str">
        <f t="shared" si="94"/>
        <v>1</v>
      </c>
      <c r="AH120" t="str">
        <f t="shared" si="94"/>
        <v>0</v>
      </c>
      <c r="AI120" t="str">
        <f t="shared" si="94"/>
        <v>0</v>
      </c>
      <c r="AJ120" t="str">
        <f t="shared" si="94"/>
        <v>0</v>
      </c>
      <c r="AK120" t="str">
        <f t="shared" si="94"/>
        <v>0</v>
      </c>
      <c r="AL120" t="str">
        <f t="shared" si="94"/>
        <v>0</v>
      </c>
      <c r="AM120" t="str">
        <f t="shared" si="94"/>
        <v>0</v>
      </c>
      <c r="AN120" t="str">
        <f t="shared" si="94"/>
        <v>0</v>
      </c>
      <c r="AO120" t="str">
        <f t="shared" si="94"/>
        <v>0</v>
      </c>
      <c r="AP120" t="str">
        <f t="shared" si="94"/>
        <v>0</v>
      </c>
      <c r="AQ120" t="str">
        <f t="shared" si="94"/>
        <v>0</v>
      </c>
      <c r="AR120" t="str">
        <f t="shared" si="94"/>
        <v>0</v>
      </c>
      <c r="AS120" s="4">
        <v>8</v>
      </c>
      <c r="AZ120" t="str">
        <f t="shared" si="106"/>
        <v>00000000001121211000000000121211100000000000</v>
      </c>
      <c r="BA120" t="s">
        <v>21</v>
      </c>
      <c r="BG120" t="s">
        <v>11</v>
      </c>
      <c r="BH120" s="11">
        <f t="shared" ref="BH120:BS120" si="123">BIN2DEC(BH117)</f>
        <v>0</v>
      </c>
      <c r="BI120" s="11">
        <f t="shared" si="123"/>
        <v>0</v>
      </c>
      <c r="BJ120" s="11">
        <f t="shared" si="123"/>
        <v>248</v>
      </c>
      <c r="BK120" s="11">
        <f t="shared" si="123"/>
        <v>0</v>
      </c>
      <c r="BL120" s="11">
        <f t="shared" si="123"/>
        <v>0</v>
      </c>
      <c r="BM120" s="11">
        <f t="shared" si="123"/>
        <v>0</v>
      </c>
      <c r="BN120" s="11">
        <f t="shared" si="123"/>
        <v>0</v>
      </c>
      <c r="BO120" s="11">
        <f t="shared" si="123"/>
        <v>0</v>
      </c>
      <c r="BP120" s="11">
        <f t="shared" si="123"/>
        <v>0</v>
      </c>
      <c r="BQ120" s="11">
        <f t="shared" si="123"/>
        <v>0</v>
      </c>
      <c r="BR120" s="11">
        <f t="shared" si="123"/>
        <v>0</v>
      </c>
      <c r="BS120" s="11">
        <f t="shared" si="123"/>
        <v>0</v>
      </c>
    </row>
    <row r="121" spans="1:71" x14ac:dyDescent="0.25">
      <c r="A121" t="str">
        <f t="shared" si="91"/>
        <v>0</v>
      </c>
      <c r="B121" t="str">
        <f t="shared" si="91"/>
        <v>0</v>
      </c>
      <c r="C121" t="str">
        <f t="shared" si="91"/>
        <v>0</v>
      </c>
      <c r="D121" t="str">
        <f t="shared" si="91"/>
        <v>0</v>
      </c>
      <c r="E121" t="str">
        <f t="shared" si="91"/>
        <v>0</v>
      </c>
      <c r="F121" t="str">
        <f t="shared" si="91"/>
        <v>0</v>
      </c>
      <c r="G121" t="str">
        <f t="shared" si="91"/>
        <v>0</v>
      </c>
      <c r="H121" t="str">
        <f t="shared" si="91"/>
        <v>0</v>
      </c>
      <c r="I121" t="str">
        <f t="shared" si="91"/>
        <v>0</v>
      </c>
      <c r="J121" t="str">
        <f t="shared" si="91"/>
        <v>0</v>
      </c>
      <c r="K121" t="str">
        <f t="shared" si="92"/>
        <v>0</v>
      </c>
      <c r="L121" t="str">
        <f t="shared" si="92"/>
        <v>1</v>
      </c>
      <c r="M121" t="str">
        <f t="shared" si="92"/>
        <v>1</v>
      </c>
      <c r="N121" t="str">
        <f t="shared" si="92"/>
        <v>2</v>
      </c>
      <c r="O121" t="str">
        <f t="shared" si="92"/>
        <v>2</v>
      </c>
      <c r="P121" t="str">
        <f t="shared" si="92"/>
        <v>2</v>
      </c>
      <c r="Q121" t="str">
        <f t="shared" si="92"/>
        <v>1</v>
      </c>
      <c r="R121" t="str">
        <f t="shared" si="92"/>
        <v>0</v>
      </c>
      <c r="S121" t="str">
        <f t="shared" si="92"/>
        <v>0</v>
      </c>
      <c r="T121" t="str">
        <f t="shared" si="92"/>
        <v>0</v>
      </c>
      <c r="U121" t="str">
        <f t="shared" si="93"/>
        <v>0</v>
      </c>
      <c r="V121" t="str">
        <f t="shared" si="93"/>
        <v>0</v>
      </c>
      <c r="W121" t="str">
        <f t="shared" si="93"/>
        <v>0</v>
      </c>
      <c r="X121" t="str">
        <f t="shared" si="93"/>
        <v>0</v>
      </c>
      <c r="Y121" t="str">
        <f t="shared" si="93"/>
        <v>0</v>
      </c>
      <c r="Z121" t="str">
        <f t="shared" si="93"/>
        <v>0</v>
      </c>
      <c r="AA121" t="str">
        <f t="shared" si="93"/>
        <v>1</v>
      </c>
      <c r="AB121" t="str">
        <f t="shared" si="93"/>
        <v>1</v>
      </c>
      <c r="AC121" t="str">
        <f t="shared" si="93"/>
        <v>2</v>
      </c>
      <c r="AD121" t="str">
        <f t="shared" si="93"/>
        <v>2</v>
      </c>
      <c r="AE121" t="str">
        <f t="shared" si="94"/>
        <v>2</v>
      </c>
      <c r="AF121" t="str">
        <f t="shared" si="94"/>
        <v>1</v>
      </c>
      <c r="AG121" t="str">
        <f t="shared" si="94"/>
        <v>0</v>
      </c>
      <c r="AH121" t="str">
        <f t="shared" si="94"/>
        <v>0</v>
      </c>
      <c r="AI121" t="str">
        <f t="shared" si="94"/>
        <v>0</v>
      </c>
      <c r="AJ121" t="str">
        <f t="shared" si="94"/>
        <v>0</v>
      </c>
      <c r="AK121" t="str">
        <f t="shared" si="94"/>
        <v>0</v>
      </c>
      <c r="AL121" t="str">
        <f t="shared" si="94"/>
        <v>0</v>
      </c>
      <c r="AM121" t="str">
        <f t="shared" si="94"/>
        <v>0</v>
      </c>
      <c r="AN121" t="str">
        <f t="shared" si="94"/>
        <v>0</v>
      </c>
      <c r="AO121" t="str">
        <f t="shared" si="94"/>
        <v>0</v>
      </c>
      <c r="AP121" t="str">
        <f t="shared" si="94"/>
        <v>0</v>
      </c>
      <c r="AQ121" t="str">
        <f t="shared" si="94"/>
        <v>0</v>
      </c>
      <c r="AR121" t="str">
        <f t="shared" si="94"/>
        <v>0</v>
      </c>
      <c r="AS121" s="4">
        <v>9</v>
      </c>
      <c r="AZ121" t="str">
        <f t="shared" si="106"/>
        <v>00000000000112221000000000112221000000000000</v>
      </c>
      <c r="BA121" t="s">
        <v>21</v>
      </c>
      <c r="BG121" t="s">
        <v>12</v>
      </c>
      <c r="BH121" s="11">
        <f t="shared" ref="BH121:BS121" si="124">BIN2DEC(BH118)</f>
        <v>252</v>
      </c>
      <c r="BI121" s="11">
        <f t="shared" si="124"/>
        <v>0</v>
      </c>
      <c r="BJ121" s="11">
        <f t="shared" si="124"/>
        <v>252</v>
      </c>
      <c r="BK121" s="11">
        <f t="shared" si="124"/>
        <v>0</v>
      </c>
      <c r="BL121" s="11">
        <f t="shared" si="124"/>
        <v>0</v>
      </c>
      <c r="BM121" s="11">
        <f t="shared" si="124"/>
        <v>0</v>
      </c>
      <c r="BN121" s="11">
        <f t="shared" si="124"/>
        <v>0</v>
      </c>
      <c r="BO121" s="11">
        <f t="shared" si="124"/>
        <v>0</v>
      </c>
      <c r="BP121" s="11">
        <f t="shared" si="124"/>
        <v>0</v>
      </c>
      <c r="BQ121" s="11">
        <f t="shared" si="124"/>
        <v>0</v>
      </c>
      <c r="BR121" s="11">
        <f t="shared" si="124"/>
        <v>0</v>
      </c>
      <c r="BS121" s="11">
        <f t="shared" si="124"/>
        <v>0</v>
      </c>
    </row>
    <row r="122" spans="1:71" x14ac:dyDescent="0.25">
      <c r="A122" t="str">
        <f t="shared" si="91"/>
        <v>0</v>
      </c>
      <c r="B122" t="str">
        <f t="shared" si="91"/>
        <v>0</v>
      </c>
      <c r="C122" t="str">
        <f t="shared" si="91"/>
        <v>0</v>
      </c>
      <c r="D122" t="str">
        <f t="shared" si="91"/>
        <v>0</v>
      </c>
      <c r="E122" t="str">
        <f t="shared" si="91"/>
        <v>0</v>
      </c>
      <c r="F122" t="str">
        <f t="shared" si="91"/>
        <v>0</v>
      </c>
      <c r="G122" t="str">
        <f t="shared" si="91"/>
        <v>0</v>
      </c>
      <c r="H122" t="str">
        <f t="shared" si="91"/>
        <v>0</v>
      </c>
      <c r="I122" t="str">
        <f t="shared" si="91"/>
        <v>0</v>
      </c>
      <c r="J122" t="str">
        <f t="shared" si="91"/>
        <v>0</v>
      </c>
      <c r="K122" t="str">
        <f t="shared" si="92"/>
        <v>0</v>
      </c>
      <c r="L122" t="str">
        <f t="shared" si="92"/>
        <v>1</v>
      </c>
      <c r="M122" t="str">
        <f t="shared" si="92"/>
        <v>1</v>
      </c>
      <c r="N122" t="str">
        <f t="shared" si="92"/>
        <v>1</v>
      </c>
      <c r="O122" t="str">
        <f t="shared" si="92"/>
        <v>2</v>
      </c>
      <c r="P122" t="str">
        <f t="shared" si="92"/>
        <v>1</v>
      </c>
      <c r="Q122" t="str">
        <f t="shared" si="92"/>
        <v>1</v>
      </c>
      <c r="R122" t="str">
        <f t="shared" si="92"/>
        <v>0</v>
      </c>
      <c r="S122" t="str">
        <f t="shared" si="92"/>
        <v>0</v>
      </c>
      <c r="T122" t="str">
        <f t="shared" si="92"/>
        <v>0</v>
      </c>
      <c r="U122" t="str">
        <f t="shared" si="93"/>
        <v>0</v>
      </c>
      <c r="V122" t="str">
        <f t="shared" si="93"/>
        <v>0</v>
      </c>
      <c r="W122" t="str">
        <f t="shared" si="93"/>
        <v>0</v>
      </c>
      <c r="X122" t="str">
        <f t="shared" si="93"/>
        <v>0</v>
      </c>
      <c r="Y122" t="str">
        <f t="shared" si="93"/>
        <v>0</v>
      </c>
      <c r="Z122" t="str">
        <f t="shared" si="93"/>
        <v>0</v>
      </c>
      <c r="AA122" t="str">
        <f t="shared" si="93"/>
        <v>1</v>
      </c>
      <c r="AB122" t="str">
        <f t="shared" si="93"/>
        <v>1</v>
      </c>
      <c r="AC122" t="str">
        <f t="shared" si="93"/>
        <v>1</v>
      </c>
      <c r="AD122" t="str">
        <f t="shared" si="93"/>
        <v>2</v>
      </c>
      <c r="AE122" t="str">
        <f t="shared" si="94"/>
        <v>1</v>
      </c>
      <c r="AF122" t="str">
        <f t="shared" si="94"/>
        <v>1</v>
      </c>
      <c r="AG122" t="str">
        <f t="shared" si="94"/>
        <v>0</v>
      </c>
      <c r="AH122" t="str">
        <f t="shared" si="94"/>
        <v>0</v>
      </c>
      <c r="AI122" t="str">
        <f t="shared" si="94"/>
        <v>0</v>
      </c>
      <c r="AJ122" t="str">
        <f t="shared" si="94"/>
        <v>0</v>
      </c>
      <c r="AK122" t="str">
        <f t="shared" si="94"/>
        <v>0</v>
      </c>
      <c r="AL122" t="str">
        <f t="shared" si="94"/>
        <v>0</v>
      </c>
      <c r="AM122" t="str">
        <f t="shared" si="94"/>
        <v>0</v>
      </c>
      <c r="AN122" t="str">
        <f t="shared" si="94"/>
        <v>0</v>
      </c>
      <c r="AO122" t="str">
        <f t="shared" si="94"/>
        <v>0</v>
      </c>
      <c r="AP122" t="str">
        <f t="shared" si="94"/>
        <v>0</v>
      </c>
      <c r="AQ122" t="str">
        <f t="shared" si="94"/>
        <v>0</v>
      </c>
      <c r="AR122" t="str">
        <f t="shared" si="94"/>
        <v>0</v>
      </c>
      <c r="AS122" s="4">
        <v>10</v>
      </c>
      <c r="AZ122" t="str">
        <f t="shared" si="106"/>
        <v>00000000000111211000000000111211000000000000</v>
      </c>
      <c r="BA122" t="s">
        <v>21</v>
      </c>
      <c r="BG122" t="s">
        <v>13</v>
      </c>
      <c r="BH122" s="11">
        <f t="shared" ref="BH122:BS122" si="125">BIN2DEC(BH119)</f>
        <v>0</v>
      </c>
      <c r="BI122" s="11">
        <f t="shared" si="125"/>
        <v>96</v>
      </c>
      <c r="BJ122" s="11">
        <f t="shared" si="125"/>
        <v>248</v>
      </c>
      <c r="BK122" s="11">
        <f t="shared" si="125"/>
        <v>0</v>
      </c>
      <c r="BL122" s="11">
        <f t="shared" si="125"/>
        <v>0</v>
      </c>
      <c r="BM122" s="11">
        <f t="shared" si="125"/>
        <v>0</v>
      </c>
      <c r="BN122" s="11">
        <f t="shared" si="125"/>
        <v>0</v>
      </c>
      <c r="BO122" s="11">
        <f t="shared" si="125"/>
        <v>0</v>
      </c>
      <c r="BP122" s="11">
        <f t="shared" si="125"/>
        <v>0</v>
      </c>
      <c r="BQ122" s="11">
        <f t="shared" si="125"/>
        <v>0</v>
      </c>
      <c r="BR122" s="11">
        <f t="shared" si="125"/>
        <v>0</v>
      </c>
      <c r="BS122" s="11">
        <f t="shared" si="125"/>
        <v>0</v>
      </c>
    </row>
    <row r="123" spans="1:71" x14ac:dyDescent="0.25">
      <c r="A123" t="str">
        <f t="shared" si="91"/>
        <v>0</v>
      </c>
      <c r="B123" t="str">
        <f t="shared" si="91"/>
        <v>0</v>
      </c>
      <c r="C123" t="str">
        <f t="shared" si="91"/>
        <v>0</v>
      </c>
      <c r="D123" t="str">
        <f t="shared" si="91"/>
        <v>0</v>
      </c>
      <c r="E123" t="str">
        <f t="shared" si="91"/>
        <v>0</v>
      </c>
      <c r="F123" t="str">
        <f t="shared" si="91"/>
        <v>0</v>
      </c>
      <c r="G123" t="str">
        <f t="shared" si="91"/>
        <v>0</v>
      </c>
      <c r="H123" t="str">
        <f t="shared" si="91"/>
        <v>0</v>
      </c>
      <c r="I123" t="str">
        <f t="shared" si="91"/>
        <v>0</v>
      </c>
      <c r="J123" t="str">
        <f t="shared" si="91"/>
        <v>0</v>
      </c>
      <c r="K123" t="str">
        <f t="shared" si="92"/>
        <v>0</v>
      </c>
      <c r="L123" t="str">
        <f t="shared" si="92"/>
        <v>0</v>
      </c>
      <c r="M123" t="str">
        <f t="shared" si="92"/>
        <v>0</v>
      </c>
      <c r="N123" t="str">
        <f t="shared" si="92"/>
        <v>0</v>
      </c>
      <c r="O123" t="str">
        <f t="shared" si="92"/>
        <v>0</v>
      </c>
      <c r="P123" t="str">
        <f t="shared" si="92"/>
        <v>0</v>
      </c>
      <c r="Q123" t="str">
        <f t="shared" si="92"/>
        <v>0</v>
      </c>
      <c r="R123" t="str">
        <f t="shared" si="92"/>
        <v>0</v>
      </c>
      <c r="S123" t="str">
        <f t="shared" si="92"/>
        <v>0</v>
      </c>
      <c r="T123" t="str">
        <f t="shared" si="92"/>
        <v>0</v>
      </c>
      <c r="U123" t="str">
        <f t="shared" si="93"/>
        <v>0</v>
      </c>
      <c r="V123" t="str">
        <f t="shared" si="93"/>
        <v>0</v>
      </c>
      <c r="W123" t="str">
        <f t="shared" si="93"/>
        <v>0</v>
      </c>
      <c r="X123" t="str">
        <f t="shared" si="93"/>
        <v>0</v>
      </c>
      <c r="Y123" t="str">
        <f t="shared" si="93"/>
        <v>0</v>
      </c>
      <c r="Z123" t="str">
        <f t="shared" si="93"/>
        <v>0</v>
      </c>
      <c r="AA123" t="str">
        <f t="shared" si="93"/>
        <v>0</v>
      </c>
      <c r="AB123" t="str">
        <f t="shared" si="93"/>
        <v>0</v>
      </c>
      <c r="AC123" t="str">
        <f t="shared" si="93"/>
        <v>0</v>
      </c>
      <c r="AD123" t="str">
        <f t="shared" si="93"/>
        <v>0</v>
      </c>
      <c r="AE123" t="str">
        <f t="shared" si="94"/>
        <v>0</v>
      </c>
      <c r="AF123" t="str">
        <f t="shared" si="94"/>
        <v>0</v>
      </c>
      <c r="AG123" t="str">
        <f t="shared" si="94"/>
        <v>0</v>
      </c>
      <c r="AH123" t="str">
        <f t="shared" si="94"/>
        <v>0</v>
      </c>
      <c r="AI123" t="str">
        <f t="shared" si="94"/>
        <v>0</v>
      </c>
      <c r="AJ123" t="str">
        <f t="shared" si="94"/>
        <v>0</v>
      </c>
      <c r="AK123" t="str">
        <f t="shared" si="94"/>
        <v>0</v>
      </c>
      <c r="AL123" t="str">
        <f t="shared" si="94"/>
        <v>0</v>
      </c>
      <c r="AM123" t="str">
        <f t="shared" si="94"/>
        <v>0</v>
      </c>
      <c r="AN123" t="str">
        <f t="shared" si="94"/>
        <v>0</v>
      </c>
      <c r="AO123" t="str">
        <f t="shared" si="94"/>
        <v>0</v>
      </c>
      <c r="AP123" t="str">
        <f t="shared" si="94"/>
        <v>0</v>
      </c>
      <c r="AQ123" t="str">
        <f t="shared" si="94"/>
        <v>0</v>
      </c>
      <c r="AR123" t="str">
        <f t="shared" si="94"/>
        <v>0</v>
      </c>
      <c r="AS123" s="4">
        <v>11</v>
      </c>
      <c r="AZ123" t="str">
        <f t="shared" si="106"/>
        <v>00000000000000000000000000000000000000000000</v>
      </c>
      <c r="BA123" t="s">
        <v>21</v>
      </c>
    </row>
    <row r="124" spans="1:71" x14ac:dyDescent="0.25">
      <c r="A124" t="str">
        <f t="shared" si="91"/>
        <v>0</v>
      </c>
      <c r="B124" t="str">
        <f t="shared" si="91"/>
        <v>0</v>
      </c>
      <c r="C124" t="str">
        <f t="shared" si="91"/>
        <v>0</v>
      </c>
      <c r="D124" t="str">
        <f t="shared" si="91"/>
        <v>0</v>
      </c>
      <c r="E124" t="str">
        <f t="shared" si="91"/>
        <v>0</v>
      </c>
      <c r="F124" t="str">
        <f t="shared" si="91"/>
        <v>0</v>
      </c>
      <c r="G124" t="str">
        <f t="shared" si="91"/>
        <v>0</v>
      </c>
      <c r="H124" t="str">
        <f t="shared" si="91"/>
        <v>0</v>
      </c>
      <c r="I124" t="str">
        <f t="shared" si="91"/>
        <v>0</v>
      </c>
      <c r="J124" t="str">
        <f t="shared" si="91"/>
        <v>0</v>
      </c>
      <c r="K124" t="str">
        <f t="shared" si="92"/>
        <v>0</v>
      </c>
      <c r="L124" t="str">
        <f t="shared" si="92"/>
        <v>0</v>
      </c>
      <c r="M124" t="str">
        <f t="shared" si="92"/>
        <v>3</v>
      </c>
      <c r="N124" t="str">
        <f t="shared" si="92"/>
        <v>3</v>
      </c>
      <c r="O124" t="str">
        <f t="shared" si="92"/>
        <v>0</v>
      </c>
      <c r="P124" t="str">
        <f t="shared" si="92"/>
        <v>0</v>
      </c>
      <c r="Q124" t="str">
        <f t="shared" si="92"/>
        <v>0</v>
      </c>
      <c r="R124" t="str">
        <f t="shared" si="92"/>
        <v>0</v>
      </c>
      <c r="S124" t="str">
        <f t="shared" si="92"/>
        <v>0</v>
      </c>
      <c r="T124" t="str">
        <f t="shared" si="92"/>
        <v>0</v>
      </c>
      <c r="U124" t="str">
        <f t="shared" si="93"/>
        <v>0</v>
      </c>
      <c r="V124" t="str">
        <f t="shared" si="93"/>
        <v>0</v>
      </c>
      <c r="W124" t="str">
        <f t="shared" si="93"/>
        <v>0</v>
      </c>
      <c r="X124" t="str">
        <f t="shared" si="93"/>
        <v>0</v>
      </c>
      <c r="Y124" t="str">
        <f t="shared" si="93"/>
        <v>0</v>
      </c>
      <c r="Z124" t="str">
        <f t="shared" si="93"/>
        <v>0</v>
      </c>
      <c r="AA124" t="str">
        <f t="shared" si="93"/>
        <v>0</v>
      </c>
      <c r="AB124" t="str">
        <f t="shared" si="93"/>
        <v>0</v>
      </c>
      <c r="AC124" t="str">
        <f t="shared" si="93"/>
        <v>0</v>
      </c>
      <c r="AD124" t="str">
        <f t="shared" si="93"/>
        <v>3</v>
      </c>
      <c r="AE124" t="str">
        <f t="shared" si="94"/>
        <v>3</v>
      </c>
      <c r="AF124" t="str">
        <f t="shared" si="94"/>
        <v>0</v>
      </c>
      <c r="AG124" t="str">
        <f t="shared" si="94"/>
        <v>0</v>
      </c>
      <c r="AH124" t="str">
        <f t="shared" si="94"/>
        <v>0</v>
      </c>
      <c r="AI124" t="str">
        <f t="shared" si="94"/>
        <v>0</v>
      </c>
      <c r="AJ124" t="str">
        <f t="shared" si="94"/>
        <v>0</v>
      </c>
      <c r="AK124" t="str">
        <f t="shared" si="94"/>
        <v>0</v>
      </c>
      <c r="AL124" t="str">
        <f t="shared" si="94"/>
        <v>0</v>
      </c>
      <c r="AM124" t="str">
        <f t="shared" si="94"/>
        <v>0</v>
      </c>
      <c r="AN124" t="str">
        <f t="shared" si="94"/>
        <v>0</v>
      </c>
      <c r="AO124" t="str">
        <f t="shared" si="94"/>
        <v>0</v>
      </c>
      <c r="AP124" t="str">
        <f t="shared" si="94"/>
        <v>0</v>
      </c>
      <c r="AQ124" t="str">
        <f t="shared" si="94"/>
        <v>0</v>
      </c>
      <c r="AR124" t="str">
        <f t="shared" si="94"/>
        <v>0</v>
      </c>
      <c r="AS124" s="4">
        <v>12</v>
      </c>
      <c r="AZ124" t="str">
        <f t="shared" si="106"/>
        <v>00000000000033000000000000000330000000000000</v>
      </c>
      <c r="BA124" t="s">
        <v>21</v>
      </c>
      <c r="BH124" s="14"/>
      <c r="BI124" s="14"/>
      <c r="BJ124" s="14"/>
      <c r="BK124" s="14"/>
      <c r="BL124" s="14"/>
      <c r="BM124" s="14"/>
      <c r="BN124" s="14"/>
      <c r="BO124" s="14"/>
    </row>
    <row r="125" spans="1:71" x14ac:dyDescent="0.25">
      <c r="A125" t="str">
        <f t="shared" si="91"/>
        <v>0</v>
      </c>
      <c r="B125" t="str">
        <f t="shared" si="91"/>
        <v>0</v>
      </c>
      <c r="C125" t="str">
        <f t="shared" si="91"/>
        <v>0</v>
      </c>
      <c r="D125" t="str">
        <f t="shared" si="91"/>
        <v>0</v>
      </c>
      <c r="E125" t="str">
        <f t="shared" si="91"/>
        <v>0</v>
      </c>
      <c r="F125" t="str">
        <f t="shared" si="91"/>
        <v>0</v>
      </c>
      <c r="G125" t="str">
        <f t="shared" si="91"/>
        <v>0</v>
      </c>
      <c r="H125" t="str">
        <f t="shared" si="91"/>
        <v>0</v>
      </c>
      <c r="I125" t="str">
        <f t="shared" si="91"/>
        <v>0</v>
      </c>
      <c r="J125" t="str">
        <f t="shared" si="91"/>
        <v>0</v>
      </c>
      <c r="K125" t="str">
        <f t="shared" si="92"/>
        <v>0</v>
      </c>
      <c r="L125" t="str">
        <f t="shared" si="92"/>
        <v>3</v>
      </c>
      <c r="M125" t="str">
        <f t="shared" si="92"/>
        <v>3</v>
      </c>
      <c r="N125" t="str">
        <f t="shared" si="92"/>
        <v>3</v>
      </c>
      <c r="O125" t="str">
        <f t="shared" si="92"/>
        <v>3</v>
      </c>
      <c r="P125" t="str">
        <f t="shared" si="92"/>
        <v>0</v>
      </c>
      <c r="Q125" t="str">
        <f t="shared" si="92"/>
        <v>0</v>
      </c>
      <c r="R125" t="str">
        <f t="shared" si="92"/>
        <v>0</v>
      </c>
      <c r="S125" t="str">
        <f t="shared" si="92"/>
        <v>0</v>
      </c>
      <c r="T125" t="str">
        <f t="shared" si="92"/>
        <v>0</v>
      </c>
      <c r="U125" t="str">
        <f t="shared" si="93"/>
        <v>0</v>
      </c>
      <c r="V125" t="str">
        <f t="shared" si="93"/>
        <v>0</v>
      </c>
      <c r="W125" t="str">
        <f t="shared" si="93"/>
        <v>0</v>
      </c>
      <c r="X125" t="str">
        <f t="shared" si="93"/>
        <v>0</v>
      </c>
      <c r="Y125" t="str">
        <f t="shared" si="93"/>
        <v>0</v>
      </c>
      <c r="Z125" t="str">
        <f t="shared" si="93"/>
        <v>0</v>
      </c>
      <c r="AA125" t="str">
        <f t="shared" si="93"/>
        <v>0</v>
      </c>
      <c r="AB125" t="str">
        <f t="shared" si="93"/>
        <v>0</v>
      </c>
      <c r="AC125" t="str">
        <f t="shared" si="93"/>
        <v>3</v>
      </c>
      <c r="AD125" t="str">
        <f t="shared" si="93"/>
        <v>3</v>
      </c>
      <c r="AE125" t="str">
        <f t="shared" si="94"/>
        <v>3</v>
      </c>
      <c r="AF125" t="str">
        <f t="shared" si="94"/>
        <v>3</v>
      </c>
      <c r="AG125" t="str">
        <f t="shared" si="94"/>
        <v>0</v>
      </c>
      <c r="AH125" t="str">
        <f t="shared" si="94"/>
        <v>0</v>
      </c>
      <c r="AI125" t="str">
        <f t="shared" si="94"/>
        <v>0</v>
      </c>
      <c r="AJ125" t="str">
        <f t="shared" si="94"/>
        <v>0</v>
      </c>
      <c r="AK125" t="str">
        <f t="shared" si="94"/>
        <v>0</v>
      </c>
      <c r="AL125" t="str">
        <f t="shared" si="94"/>
        <v>0</v>
      </c>
      <c r="AM125" t="str">
        <f t="shared" si="94"/>
        <v>0</v>
      </c>
      <c r="AN125" t="str">
        <f t="shared" si="94"/>
        <v>0</v>
      </c>
      <c r="AO125" t="str">
        <f t="shared" si="94"/>
        <v>0</v>
      </c>
      <c r="AP125" t="str">
        <f t="shared" si="94"/>
        <v>0</v>
      </c>
      <c r="AQ125" t="str">
        <f t="shared" si="94"/>
        <v>0</v>
      </c>
      <c r="AR125" t="str">
        <f t="shared" si="94"/>
        <v>0</v>
      </c>
      <c r="AS125" s="4">
        <v>13</v>
      </c>
      <c r="AZ125" t="str">
        <f t="shared" si="106"/>
        <v>00000000000333300000000000003333000000000000</v>
      </c>
      <c r="BA125" t="s">
        <v>21</v>
      </c>
      <c r="BH125" t="str">
        <f t="shared" ref="BH125:BS125" si="126">BH120&amp;","&amp;BH121&amp;","&amp;BH122&amp;","</f>
        <v>0,252,0,</v>
      </c>
      <c r="BI125" t="str">
        <f t="shared" si="126"/>
        <v>0,0,96,</v>
      </c>
      <c r="BJ125" t="str">
        <f t="shared" si="126"/>
        <v>248,252,248,</v>
      </c>
      <c r="BK125" t="str">
        <f t="shared" si="126"/>
        <v>0,0,0,</v>
      </c>
      <c r="BL125" t="str">
        <f t="shared" si="126"/>
        <v>0,0,0,</v>
      </c>
      <c r="BM125" t="str">
        <f t="shared" si="126"/>
        <v>0,0,0,</v>
      </c>
      <c r="BN125" t="str">
        <f t="shared" si="126"/>
        <v>0,0,0,</v>
      </c>
      <c r="BO125" t="str">
        <f t="shared" si="126"/>
        <v>0,0,0,</v>
      </c>
      <c r="BP125" t="str">
        <f t="shared" si="126"/>
        <v>0,0,0,</v>
      </c>
      <c r="BQ125" t="str">
        <f t="shared" si="126"/>
        <v>0,0,0,</v>
      </c>
      <c r="BR125" t="str">
        <f t="shared" si="126"/>
        <v>0,0,0,</v>
      </c>
      <c r="BS125" t="str">
        <f t="shared" si="126"/>
        <v>0,0,0,</v>
      </c>
    </row>
    <row r="126" spans="1:71" x14ac:dyDescent="0.25">
      <c r="A126" t="str">
        <f t="shared" si="91"/>
        <v>0</v>
      </c>
      <c r="B126" t="str">
        <f t="shared" si="91"/>
        <v>0</v>
      </c>
      <c r="C126" t="str">
        <f t="shared" si="91"/>
        <v>0</v>
      </c>
      <c r="D126" t="str">
        <f t="shared" si="91"/>
        <v>0</v>
      </c>
      <c r="E126" t="str">
        <f t="shared" si="91"/>
        <v>0</v>
      </c>
      <c r="F126" t="str">
        <f t="shared" si="91"/>
        <v>0</v>
      </c>
      <c r="G126" t="str">
        <f t="shared" si="91"/>
        <v>0</v>
      </c>
      <c r="H126" t="str">
        <f t="shared" si="91"/>
        <v>0</v>
      </c>
      <c r="I126" t="str">
        <f t="shared" si="91"/>
        <v>0</v>
      </c>
      <c r="J126" t="str">
        <f t="shared" si="91"/>
        <v>0</v>
      </c>
      <c r="K126" t="str">
        <f t="shared" si="92"/>
        <v>0</v>
      </c>
      <c r="L126" t="str">
        <f t="shared" si="92"/>
        <v>3</v>
      </c>
      <c r="M126" t="str">
        <f t="shared" si="92"/>
        <v>3</v>
      </c>
      <c r="N126" t="str">
        <f t="shared" si="92"/>
        <v>3</v>
      </c>
      <c r="O126" t="str">
        <f t="shared" si="92"/>
        <v>3</v>
      </c>
      <c r="P126" t="str">
        <f t="shared" si="92"/>
        <v>0</v>
      </c>
      <c r="Q126" t="str">
        <f t="shared" si="92"/>
        <v>0</v>
      </c>
      <c r="R126" t="str">
        <f t="shared" si="92"/>
        <v>0</v>
      </c>
      <c r="S126" t="str">
        <f t="shared" si="92"/>
        <v>0</v>
      </c>
      <c r="T126" t="str">
        <f t="shared" si="92"/>
        <v>0</v>
      </c>
      <c r="U126" t="str">
        <f t="shared" si="93"/>
        <v>0</v>
      </c>
      <c r="V126" t="str">
        <f t="shared" si="93"/>
        <v>0</v>
      </c>
      <c r="W126" t="str">
        <f t="shared" si="93"/>
        <v>0</v>
      </c>
      <c r="X126" t="str">
        <f t="shared" si="93"/>
        <v>0</v>
      </c>
      <c r="Y126" t="str">
        <f t="shared" si="93"/>
        <v>0</v>
      </c>
      <c r="Z126" t="str">
        <f t="shared" si="93"/>
        <v>0</v>
      </c>
      <c r="AA126" t="str">
        <f t="shared" si="93"/>
        <v>0</v>
      </c>
      <c r="AB126" t="str">
        <f t="shared" si="93"/>
        <v>0</v>
      </c>
      <c r="AC126" t="str">
        <f t="shared" si="93"/>
        <v>3</v>
      </c>
      <c r="AD126" t="str">
        <f t="shared" si="93"/>
        <v>3</v>
      </c>
      <c r="AE126" t="str">
        <f t="shared" si="94"/>
        <v>3</v>
      </c>
      <c r="AF126" t="str">
        <f t="shared" si="94"/>
        <v>3</v>
      </c>
      <c r="AG126" t="str">
        <f t="shared" si="94"/>
        <v>0</v>
      </c>
      <c r="AH126" t="str">
        <f t="shared" si="94"/>
        <v>0</v>
      </c>
      <c r="AI126" t="str">
        <f t="shared" si="94"/>
        <v>0</v>
      </c>
      <c r="AJ126" t="str">
        <f t="shared" si="94"/>
        <v>0</v>
      </c>
      <c r="AK126" t="str">
        <f t="shared" si="94"/>
        <v>0</v>
      </c>
      <c r="AL126" t="str">
        <f t="shared" si="94"/>
        <v>0</v>
      </c>
      <c r="AM126" t="str">
        <f t="shared" si="94"/>
        <v>0</v>
      </c>
      <c r="AN126" t="str">
        <f t="shared" si="94"/>
        <v>0</v>
      </c>
      <c r="AO126" t="str">
        <f t="shared" si="94"/>
        <v>0</v>
      </c>
      <c r="AP126" t="str">
        <f t="shared" si="94"/>
        <v>0</v>
      </c>
      <c r="AQ126" t="str">
        <f t="shared" si="94"/>
        <v>0</v>
      </c>
      <c r="AR126" t="str">
        <f t="shared" si="94"/>
        <v>0</v>
      </c>
      <c r="AS126" s="4">
        <v>14</v>
      </c>
      <c r="AZ126" t="str">
        <f t="shared" si="106"/>
        <v>00000000000333300000000000003333000000000000</v>
      </c>
      <c r="BA126" t="s">
        <v>21</v>
      </c>
      <c r="BH126" s="14"/>
      <c r="BI126" s="14"/>
      <c r="BJ126" s="14"/>
      <c r="BK126" s="14"/>
      <c r="BL126" s="14"/>
      <c r="BM126" s="14"/>
      <c r="BN126" s="14"/>
      <c r="BO126" s="14"/>
    </row>
    <row r="127" spans="1:71" x14ac:dyDescent="0.25">
      <c r="A127" t="str">
        <f t="shared" si="91"/>
        <v>0</v>
      </c>
      <c r="B127" t="str">
        <f t="shared" si="91"/>
        <v>0</v>
      </c>
      <c r="C127" t="str">
        <f t="shared" si="91"/>
        <v>0</v>
      </c>
      <c r="D127" t="str">
        <f t="shared" si="91"/>
        <v>0</v>
      </c>
      <c r="E127" t="str">
        <f t="shared" si="91"/>
        <v>0</v>
      </c>
      <c r="F127" t="str">
        <f t="shared" si="91"/>
        <v>0</v>
      </c>
      <c r="G127" t="str">
        <f t="shared" si="91"/>
        <v>0</v>
      </c>
      <c r="H127" t="str">
        <f t="shared" si="91"/>
        <v>0</v>
      </c>
      <c r="I127" t="str">
        <f t="shared" si="91"/>
        <v>0</v>
      </c>
      <c r="J127" t="str">
        <f t="shared" si="91"/>
        <v>0</v>
      </c>
      <c r="K127" t="str">
        <f t="shared" si="92"/>
        <v>0</v>
      </c>
      <c r="L127" t="str">
        <f t="shared" si="92"/>
        <v>0</v>
      </c>
      <c r="M127" t="str">
        <f t="shared" si="92"/>
        <v>3</v>
      </c>
      <c r="N127" t="str">
        <f t="shared" si="92"/>
        <v>3</v>
      </c>
      <c r="O127" t="str">
        <f t="shared" si="92"/>
        <v>0</v>
      </c>
      <c r="P127" t="str">
        <f t="shared" si="92"/>
        <v>0</v>
      </c>
      <c r="Q127" t="str">
        <f t="shared" si="92"/>
        <v>0</v>
      </c>
      <c r="R127" t="str">
        <f t="shared" si="92"/>
        <v>0</v>
      </c>
      <c r="S127" t="str">
        <f t="shared" si="92"/>
        <v>0</v>
      </c>
      <c r="T127" t="str">
        <f t="shared" si="92"/>
        <v>0</v>
      </c>
      <c r="U127" t="str">
        <f t="shared" si="93"/>
        <v>0</v>
      </c>
      <c r="V127" t="str">
        <f t="shared" si="93"/>
        <v>0</v>
      </c>
      <c r="W127" t="str">
        <f t="shared" si="93"/>
        <v>0</v>
      </c>
      <c r="X127" t="str">
        <f t="shared" si="93"/>
        <v>0</v>
      </c>
      <c r="Y127" t="str">
        <f t="shared" si="93"/>
        <v>0</v>
      </c>
      <c r="Z127" t="str">
        <f t="shared" si="93"/>
        <v>0</v>
      </c>
      <c r="AA127" t="str">
        <f t="shared" si="93"/>
        <v>0</v>
      </c>
      <c r="AB127" t="str">
        <f t="shared" si="93"/>
        <v>0</v>
      </c>
      <c r="AC127" t="str">
        <f t="shared" si="93"/>
        <v>0</v>
      </c>
      <c r="AD127" t="str">
        <f t="shared" si="93"/>
        <v>3</v>
      </c>
      <c r="AE127" t="str">
        <f t="shared" si="94"/>
        <v>3</v>
      </c>
      <c r="AF127" t="str">
        <f t="shared" si="94"/>
        <v>0</v>
      </c>
      <c r="AG127" t="str">
        <f t="shared" si="94"/>
        <v>0</v>
      </c>
      <c r="AH127" t="str">
        <f t="shared" si="94"/>
        <v>0</v>
      </c>
      <c r="AI127" t="str">
        <f t="shared" si="94"/>
        <v>0</v>
      </c>
      <c r="AJ127" t="str">
        <f t="shared" si="94"/>
        <v>0</v>
      </c>
      <c r="AK127" t="str">
        <f t="shared" si="94"/>
        <v>0</v>
      </c>
      <c r="AL127" t="str">
        <f t="shared" si="94"/>
        <v>0</v>
      </c>
      <c r="AM127" t="str">
        <f t="shared" si="94"/>
        <v>0</v>
      </c>
      <c r="AN127" t="str">
        <f t="shared" si="94"/>
        <v>0</v>
      </c>
      <c r="AO127" t="str">
        <f t="shared" si="94"/>
        <v>0</v>
      </c>
      <c r="AP127" t="str">
        <f t="shared" si="94"/>
        <v>0</v>
      </c>
      <c r="AQ127" t="str">
        <f t="shared" si="94"/>
        <v>0</v>
      </c>
      <c r="AR127" t="str">
        <f t="shared" si="94"/>
        <v>0</v>
      </c>
      <c r="AS127" s="4">
        <v>15</v>
      </c>
      <c r="AZ127" t="str">
        <f t="shared" si="106"/>
        <v>00000000000033000000000000000330000000000000</v>
      </c>
      <c r="BA127" t="s">
        <v>21</v>
      </c>
      <c r="BH127" t="str">
        <f>BH125&amp;BI125&amp;BJ125&amp;BK125&amp;BL125&amp;BM125&amp;BN125&amp;BO125&amp;BP125&amp;BQ125&amp;BR125&amp;BS125</f>
        <v>0,252,0,0,0,96,248,252,248,0,0,0,0,0,0,0,0,0,0,0,0,0,0,0,0,0,0,0,0,0,0,0,0,0,0,0,</v>
      </c>
      <c r="BI127" s="14"/>
      <c r="BJ127" s="14"/>
      <c r="BK127" s="14"/>
      <c r="BL127" s="14"/>
      <c r="BM127" s="14"/>
      <c r="BN127" s="14"/>
      <c r="BO127" s="14"/>
    </row>
    <row r="128" spans="1:71" x14ac:dyDescent="0.25">
      <c r="A128" t="str">
        <f t="shared" ref="A128:P128" si="127">MID($A$1,$A$35*($AS128-1) + A$36 +        IF(MOD(A$36,2),1,-1) + HEX2DEC($Q$111)*2,1)</f>
        <v>0</v>
      </c>
      <c r="B128" t="str">
        <f t="shared" si="127"/>
        <v>0</v>
      </c>
      <c r="C128" t="str">
        <f t="shared" si="127"/>
        <v>0</v>
      </c>
      <c r="D128" t="str">
        <f t="shared" si="127"/>
        <v>0</v>
      </c>
      <c r="E128" t="str">
        <f t="shared" si="127"/>
        <v>0</v>
      </c>
      <c r="F128" t="str">
        <f t="shared" si="127"/>
        <v>0</v>
      </c>
      <c r="G128" t="str">
        <f t="shared" si="127"/>
        <v>0</v>
      </c>
      <c r="H128" t="str">
        <f t="shared" si="127"/>
        <v>0</v>
      </c>
      <c r="I128" t="str">
        <f t="shared" si="127"/>
        <v>0</v>
      </c>
      <c r="J128" t="str">
        <f t="shared" si="127"/>
        <v>0</v>
      </c>
      <c r="K128" t="str">
        <f t="shared" si="127"/>
        <v>0</v>
      </c>
      <c r="L128" t="str">
        <f t="shared" si="127"/>
        <v>0</v>
      </c>
      <c r="M128" t="str">
        <f t="shared" si="127"/>
        <v>0</v>
      </c>
      <c r="N128" t="str">
        <f t="shared" si="127"/>
        <v>0</v>
      </c>
      <c r="O128" t="str">
        <f t="shared" si="127"/>
        <v>0</v>
      </c>
      <c r="P128" t="str">
        <f t="shared" si="127"/>
        <v>0</v>
      </c>
      <c r="Q128" t="str">
        <f t="shared" ref="Q128" si="128">MID($A$1,$A$35*($AS128-1) + Q$36 +        IF(MOD(Q$36,2),1,-1) + HEX2DEC($Q$111)*2,1)</f>
        <v>0</v>
      </c>
      <c r="R128" t="str">
        <f t="shared" ref="R128:AF128" si="129">MID($A$1,$A$35*($AS128-1) + R$36 +        IF(MOD(R$36,2),1,-1) + HEX2DEC($Q$111)*2,1)</f>
        <v>0</v>
      </c>
      <c r="S128" t="str">
        <f t="shared" si="129"/>
        <v>0</v>
      </c>
      <c r="T128" t="str">
        <f t="shared" si="129"/>
        <v>0</v>
      </c>
      <c r="U128" t="str">
        <f t="shared" si="129"/>
        <v>0</v>
      </c>
      <c r="V128" t="str">
        <f t="shared" si="129"/>
        <v>0</v>
      </c>
      <c r="W128" t="str">
        <f t="shared" si="129"/>
        <v>0</v>
      </c>
      <c r="X128" t="str">
        <f t="shared" si="129"/>
        <v>0</v>
      </c>
      <c r="Y128" t="str">
        <f t="shared" si="129"/>
        <v>0</v>
      </c>
      <c r="Z128" t="str">
        <f t="shared" si="129"/>
        <v>0</v>
      </c>
      <c r="AA128" t="str">
        <f t="shared" si="129"/>
        <v>0</v>
      </c>
      <c r="AB128" t="str">
        <f t="shared" si="129"/>
        <v>0</v>
      </c>
      <c r="AC128" t="str">
        <f t="shared" si="129"/>
        <v>0</v>
      </c>
      <c r="AD128" t="str">
        <f t="shared" si="129"/>
        <v>0</v>
      </c>
      <c r="AE128" t="str">
        <f t="shared" si="129"/>
        <v>0</v>
      </c>
      <c r="AF128" t="str">
        <f t="shared" si="129"/>
        <v>0</v>
      </c>
      <c r="AG128" t="str">
        <f t="shared" ref="AG128" si="130">MID($A$1,$A$35*($AS128-1) + AG$36 +        IF(MOD(AG$36,2),1,-1) + HEX2DEC($Q$111)*2,1)</f>
        <v>0</v>
      </c>
      <c r="AH128" t="str">
        <f t="shared" ref="AH128:AR128" si="131">MID($A$1,$A$35*($AS128-1) + AH$36 +        IF(MOD(AH$36,2),1,-1) + HEX2DEC($Q$111)*2,1)</f>
        <v>0</v>
      </c>
      <c r="AI128" t="str">
        <f t="shared" si="131"/>
        <v>0</v>
      </c>
      <c r="AJ128" t="str">
        <f t="shared" si="131"/>
        <v>0</v>
      </c>
      <c r="AK128" t="str">
        <f t="shared" si="131"/>
        <v>0</v>
      </c>
      <c r="AL128" t="str">
        <f t="shared" si="131"/>
        <v>0</v>
      </c>
      <c r="AM128" t="str">
        <f t="shared" si="131"/>
        <v>0</v>
      </c>
      <c r="AN128" t="str">
        <f t="shared" si="131"/>
        <v>0</v>
      </c>
      <c r="AO128" t="str">
        <f t="shared" si="131"/>
        <v>0</v>
      </c>
      <c r="AP128" t="str">
        <f t="shared" si="131"/>
        <v>0</v>
      </c>
      <c r="AQ128" t="str">
        <f t="shared" si="131"/>
        <v>0</v>
      </c>
      <c r="AR128" t="str">
        <f t="shared" si="131"/>
        <v>0</v>
      </c>
      <c r="AS128" s="4">
        <v>16</v>
      </c>
      <c r="AZ128" t="str">
        <f t="shared" si="106"/>
        <v>00000000000000000000000000000000000000000000</v>
      </c>
      <c r="BA128" t="s">
        <v>21</v>
      </c>
      <c r="BC128" t="s">
        <v>59</v>
      </c>
      <c r="BD128" t="str">
        <f>AZ113&amp;AZ114&amp;AZ115&amp;AZ116&amp;AZ117&amp;AZ118&amp;AZ119&amp;AZ120&amp;AZ121&amp;AZ122&amp;AZ123&amp;AZ124&amp;AZ125&amp;AZ126&amp;AZ127&amp;AZ128</f>
        <v>00000000000000000000000000000000000000000000000000000000000000000000000000000000000000000000000000000000000000000000000000000000000000000000000010000000000000000010000000000000000000000010100000000000000000101000000000000000000000101110000000000000111010000000000000000000000111110000000000011111000000000000000000000011212110000000001212111000000000000000000000011222100000000011222100000000000000000000000111211000000000111211000000000000000000000000000000000000000000000000000000000000000000003300000000000000033000000000000000000000000333300000000000003333000000000000000000000003333000000000000033330000000000000000000000003300000000000000033000000000000000000000000000000000000000000000000000000000</v>
      </c>
    </row>
    <row r="131" spans="1:71" x14ac:dyDescent="0.25">
      <c r="M131" s="19">
        <v>5</v>
      </c>
      <c r="N131" s="19"/>
      <c r="O131" s="19"/>
      <c r="Q131" s="19" t="str">
        <f>INDEX($BD$37:$BD$51,M131)</f>
        <v>5C6</v>
      </c>
      <c r="R131" s="19"/>
      <c r="S131" s="19"/>
      <c r="AS131" s="4"/>
      <c r="BH131" s="14"/>
      <c r="BI131" s="14"/>
      <c r="BJ131" s="14"/>
      <c r="BK131" s="14"/>
      <c r="BL131" s="14"/>
      <c r="BM131" s="14"/>
      <c r="BN131" s="14"/>
      <c r="BO131" s="14"/>
    </row>
    <row r="132" spans="1:71" x14ac:dyDescent="0.25">
      <c r="A132" s="4">
        <f>COLUMN()</f>
        <v>1</v>
      </c>
      <c r="B132" s="4">
        <f>COLUMN()</f>
        <v>2</v>
      </c>
      <c r="C132" s="4">
        <f>COLUMN()</f>
        <v>3</v>
      </c>
      <c r="D132" s="4">
        <f>COLUMN()</f>
        <v>4</v>
      </c>
      <c r="E132" s="4">
        <f>COLUMN()</f>
        <v>5</v>
      </c>
      <c r="F132" s="4">
        <f>COLUMN()</f>
        <v>6</v>
      </c>
      <c r="G132" s="4">
        <f>COLUMN()</f>
        <v>7</v>
      </c>
      <c r="H132" s="4">
        <f>COLUMN()</f>
        <v>8</v>
      </c>
      <c r="I132" s="4">
        <f>COLUMN()</f>
        <v>9</v>
      </c>
      <c r="J132" s="4">
        <f>COLUMN()</f>
        <v>10</v>
      </c>
      <c r="K132" s="4">
        <f>COLUMN()</f>
        <v>11</v>
      </c>
      <c r="L132" s="4">
        <f>COLUMN()</f>
        <v>12</v>
      </c>
      <c r="M132" s="4">
        <f>COLUMN()</f>
        <v>13</v>
      </c>
      <c r="N132" s="4">
        <f>COLUMN()</f>
        <v>14</v>
      </c>
      <c r="O132" s="4">
        <f>COLUMN()</f>
        <v>15</v>
      </c>
      <c r="P132" s="4">
        <f>COLUMN()</f>
        <v>16</v>
      </c>
      <c r="Q132" s="4">
        <f>COLUMN()</f>
        <v>17</v>
      </c>
      <c r="R132" s="4">
        <f>COLUMN()</f>
        <v>18</v>
      </c>
      <c r="S132" s="4">
        <f>COLUMN()</f>
        <v>19</v>
      </c>
      <c r="T132" s="4">
        <f>COLUMN()</f>
        <v>20</v>
      </c>
      <c r="U132" s="4">
        <f>COLUMN()</f>
        <v>21</v>
      </c>
      <c r="V132" s="4">
        <f>COLUMN()</f>
        <v>22</v>
      </c>
      <c r="W132" s="4">
        <f>COLUMN()</f>
        <v>23</v>
      </c>
      <c r="X132" s="4">
        <f>COLUMN()</f>
        <v>24</v>
      </c>
      <c r="Y132" s="4">
        <f>COLUMN()</f>
        <v>25</v>
      </c>
      <c r="Z132" s="4">
        <f>COLUMN()</f>
        <v>26</v>
      </c>
      <c r="AA132" s="4">
        <f>COLUMN()</f>
        <v>27</v>
      </c>
      <c r="AB132" s="4">
        <f>COLUMN()</f>
        <v>28</v>
      </c>
      <c r="AC132" s="4">
        <f>COLUMN()</f>
        <v>29</v>
      </c>
      <c r="AD132" s="4">
        <f>COLUMN()</f>
        <v>30</v>
      </c>
      <c r="AE132" s="4">
        <f>COLUMN()</f>
        <v>31</v>
      </c>
      <c r="AF132" s="4">
        <f>COLUMN()</f>
        <v>32</v>
      </c>
      <c r="AG132" s="4">
        <f>COLUMN()</f>
        <v>33</v>
      </c>
      <c r="AH132" s="4">
        <f>COLUMN()</f>
        <v>34</v>
      </c>
      <c r="AI132" s="4">
        <f>COLUMN()</f>
        <v>35</v>
      </c>
      <c r="AJ132" s="4">
        <f>COLUMN()</f>
        <v>36</v>
      </c>
      <c r="AK132" s="4">
        <f>COLUMN()</f>
        <v>37</v>
      </c>
      <c r="AL132" s="4">
        <f>COLUMN()</f>
        <v>38</v>
      </c>
      <c r="AM132" s="4">
        <f>COLUMN()</f>
        <v>39</v>
      </c>
      <c r="AN132" s="4">
        <f>COLUMN()</f>
        <v>40</v>
      </c>
      <c r="AO132" s="4">
        <f>COLUMN()</f>
        <v>41</v>
      </c>
      <c r="AP132" s="4">
        <f>COLUMN()</f>
        <v>42</v>
      </c>
      <c r="AQ132" s="4">
        <f>COLUMN()</f>
        <v>43</v>
      </c>
      <c r="AR132" s="4">
        <f>COLUMN()</f>
        <v>44</v>
      </c>
      <c r="AS132" s="4"/>
      <c r="AT132" s="4"/>
      <c r="BG132" s="14"/>
      <c r="BH132" s="14" t="str">
        <f>INDEX(BH$37:BH$51,$M$35)</f>
        <v>07E0</v>
      </c>
      <c r="BI132" s="14" t="str">
        <f t="shared" ref="BI132:BS132" si="132">INDEX(BI$37:BI$51,$M$35)</f>
        <v>6000</v>
      </c>
      <c r="BJ132" s="14" t="str">
        <f t="shared" si="132"/>
        <v>FFFF</v>
      </c>
      <c r="BK132" s="14" t="str">
        <f t="shared" si="132"/>
        <v>0000</v>
      </c>
      <c r="BL132" s="14" t="str">
        <f t="shared" si="132"/>
        <v>0000</v>
      </c>
      <c r="BM132" s="14" t="str">
        <f t="shared" si="132"/>
        <v>0000</v>
      </c>
      <c r="BN132" s="14" t="str">
        <f t="shared" si="132"/>
        <v>0000</v>
      </c>
      <c r="BO132" s="14" t="str">
        <f t="shared" si="132"/>
        <v>0000</v>
      </c>
      <c r="BP132" s="14" t="str">
        <f t="shared" si="132"/>
        <v>0000</v>
      </c>
      <c r="BQ132" s="14" t="str">
        <f t="shared" si="132"/>
        <v>0000</v>
      </c>
      <c r="BR132" s="14" t="str">
        <f t="shared" si="132"/>
        <v>0000</v>
      </c>
      <c r="BS132" s="14" t="str">
        <f t="shared" si="132"/>
        <v>0000</v>
      </c>
    </row>
    <row r="133" spans="1:71" x14ac:dyDescent="0.25">
      <c r="A133" t="str">
        <f t="shared" ref="A133:J147" si="133">MID($A$1,$A$35*($AS133-1) + A$36 +        IF(MOD(A$36,2),1,-1) + HEX2DEC($Q$131)*2,1)</f>
        <v>0</v>
      </c>
      <c r="B133" t="str">
        <f t="shared" si="133"/>
        <v>0</v>
      </c>
      <c r="C133" t="str">
        <f t="shared" si="133"/>
        <v>0</v>
      </c>
      <c r="D133" t="str">
        <f t="shared" si="133"/>
        <v>0</v>
      </c>
      <c r="E133" t="str">
        <f t="shared" si="133"/>
        <v>0</v>
      </c>
      <c r="F133" t="str">
        <f t="shared" si="133"/>
        <v>0</v>
      </c>
      <c r="G133" t="str">
        <f t="shared" si="133"/>
        <v>0</v>
      </c>
      <c r="H133" t="str">
        <f t="shared" si="133"/>
        <v>0</v>
      </c>
      <c r="I133" t="str">
        <f t="shared" si="133"/>
        <v>0</v>
      </c>
      <c r="J133" t="str">
        <f t="shared" si="133"/>
        <v>0</v>
      </c>
      <c r="K133" t="str">
        <f t="shared" ref="K133:T147" si="134">MID($A$1,$A$35*($AS133-1) + K$36 +        IF(MOD(K$36,2),1,-1) + HEX2DEC($Q$131)*2,1)</f>
        <v>0</v>
      </c>
      <c r="L133" t="str">
        <f t="shared" si="134"/>
        <v>0</v>
      </c>
      <c r="M133" t="str">
        <f t="shared" si="134"/>
        <v>0</v>
      </c>
      <c r="N133" t="str">
        <f t="shared" si="134"/>
        <v>0</v>
      </c>
      <c r="O133" t="str">
        <f t="shared" si="134"/>
        <v>0</v>
      </c>
      <c r="P133" t="str">
        <f t="shared" si="134"/>
        <v>0</v>
      </c>
      <c r="Q133" t="str">
        <f t="shared" si="134"/>
        <v>0</v>
      </c>
      <c r="R133" t="str">
        <f t="shared" si="134"/>
        <v>0</v>
      </c>
      <c r="S133" t="str">
        <f t="shared" si="134"/>
        <v>0</v>
      </c>
      <c r="T133" t="str">
        <f t="shared" si="134"/>
        <v>0</v>
      </c>
      <c r="U133" t="str">
        <f t="shared" ref="U133:AD147" si="135">MID($A$1,$A$35*($AS133-1) + U$36 +        IF(MOD(U$36,2),1,-1) + HEX2DEC($Q$131)*2,1)</f>
        <v>0</v>
      </c>
      <c r="V133" t="str">
        <f t="shared" si="135"/>
        <v>0</v>
      </c>
      <c r="W133" t="str">
        <f t="shared" si="135"/>
        <v>0</v>
      </c>
      <c r="X133" t="str">
        <f t="shared" si="135"/>
        <v>0</v>
      </c>
      <c r="Y133" t="str">
        <f t="shared" si="135"/>
        <v>0</v>
      </c>
      <c r="Z133" t="str">
        <f t="shared" si="135"/>
        <v>0</v>
      </c>
      <c r="AA133" t="str">
        <f t="shared" si="135"/>
        <v>0</v>
      </c>
      <c r="AB133" t="str">
        <f t="shared" si="135"/>
        <v>0</v>
      </c>
      <c r="AC133" t="str">
        <f t="shared" si="135"/>
        <v>0</v>
      </c>
      <c r="AD133" t="str">
        <f t="shared" si="135"/>
        <v>0</v>
      </c>
      <c r="AE133" t="str">
        <f t="shared" ref="AE133:AR147" si="136">MID($A$1,$A$35*($AS133-1) + AE$36 +        IF(MOD(AE$36,2),1,-1) + HEX2DEC($Q$131)*2,1)</f>
        <v>0</v>
      </c>
      <c r="AF133" t="str">
        <f t="shared" si="136"/>
        <v>0</v>
      </c>
      <c r="AG133" t="str">
        <f t="shared" si="136"/>
        <v>0</v>
      </c>
      <c r="AH133" t="str">
        <f t="shared" si="136"/>
        <v>0</v>
      </c>
      <c r="AI133" t="str">
        <f t="shared" si="136"/>
        <v>0</v>
      </c>
      <c r="AJ133" t="str">
        <f t="shared" si="136"/>
        <v>0</v>
      </c>
      <c r="AK133" t="str">
        <f t="shared" si="136"/>
        <v>0</v>
      </c>
      <c r="AL133" t="str">
        <f t="shared" si="136"/>
        <v>0</v>
      </c>
      <c r="AM133" t="str">
        <f t="shared" si="136"/>
        <v>0</v>
      </c>
      <c r="AN133" t="str">
        <f t="shared" si="136"/>
        <v>0</v>
      </c>
      <c r="AO133" t="str">
        <f t="shared" si="136"/>
        <v>0</v>
      </c>
      <c r="AP133" t="str">
        <f t="shared" si="136"/>
        <v>0</v>
      </c>
      <c r="AQ133" t="str">
        <f t="shared" si="136"/>
        <v>0</v>
      </c>
      <c r="AR133" t="str">
        <f t="shared" si="136"/>
        <v>0</v>
      </c>
      <c r="AS133" s="4">
        <v>1</v>
      </c>
      <c r="AZ133" t="str">
        <f>A133 &amp;B133&amp;C133&amp;D133&amp;E133&amp;F133&amp;G133&amp;H133&amp;I133&amp;J133&amp;K133&amp;L133&amp;M133&amp;N133&amp;O133&amp;P133&amp;Q133&amp;R133&amp;S133&amp;T133&amp;U133&amp;V133&amp;W133&amp;X133&amp;Y133&amp;Z133&amp;AA133&amp;AB133&amp;AC133&amp;AD133&amp;AE133&amp;AF133&amp;AG133&amp;AH133&amp;AI133&amp;AJ133&amp;AK133&amp;AL133&amp;AM133&amp;AN133&amp;AO133&amp;AP133&amp;AQ133&amp;AR133</f>
        <v>00000000000000000000000000000000000000000000</v>
      </c>
      <c r="BA133" t="s">
        <v>21</v>
      </c>
      <c r="BH133" s="16" t="str">
        <f>MID(BH132,1,2)</f>
        <v>07</v>
      </c>
      <c r="BI133" s="16" t="str">
        <f t="shared" ref="BI133" si="137">MID(BI132,1,2)</f>
        <v>60</v>
      </c>
      <c r="BJ133" s="16" t="str">
        <f t="shared" ref="BJ133" si="138">MID(BJ132,1,2)</f>
        <v>FF</v>
      </c>
      <c r="BK133" s="16" t="str">
        <f t="shared" ref="BK133" si="139">MID(BK132,1,2)</f>
        <v>00</v>
      </c>
      <c r="BL133" s="16" t="str">
        <f t="shared" ref="BL133" si="140">MID(BL132,1,2)</f>
        <v>00</v>
      </c>
      <c r="BM133" s="16" t="str">
        <f t="shared" ref="BM133" si="141">MID(BM132,1,2)</f>
        <v>00</v>
      </c>
      <c r="BN133" s="16" t="str">
        <f t="shared" ref="BN133" si="142">MID(BN132,1,2)</f>
        <v>00</v>
      </c>
      <c r="BO133" s="16" t="str">
        <f t="shared" ref="BO133" si="143">MID(BO132,1,2)</f>
        <v>00</v>
      </c>
      <c r="BP133" s="16" t="str">
        <f t="shared" ref="BP133" si="144">MID(BP132,1,2)</f>
        <v>00</v>
      </c>
      <c r="BQ133" s="16" t="str">
        <f t="shared" ref="BQ133" si="145">MID(BQ132,1,2)</f>
        <v>00</v>
      </c>
      <c r="BR133" s="16" t="str">
        <f t="shared" ref="BR133" si="146">MID(BR132,1,2)</f>
        <v>00</v>
      </c>
      <c r="BS133" s="16" t="str">
        <f t="shared" ref="BS133" si="147">MID(BS132,1,2)</f>
        <v>00</v>
      </c>
    </row>
    <row r="134" spans="1:71" x14ac:dyDescent="0.25">
      <c r="A134" t="str">
        <f t="shared" si="133"/>
        <v>0</v>
      </c>
      <c r="B134" t="str">
        <f t="shared" si="133"/>
        <v>0</v>
      </c>
      <c r="C134" t="str">
        <f t="shared" si="133"/>
        <v>0</v>
      </c>
      <c r="D134" t="str">
        <f t="shared" si="133"/>
        <v>0</v>
      </c>
      <c r="E134" t="str">
        <f t="shared" si="133"/>
        <v>0</v>
      </c>
      <c r="F134" t="str">
        <f t="shared" si="133"/>
        <v>0</v>
      </c>
      <c r="G134" t="str">
        <f t="shared" si="133"/>
        <v>0</v>
      </c>
      <c r="H134" t="str">
        <f t="shared" si="133"/>
        <v>0</v>
      </c>
      <c r="I134" t="str">
        <f t="shared" si="133"/>
        <v>0</v>
      </c>
      <c r="J134" t="str">
        <f t="shared" si="133"/>
        <v>0</v>
      </c>
      <c r="K134" t="str">
        <f t="shared" si="134"/>
        <v>0</v>
      </c>
      <c r="L134" t="str">
        <f t="shared" si="134"/>
        <v>0</v>
      </c>
      <c r="M134" t="str">
        <f t="shared" si="134"/>
        <v>0</v>
      </c>
      <c r="N134" t="str">
        <f t="shared" si="134"/>
        <v>0</v>
      </c>
      <c r="O134" t="str">
        <f t="shared" si="134"/>
        <v>0</v>
      </c>
      <c r="P134" t="str">
        <f t="shared" si="134"/>
        <v>0</v>
      </c>
      <c r="Q134" t="str">
        <f t="shared" si="134"/>
        <v>0</v>
      </c>
      <c r="R134" t="str">
        <f t="shared" si="134"/>
        <v>0</v>
      </c>
      <c r="S134" t="str">
        <f t="shared" si="134"/>
        <v>0</v>
      </c>
      <c r="T134" t="str">
        <f t="shared" si="134"/>
        <v>0</v>
      </c>
      <c r="U134" t="str">
        <f t="shared" si="135"/>
        <v>0</v>
      </c>
      <c r="V134" t="str">
        <f t="shared" si="135"/>
        <v>0</v>
      </c>
      <c r="W134" t="str">
        <f t="shared" si="135"/>
        <v>0</v>
      </c>
      <c r="X134" t="str">
        <f t="shared" si="135"/>
        <v>0</v>
      </c>
      <c r="Y134" t="str">
        <f t="shared" si="135"/>
        <v>0</v>
      </c>
      <c r="Z134" t="str">
        <f t="shared" si="135"/>
        <v>0</v>
      </c>
      <c r="AA134" t="str">
        <f t="shared" si="135"/>
        <v>0</v>
      </c>
      <c r="AB134" t="str">
        <f t="shared" si="135"/>
        <v>0</v>
      </c>
      <c r="AC134" t="str">
        <f t="shared" si="135"/>
        <v>0</v>
      </c>
      <c r="AD134" t="str">
        <f t="shared" si="135"/>
        <v>0</v>
      </c>
      <c r="AE134" t="str">
        <f t="shared" si="136"/>
        <v>0</v>
      </c>
      <c r="AF134" t="str">
        <f t="shared" si="136"/>
        <v>0</v>
      </c>
      <c r="AG134" t="str">
        <f t="shared" si="136"/>
        <v>0</v>
      </c>
      <c r="AH134" t="str">
        <f t="shared" si="136"/>
        <v>0</v>
      </c>
      <c r="AI134" t="str">
        <f t="shared" si="136"/>
        <v>0</v>
      </c>
      <c r="AJ134" t="str">
        <f t="shared" si="136"/>
        <v>0</v>
      </c>
      <c r="AK134" t="str">
        <f t="shared" si="136"/>
        <v>0</v>
      </c>
      <c r="AL134" t="str">
        <f t="shared" si="136"/>
        <v>0</v>
      </c>
      <c r="AM134" t="str">
        <f t="shared" si="136"/>
        <v>0</v>
      </c>
      <c r="AN134" t="str">
        <f t="shared" si="136"/>
        <v>0</v>
      </c>
      <c r="AO134" t="str">
        <f t="shared" si="136"/>
        <v>0</v>
      </c>
      <c r="AP134" t="str">
        <f t="shared" si="136"/>
        <v>0</v>
      </c>
      <c r="AQ134" t="str">
        <f t="shared" si="136"/>
        <v>0</v>
      </c>
      <c r="AR134" t="str">
        <f t="shared" si="136"/>
        <v>0</v>
      </c>
      <c r="AS134" s="4">
        <v>2</v>
      </c>
      <c r="AZ134" t="str">
        <f t="shared" ref="AZ134:AZ148" si="148">A134 &amp;B134&amp;C134&amp;D134&amp;E134&amp;F134&amp;G134&amp;H134&amp;I134&amp;J134&amp;K134&amp;L134&amp;M134&amp;N134&amp;O134&amp;P134&amp;Q134&amp;R134&amp;S134&amp;T134&amp;U134&amp;V134&amp;W134&amp;X134&amp;Y134&amp;Z134&amp;AA134&amp;AB134&amp;AC134&amp;AD134&amp;AE134&amp;AF134&amp;AG134&amp;AH134&amp;AI134&amp;AJ134&amp;AK134&amp;AL134&amp;AM134&amp;AN134&amp;AO134&amp;AP134&amp;AQ134&amp;AR134</f>
        <v>00000000000000000000000000000000000000000000</v>
      </c>
      <c r="BA134" t="s">
        <v>21</v>
      </c>
      <c r="BH134" s="16" t="str">
        <f>MID(BH132,3,2)</f>
        <v>E0</v>
      </c>
      <c r="BI134" s="16" t="str">
        <f t="shared" ref="BI134:BS134" si="149">MID(BI132,3,2)</f>
        <v>00</v>
      </c>
      <c r="BJ134" s="16" t="str">
        <f t="shared" si="149"/>
        <v>FF</v>
      </c>
      <c r="BK134" s="16" t="str">
        <f t="shared" si="149"/>
        <v>00</v>
      </c>
      <c r="BL134" s="16" t="str">
        <f t="shared" si="149"/>
        <v>00</v>
      </c>
      <c r="BM134" s="16" t="str">
        <f t="shared" si="149"/>
        <v>00</v>
      </c>
      <c r="BN134" s="16" t="str">
        <f t="shared" si="149"/>
        <v>00</v>
      </c>
      <c r="BO134" s="16" t="str">
        <f t="shared" si="149"/>
        <v>00</v>
      </c>
      <c r="BP134" s="16" t="str">
        <f t="shared" si="149"/>
        <v>00</v>
      </c>
      <c r="BQ134" s="16" t="str">
        <f t="shared" si="149"/>
        <v>00</v>
      </c>
      <c r="BR134" s="16" t="str">
        <f t="shared" si="149"/>
        <v>00</v>
      </c>
      <c r="BS134" s="16" t="str">
        <f t="shared" si="149"/>
        <v>00</v>
      </c>
    </row>
    <row r="135" spans="1:71" x14ac:dyDescent="0.25">
      <c r="A135" t="str">
        <f t="shared" si="133"/>
        <v>0</v>
      </c>
      <c r="B135" t="str">
        <f t="shared" si="133"/>
        <v>0</v>
      </c>
      <c r="C135" t="str">
        <f t="shared" si="133"/>
        <v>0</v>
      </c>
      <c r="D135" t="str">
        <f t="shared" si="133"/>
        <v>0</v>
      </c>
      <c r="E135" t="str">
        <f t="shared" si="133"/>
        <v>0</v>
      </c>
      <c r="F135" t="str">
        <f t="shared" si="133"/>
        <v>0</v>
      </c>
      <c r="G135" t="str">
        <f t="shared" si="133"/>
        <v>0</v>
      </c>
      <c r="H135" t="str">
        <f t="shared" si="133"/>
        <v>0</v>
      </c>
      <c r="I135" t="str">
        <f t="shared" si="133"/>
        <v>0</v>
      </c>
      <c r="J135" t="str">
        <f t="shared" si="133"/>
        <v>0</v>
      </c>
      <c r="K135" t="str">
        <f t="shared" si="134"/>
        <v>0</v>
      </c>
      <c r="L135" t="str">
        <f t="shared" si="134"/>
        <v>0</v>
      </c>
      <c r="M135" t="str">
        <f t="shared" si="134"/>
        <v>0</v>
      </c>
      <c r="N135" t="str">
        <f t="shared" si="134"/>
        <v>0</v>
      </c>
      <c r="O135" t="str">
        <f t="shared" si="134"/>
        <v>0</v>
      </c>
      <c r="P135" t="str">
        <f t="shared" si="134"/>
        <v>0</v>
      </c>
      <c r="Q135" t="str">
        <f t="shared" si="134"/>
        <v>0</v>
      </c>
      <c r="R135" t="str">
        <f t="shared" si="134"/>
        <v>0</v>
      </c>
      <c r="S135" t="str">
        <f t="shared" si="134"/>
        <v>0</v>
      </c>
      <c r="T135" t="str">
        <f t="shared" si="134"/>
        <v>0</v>
      </c>
      <c r="U135" t="str">
        <f t="shared" si="135"/>
        <v>0</v>
      </c>
      <c r="V135" t="str">
        <f t="shared" si="135"/>
        <v>0</v>
      </c>
      <c r="W135" t="str">
        <f t="shared" si="135"/>
        <v>0</v>
      </c>
      <c r="X135" t="str">
        <f t="shared" si="135"/>
        <v>0</v>
      </c>
      <c r="Y135" t="str">
        <f t="shared" si="135"/>
        <v>0</v>
      </c>
      <c r="Z135" t="str">
        <f t="shared" si="135"/>
        <v>0</v>
      </c>
      <c r="AA135" t="str">
        <f t="shared" si="135"/>
        <v>0</v>
      </c>
      <c r="AB135" t="str">
        <f t="shared" si="135"/>
        <v>0</v>
      </c>
      <c r="AC135" t="str">
        <f t="shared" si="135"/>
        <v>0</v>
      </c>
      <c r="AD135" t="str">
        <f t="shared" si="135"/>
        <v>0</v>
      </c>
      <c r="AE135" t="str">
        <f t="shared" si="136"/>
        <v>0</v>
      </c>
      <c r="AF135" t="str">
        <f t="shared" si="136"/>
        <v>0</v>
      </c>
      <c r="AG135" t="str">
        <f t="shared" si="136"/>
        <v>0</v>
      </c>
      <c r="AH135" t="str">
        <f t="shared" si="136"/>
        <v>0</v>
      </c>
      <c r="AI135" t="str">
        <f t="shared" si="136"/>
        <v>0</v>
      </c>
      <c r="AJ135" t="str">
        <f t="shared" si="136"/>
        <v>0</v>
      </c>
      <c r="AK135" t="str">
        <f t="shared" si="136"/>
        <v>0</v>
      </c>
      <c r="AL135" t="str">
        <f t="shared" si="136"/>
        <v>0</v>
      </c>
      <c r="AM135" t="str">
        <f t="shared" si="136"/>
        <v>0</v>
      </c>
      <c r="AN135" t="str">
        <f t="shared" si="136"/>
        <v>0</v>
      </c>
      <c r="AO135" t="str">
        <f t="shared" si="136"/>
        <v>0</v>
      </c>
      <c r="AP135" t="str">
        <f t="shared" si="136"/>
        <v>0</v>
      </c>
      <c r="AQ135" t="str">
        <f t="shared" si="136"/>
        <v>0</v>
      </c>
      <c r="AR135" t="str">
        <f t="shared" si="136"/>
        <v>0</v>
      </c>
      <c r="AS135" s="4">
        <v>3</v>
      </c>
      <c r="AZ135" t="str">
        <f t="shared" si="148"/>
        <v>00000000000000000000000000000000000000000000</v>
      </c>
      <c r="BA135" t="s">
        <v>21</v>
      </c>
      <c r="BH135" t="str">
        <f>HEX2BIN(BH133,8) &amp; HEX2BIN(BH134,8)</f>
        <v>0000011111100000</v>
      </c>
      <c r="BI135" t="str">
        <f>HEX2BIN(BI133,8) &amp; HEX2BIN(BI134,8)</f>
        <v>0110000000000000</v>
      </c>
      <c r="BJ135" t="str">
        <f t="shared" ref="BJ135:BS135" si="150">HEX2BIN(BJ133,8) &amp; HEX2BIN(BJ134,8)</f>
        <v>1111111111111111</v>
      </c>
      <c r="BK135" t="str">
        <f t="shared" si="150"/>
        <v>0000000000000000</v>
      </c>
      <c r="BL135" t="str">
        <f t="shared" si="150"/>
        <v>0000000000000000</v>
      </c>
      <c r="BM135" t="str">
        <f t="shared" si="150"/>
        <v>0000000000000000</v>
      </c>
      <c r="BN135" t="str">
        <f t="shared" si="150"/>
        <v>0000000000000000</v>
      </c>
      <c r="BO135" t="str">
        <f t="shared" si="150"/>
        <v>0000000000000000</v>
      </c>
      <c r="BP135" t="str">
        <f t="shared" si="150"/>
        <v>0000000000000000</v>
      </c>
      <c r="BQ135" t="str">
        <f t="shared" si="150"/>
        <v>0000000000000000</v>
      </c>
      <c r="BR135" t="str">
        <f t="shared" si="150"/>
        <v>0000000000000000</v>
      </c>
      <c r="BS135" t="str">
        <f t="shared" si="150"/>
        <v>0000000000000000</v>
      </c>
    </row>
    <row r="136" spans="1:71" x14ac:dyDescent="0.25">
      <c r="A136" t="str">
        <f t="shared" si="133"/>
        <v>0</v>
      </c>
      <c r="B136" t="str">
        <f t="shared" si="133"/>
        <v>0</v>
      </c>
      <c r="C136" t="str">
        <f t="shared" si="133"/>
        <v>0</v>
      </c>
      <c r="D136" t="str">
        <f t="shared" si="133"/>
        <v>0</v>
      </c>
      <c r="E136" t="str">
        <f t="shared" si="133"/>
        <v>0</v>
      </c>
      <c r="F136" t="str">
        <f t="shared" si="133"/>
        <v>0</v>
      </c>
      <c r="G136" t="str">
        <f t="shared" si="133"/>
        <v>0</v>
      </c>
      <c r="H136" t="str">
        <f t="shared" si="133"/>
        <v>0</v>
      </c>
      <c r="I136" t="str">
        <f t="shared" si="133"/>
        <v>0</v>
      </c>
      <c r="J136" t="str">
        <f t="shared" si="133"/>
        <v>0</v>
      </c>
      <c r="K136" t="str">
        <f t="shared" si="134"/>
        <v>0</v>
      </c>
      <c r="L136" t="str">
        <f t="shared" si="134"/>
        <v>0</v>
      </c>
      <c r="M136" t="str">
        <f t="shared" si="134"/>
        <v>0</v>
      </c>
      <c r="N136" t="str">
        <f t="shared" si="134"/>
        <v>0</v>
      </c>
      <c r="O136" t="str">
        <f t="shared" si="134"/>
        <v>0</v>
      </c>
      <c r="P136" t="str">
        <f t="shared" si="134"/>
        <v>0</v>
      </c>
      <c r="Q136" t="str">
        <f t="shared" si="134"/>
        <v>1</v>
      </c>
      <c r="R136" t="str">
        <f t="shared" si="134"/>
        <v>0</v>
      </c>
      <c r="S136" t="str">
        <f t="shared" si="134"/>
        <v>0</v>
      </c>
      <c r="T136" t="str">
        <f t="shared" si="134"/>
        <v>0</v>
      </c>
      <c r="U136" t="str">
        <f t="shared" si="135"/>
        <v>0</v>
      </c>
      <c r="V136" t="str">
        <f t="shared" si="135"/>
        <v>0</v>
      </c>
      <c r="W136" t="str">
        <f t="shared" si="135"/>
        <v>0</v>
      </c>
      <c r="X136" t="str">
        <f t="shared" si="135"/>
        <v>0</v>
      </c>
      <c r="Y136" t="str">
        <f t="shared" si="135"/>
        <v>0</v>
      </c>
      <c r="Z136" t="str">
        <f t="shared" si="135"/>
        <v>0</v>
      </c>
      <c r="AA136" t="str">
        <f t="shared" si="135"/>
        <v>1</v>
      </c>
      <c r="AB136" t="str">
        <f t="shared" si="135"/>
        <v>0</v>
      </c>
      <c r="AC136" t="str">
        <f t="shared" si="135"/>
        <v>0</v>
      </c>
      <c r="AD136" t="str">
        <f t="shared" si="135"/>
        <v>0</v>
      </c>
      <c r="AE136" t="str">
        <f t="shared" si="136"/>
        <v>0</v>
      </c>
      <c r="AF136" t="str">
        <f t="shared" si="136"/>
        <v>0</v>
      </c>
      <c r="AG136" t="str">
        <f t="shared" si="136"/>
        <v>0</v>
      </c>
      <c r="AH136" t="str">
        <f t="shared" si="136"/>
        <v>0</v>
      </c>
      <c r="AI136" t="str">
        <f t="shared" si="136"/>
        <v>0</v>
      </c>
      <c r="AJ136" t="str">
        <f t="shared" si="136"/>
        <v>0</v>
      </c>
      <c r="AK136" t="str">
        <f t="shared" si="136"/>
        <v>0</v>
      </c>
      <c r="AL136" t="str">
        <f t="shared" si="136"/>
        <v>0</v>
      </c>
      <c r="AM136" t="str">
        <f t="shared" si="136"/>
        <v>0</v>
      </c>
      <c r="AN136" t="str">
        <f t="shared" si="136"/>
        <v>0</v>
      </c>
      <c r="AO136" t="str">
        <f t="shared" si="136"/>
        <v>0</v>
      </c>
      <c r="AP136" t="str">
        <f t="shared" si="136"/>
        <v>0</v>
      </c>
      <c r="AQ136" t="str">
        <f t="shared" si="136"/>
        <v>0</v>
      </c>
      <c r="AR136" t="str">
        <f t="shared" si="136"/>
        <v>0</v>
      </c>
      <c r="AS136" s="4">
        <v>4</v>
      </c>
      <c r="AZ136" t="str">
        <f t="shared" si="148"/>
        <v>00000000000000001000000000100000000000000000</v>
      </c>
      <c r="BA136" t="s">
        <v>21</v>
      </c>
      <c r="BH136" t="str">
        <f>MID(BH135,12,6) &amp; "000" &amp; MID(BH135,6,6) &amp; "00" &amp; MID(BH135,1,5) &amp; "000"</f>
        <v>000000001111110000000000</v>
      </c>
      <c r="BI136" t="str">
        <f t="shared" ref="BI136" si="151">MID(BI135,12,6) &amp; "000" &amp; MID(BI135,6,6) &amp; "00" &amp; MID(BI135,1,5) &amp; "000"</f>
        <v>000000000000000001100000</v>
      </c>
      <c r="BJ136" t="str">
        <f t="shared" ref="BJ136" si="152">MID(BJ135,12,6) &amp; "000" &amp; MID(BJ135,6,6) &amp; "00" &amp; MID(BJ135,1,5) &amp; "000"</f>
        <v>111110001111110011111000</v>
      </c>
      <c r="BK136" t="str">
        <f t="shared" ref="BK136" si="153">MID(BK135,12,6) &amp; "000" &amp; MID(BK135,6,6) &amp; "00" &amp; MID(BK135,1,5) &amp; "000"</f>
        <v>000000000000000000000000</v>
      </c>
      <c r="BL136" t="str">
        <f t="shared" ref="BL136" si="154">MID(BL135,12,6) &amp; "000" &amp; MID(BL135,6,6) &amp; "00" &amp; MID(BL135,1,5) &amp; "000"</f>
        <v>000000000000000000000000</v>
      </c>
      <c r="BM136" t="str">
        <f t="shared" ref="BM136" si="155">MID(BM135,12,6) &amp; "000" &amp; MID(BM135,6,6) &amp; "00" &amp; MID(BM135,1,5) &amp; "000"</f>
        <v>000000000000000000000000</v>
      </c>
      <c r="BN136" t="str">
        <f t="shared" ref="BN136" si="156">MID(BN135,12,6) &amp; "000" &amp; MID(BN135,6,6) &amp; "00" &amp; MID(BN135,1,5) &amp; "000"</f>
        <v>000000000000000000000000</v>
      </c>
      <c r="BO136" t="str">
        <f t="shared" ref="BO136" si="157">MID(BO135,12,6) &amp; "000" &amp; MID(BO135,6,6) &amp; "00" &amp; MID(BO135,1,5) &amp; "000"</f>
        <v>000000000000000000000000</v>
      </c>
      <c r="BP136" t="str">
        <f t="shared" ref="BP136" si="158">MID(BP135,12,6) &amp; "000" &amp; MID(BP135,6,6) &amp; "00" &amp; MID(BP135,1,5) &amp; "000"</f>
        <v>000000000000000000000000</v>
      </c>
      <c r="BQ136" t="str">
        <f t="shared" ref="BQ136" si="159">MID(BQ135,12,6) &amp; "000" &amp; MID(BQ135,6,6) &amp; "00" &amp; MID(BQ135,1,5) &amp; "000"</f>
        <v>000000000000000000000000</v>
      </c>
      <c r="BR136" t="str">
        <f t="shared" ref="BR136" si="160">MID(BR135,12,6) &amp; "000" &amp; MID(BR135,6,6) &amp; "00" &amp; MID(BR135,1,5) &amp; "000"</f>
        <v>000000000000000000000000</v>
      </c>
      <c r="BS136" t="str">
        <f t="shared" ref="BS136" si="161">MID(BS135,12,6) &amp; "000" &amp; MID(BS135,6,6) &amp; "00" &amp; MID(BS135,1,5) &amp; "000"</f>
        <v>000000000000000000000000</v>
      </c>
    </row>
    <row r="137" spans="1:71" x14ac:dyDescent="0.25">
      <c r="A137" t="str">
        <f t="shared" si="133"/>
        <v>0</v>
      </c>
      <c r="B137" t="str">
        <f t="shared" si="133"/>
        <v>0</v>
      </c>
      <c r="C137" t="str">
        <f t="shared" si="133"/>
        <v>0</v>
      </c>
      <c r="D137" t="str">
        <f t="shared" si="133"/>
        <v>0</v>
      </c>
      <c r="E137" t="str">
        <f t="shared" si="133"/>
        <v>0</v>
      </c>
      <c r="F137" t="str">
        <f t="shared" si="133"/>
        <v>0</v>
      </c>
      <c r="G137" t="str">
        <f t="shared" si="133"/>
        <v>0</v>
      </c>
      <c r="H137" t="str">
        <f t="shared" si="133"/>
        <v>0</v>
      </c>
      <c r="I137" t="str">
        <f t="shared" si="133"/>
        <v>0</v>
      </c>
      <c r="J137" t="str">
        <f t="shared" si="133"/>
        <v>0</v>
      </c>
      <c r="K137" t="str">
        <f t="shared" si="134"/>
        <v>0</v>
      </c>
      <c r="L137" t="str">
        <f t="shared" si="134"/>
        <v>0</v>
      </c>
      <c r="M137" t="str">
        <f t="shared" si="134"/>
        <v>0</v>
      </c>
      <c r="N137" t="str">
        <f t="shared" si="134"/>
        <v>0</v>
      </c>
      <c r="O137" t="str">
        <f t="shared" si="134"/>
        <v>1</v>
      </c>
      <c r="P137" t="str">
        <f t="shared" si="134"/>
        <v>1</v>
      </c>
      <c r="Q137" t="str">
        <f t="shared" si="134"/>
        <v>0</v>
      </c>
      <c r="R137" t="str">
        <f t="shared" si="134"/>
        <v>0</v>
      </c>
      <c r="S137" t="str">
        <f t="shared" si="134"/>
        <v>0</v>
      </c>
      <c r="T137" t="str">
        <f t="shared" si="134"/>
        <v>0</v>
      </c>
      <c r="U137" t="str">
        <f t="shared" si="135"/>
        <v>0</v>
      </c>
      <c r="V137" t="str">
        <f t="shared" si="135"/>
        <v>0</v>
      </c>
      <c r="W137" t="str">
        <f t="shared" si="135"/>
        <v>0</v>
      </c>
      <c r="X137" t="str">
        <f t="shared" si="135"/>
        <v>0</v>
      </c>
      <c r="Y137" t="str">
        <f t="shared" si="135"/>
        <v>0</v>
      </c>
      <c r="Z137" t="str">
        <f t="shared" si="135"/>
        <v>0</v>
      </c>
      <c r="AA137" t="str">
        <f t="shared" si="135"/>
        <v>0</v>
      </c>
      <c r="AB137" t="str">
        <f t="shared" si="135"/>
        <v>1</v>
      </c>
      <c r="AC137" t="str">
        <f t="shared" si="135"/>
        <v>1</v>
      </c>
      <c r="AD137" t="str">
        <f t="shared" si="135"/>
        <v>0</v>
      </c>
      <c r="AE137" t="str">
        <f t="shared" si="136"/>
        <v>0</v>
      </c>
      <c r="AF137" t="str">
        <f t="shared" si="136"/>
        <v>0</v>
      </c>
      <c r="AG137" t="str">
        <f t="shared" si="136"/>
        <v>0</v>
      </c>
      <c r="AH137" t="str">
        <f t="shared" si="136"/>
        <v>0</v>
      </c>
      <c r="AI137" t="str">
        <f t="shared" si="136"/>
        <v>0</v>
      </c>
      <c r="AJ137" t="str">
        <f t="shared" si="136"/>
        <v>0</v>
      </c>
      <c r="AK137" t="str">
        <f t="shared" si="136"/>
        <v>0</v>
      </c>
      <c r="AL137" t="str">
        <f t="shared" si="136"/>
        <v>0</v>
      </c>
      <c r="AM137" t="str">
        <f t="shared" si="136"/>
        <v>0</v>
      </c>
      <c r="AN137" t="str">
        <f t="shared" si="136"/>
        <v>0</v>
      </c>
      <c r="AO137" t="str">
        <f t="shared" si="136"/>
        <v>0</v>
      </c>
      <c r="AP137" t="str">
        <f t="shared" si="136"/>
        <v>0</v>
      </c>
      <c r="AQ137" t="str">
        <f t="shared" si="136"/>
        <v>0</v>
      </c>
      <c r="AR137" t="str">
        <f t="shared" si="136"/>
        <v>0</v>
      </c>
      <c r="AS137" s="4">
        <v>5</v>
      </c>
      <c r="AZ137" t="str">
        <f t="shared" si="148"/>
        <v>00000000000000110000000000011000000000000000</v>
      </c>
      <c r="BA137" t="s">
        <v>21</v>
      </c>
      <c r="BH137" t="str">
        <f>MID(BH136,1,8)</f>
        <v>00000000</v>
      </c>
      <c r="BI137" t="str">
        <f>MID(BI136,1,8)</f>
        <v>00000000</v>
      </c>
      <c r="BJ137" t="str">
        <f t="shared" ref="BJ137:BS137" si="162">MID(BJ136,1,8)</f>
        <v>11111000</v>
      </c>
      <c r="BK137" t="str">
        <f t="shared" si="162"/>
        <v>00000000</v>
      </c>
      <c r="BL137" t="str">
        <f t="shared" si="162"/>
        <v>00000000</v>
      </c>
      <c r="BM137" t="str">
        <f t="shared" si="162"/>
        <v>00000000</v>
      </c>
      <c r="BN137" t="str">
        <f t="shared" si="162"/>
        <v>00000000</v>
      </c>
      <c r="BO137" t="str">
        <f t="shared" si="162"/>
        <v>00000000</v>
      </c>
      <c r="BP137" t="str">
        <f t="shared" si="162"/>
        <v>00000000</v>
      </c>
      <c r="BQ137" t="str">
        <f t="shared" si="162"/>
        <v>00000000</v>
      </c>
      <c r="BR137" t="str">
        <f t="shared" si="162"/>
        <v>00000000</v>
      </c>
      <c r="BS137" t="str">
        <f t="shared" si="162"/>
        <v>00000000</v>
      </c>
    </row>
    <row r="138" spans="1:71" x14ac:dyDescent="0.25">
      <c r="A138" t="str">
        <f t="shared" si="133"/>
        <v>0</v>
      </c>
      <c r="B138" t="str">
        <f t="shared" si="133"/>
        <v>0</v>
      </c>
      <c r="C138" t="str">
        <f t="shared" si="133"/>
        <v>0</v>
      </c>
      <c r="D138" t="str">
        <f t="shared" si="133"/>
        <v>0</v>
      </c>
      <c r="E138" t="str">
        <f t="shared" si="133"/>
        <v>0</v>
      </c>
      <c r="F138" t="str">
        <f t="shared" si="133"/>
        <v>0</v>
      </c>
      <c r="G138" t="str">
        <f t="shared" si="133"/>
        <v>0</v>
      </c>
      <c r="H138" t="str">
        <f t="shared" si="133"/>
        <v>0</v>
      </c>
      <c r="I138" t="str">
        <f t="shared" si="133"/>
        <v>0</v>
      </c>
      <c r="J138" t="str">
        <f t="shared" si="133"/>
        <v>0</v>
      </c>
      <c r="K138" t="str">
        <f t="shared" si="134"/>
        <v>0</v>
      </c>
      <c r="L138" t="str">
        <f t="shared" si="134"/>
        <v>0</v>
      </c>
      <c r="M138" t="str">
        <f t="shared" si="134"/>
        <v>1</v>
      </c>
      <c r="N138" t="str">
        <f t="shared" si="134"/>
        <v>1</v>
      </c>
      <c r="O138" t="str">
        <f t="shared" si="134"/>
        <v>1</v>
      </c>
      <c r="P138" t="str">
        <f t="shared" si="134"/>
        <v>1</v>
      </c>
      <c r="Q138" t="str">
        <f t="shared" si="134"/>
        <v>1</v>
      </c>
      <c r="R138" t="str">
        <f t="shared" si="134"/>
        <v>0</v>
      </c>
      <c r="S138" t="str">
        <f t="shared" si="134"/>
        <v>0</v>
      </c>
      <c r="T138" t="str">
        <f t="shared" si="134"/>
        <v>0</v>
      </c>
      <c r="U138" t="str">
        <f t="shared" si="135"/>
        <v>0</v>
      </c>
      <c r="V138" t="str">
        <f t="shared" si="135"/>
        <v>0</v>
      </c>
      <c r="W138" t="str">
        <f t="shared" si="135"/>
        <v>0</v>
      </c>
      <c r="X138" t="str">
        <f t="shared" si="135"/>
        <v>0</v>
      </c>
      <c r="Y138" t="str">
        <f t="shared" si="135"/>
        <v>0</v>
      </c>
      <c r="Z138" t="str">
        <f t="shared" si="135"/>
        <v>0</v>
      </c>
      <c r="AA138" t="str">
        <f t="shared" si="135"/>
        <v>1</v>
      </c>
      <c r="AB138" t="str">
        <f t="shared" si="135"/>
        <v>1</v>
      </c>
      <c r="AC138" t="str">
        <f t="shared" si="135"/>
        <v>1</v>
      </c>
      <c r="AD138" t="str">
        <f t="shared" si="135"/>
        <v>1</v>
      </c>
      <c r="AE138" t="str">
        <f t="shared" si="136"/>
        <v>1</v>
      </c>
      <c r="AF138" t="str">
        <f t="shared" si="136"/>
        <v>0</v>
      </c>
      <c r="AG138" t="str">
        <f t="shared" si="136"/>
        <v>0</v>
      </c>
      <c r="AH138" t="str">
        <f t="shared" si="136"/>
        <v>0</v>
      </c>
      <c r="AI138" t="str">
        <f t="shared" si="136"/>
        <v>0</v>
      </c>
      <c r="AJ138" t="str">
        <f t="shared" si="136"/>
        <v>0</v>
      </c>
      <c r="AK138" t="str">
        <f t="shared" si="136"/>
        <v>0</v>
      </c>
      <c r="AL138" t="str">
        <f t="shared" si="136"/>
        <v>0</v>
      </c>
      <c r="AM138" t="str">
        <f t="shared" si="136"/>
        <v>0</v>
      </c>
      <c r="AN138" t="str">
        <f t="shared" si="136"/>
        <v>0</v>
      </c>
      <c r="AO138" t="str">
        <f t="shared" si="136"/>
        <v>0</v>
      </c>
      <c r="AP138" t="str">
        <f t="shared" si="136"/>
        <v>0</v>
      </c>
      <c r="AQ138" t="str">
        <f t="shared" si="136"/>
        <v>0</v>
      </c>
      <c r="AR138" t="str">
        <f t="shared" si="136"/>
        <v>0</v>
      </c>
      <c r="AS138" s="4">
        <v>6</v>
      </c>
      <c r="AZ138" t="str">
        <f t="shared" si="148"/>
        <v>00000000000011111000000000111110000000000000</v>
      </c>
      <c r="BA138" t="s">
        <v>21</v>
      </c>
      <c r="BH138" t="str">
        <f>MID(BH136,9,8)</f>
        <v>11111100</v>
      </c>
      <c r="BI138" t="str">
        <f>MID(BI136,9,8)</f>
        <v>00000000</v>
      </c>
      <c r="BJ138" t="str">
        <f t="shared" ref="BJ138:BS138" si="163">MID(BJ136,9,8)</f>
        <v>11111100</v>
      </c>
      <c r="BK138" t="str">
        <f t="shared" si="163"/>
        <v>00000000</v>
      </c>
      <c r="BL138" t="str">
        <f t="shared" si="163"/>
        <v>00000000</v>
      </c>
      <c r="BM138" t="str">
        <f t="shared" si="163"/>
        <v>00000000</v>
      </c>
      <c r="BN138" t="str">
        <f t="shared" si="163"/>
        <v>00000000</v>
      </c>
      <c r="BO138" t="str">
        <f t="shared" si="163"/>
        <v>00000000</v>
      </c>
      <c r="BP138" t="str">
        <f t="shared" si="163"/>
        <v>00000000</v>
      </c>
      <c r="BQ138" t="str">
        <f t="shared" si="163"/>
        <v>00000000</v>
      </c>
      <c r="BR138" t="str">
        <f t="shared" si="163"/>
        <v>00000000</v>
      </c>
      <c r="BS138" t="str">
        <f t="shared" si="163"/>
        <v>00000000</v>
      </c>
    </row>
    <row r="139" spans="1:71" x14ac:dyDescent="0.25">
      <c r="A139" t="str">
        <f t="shared" si="133"/>
        <v>0</v>
      </c>
      <c r="B139" t="str">
        <f t="shared" si="133"/>
        <v>0</v>
      </c>
      <c r="C139" t="str">
        <f t="shared" si="133"/>
        <v>0</v>
      </c>
      <c r="D139" t="str">
        <f t="shared" si="133"/>
        <v>0</v>
      </c>
      <c r="E139" t="str">
        <f t="shared" si="133"/>
        <v>0</v>
      </c>
      <c r="F139" t="str">
        <f t="shared" si="133"/>
        <v>0</v>
      </c>
      <c r="G139" t="str">
        <f t="shared" si="133"/>
        <v>0</v>
      </c>
      <c r="H139" t="str">
        <f t="shared" si="133"/>
        <v>0</v>
      </c>
      <c r="I139" t="str">
        <f t="shared" si="133"/>
        <v>0</v>
      </c>
      <c r="J139" t="str">
        <f t="shared" si="133"/>
        <v>0</v>
      </c>
      <c r="K139" t="str">
        <f t="shared" si="134"/>
        <v>1</v>
      </c>
      <c r="L139" t="str">
        <f t="shared" si="134"/>
        <v>1</v>
      </c>
      <c r="M139" t="str">
        <f t="shared" si="134"/>
        <v>2</v>
      </c>
      <c r="N139" t="str">
        <f t="shared" si="134"/>
        <v>2</v>
      </c>
      <c r="O139" t="str">
        <f t="shared" si="134"/>
        <v>1</v>
      </c>
      <c r="P139" t="str">
        <f t="shared" si="134"/>
        <v>1</v>
      </c>
      <c r="Q139" t="str">
        <f t="shared" si="134"/>
        <v>1</v>
      </c>
      <c r="R139" t="str">
        <f t="shared" si="134"/>
        <v>0</v>
      </c>
      <c r="S139" t="str">
        <f t="shared" si="134"/>
        <v>0</v>
      </c>
      <c r="T139" t="str">
        <f t="shared" si="134"/>
        <v>0</v>
      </c>
      <c r="U139" t="str">
        <f t="shared" si="135"/>
        <v>0</v>
      </c>
      <c r="V139" t="str">
        <f t="shared" si="135"/>
        <v>0</v>
      </c>
      <c r="W139" t="str">
        <f t="shared" si="135"/>
        <v>0</v>
      </c>
      <c r="X139" t="str">
        <f t="shared" si="135"/>
        <v>0</v>
      </c>
      <c r="Y139" t="str">
        <f t="shared" si="135"/>
        <v>0</v>
      </c>
      <c r="Z139" t="str">
        <f t="shared" si="135"/>
        <v>0</v>
      </c>
      <c r="AA139" t="str">
        <f t="shared" si="135"/>
        <v>1</v>
      </c>
      <c r="AB139" t="str">
        <f t="shared" si="135"/>
        <v>2</v>
      </c>
      <c r="AC139" t="str">
        <f t="shared" si="135"/>
        <v>2</v>
      </c>
      <c r="AD139" t="str">
        <f t="shared" si="135"/>
        <v>1</v>
      </c>
      <c r="AE139" t="str">
        <f t="shared" si="136"/>
        <v>1</v>
      </c>
      <c r="AF139" t="str">
        <f t="shared" si="136"/>
        <v>1</v>
      </c>
      <c r="AG139" t="str">
        <f t="shared" si="136"/>
        <v>1</v>
      </c>
      <c r="AH139" t="str">
        <f t="shared" si="136"/>
        <v>0</v>
      </c>
      <c r="AI139" t="str">
        <f t="shared" si="136"/>
        <v>0</v>
      </c>
      <c r="AJ139" t="str">
        <f t="shared" si="136"/>
        <v>0</v>
      </c>
      <c r="AK139" t="str">
        <f t="shared" si="136"/>
        <v>0</v>
      </c>
      <c r="AL139" t="str">
        <f t="shared" si="136"/>
        <v>0</v>
      </c>
      <c r="AM139" t="str">
        <f t="shared" si="136"/>
        <v>0</v>
      </c>
      <c r="AN139" t="str">
        <f t="shared" si="136"/>
        <v>0</v>
      </c>
      <c r="AO139" t="str">
        <f t="shared" si="136"/>
        <v>0</v>
      </c>
      <c r="AP139" t="str">
        <f t="shared" si="136"/>
        <v>0</v>
      </c>
      <c r="AQ139" t="str">
        <f t="shared" si="136"/>
        <v>0</v>
      </c>
      <c r="AR139" t="str">
        <f t="shared" si="136"/>
        <v>0</v>
      </c>
      <c r="AS139" s="4">
        <v>7</v>
      </c>
      <c r="AZ139" t="str">
        <f t="shared" si="148"/>
        <v>00000000001122111000000000122111100000000000</v>
      </c>
      <c r="BA139" t="s">
        <v>21</v>
      </c>
      <c r="BH139" t="str">
        <f>MID(BH136,17,8)</f>
        <v>00000000</v>
      </c>
      <c r="BI139" t="str">
        <f>MID(BI136,17,8)</f>
        <v>01100000</v>
      </c>
      <c r="BJ139" t="str">
        <f t="shared" ref="BJ139:BS139" si="164">MID(BJ136,17,8)</f>
        <v>11111000</v>
      </c>
      <c r="BK139" t="str">
        <f t="shared" si="164"/>
        <v>00000000</v>
      </c>
      <c r="BL139" t="str">
        <f t="shared" si="164"/>
        <v>00000000</v>
      </c>
      <c r="BM139" t="str">
        <f t="shared" si="164"/>
        <v>00000000</v>
      </c>
      <c r="BN139" t="str">
        <f t="shared" si="164"/>
        <v>00000000</v>
      </c>
      <c r="BO139" t="str">
        <f t="shared" si="164"/>
        <v>00000000</v>
      </c>
      <c r="BP139" t="str">
        <f t="shared" si="164"/>
        <v>00000000</v>
      </c>
      <c r="BQ139" t="str">
        <f t="shared" si="164"/>
        <v>00000000</v>
      </c>
      <c r="BR139" t="str">
        <f t="shared" si="164"/>
        <v>00000000</v>
      </c>
      <c r="BS139" t="str">
        <f t="shared" si="164"/>
        <v>00000000</v>
      </c>
    </row>
    <row r="140" spans="1:71" x14ac:dyDescent="0.25">
      <c r="A140" t="str">
        <f t="shared" si="133"/>
        <v>0</v>
      </c>
      <c r="B140" t="str">
        <f t="shared" si="133"/>
        <v>0</v>
      </c>
      <c r="C140" t="str">
        <f t="shared" si="133"/>
        <v>0</v>
      </c>
      <c r="D140" t="str">
        <f t="shared" si="133"/>
        <v>0</v>
      </c>
      <c r="E140" t="str">
        <f t="shared" si="133"/>
        <v>0</v>
      </c>
      <c r="F140" t="str">
        <f t="shared" si="133"/>
        <v>0</v>
      </c>
      <c r="G140" t="str">
        <f t="shared" si="133"/>
        <v>0</v>
      </c>
      <c r="H140" t="str">
        <f t="shared" si="133"/>
        <v>0</v>
      </c>
      <c r="I140" t="str">
        <f t="shared" si="133"/>
        <v>0</v>
      </c>
      <c r="J140" t="str">
        <f t="shared" si="133"/>
        <v>0</v>
      </c>
      <c r="K140" t="str">
        <f t="shared" si="134"/>
        <v>0</v>
      </c>
      <c r="L140" t="str">
        <f t="shared" si="134"/>
        <v>1</v>
      </c>
      <c r="M140" t="str">
        <f t="shared" si="134"/>
        <v>2</v>
      </c>
      <c r="N140" t="str">
        <f t="shared" si="134"/>
        <v>2</v>
      </c>
      <c r="O140" t="str">
        <f t="shared" si="134"/>
        <v>1</v>
      </c>
      <c r="P140" t="str">
        <f t="shared" si="134"/>
        <v>1</v>
      </c>
      <c r="Q140" t="str">
        <f t="shared" si="134"/>
        <v>1</v>
      </c>
      <c r="R140" t="str">
        <f t="shared" si="134"/>
        <v>0</v>
      </c>
      <c r="S140" t="str">
        <f t="shared" si="134"/>
        <v>0</v>
      </c>
      <c r="T140" t="str">
        <f t="shared" si="134"/>
        <v>0</v>
      </c>
      <c r="U140" t="str">
        <f t="shared" si="135"/>
        <v>0</v>
      </c>
      <c r="V140" t="str">
        <f t="shared" si="135"/>
        <v>0</v>
      </c>
      <c r="W140" t="str">
        <f t="shared" si="135"/>
        <v>0</v>
      </c>
      <c r="X140" t="str">
        <f t="shared" si="135"/>
        <v>0</v>
      </c>
      <c r="Y140" t="str">
        <f t="shared" si="135"/>
        <v>0</v>
      </c>
      <c r="Z140" t="str">
        <f t="shared" si="135"/>
        <v>0</v>
      </c>
      <c r="AA140" t="str">
        <f t="shared" si="135"/>
        <v>1</v>
      </c>
      <c r="AB140" t="str">
        <f t="shared" si="135"/>
        <v>2</v>
      </c>
      <c r="AC140" t="str">
        <f t="shared" si="135"/>
        <v>2</v>
      </c>
      <c r="AD140" t="str">
        <f t="shared" si="135"/>
        <v>1</v>
      </c>
      <c r="AE140" t="str">
        <f t="shared" si="136"/>
        <v>1</v>
      </c>
      <c r="AF140" t="str">
        <f t="shared" si="136"/>
        <v>1</v>
      </c>
      <c r="AG140" t="str">
        <f t="shared" si="136"/>
        <v>0</v>
      </c>
      <c r="AH140" t="str">
        <f t="shared" si="136"/>
        <v>0</v>
      </c>
      <c r="AI140" t="str">
        <f t="shared" si="136"/>
        <v>0</v>
      </c>
      <c r="AJ140" t="str">
        <f t="shared" si="136"/>
        <v>0</v>
      </c>
      <c r="AK140" t="str">
        <f t="shared" si="136"/>
        <v>0</v>
      </c>
      <c r="AL140" t="str">
        <f t="shared" si="136"/>
        <v>0</v>
      </c>
      <c r="AM140" t="str">
        <f t="shared" si="136"/>
        <v>0</v>
      </c>
      <c r="AN140" t="str">
        <f t="shared" si="136"/>
        <v>0</v>
      </c>
      <c r="AO140" t="str">
        <f t="shared" si="136"/>
        <v>0</v>
      </c>
      <c r="AP140" t="str">
        <f t="shared" si="136"/>
        <v>0</v>
      </c>
      <c r="AQ140" t="str">
        <f t="shared" si="136"/>
        <v>0</v>
      </c>
      <c r="AR140" t="str">
        <f t="shared" si="136"/>
        <v>0</v>
      </c>
      <c r="AS140" s="4">
        <v>8</v>
      </c>
      <c r="AZ140" t="str">
        <f t="shared" si="148"/>
        <v>00000000000122111000000000122111000000000000</v>
      </c>
      <c r="BA140" t="s">
        <v>21</v>
      </c>
      <c r="BG140" t="s">
        <v>11</v>
      </c>
      <c r="BH140" s="11">
        <f t="shared" ref="BH140:BS140" si="165">BIN2DEC(BH137)</f>
        <v>0</v>
      </c>
      <c r="BI140" s="11">
        <f t="shared" si="165"/>
        <v>0</v>
      </c>
      <c r="BJ140" s="11">
        <f t="shared" si="165"/>
        <v>248</v>
      </c>
      <c r="BK140" s="11">
        <f t="shared" si="165"/>
        <v>0</v>
      </c>
      <c r="BL140" s="11">
        <f t="shared" si="165"/>
        <v>0</v>
      </c>
      <c r="BM140" s="11">
        <f t="shared" si="165"/>
        <v>0</v>
      </c>
      <c r="BN140" s="11">
        <f t="shared" si="165"/>
        <v>0</v>
      </c>
      <c r="BO140" s="11">
        <f t="shared" si="165"/>
        <v>0</v>
      </c>
      <c r="BP140" s="11">
        <f t="shared" si="165"/>
        <v>0</v>
      </c>
      <c r="BQ140" s="11">
        <f t="shared" si="165"/>
        <v>0</v>
      </c>
      <c r="BR140" s="11">
        <f t="shared" si="165"/>
        <v>0</v>
      </c>
      <c r="BS140" s="11">
        <f t="shared" si="165"/>
        <v>0</v>
      </c>
    </row>
    <row r="141" spans="1:71" x14ac:dyDescent="0.25">
      <c r="A141" t="str">
        <f t="shared" si="133"/>
        <v>0</v>
      </c>
      <c r="B141" t="str">
        <f t="shared" si="133"/>
        <v>0</v>
      </c>
      <c r="C141" t="str">
        <f t="shared" si="133"/>
        <v>0</v>
      </c>
      <c r="D141" t="str">
        <f t="shared" si="133"/>
        <v>0</v>
      </c>
      <c r="E141" t="str">
        <f t="shared" si="133"/>
        <v>0</v>
      </c>
      <c r="F141" t="str">
        <f t="shared" si="133"/>
        <v>0</v>
      </c>
      <c r="G141" t="str">
        <f t="shared" si="133"/>
        <v>0</v>
      </c>
      <c r="H141" t="str">
        <f t="shared" si="133"/>
        <v>0</v>
      </c>
      <c r="I141" t="str">
        <f t="shared" si="133"/>
        <v>0</v>
      </c>
      <c r="J141" t="str">
        <f t="shared" si="133"/>
        <v>0</v>
      </c>
      <c r="K141" t="str">
        <f t="shared" si="134"/>
        <v>1</v>
      </c>
      <c r="L141" t="str">
        <f t="shared" si="134"/>
        <v>1</v>
      </c>
      <c r="M141" t="str">
        <f t="shared" si="134"/>
        <v>1</v>
      </c>
      <c r="N141" t="str">
        <f t="shared" si="134"/>
        <v>1</v>
      </c>
      <c r="O141" t="str">
        <f t="shared" si="134"/>
        <v>2</v>
      </c>
      <c r="P141" t="str">
        <f t="shared" si="134"/>
        <v>1</v>
      </c>
      <c r="Q141" t="str">
        <f t="shared" si="134"/>
        <v>1</v>
      </c>
      <c r="R141" t="str">
        <f t="shared" si="134"/>
        <v>0</v>
      </c>
      <c r="S141" t="str">
        <f t="shared" si="134"/>
        <v>0</v>
      </c>
      <c r="T141" t="str">
        <f t="shared" si="134"/>
        <v>0</v>
      </c>
      <c r="U141" t="str">
        <f t="shared" si="135"/>
        <v>0</v>
      </c>
      <c r="V141" t="str">
        <f t="shared" si="135"/>
        <v>0</v>
      </c>
      <c r="W141" t="str">
        <f t="shared" si="135"/>
        <v>0</v>
      </c>
      <c r="X141" t="str">
        <f t="shared" si="135"/>
        <v>0</v>
      </c>
      <c r="Y141" t="str">
        <f t="shared" si="135"/>
        <v>0</v>
      </c>
      <c r="Z141" t="str">
        <f t="shared" si="135"/>
        <v>0</v>
      </c>
      <c r="AA141" t="str">
        <f t="shared" si="135"/>
        <v>1</v>
      </c>
      <c r="AB141" t="str">
        <f t="shared" si="135"/>
        <v>1</v>
      </c>
      <c r="AC141" t="str">
        <f t="shared" si="135"/>
        <v>1</v>
      </c>
      <c r="AD141" t="str">
        <f t="shared" si="135"/>
        <v>2</v>
      </c>
      <c r="AE141" t="str">
        <f t="shared" si="136"/>
        <v>1</v>
      </c>
      <c r="AF141" t="str">
        <f t="shared" si="136"/>
        <v>1</v>
      </c>
      <c r="AG141" t="str">
        <f t="shared" si="136"/>
        <v>1</v>
      </c>
      <c r="AH141" t="str">
        <f t="shared" si="136"/>
        <v>0</v>
      </c>
      <c r="AI141" t="str">
        <f t="shared" si="136"/>
        <v>0</v>
      </c>
      <c r="AJ141" t="str">
        <f t="shared" si="136"/>
        <v>0</v>
      </c>
      <c r="AK141" t="str">
        <f t="shared" si="136"/>
        <v>0</v>
      </c>
      <c r="AL141" t="str">
        <f t="shared" si="136"/>
        <v>0</v>
      </c>
      <c r="AM141" t="str">
        <f t="shared" si="136"/>
        <v>0</v>
      </c>
      <c r="AN141" t="str">
        <f t="shared" si="136"/>
        <v>0</v>
      </c>
      <c r="AO141" t="str">
        <f t="shared" si="136"/>
        <v>0</v>
      </c>
      <c r="AP141" t="str">
        <f t="shared" si="136"/>
        <v>0</v>
      </c>
      <c r="AQ141" t="str">
        <f t="shared" si="136"/>
        <v>0</v>
      </c>
      <c r="AR141" t="str">
        <f t="shared" si="136"/>
        <v>0</v>
      </c>
      <c r="AS141" s="4">
        <v>9</v>
      </c>
      <c r="AZ141" t="str">
        <f t="shared" si="148"/>
        <v>00000000001111211000000000111211100000000000</v>
      </c>
      <c r="BA141" t="s">
        <v>21</v>
      </c>
      <c r="BG141" t="s">
        <v>12</v>
      </c>
      <c r="BH141" s="11">
        <f t="shared" ref="BH141:BS141" si="166">BIN2DEC(BH138)</f>
        <v>252</v>
      </c>
      <c r="BI141" s="11">
        <f t="shared" si="166"/>
        <v>0</v>
      </c>
      <c r="BJ141" s="11">
        <f t="shared" si="166"/>
        <v>252</v>
      </c>
      <c r="BK141" s="11">
        <f t="shared" si="166"/>
        <v>0</v>
      </c>
      <c r="BL141" s="11">
        <f t="shared" si="166"/>
        <v>0</v>
      </c>
      <c r="BM141" s="11">
        <f t="shared" si="166"/>
        <v>0</v>
      </c>
      <c r="BN141" s="11">
        <f t="shared" si="166"/>
        <v>0</v>
      </c>
      <c r="BO141" s="11">
        <f t="shared" si="166"/>
        <v>0</v>
      </c>
      <c r="BP141" s="11">
        <f t="shared" si="166"/>
        <v>0</v>
      </c>
      <c r="BQ141" s="11">
        <f t="shared" si="166"/>
        <v>0</v>
      </c>
      <c r="BR141" s="11">
        <f t="shared" si="166"/>
        <v>0</v>
      </c>
      <c r="BS141" s="11">
        <f t="shared" si="166"/>
        <v>0</v>
      </c>
    </row>
    <row r="142" spans="1:71" x14ac:dyDescent="0.25">
      <c r="A142" t="str">
        <f t="shared" si="133"/>
        <v>0</v>
      </c>
      <c r="B142" t="str">
        <f t="shared" si="133"/>
        <v>0</v>
      </c>
      <c r="C142" t="str">
        <f t="shared" si="133"/>
        <v>0</v>
      </c>
      <c r="D142" t="str">
        <f t="shared" si="133"/>
        <v>0</v>
      </c>
      <c r="E142" t="str">
        <f t="shared" si="133"/>
        <v>0</v>
      </c>
      <c r="F142" t="str">
        <f t="shared" si="133"/>
        <v>0</v>
      </c>
      <c r="G142" t="str">
        <f t="shared" si="133"/>
        <v>0</v>
      </c>
      <c r="H142" t="str">
        <f t="shared" si="133"/>
        <v>0</v>
      </c>
      <c r="I142" t="str">
        <f t="shared" si="133"/>
        <v>0</v>
      </c>
      <c r="J142" t="str">
        <f t="shared" si="133"/>
        <v>0</v>
      </c>
      <c r="K142" t="str">
        <f t="shared" si="134"/>
        <v>0</v>
      </c>
      <c r="L142" t="str">
        <f t="shared" si="134"/>
        <v>1</v>
      </c>
      <c r="M142" t="str">
        <f t="shared" si="134"/>
        <v>1</v>
      </c>
      <c r="N142" t="str">
        <f t="shared" si="134"/>
        <v>2</v>
      </c>
      <c r="O142" t="str">
        <f t="shared" si="134"/>
        <v>2</v>
      </c>
      <c r="P142" t="str">
        <f t="shared" si="134"/>
        <v>2</v>
      </c>
      <c r="Q142" t="str">
        <f t="shared" si="134"/>
        <v>1</v>
      </c>
      <c r="R142" t="str">
        <f t="shared" si="134"/>
        <v>0</v>
      </c>
      <c r="S142" t="str">
        <f t="shared" si="134"/>
        <v>0</v>
      </c>
      <c r="T142" t="str">
        <f t="shared" si="134"/>
        <v>0</v>
      </c>
      <c r="U142" t="str">
        <f t="shared" si="135"/>
        <v>0</v>
      </c>
      <c r="V142" t="str">
        <f t="shared" si="135"/>
        <v>0</v>
      </c>
      <c r="W142" t="str">
        <f t="shared" si="135"/>
        <v>0</v>
      </c>
      <c r="X142" t="str">
        <f t="shared" si="135"/>
        <v>0</v>
      </c>
      <c r="Y142" t="str">
        <f t="shared" si="135"/>
        <v>0</v>
      </c>
      <c r="Z142" t="str">
        <f t="shared" si="135"/>
        <v>0</v>
      </c>
      <c r="AA142" t="str">
        <f t="shared" si="135"/>
        <v>1</v>
      </c>
      <c r="AB142" t="str">
        <f t="shared" si="135"/>
        <v>1</v>
      </c>
      <c r="AC142" t="str">
        <f t="shared" si="135"/>
        <v>2</v>
      </c>
      <c r="AD142" t="str">
        <f t="shared" si="135"/>
        <v>2</v>
      </c>
      <c r="AE142" t="str">
        <f t="shared" si="136"/>
        <v>2</v>
      </c>
      <c r="AF142" t="str">
        <f t="shared" si="136"/>
        <v>1</v>
      </c>
      <c r="AG142" t="str">
        <f t="shared" si="136"/>
        <v>0</v>
      </c>
      <c r="AH142" t="str">
        <f t="shared" si="136"/>
        <v>0</v>
      </c>
      <c r="AI142" t="str">
        <f t="shared" si="136"/>
        <v>0</v>
      </c>
      <c r="AJ142" t="str">
        <f t="shared" si="136"/>
        <v>0</v>
      </c>
      <c r="AK142" t="str">
        <f t="shared" si="136"/>
        <v>0</v>
      </c>
      <c r="AL142" t="str">
        <f t="shared" si="136"/>
        <v>0</v>
      </c>
      <c r="AM142" t="str">
        <f t="shared" si="136"/>
        <v>0</v>
      </c>
      <c r="AN142" t="str">
        <f t="shared" si="136"/>
        <v>0</v>
      </c>
      <c r="AO142" t="str">
        <f t="shared" si="136"/>
        <v>0</v>
      </c>
      <c r="AP142" t="str">
        <f t="shared" si="136"/>
        <v>0</v>
      </c>
      <c r="AQ142" t="str">
        <f t="shared" si="136"/>
        <v>0</v>
      </c>
      <c r="AR142" t="str">
        <f t="shared" si="136"/>
        <v>0</v>
      </c>
      <c r="AS142" s="4">
        <v>10</v>
      </c>
      <c r="AZ142" t="str">
        <f t="shared" si="148"/>
        <v>00000000000112221000000000112221000000000000</v>
      </c>
      <c r="BA142" t="s">
        <v>21</v>
      </c>
      <c r="BG142" t="s">
        <v>13</v>
      </c>
      <c r="BH142" s="11">
        <f t="shared" ref="BH142:BS142" si="167">BIN2DEC(BH139)</f>
        <v>0</v>
      </c>
      <c r="BI142" s="11">
        <f t="shared" si="167"/>
        <v>96</v>
      </c>
      <c r="BJ142" s="11">
        <f t="shared" si="167"/>
        <v>248</v>
      </c>
      <c r="BK142" s="11">
        <f t="shared" si="167"/>
        <v>0</v>
      </c>
      <c r="BL142" s="11">
        <f t="shared" si="167"/>
        <v>0</v>
      </c>
      <c r="BM142" s="11">
        <f t="shared" si="167"/>
        <v>0</v>
      </c>
      <c r="BN142" s="11">
        <f t="shared" si="167"/>
        <v>0</v>
      </c>
      <c r="BO142" s="11">
        <f t="shared" si="167"/>
        <v>0</v>
      </c>
      <c r="BP142" s="11">
        <f t="shared" si="167"/>
        <v>0</v>
      </c>
      <c r="BQ142" s="11">
        <f t="shared" si="167"/>
        <v>0</v>
      </c>
      <c r="BR142" s="11">
        <f t="shared" si="167"/>
        <v>0</v>
      </c>
      <c r="BS142" s="11">
        <f t="shared" si="167"/>
        <v>0</v>
      </c>
    </row>
    <row r="143" spans="1:71" x14ac:dyDescent="0.25">
      <c r="A143" t="str">
        <f t="shared" si="133"/>
        <v>0</v>
      </c>
      <c r="B143" t="str">
        <f t="shared" si="133"/>
        <v>0</v>
      </c>
      <c r="C143" t="str">
        <f t="shared" si="133"/>
        <v>0</v>
      </c>
      <c r="D143" t="str">
        <f t="shared" si="133"/>
        <v>0</v>
      </c>
      <c r="E143" t="str">
        <f t="shared" si="133"/>
        <v>0</v>
      </c>
      <c r="F143" t="str">
        <f t="shared" si="133"/>
        <v>0</v>
      </c>
      <c r="G143" t="str">
        <f t="shared" si="133"/>
        <v>0</v>
      </c>
      <c r="H143" t="str">
        <f t="shared" si="133"/>
        <v>0</v>
      </c>
      <c r="I143" t="str">
        <f t="shared" si="133"/>
        <v>0</v>
      </c>
      <c r="J143" t="str">
        <f t="shared" si="133"/>
        <v>0</v>
      </c>
      <c r="K143" t="str">
        <f t="shared" si="134"/>
        <v>0</v>
      </c>
      <c r="L143" t="str">
        <f t="shared" si="134"/>
        <v>1</v>
      </c>
      <c r="M143" t="str">
        <f t="shared" si="134"/>
        <v>1</v>
      </c>
      <c r="N143" t="str">
        <f t="shared" si="134"/>
        <v>1</v>
      </c>
      <c r="O143" t="str">
        <f t="shared" si="134"/>
        <v>2</v>
      </c>
      <c r="P143" t="str">
        <f t="shared" si="134"/>
        <v>1</v>
      </c>
      <c r="Q143" t="str">
        <f t="shared" si="134"/>
        <v>0</v>
      </c>
      <c r="R143" t="str">
        <f t="shared" si="134"/>
        <v>0</v>
      </c>
      <c r="S143" t="str">
        <f t="shared" si="134"/>
        <v>0</v>
      </c>
      <c r="T143" t="str">
        <f t="shared" si="134"/>
        <v>0</v>
      </c>
      <c r="U143" t="str">
        <f t="shared" si="135"/>
        <v>0</v>
      </c>
      <c r="V143" t="str">
        <f t="shared" si="135"/>
        <v>0</v>
      </c>
      <c r="W143" t="str">
        <f t="shared" si="135"/>
        <v>0</v>
      </c>
      <c r="X143" t="str">
        <f t="shared" si="135"/>
        <v>0</v>
      </c>
      <c r="Y143" t="str">
        <f t="shared" si="135"/>
        <v>0</v>
      </c>
      <c r="Z143" t="str">
        <f t="shared" si="135"/>
        <v>0</v>
      </c>
      <c r="AA143" t="str">
        <f t="shared" si="135"/>
        <v>0</v>
      </c>
      <c r="AB143" t="str">
        <f t="shared" si="135"/>
        <v>1</v>
      </c>
      <c r="AC143" t="str">
        <f t="shared" si="135"/>
        <v>1</v>
      </c>
      <c r="AD143" t="str">
        <f t="shared" si="135"/>
        <v>2</v>
      </c>
      <c r="AE143" t="str">
        <f t="shared" si="136"/>
        <v>1</v>
      </c>
      <c r="AF143" t="str">
        <f t="shared" si="136"/>
        <v>0</v>
      </c>
      <c r="AG143" t="str">
        <f t="shared" si="136"/>
        <v>0</v>
      </c>
      <c r="AH143" t="str">
        <f t="shared" si="136"/>
        <v>0</v>
      </c>
      <c r="AI143" t="str">
        <f t="shared" si="136"/>
        <v>0</v>
      </c>
      <c r="AJ143" t="str">
        <f t="shared" si="136"/>
        <v>0</v>
      </c>
      <c r="AK143" t="str">
        <f t="shared" si="136"/>
        <v>0</v>
      </c>
      <c r="AL143" t="str">
        <f t="shared" si="136"/>
        <v>0</v>
      </c>
      <c r="AM143" t="str">
        <f t="shared" si="136"/>
        <v>0</v>
      </c>
      <c r="AN143" t="str">
        <f t="shared" si="136"/>
        <v>0</v>
      </c>
      <c r="AO143" t="str">
        <f t="shared" si="136"/>
        <v>0</v>
      </c>
      <c r="AP143" t="str">
        <f t="shared" si="136"/>
        <v>0</v>
      </c>
      <c r="AQ143" t="str">
        <f t="shared" si="136"/>
        <v>0</v>
      </c>
      <c r="AR143" t="str">
        <f t="shared" si="136"/>
        <v>0</v>
      </c>
      <c r="AS143" s="4">
        <v>11</v>
      </c>
      <c r="AZ143" t="str">
        <f t="shared" si="148"/>
        <v>00000000000111210000000000011210000000000000</v>
      </c>
      <c r="BA143" t="s">
        <v>21</v>
      </c>
    </row>
    <row r="144" spans="1:71" x14ac:dyDescent="0.25">
      <c r="A144" t="str">
        <f t="shared" si="133"/>
        <v>0</v>
      </c>
      <c r="B144" t="str">
        <f t="shared" si="133"/>
        <v>0</v>
      </c>
      <c r="C144" t="str">
        <f t="shared" si="133"/>
        <v>0</v>
      </c>
      <c r="D144" t="str">
        <f t="shared" si="133"/>
        <v>0</v>
      </c>
      <c r="E144" t="str">
        <f t="shared" si="133"/>
        <v>0</v>
      </c>
      <c r="F144" t="str">
        <f t="shared" si="133"/>
        <v>0</v>
      </c>
      <c r="G144" t="str">
        <f t="shared" si="133"/>
        <v>0</v>
      </c>
      <c r="H144" t="str">
        <f t="shared" si="133"/>
        <v>0</v>
      </c>
      <c r="I144" t="str">
        <f t="shared" si="133"/>
        <v>0</v>
      </c>
      <c r="J144" t="str">
        <f t="shared" si="133"/>
        <v>0</v>
      </c>
      <c r="K144" t="str">
        <f t="shared" si="134"/>
        <v>1</v>
      </c>
      <c r="L144" t="str">
        <f t="shared" si="134"/>
        <v>2</v>
      </c>
      <c r="M144" t="str">
        <f t="shared" si="134"/>
        <v>3</v>
      </c>
      <c r="N144" t="str">
        <f t="shared" si="134"/>
        <v>1</v>
      </c>
      <c r="O144" t="str">
        <f t="shared" si="134"/>
        <v>1</v>
      </c>
      <c r="P144" t="str">
        <f t="shared" si="134"/>
        <v>0</v>
      </c>
      <c r="Q144" t="str">
        <f t="shared" si="134"/>
        <v>0</v>
      </c>
      <c r="R144" t="str">
        <f t="shared" si="134"/>
        <v>0</v>
      </c>
      <c r="S144" t="str">
        <f t="shared" si="134"/>
        <v>0</v>
      </c>
      <c r="T144" t="str">
        <f t="shared" si="134"/>
        <v>0</v>
      </c>
      <c r="U144" t="str">
        <f t="shared" si="135"/>
        <v>0</v>
      </c>
      <c r="V144" t="str">
        <f t="shared" si="135"/>
        <v>0</v>
      </c>
      <c r="W144" t="str">
        <f t="shared" si="135"/>
        <v>0</v>
      </c>
      <c r="X144" t="str">
        <f t="shared" si="135"/>
        <v>0</v>
      </c>
      <c r="Y144" t="str">
        <f t="shared" si="135"/>
        <v>0</v>
      </c>
      <c r="Z144" t="str">
        <f t="shared" si="135"/>
        <v>0</v>
      </c>
      <c r="AA144" t="str">
        <f t="shared" si="135"/>
        <v>0</v>
      </c>
      <c r="AB144" t="str">
        <f t="shared" si="135"/>
        <v>0</v>
      </c>
      <c r="AC144" t="str">
        <f t="shared" si="135"/>
        <v>1</v>
      </c>
      <c r="AD144" t="str">
        <f t="shared" si="135"/>
        <v>1</v>
      </c>
      <c r="AE144" t="str">
        <f t="shared" si="136"/>
        <v>0</v>
      </c>
      <c r="AF144" t="str">
        <f t="shared" si="136"/>
        <v>0</v>
      </c>
      <c r="AG144" t="str">
        <f t="shared" si="136"/>
        <v>0</v>
      </c>
      <c r="AH144" t="str">
        <f t="shared" si="136"/>
        <v>0</v>
      </c>
      <c r="AI144" t="str">
        <f t="shared" si="136"/>
        <v>0</v>
      </c>
      <c r="AJ144" t="str">
        <f t="shared" si="136"/>
        <v>0</v>
      </c>
      <c r="AK144" t="str">
        <f t="shared" si="136"/>
        <v>0</v>
      </c>
      <c r="AL144" t="str">
        <f t="shared" si="136"/>
        <v>0</v>
      </c>
      <c r="AM144" t="str">
        <f t="shared" si="136"/>
        <v>0</v>
      </c>
      <c r="AN144" t="str">
        <f t="shared" si="136"/>
        <v>0</v>
      </c>
      <c r="AO144" t="str">
        <f t="shared" si="136"/>
        <v>0</v>
      </c>
      <c r="AP144" t="str">
        <f t="shared" si="136"/>
        <v>0</v>
      </c>
      <c r="AQ144" t="str">
        <f t="shared" si="136"/>
        <v>0</v>
      </c>
      <c r="AR144" t="str">
        <f t="shared" si="136"/>
        <v>0</v>
      </c>
      <c r="AS144" s="4">
        <v>12</v>
      </c>
      <c r="AZ144" t="str">
        <f t="shared" si="148"/>
        <v>00000000001231100000000000001100000000000000</v>
      </c>
      <c r="BA144" t="s">
        <v>21</v>
      </c>
      <c r="BH144" s="14"/>
      <c r="BI144" s="14"/>
      <c r="BJ144" s="14"/>
      <c r="BK144" s="14"/>
      <c r="BL144" s="14"/>
      <c r="BM144" s="14"/>
      <c r="BN144" s="14"/>
      <c r="BO144" s="14"/>
    </row>
    <row r="145" spans="1:71" x14ac:dyDescent="0.25">
      <c r="A145" t="str">
        <f t="shared" si="133"/>
        <v>0</v>
      </c>
      <c r="B145" t="str">
        <f t="shared" si="133"/>
        <v>0</v>
      </c>
      <c r="C145" t="str">
        <f t="shared" si="133"/>
        <v>0</v>
      </c>
      <c r="D145" t="str">
        <f t="shared" si="133"/>
        <v>0</v>
      </c>
      <c r="E145" t="str">
        <f t="shared" si="133"/>
        <v>0</v>
      </c>
      <c r="F145" t="str">
        <f t="shared" si="133"/>
        <v>0</v>
      </c>
      <c r="G145" t="str">
        <f t="shared" si="133"/>
        <v>0</v>
      </c>
      <c r="H145" t="str">
        <f t="shared" si="133"/>
        <v>0</v>
      </c>
      <c r="I145" t="str">
        <f t="shared" si="133"/>
        <v>0</v>
      </c>
      <c r="J145" t="str">
        <f t="shared" si="133"/>
        <v>0</v>
      </c>
      <c r="K145" t="str">
        <f t="shared" si="134"/>
        <v>1</v>
      </c>
      <c r="L145" t="str">
        <f t="shared" si="134"/>
        <v>3</v>
      </c>
      <c r="M145" t="str">
        <f t="shared" si="134"/>
        <v>3</v>
      </c>
      <c r="N145" t="str">
        <f t="shared" si="134"/>
        <v>1</v>
      </c>
      <c r="O145" t="str">
        <f t="shared" si="134"/>
        <v>0</v>
      </c>
      <c r="P145" t="str">
        <f t="shared" si="134"/>
        <v>0</v>
      </c>
      <c r="Q145" t="str">
        <f t="shared" si="134"/>
        <v>0</v>
      </c>
      <c r="R145" t="str">
        <f t="shared" si="134"/>
        <v>0</v>
      </c>
      <c r="S145" t="str">
        <f t="shared" si="134"/>
        <v>0</v>
      </c>
      <c r="T145" t="str">
        <f t="shared" si="134"/>
        <v>0</v>
      </c>
      <c r="U145" t="str">
        <f t="shared" si="135"/>
        <v>0</v>
      </c>
      <c r="V145" t="str">
        <f t="shared" si="135"/>
        <v>0</v>
      </c>
      <c r="W145" t="str">
        <f t="shared" si="135"/>
        <v>0</v>
      </c>
      <c r="X145" t="str">
        <f t="shared" si="135"/>
        <v>0</v>
      </c>
      <c r="Y145" t="str">
        <f t="shared" si="135"/>
        <v>0</v>
      </c>
      <c r="Z145" t="str">
        <f t="shared" si="135"/>
        <v>0</v>
      </c>
      <c r="AA145" t="str">
        <f t="shared" si="135"/>
        <v>0</v>
      </c>
      <c r="AB145" t="str">
        <f t="shared" si="135"/>
        <v>0</v>
      </c>
      <c r="AC145" t="str">
        <f t="shared" si="135"/>
        <v>0</v>
      </c>
      <c r="AD145" t="str">
        <f t="shared" si="135"/>
        <v>0</v>
      </c>
      <c r="AE145" t="str">
        <f t="shared" si="136"/>
        <v>0</v>
      </c>
      <c r="AF145" t="str">
        <f t="shared" si="136"/>
        <v>0</v>
      </c>
      <c r="AG145" t="str">
        <f t="shared" si="136"/>
        <v>0</v>
      </c>
      <c r="AH145" t="str">
        <f t="shared" si="136"/>
        <v>0</v>
      </c>
      <c r="AI145" t="str">
        <f t="shared" si="136"/>
        <v>0</v>
      </c>
      <c r="AJ145" t="str">
        <f t="shared" si="136"/>
        <v>0</v>
      </c>
      <c r="AK145" t="str">
        <f t="shared" si="136"/>
        <v>0</v>
      </c>
      <c r="AL145" t="str">
        <f t="shared" si="136"/>
        <v>0</v>
      </c>
      <c r="AM145" t="str">
        <f t="shared" si="136"/>
        <v>0</v>
      </c>
      <c r="AN145" t="str">
        <f t="shared" si="136"/>
        <v>0</v>
      </c>
      <c r="AO145" t="str">
        <f t="shared" si="136"/>
        <v>0</v>
      </c>
      <c r="AP145" t="str">
        <f t="shared" si="136"/>
        <v>0</v>
      </c>
      <c r="AQ145" t="str">
        <f t="shared" si="136"/>
        <v>0</v>
      </c>
      <c r="AR145" t="str">
        <f t="shared" si="136"/>
        <v>0</v>
      </c>
      <c r="AS145" s="4">
        <v>13</v>
      </c>
      <c r="AZ145" t="str">
        <f t="shared" si="148"/>
        <v>00000000001331000000000000000000000000000000</v>
      </c>
      <c r="BA145" t="s">
        <v>21</v>
      </c>
      <c r="BH145" t="str">
        <f t="shared" ref="BH145:BS145" si="168">BH140&amp;","&amp;BH141&amp;","&amp;BH142&amp;","</f>
        <v>0,252,0,</v>
      </c>
      <c r="BI145" t="str">
        <f t="shared" si="168"/>
        <v>0,0,96,</v>
      </c>
      <c r="BJ145" t="str">
        <f t="shared" si="168"/>
        <v>248,252,248,</v>
      </c>
      <c r="BK145" t="str">
        <f t="shared" si="168"/>
        <v>0,0,0,</v>
      </c>
      <c r="BL145" t="str">
        <f t="shared" si="168"/>
        <v>0,0,0,</v>
      </c>
      <c r="BM145" t="str">
        <f t="shared" si="168"/>
        <v>0,0,0,</v>
      </c>
      <c r="BN145" t="str">
        <f t="shared" si="168"/>
        <v>0,0,0,</v>
      </c>
      <c r="BO145" t="str">
        <f t="shared" si="168"/>
        <v>0,0,0,</v>
      </c>
      <c r="BP145" t="str">
        <f t="shared" si="168"/>
        <v>0,0,0,</v>
      </c>
      <c r="BQ145" t="str">
        <f t="shared" si="168"/>
        <v>0,0,0,</v>
      </c>
      <c r="BR145" t="str">
        <f t="shared" si="168"/>
        <v>0,0,0,</v>
      </c>
      <c r="BS145" t="str">
        <f t="shared" si="168"/>
        <v>0,0,0,</v>
      </c>
    </row>
    <row r="146" spans="1:71" x14ac:dyDescent="0.25">
      <c r="A146" t="str">
        <f t="shared" si="133"/>
        <v>0</v>
      </c>
      <c r="B146" t="str">
        <f t="shared" si="133"/>
        <v>0</v>
      </c>
      <c r="C146" t="str">
        <f t="shared" si="133"/>
        <v>0</v>
      </c>
      <c r="D146" t="str">
        <f t="shared" si="133"/>
        <v>0</v>
      </c>
      <c r="E146" t="str">
        <f t="shared" si="133"/>
        <v>0</v>
      </c>
      <c r="F146" t="str">
        <f t="shared" si="133"/>
        <v>0</v>
      </c>
      <c r="G146" t="str">
        <f t="shared" si="133"/>
        <v>0</v>
      </c>
      <c r="H146" t="str">
        <f t="shared" si="133"/>
        <v>0</v>
      </c>
      <c r="I146" t="str">
        <f t="shared" si="133"/>
        <v>0</v>
      </c>
      <c r="J146" t="str">
        <f t="shared" si="133"/>
        <v>0</v>
      </c>
      <c r="K146" t="str">
        <f t="shared" si="134"/>
        <v>0</v>
      </c>
      <c r="L146" t="str">
        <f t="shared" si="134"/>
        <v>1</v>
      </c>
      <c r="M146" t="str">
        <f t="shared" si="134"/>
        <v>1</v>
      </c>
      <c r="N146" t="str">
        <f t="shared" si="134"/>
        <v>0</v>
      </c>
      <c r="O146" t="str">
        <f t="shared" si="134"/>
        <v>0</v>
      </c>
      <c r="P146" t="str">
        <f t="shared" si="134"/>
        <v>0</v>
      </c>
      <c r="Q146" t="str">
        <f t="shared" si="134"/>
        <v>0</v>
      </c>
      <c r="R146" t="str">
        <f t="shared" si="134"/>
        <v>0</v>
      </c>
      <c r="S146" t="str">
        <f t="shared" si="134"/>
        <v>0</v>
      </c>
      <c r="T146" t="str">
        <f t="shared" si="134"/>
        <v>0</v>
      </c>
      <c r="U146" t="str">
        <f t="shared" si="135"/>
        <v>0</v>
      </c>
      <c r="V146" t="str">
        <f t="shared" si="135"/>
        <v>0</v>
      </c>
      <c r="W146" t="str">
        <f t="shared" si="135"/>
        <v>0</v>
      </c>
      <c r="X146" t="str">
        <f t="shared" si="135"/>
        <v>0</v>
      </c>
      <c r="Y146" t="str">
        <f t="shared" si="135"/>
        <v>0</v>
      </c>
      <c r="Z146" t="str">
        <f t="shared" si="135"/>
        <v>0</v>
      </c>
      <c r="AA146" t="str">
        <f t="shared" si="135"/>
        <v>0</v>
      </c>
      <c r="AB146" t="str">
        <f t="shared" si="135"/>
        <v>0</v>
      </c>
      <c r="AC146" t="str">
        <f t="shared" si="135"/>
        <v>0</v>
      </c>
      <c r="AD146" t="str">
        <f t="shared" si="135"/>
        <v>0</v>
      </c>
      <c r="AE146" t="str">
        <f t="shared" si="136"/>
        <v>0</v>
      </c>
      <c r="AF146" t="str">
        <f t="shared" si="136"/>
        <v>0</v>
      </c>
      <c r="AG146" t="str">
        <f t="shared" si="136"/>
        <v>0</v>
      </c>
      <c r="AH146" t="str">
        <f t="shared" si="136"/>
        <v>0</v>
      </c>
      <c r="AI146" t="str">
        <f t="shared" si="136"/>
        <v>0</v>
      </c>
      <c r="AJ146" t="str">
        <f t="shared" si="136"/>
        <v>0</v>
      </c>
      <c r="AK146" t="str">
        <f t="shared" si="136"/>
        <v>0</v>
      </c>
      <c r="AL146" t="str">
        <f t="shared" si="136"/>
        <v>0</v>
      </c>
      <c r="AM146" t="str">
        <f t="shared" si="136"/>
        <v>0</v>
      </c>
      <c r="AN146" t="str">
        <f t="shared" si="136"/>
        <v>0</v>
      </c>
      <c r="AO146" t="str">
        <f t="shared" si="136"/>
        <v>0</v>
      </c>
      <c r="AP146" t="str">
        <f t="shared" si="136"/>
        <v>0</v>
      </c>
      <c r="AQ146" t="str">
        <f t="shared" si="136"/>
        <v>0</v>
      </c>
      <c r="AR146" t="str">
        <f t="shared" si="136"/>
        <v>0</v>
      </c>
      <c r="AS146" s="4">
        <v>14</v>
      </c>
      <c r="AZ146" t="str">
        <f t="shared" si="148"/>
        <v>00000000000110000000000000000000000000000000</v>
      </c>
      <c r="BA146" t="s">
        <v>21</v>
      </c>
      <c r="BH146" s="14"/>
      <c r="BI146" s="14"/>
      <c r="BJ146" s="14"/>
      <c r="BK146" s="14"/>
      <c r="BL146" s="14"/>
      <c r="BM146" s="14"/>
      <c r="BN146" s="14"/>
      <c r="BO146" s="14"/>
    </row>
    <row r="147" spans="1:71" x14ac:dyDescent="0.25">
      <c r="A147" t="str">
        <f t="shared" si="133"/>
        <v>0</v>
      </c>
      <c r="B147" t="str">
        <f t="shared" si="133"/>
        <v>0</v>
      </c>
      <c r="C147" t="str">
        <f t="shared" si="133"/>
        <v>0</v>
      </c>
      <c r="D147" t="str">
        <f t="shared" si="133"/>
        <v>0</v>
      </c>
      <c r="E147" t="str">
        <f t="shared" si="133"/>
        <v>0</v>
      </c>
      <c r="F147" t="str">
        <f t="shared" si="133"/>
        <v>0</v>
      </c>
      <c r="G147" t="str">
        <f t="shared" si="133"/>
        <v>0</v>
      </c>
      <c r="H147" t="str">
        <f t="shared" si="133"/>
        <v>0</v>
      </c>
      <c r="I147" t="str">
        <f t="shared" si="133"/>
        <v>0</v>
      </c>
      <c r="J147" t="str">
        <f t="shared" si="133"/>
        <v>0</v>
      </c>
      <c r="K147" t="str">
        <f t="shared" si="134"/>
        <v>0</v>
      </c>
      <c r="L147" t="str">
        <f t="shared" si="134"/>
        <v>0</v>
      </c>
      <c r="M147" t="str">
        <f t="shared" si="134"/>
        <v>0</v>
      </c>
      <c r="N147" t="str">
        <f t="shared" si="134"/>
        <v>0</v>
      </c>
      <c r="O147" t="str">
        <f t="shared" si="134"/>
        <v>0</v>
      </c>
      <c r="P147" t="str">
        <f t="shared" si="134"/>
        <v>0</v>
      </c>
      <c r="Q147" t="str">
        <f t="shared" si="134"/>
        <v>0</v>
      </c>
      <c r="R147" t="str">
        <f t="shared" si="134"/>
        <v>0</v>
      </c>
      <c r="S147" t="str">
        <f t="shared" si="134"/>
        <v>0</v>
      </c>
      <c r="T147" t="str">
        <f t="shared" si="134"/>
        <v>0</v>
      </c>
      <c r="U147" t="str">
        <f t="shared" si="135"/>
        <v>0</v>
      </c>
      <c r="V147" t="str">
        <f t="shared" si="135"/>
        <v>0</v>
      </c>
      <c r="W147" t="str">
        <f t="shared" si="135"/>
        <v>0</v>
      </c>
      <c r="X147" t="str">
        <f t="shared" si="135"/>
        <v>0</v>
      </c>
      <c r="Y147" t="str">
        <f t="shared" si="135"/>
        <v>0</v>
      </c>
      <c r="Z147" t="str">
        <f t="shared" si="135"/>
        <v>0</v>
      </c>
      <c r="AA147" t="str">
        <f t="shared" si="135"/>
        <v>0</v>
      </c>
      <c r="AB147" t="str">
        <f t="shared" si="135"/>
        <v>0</v>
      </c>
      <c r="AC147" t="str">
        <f t="shared" si="135"/>
        <v>0</v>
      </c>
      <c r="AD147" t="str">
        <f t="shared" si="135"/>
        <v>0</v>
      </c>
      <c r="AE147" t="str">
        <f t="shared" si="136"/>
        <v>0</v>
      </c>
      <c r="AF147" t="str">
        <f t="shared" si="136"/>
        <v>0</v>
      </c>
      <c r="AG147" t="str">
        <f t="shared" si="136"/>
        <v>0</v>
      </c>
      <c r="AH147" t="str">
        <f t="shared" si="136"/>
        <v>0</v>
      </c>
      <c r="AI147" t="str">
        <f t="shared" si="136"/>
        <v>0</v>
      </c>
      <c r="AJ147" t="str">
        <f t="shared" si="136"/>
        <v>0</v>
      </c>
      <c r="AK147" t="str">
        <f t="shared" si="136"/>
        <v>0</v>
      </c>
      <c r="AL147" t="str">
        <f t="shared" si="136"/>
        <v>0</v>
      </c>
      <c r="AM147" t="str">
        <f t="shared" si="136"/>
        <v>0</v>
      </c>
      <c r="AN147" t="str">
        <f t="shared" si="136"/>
        <v>0</v>
      </c>
      <c r="AO147" t="str">
        <f t="shared" si="136"/>
        <v>0</v>
      </c>
      <c r="AP147" t="str">
        <f t="shared" si="136"/>
        <v>0</v>
      </c>
      <c r="AQ147" t="str">
        <f t="shared" si="136"/>
        <v>0</v>
      </c>
      <c r="AR147" t="str">
        <f t="shared" si="136"/>
        <v>0</v>
      </c>
      <c r="AS147" s="4">
        <v>15</v>
      </c>
      <c r="AZ147" t="str">
        <f t="shared" si="148"/>
        <v>00000000000000000000000000000000000000000000</v>
      </c>
      <c r="BA147" t="s">
        <v>21</v>
      </c>
      <c r="BH147" t="str">
        <f>BH145&amp;BI145&amp;BJ145&amp;BK145&amp;BL145&amp;BM145&amp;BN145&amp;BO145&amp;BP145&amp;BQ145&amp;BR145&amp;BS145</f>
        <v>0,252,0,0,0,96,248,252,248,0,0,0,0,0,0,0,0,0,0,0,0,0,0,0,0,0,0,0,0,0,0,0,0,0,0,0,</v>
      </c>
      <c r="BI147" s="14"/>
      <c r="BJ147" s="14"/>
      <c r="BK147" s="14"/>
      <c r="BL147" s="14"/>
      <c r="BM147" s="14"/>
      <c r="BN147" s="14"/>
      <c r="BO147" s="14"/>
    </row>
    <row r="148" spans="1:71" x14ac:dyDescent="0.25">
      <c r="A148" t="str">
        <f t="shared" ref="A148:P148" si="169">MID($A$1,$A$35*($AS148-1) + A$36 +        IF(MOD(A$36,2),1,-1) + HEX2DEC($Q$131)*2,1)</f>
        <v>0</v>
      </c>
      <c r="B148" t="str">
        <f t="shared" si="169"/>
        <v>0</v>
      </c>
      <c r="C148" t="str">
        <f t="shared" si="169"/>
        <v>0</v>
      </c>
      <c r="D148" t="str">
        <f t="shared" si="169"/>
        <v>0</v>
      </c>
      <c r="E148" t="str">
        <f t="shared" si="169"/>
        <v>0</v>
      </c>
      <c r="F148" t="str">
        <f t="shared" si="169"/>
        <v>0</v>
      </c>
      <c r="G148" t="str">
        <f t="shared" si="169"/>
        <v>0</v>
      </c>
      <c r="H148" t="str">
        <f t="shared" si="169"/>
        <v>0</v>
      </c>
      <c r="I148" t="str">
        <f t="shared" si="169"/>
        <v>0</v>
      </c>
      <c r="J148" t="str">
        <f t="shared" si="169"/>
        <v>0</v>
      </c>
      <c r="K148" t="str">
        <f t="shared" si="169"/>
        <v>0</v>
      </c>
      <c r="L148" t="str">
        <f t="shared" si="169"/>
        <v>0</v>
      </c>
      <c r="M148" t="str">
        <f t="shared" si="169"/>
        <v>0</v>
      </c>
      <c r="N148" t="str">
        <f t="shared" si="169"/>
        <v>0</v>
      </c>
      <c r="O148" t="str">
        <f t="shared" si="169"/>
        <v>0</v>
      </c>
      <c r="P148" t="str">
        <f t="shared" si="169"/>
        <v>0</v>
      </c>
      <c r="Q148" t="str">
        <f t="shared" ref="Q148" si="170">MID($A$1,$A$35*($AS148-1) + Q$36 +        IF(MOD(Q$36,2),1,-1) + HEX2DEC($Q$131)*2,1)</f>
        <v>0</v>
      </c>
      <c r="R148" t="str">
        <f t="shared" ref="R148:AF148" si="171">MID($A$1,$A$35*($AS148-1) + R$36 +        IF(MOD(R$36,2),1,-1) + HEX2DEC($Q$131)*2,1)</f>
        <v>0</v>
      </c>
      <c r="S148" t="str">
        <f t="shared" si="171"/>
        <v>0</v>
      </c>
      <c r="T148" t="str">
        <f t="shared" si="171"/>
        <v>0</v>
      </c>
      <c r="U148" t="str">
        <f t="shared" si="171"/>
        <v>0</v>
      </c>
      <c r="V148" t="str">
        <f t="shared" si="171"/>
        <v>0</v>
      </c>
      <c r="W148" t="str">
        <f t="shared" si="171"/>
        <v>0</v>
      </c>
      <c r="X148" t="str">
        <f t="shared" si="171"/>
        <v>0</v>
      </c>
      <c r="Y148" t="str">
        <f t="shared" si="171"/>
        <v>0</v>
      </c>
      <c r="Z148" t="str">
        <f t="shared" si="171"/>
        <v>0</v>
      </c>
      <c r="AA148" t="str">
        <f t="shared" si="171"/>
        <v>0</v>
      </c>
      <c r="AB148" t="str">
        <f t="shared" si="171"/>
        <v>0</v>
      </c>
      <c r="AC148" t="str">
        <f t="shared" si="171"/>
        <v>0</v>
      </c>
      <c r="AD148" t="str">
        <f t="shared" si="171"/>
        <v>0</v>
      </c>
      <c r="AE148" t="str">
        <f t="shared" si="171"/>
        <v>0</v>
      </c>
      <c r="AF148" t="str">
        <f t="shared" si="171"/>
        <v>0</v>
      </c>
      <c r="AG148" t="str">
        <f t="shared" ref="AG148" si="172">MID($A$1,$A$35*($AS148-1) + AG$36 +        IF(MOD(AG$36,2),1,-1) + HEX2DEC($Q$131)*2,1)</f>
        <v>0</v>
      </c>
      <c r="AH148" t="str">
        <f t="shared" ref="AH148:AR148" si="173">MID($A$1,$A$35*($AS148-1) + AH$36 +        IF(MOD(AH$36,2),1,-1) + HEX2DEC($Q$131)*2,1)</f>
        <v>0</v>
      </c>
      <c r="AI148" t="str">
        <f t="shared" si="173"/>
        <v>0</v>
      </c>
      <c r="AJ148" t="str">
        <f t="shared" si="173"/>
        <v>0</v>
      </c>
      <c r="AK148" t="str">
        <f t="shared" si="173"/>
        <v>0</v>
      </c>
      <c r="AL148" t="str">
        <f t="shared" si="173"/>
        <v>0</v>
      </c>
      <c r="AM148" t="str">
        <f t="shared" si="173"/>
        <v>0</v>
      </c>
      <c r="AN148" t="str">
        <f t="shared" si="173"/>
        <v>0</v>
      </c>
      <c r="AO148" t="str">
        <f t="shared" si="173"/>
        <v>0</v>
      </c>
      <c r="AP148" t="str">
        <f t="shared" si="173"/>
        <v>0</v>
      </c>
      <c r="AQ148" t="str">
        <f t="shared" si="173"/>
        <v>0</v>
      </c>
      <c r="AR148" t="str">
        <f t="shared" si="173"/>
        <v>0</v>
      </c>
      <c r="AS148" s="4">
        <v>16</v>
      </c>
      <c r="AZ148" t="str">
        <f t="shared" si="148"/>
        <v>00000000000000000000000000000000000000000000</v>
      </c>
      <c r="BA148" t="s">
        <v>21</v>
      </c>
      <c r="BC148" t="s">
        <v>59</v>
      </c>
      <c r="BD148" t="str">
        <f>AZ133&amp;AZ134&amp;AZ135&amp;AZ136&amp;AZ137&amp;AZ138&amp;AZ139&amp;AZ140&amp;AZ141&amp;AZ142&amp;AZ143&amp;AZ144&amp;AZ145&amp;AZ146&amp;AZ147&amp;AZ148</f>
        <v>00000000000000000000000000000000000000000000000000000000000000000000000000000000000000000000000000000000000000000000000000000000000000000000000000001000000000100000000000000000000000000000001100000000000110000000000000000000000000001111100000000011111000000000000000000000001122111000000000122111100000000000000000000001221110000000001221110000000000000000000000111121100000000011121110000000000000000000000112221000000000112221000000000000000000000001112100000000000112100000000000000000000000123110000000000000110000000000000000000000001331000000000000000000000000000000000000000001100000000000000000000000000000000000000000000000000000000000000000000000000000000000000000000000000000000000000000000000</v>
      </c>
    </row>
    <row r="151" spans="1:71" x14ac:dyDescent="0.25">
      <c r="M151" s="19">
        <v>6</v>
      </c>
      <c r="N151" s="19"/>
      <c r="O151" s="19"/>
      <c r="Q151" s="19" t="str">
        <f>INDEX($BD$37:$BD$51,M151)</f>
        <v>734</v>
      </c>
      <c r="R151" s="19"/>
      <c r="S151" s="19"/>
      <c r="AS151" s="4"/>
      <c r="BH151" s="14"/>
      <c r="BI151" s="14"/>
      <c r="BJ151" s="14"/>
      <c r="BK151" s="14"/>
      <c r="BL151" s="14"/>
      <c r="BM151" s="14"/>
      <c r="BN151" s="14"/>
      <c r="BO151" s="14"/>
    </row>
    <row r="152" spans="1:71" x14ac:dyDescent="0.25">
      <c r="A152" s="4">
        <f>COLUMN()</f>
        <v>1</v>
      </c>
      <c r="B152" s="4">
        <f>COLUMN()</f>
        <v>2</v>
      </c>
      <c r="C152" s="4">
        <f>COLUMN()</f>
        <v>3</v>
      </c>
      <c r="D152" s="4">
        <f>COLUMN()</f>
        <v>4</v>
      </c>
      <c r="E152" s="4">
        <f>COLUMN()</f>
        <v>5</v>
      </c>
      <c r="F152" s="4">
        <f>COLUMN()</f>
        <v>6</v>
      </c>
      <c r="G152" s="4">
        <f>COLUMN()</f>
        <v>7</v>
      </c>
      <c r="H152" s="4">
        <f>COLUMN()</f>
        <v>8</v>
      </c>
      <c r="I152" s="4">
        <f>COLUMN()</f>
        <v>9</v>
      </c>
      <c r="J152" s="4">
        <f>COLUMN()</f>
        <v>10</v>
      </c>
      <c r="K152" s="4">
        <f>COLUMN()</f>
        <v>11</v>
      </c>
      <c r="L152" s="4">
        <f>COLUMN()</f>
        <v>12</v>
      </c>
      <c r="M152" s="4">
        <f>COLUMN()</f>
        <v>13</v>
      </c>
      <c r="N152" s="4">
        <f>COLUMN()</f>
        <v>14</v>
      </c>
      <c r="O152" s="4">
        <f>COLUMN()</f>
        <v>15</v>
      </c>
      <c r="P152" s="4">
        <f>COLUMN()</f>
        <v>16</v>
      </c>
      <c r="Q152" s="4">
        <f>COLUMN()</f>
        <v>17</v>
      </c>
      <c r="R152" s="4">
        <f>COLUMN()</f>
        <v>18</v>
      </c>
      <c r="S152" s="4">
        <f>COLUMN()</f>
        <v>19</v>
      </c>
      <c r="T152" s="4">
        <f>COLUMN()</f>
        <v>20</v>
      </c>
      <c r="U152" s="4">
        <f>COLUMN()</f>
        <v>21</v>
      </c>
      <c r="V152" s="4">
        <f>COLUMN()</f>
        <v>22</v>
      </c>
      <c r="W152" s="4">
        <f>COLUMN()</f>
        <v>23</v>
      </c>
      <c r="X152" s="4">
        <f>COLUMN()</f>
        <v>24</v>
      </c>
      <c r="Y152" s="4">
        <f>COLUMN()</f>
        <v>25</v>
      </c>
      <c r="Z152" s="4">
        <f>COLUMN()</f>
        <v>26</v>
      </c>
      <c r="AA152" s="4">
        <f>COLUMN()</f>
        <v>27</v>
      </c>
      <c r="AB152" s="4">
        <f>COLUMN()</f>
        <v>28</v>
      </c>
      <c r="AC152" s="4">
        <f>COLUMN()</f>
        <v>29</v>
      </c>
      <c r="AD152" s="4">
        <f>COLUMN()</f>
        <v>30</v>
      </c>
      <c r="AE152" s="4">
        <f>COLUMN()</f>
        <v>31</v>
      </c>
      <c r="AF152" s="4">
        <f>COLUMN()</f>
        <v>32</v>
      </c>
      <c r="AG152" s="4">
        <f>COLUMN()</f>
        <v>33</v>
      </c>
      <c r="AH152" s="4">
        <f>COLUMN()</f>
        <v>34</v>
      </c>
      <c r="AI152" s="4">
        <f>COLUMN()</f>
        <v>35</v>
      </c>
      <c r="AJ152" s="4">
        <f>COLUMN()</f>
        <v>36</v>
      </c>
      <c r="AK152" s="4">
        <f>COLUMN()</f>
        <v>37</v>
      </c>
      <c r="AL152" s="4">
        <f>COLUMN()</f>
        <v>38</v>
      </c>
      <c r="AM152" s="4">
        <f>COLUMN()</f>
        <v>39</v>
      </c>
      <c r="AN152" s="4">
        <f>COLUMN()</f>
        <v>40</v>
      </c>
      <c r="AO152" s="4">
        <f>COLUMN()</f>
        <v>41</v>
      </c>
      <c r="AP152" s="4">
        <f>COLUMN()</f>
        <v>42</v>
      </c>
      <c r="AQ152" s="4">
        <f>COLUMN()</f>
        <v>43</v>
      </c>
      <c r="AR152" s="4">
        <f>COLUMN()</f>
        <v>44</v>
      </c>
      <c r="AS152" s="4"/>
      <c r="AT152" s="4"/>
      <c r="BG152" s="14"/>
      <c r="BH152" s="14" t="str">
        <f>INDEX(BH$37:BH$51,$M$35)</f>
        <v>07E0</v>
      </c>
      <c r="BI152" s="14" t="str">
        <f t="shared" ref="BI152:BS152" si="174">INDEX(BI$37:BI$51,$M$35)</f>
        <v>6000</v>
      </c>
      <c r="BJ152" s="14" t="str">
        <f t="shared" si="174"/>
        <v>FFFF</v>
      </c>
      <c r="BK152" s="14" t="str">
        <f t="shared" si="174"/>
        <v>0000</v>
      </c>
      <c r="BL152" s="14" t="str">
        <f t="shared" si="174"/>
        <v>0000</v>
      </c>
      <c r="BM152" s="14" t="str">
        <f t="shared" si="174"/>
        <v>0000</v>
      </c>
      <c r="BN152" s="14" t="str">
        <f t="shared" si="174"/>
        <v>0000</v>
      </c>
      <c r="BO152" s="14" t="str">
        <f t="shared" si="174"/>
        <v>0000</v>
      </c>
      <c r="BP152" s="14" t="str">
        <f t="shared" si="174"/>
        <v>0000</v>
      </c>
      <c r="BQ152" s="14" t="str">
        <f t="shared" si="174"/>
        <v>0000</v>
      </c>
      <c r="BR152" s="14" t="str">
        <f t="shared" si="174"/>
        <v>0000</v>
      </c>
      <c r="BS152" s="14" t="str">
        <f t="shared" si="174"/>
        <v>0000</v>
      </c>
    </row>
    <row r="153" spans="1:71" x14ac:dyDescent="0.25">
      <c r="A153" t="str">
        <f t="shared" ref="A153:J167" si="175">MID($A$1,$A$35*($AS153-1) + A$36 +        IF(MOD(A$36,2),1,-1) + HEX2DEC($Q$151)*2,1)</f>
        <v>0</v>
      </c>
      <c r="B153" t="str">
        <f t="shared" si="175"/>
        <v>0</v>
      </c>
      <c r="C153" t="str">
        <f t="shared" si="175"/>
        <v>0</v>
      </c>
      <c r="D153" t="str">
        <f t="shared" si="175"/>
        <v>0</v>
      </c>
      <c r="E153" t="str">
        <f t="shared" si="175"/>
        <v>0</v>
      </c>
      <c r="F153" t="str">
        <f t="shared" si="175"/>
        <v>0</v>
      </c>
      <c r="G153" t="str">
        <f t="shared" si="175"/>
        <v>0</v>
      </c>
      <c r="H153" t="str">
        <f t="shared" si="175"/>
        <v>0</v>
      </c>
      <c r="I153" t="str">
        <f t="shared" si="175"/>
        <v>0</v>
      </c>
      <c r="J153" t="str">
        <f t="shared" si="175"/>
        <v>0</v>
      </c>
      <c r="K153" t="str">
        <f t="shared" ref="K153:T167" si="176">MID($A$1,$A$35*($AS153-1) + K$36 +        IF(MOD(K$36,2),1,-1) + HEX2DEC($Q$151)*2,1)</f>
        <v>0</v>
      </c>
      <c r="L153" t="str">
        <f t="shared" si="176"/>
        <v>0</v>
      </c>
      <c r="M153" t="str">
        <f t="shared" si="176"/>
        <v>0</v>
      </c>
      <c r="N153" t="str">
        <f t="shared" si="176"/>
        <v>0</v>
      </c>
      <c r="O153" t="str">
        <f t="shared" si="176"/>
        <v>0</v>
      </c>
      <c r="P153" t="str">
        <f t="shared" si="176"/>
        <v>0</v>
      </c>
      <c r="Q153" t="str">
        <f t="shared" si="176"/>
        <v>0</v>
      </c>
      <c r="R153" t="str">
        <f t="shared" si="176"/>
        <v>0</v>
      </c>
      <c r="S153" t="str">
        <f t="shared" si="176"/>
        <v>0</v>
      </c>
      <c r="T153" t="str">
        <f t="shared" si="176"/>
        <v>0</v>
      </c>
      <c r="U153" t="str">
        <f t="shared" ref="U153:AD167" si="177">MID($A$1,$A$35*($AS153-1) + U$36 +        IF(MOD(U$36,2),1,-1) + HEX2DEC($Q$151)*2,1)</f>
        <v>0</v>
      </c>
      <c r="V153" t="str">
        <f t="shared" si="177"/>
        <v>0</v>
      </c>
      <c r="W153" t="str">
        <f t="shared" si="177"/>
        <v>0</v>
      </c>
      <c r="X153" t="str">
        <f t="shared" si="177"/>
        <v>0</v>
      </c>
      <c r="Y153" t="str">
        <f t="shared" si="177"/>
        <v>0</v>
      </c>
      <c r="Z153" t="str">
        <f t="shared" si="177"/>
        <v>0</v>
      </c>
      <c r="AA153" t="str">
        <f t="shared" si="177"/>
        <v>0</v>
      </c>
      <c r="AB153" t="str">
        <f t="shared" si="177"/>
        <v>0</v>
      </c>
      <c r="AC153" t="str">
        <f t="shared" si="177"/>
        <v>0</v>
      </c>
      <c r="AD153" t="str">
        <f t="shared" si="177"/>
        <v>0</v>
      </c>
      <c r="AE153" t="str">
        <f t="shared" ref="AE153:AR167" si="178">MID($A$1,$A$35*($AS153-1) + AE$36 +        IF(MOD(AE$36,2),1,-1) + HEX2DEC($Q$151)*2,1)</f>
        <v>0</v>
      </c>
      <c r="AF153" t="str">
        <f t="shared" si="178"/>
        <v>0</v>
      </c>
      <c r="AG153" t="str">
        <f t="shared" si="178"/>
        <v>0</v>
      </c>
      <c r="AH153" t="str">
        <f t="shared" si="178"/>
        <v>0</v>
      </c>
      <c r="AI153" t="str">
        <f t="shared" si="178"/>
        <v>0</v>
      </c>
      <c r="AJ153" t="str">
        <f t="shared" si="178"/>
        <v>0</v>
      </c>
      <c r="AK153" t="str">
        <f t="shared" si="178"/>
        <v>0</v>
      </c>
      <c r="AL153" t="str">
        <f t="shared" si="178"/>
        <v>0</v>
      </c>
      <c r="AM153" t="str">
        <f t="shared" si="178"/>
        <v>0</v>
      </c>
      <c r="AN153" t="str">
        <f t="shared" si="178"/>
        <v>0</v>
      </c>
      <c r="AO153" t="str">
        <f t="shared" si="178"/>
        <v>0</v>
      </c>
      <c r="AP153" t="str">
        <f t="shared" si="178"/>
        <v>0</v>
      </c>
      <c r="AQ153" t="str">
        <f t="shared" si="178"/>
        <v>0</v>
      </c>
      <c r="AR153" t="str">
        <f t="shared" si="178"/>
        <v>0</v>
      </c>
      <c r="AS153" s="4">
        <v>1</v>
      </c>
      <c r="AZ153" t="str">
        <f>A153 &amp;B153&amp;C153&amp;D153&amp;E153&amp;F153&amp;G153&amp;H153&amp;I153&amp;J153&amp;K153&amp;L153&amp;M153&amp;N153&amp;O153&amp;P153&amp;Q153&amp;R153&amp;S153&amp;T153&amp;U153&amp;V153&amp;W153&amp;X153&amp;Y153&amp;Z153&amp;AA153&amp;AB153&amp;AC153&amp;AD153&amp;AE153&amp;AF153&amp;AG153&amp;AH153&amp;AI153&amp;AJ153&amp;AK153&amp;AL153&amp;AM153&amp;AN153&amp;AO153&amp;AP153&amp;AQ153&amp;AR153</f>
        <v>00000000000000000000000000000000000000000000</v>
      </c>
      <c r="BA153" t="s">
        <v>21</v>
      </c>
      <c r="BH153" s="16" t="str">
        <f>MID(BH152,1,2)</f>
        <v>07</v>
      </c>
      <c r="BI153" s="16" t="str">
        <f t="shared" ref="BI153" si="179">MID(BI152,1,2)</f>
        <v>60</v>
      </c>
      <c r="BJ153" s="16" t="str">
        <f t="shared" ref="BJ153" si="180">MID(BJ152,1,2)</f>
        <v>FF</v>
      </c>
      <c r="BK153" s="16" t="str">
        <f t="shared" ref="BK153" si="181">MID(BK152,1,2)</f>
        <v>00</v>
      </c>
      <c r="BL153" s="16" t="str">
        <f t="shared" ref="BL153" si="182">MID(BL152,1,2)</f>
        <v>00</v>
      </c>
      <c r="BM153" s="16" t="str">
        <f t="shared" ref="BM153" si="183">MID(BM152,1,2)</f>
        <v>00</v>
      </c>
      <c r="BN153" s="16" t="str">
        <f t="shared" ref="BN153" si="184">MID(BN152,1,2)</f>
        <v>00</v>
      </c>
      <c r="BO153" s="16" t="str">
        <f t="shared" ref="BO153" si="185">MID(BO152,1,2)</f>
        <v>00</v>
      </c>
      <c r="BP153" s="16" t="str">
        <f t="shared" ref="BP153" si="186">MID(BP152,1,2)</f>
        <v>00</v>
      </c>
      <c r="BQ153" s="16" t="str">
        <f t="shared" ref="BQ153" si="187">MID(BQ152,1,2)</f>
        <v>00</v>
      </c>
      <c r="BR153" s="16" t="str">
        <f t="shared" ref="BR153" si="188">MID(BR152,1,2)</f>
        <v>00</v>
      </c>
      <c r="BS153" s="16" t="str">
        <f t="shared" ref="BS153" si="189">MID(BS152,1,2)</f>
        <v>00</v>
      </c>
    </row>
    <row r="154" spans="1:71" x14ac:dyDescent="0.25">
      <c r="A154" t="str">
        <f t="shared" si="175"/>
        <v>0</v>
      </c>
      <c r="B154" t="str">
        <f t="shared" si="175"/>
        <v>0</v>
      </c>
      <c r="C154" t="str">
        <f t="shared" si="175"/>
        <v>0</v>
      </c>
      <c r="D154" t="str">
        <f t="shared" si="175"/>
        <v>0</v>
      </c>
      <c r="E154" t="str">
        <f t="shared" si="175"/>
        <v>0</v>
      </c>
      <c r="F154" t="str">
        <f t="shared" si="175"/>
        <v>0</v>
      </c>
      <c r="G154" t="str">
        <f t="shared" si="175"/>
        <v>0</v>
      </c>
      <c r="H154" t="str">
        <f t="shared" si="175"/>
        <v>0</v>
      </c>
      <c r="I154" t="str">
        <f t="shared" si="175"/>
        <v>0</v>
      </c>
      <c r="J154" t="str">
        <f t="shared" si="175"/>
        <v>0</v>
      </c>
      <c r="K154" t="str">
        <f t="shared" si="176"/>
        <v>0</v>
      </c>
      <c r="L154" t="str">
        <f t="shared" si="176"/>
        <v>0</v>
      </c>
      <c r="M154" t="str">
        <f t="shared" si="176"/>
        <v>0</v>
      </c>
      <c r="N154" t="str">
        <f t="shared" si="176"/>
        <v>0</v>
      </c>
      <c r="O154" t="str">
        <f t="shared" si="176"/>
        <v>0</v>
      </c>
      <c r="P154" t="str">
        <f t="shared" si="176"/>
        <v>0</v>
      </c>
      <c r="Q154" t="str">
        <f t="shared" si="176"/>
        <v>0</v>
      </c>
      <c r="R154" t="str">
        <f t="shared" si="176"/>
        <v>0</v>
      </c>
      <c r="S154" t="str">
        <f t="shared" si="176"/>
        <v>0</v>
      </c>
      <c r="T154" t="str">
        <f t="shared" si="176"/>
        <v>0</v>
      </c>
      <c r="U154" t="str">
        <f t="shared" si="177"/>
        <v>0</v>
      </c>
      <c r="V154" t="str">
        <f t="shared" si="177"/>
        <v>0</v>
      </c>
      <c r="W154" t="str">
        <f t="shared" si="177"/>
        <v>0</v>
      </c>
      <c r="X154" t="str">
        <f t="shared" si="177"/>
        <v>0</v>
      </c>
      <c r="Y154" t="str">
        <f t="shared" si="177"/>
        <v>0</v>
      </c>
      <c r="Z154" t="str">
        <f t="shared" si="177"/>
        <v>0</v>
      </c>
      <c r="AA154" t="str">
        <f t="shared" si="177"/>
        <v>0</v>
      </c>
      <c r="AB154" t="str">
        <f t="shared" si="177"/>
        <v>0</v>
      </c>
      <c r="AC154" t="str">
        <f t="shared" si="177"/>
        <v>0</v>
      </c>
      <c r="AD154" t="str">
        <f t="shared" si="177"/>
        <v>0</v>
      </c>
      <c r="AE154" t="str">
        <f t="shared" si="178"/>
        <v>0</v>
      </c>
      <c r="AF154" t="str">
        <f t="shared" si="178"/>
        <v>0</v>
      </c>
      <c r="AG154" t="str">
        <f t="shared" si="178"/>
        <v>0</v>
      </c>
      <c r="AH154" t="str">
        <f t="shared" si="178"/>
        <v>0</v>
      </c>
      <c r="AI154" t="str">
        <f t="shared" si="178"/>
        <v>0</v>
      </c>
      <c r="AJ154" t="str">
        <f t="shared" si="178"/>
        <v>0</v>
      </c>
      <c r="AK154" t="str">
        <f t="shared" si="178"/>
        <v>0</v>
      </c>
      <c r="AL154" t="str">
        <f t="shared" si="178"/>
        <v>0</v>
      </c>
      <c r="AM154" t="str">
        <f t="shared" si="178"/>
        <v>0</v>
      </c>
      <c r="AN154" t="str">
        <f t="shared" si="178"/>
        <v>0</v>
      </c>
      <c r="AO154" t="str">
        <f t="shared" si="178"/>
        <v>0</v>
      </c>
      <c r="AP154" t="str">
        <f t="shared" si="178"/>
        <v>0</v>
      </c>
      <c r="AQ154" t="str">
        <f t="shared" si="178"/>
        <v>0</v>
      </c>
      <c r="AR154" t="str">
        <f t="shared" si="178"/>
        <v>0</v>
      </c>
      <c r="AS154" s="4">
        <v>2</v>
      </c>
      <c r="AZ154" t="str">
        <f t="shared" ref="AZ154:AZ168" si="190">A154 &amp;B154&amp;C154&amp;D154&amp;E154&amp;F154&amp;G154&amp;H154&amp;I154&amp;J154&amp;K154&amp;L154&amp;M154&amp;N154&amp;O154&amp;P154&amp;Q154&amp;R154&amp;S154&amp;T154&amp;U154&amp;V154&amp;W154&amp;X154&amp;Y154&amp;Z154&amp;AA154&amp;AB154&amp;AC154&amp;AD154&amp;AE154&amp;AF154&amp;AG154&amp;AH154&amp;AI154&amp;AJ154&amp;AK154&amp;AL154&amp;AM154&amp;AN154&amp;AO154&amp;AP154&amp;AQ154&amp;AR154</f>
        <v>00000000000000000000000000000000000000000000</v>
      </c>
      <c r="BA154" t="s">
        <v>21</v>
      </c>
      <c r="BH154" s="16" t="str">
        <f>MID(BH152,3,2)</f>
        <v>E0</v>
      </c>
      <c r="BI154" s="16" t="str">
        <f t="shared" ref="BI154:BS154" si="191">MID(BI152,3,2)</f>
        <v>00</v>
      </c>
      <c r="BJ154" s="16" t="str">
        <f t="shared" si="191"/>
        <v>FF</v>
      </c>
      <c r="BK154" s="16" t="str">
        <f t="shared" si="191"/>
        <v>00</v>
      </c>
      <c r="BL154" s="16" t="str">
        <f t="shared" si="191"/>
        <v>00</v>
      </c>
      <c r="BM154" s="16" t="str">
        <f t="shared" si="191"/>
        <v>00</v>
      </c>
      <c r="BN154" s="16" t="str">
        <f t="shared" si="191"/>
        <v>00</v>
      </c>
      <c r="BO154" s="16" t="str">
        <f t="shared" si="191"/>
        <v>00</v>
      </c>
      <c r="BP154" s="16" t="str">
        <f t="shared" si="191"/>
        <v>00</v>
      </c>
      <c r="BQ154" s="16" t="str">
        <f t="shared" si="191"/>
        <v>00</v>
      </c>
      <c r="BR154" s="16" t="str">
        <f t="shared" si="191"/>
        <v>00</v>
      </c>
      <c r="BS154" s="16" t="str">
        <f t="shared" si="191"/>
        <v>00</v>
      </c>
    </row>
    <row r="155" spans="1:71" x14ac:dyDescent="0.25">
      <c r="A155" t="str">
        <f t="shared" si="175"/>
        <v>0</v>
      </c>
      <c r="B155" t="str">
        <f t="shared" si="175"/>
        <v>0</v>
      </c>
      <c r="C155" t="str">
        <f t="shared" si="175"/>
        <v>0</v>
      </c>
      <c r="D155" t="str">
        <f t="shared" si="175"/>
        <v>0</v>
      </c>
      <c r="E155" t="str">
        <f t="shared" si="175"/>
        <v>0</v>
      </c>
      <c r="F155" t="str">
        <f t="shared" si="175"/>
        <v>0</v>
      </c>
      <c r="G155" t="str">
        <f t="shared" si="175"/>
        <v>0</v>
      </c>
      <c r="H155" t="str">
        <f t="shared" si="175"/>
        <v>0</v>
      </c>
      <c r="I155" t="str">
        <f t="shared" si="175"/>
        <v>0</v>
      </c>
      <c r="J155" t="str">
        <f t="shared" si="175"/>
        <v>0</v>
      </c>
      <c r="K155" t="str">
        <f t="shared" si="176"/>
        <v>0</v>
      </c>
      <c r="L155" t="str">
        <f t="shared" si="176"/>
        <v>0</v>
      </c>
      <c r="M155" t="str">
        <f t="shared" si="176"/>
        <v>0</v>
      </c>
      <c r="N155" t="str">
        <f t="shared" si="176"/>
        <v>0</v>
      </c>
      <c r="O155" t="str">
        <f t="shared" si="176"/>
        <v>0</v>
      </c>
      <c r="P155" t="str">
        <f t="shared" si="176"/>
        <v>0</v>
      </c>
      <c r="Q155" t="str">
        <f t="shared" si="176"/>
        <v>0</v>
      </c>
      <c r="R155" t="str">
        <f t="shared" si="176"/>
        <v>0</v>
      </c>
      <c r="S155" t="str">
        <f t="shared" si="176"/>
        <v>0</v>
      </c>
      <c r="T155" t="str">
        <f t="shared" si="176"/>
        <v>0</v>
      </c>
      <c r="U155" t="str">
        <f t="shared" si="177"/>
        <v>0</v>
      </c>
      <c r="V155" t="str">
        <f t="shared" si="177"/>
        <v>0</v>
      </c>
      <c r="W155" t="str">
        <f t="shared" si="177"/>
        <v>0</v>
      </c>
      <c r="X155" t="str">
        <f t="shared" si="177"/>
        <v>0</v>
      </c>
      <c r="Y155" t="str">
        <f t="shared" si="177"/>
        <v>0</v>
      </c>
      <c r="Z155" t="str">
        <f t="shared" si="177"/>
        <v>0</v>
      </c>
      <c r="AA155" t="str">
        <f t="shared" si="177"/>
        <v>0</v>
      </c>
      <c r="AB155" t="str">
        <f t="shared" si="177"/>
        <v>0</v>
      </c>
      <c r="AC155" t="str">
        <f t="shared" si="177"/>
        <v>0</v>
      </c>
      <c r="AD155" t="str">
        <f t="shared" si="177"/>
        <v>0</v>
      </c>
      <c r="AE155" t="str">
        <f t="shared" si="178"/>
        <v>0</v>
      </c>
      <c r="AF155" t="str">
        <f t="shared" si="178"/>
        <v>0</v>
      </c>
      <c r="AG155" t="str">
        <f t="shared" si="178"/>
        <v>0</v>
      </c>
      <c r="AH155" t="str">
        <f t="shared" si="178"/>
        <v>0</v>
      </c>
      <c r="AI155" t="str">
        <f t="shared" si="178"/>
        <v>0</v>
      </c>
      <c r="AJ155" t="str">
        <f t="shared" si="178"/>
        <v>0</v>
      </c>
      <c r="AK155" t="str">
        <f t="shared" si="178"/>
        <v>0</v>
      </c>
      <c r="AL155" t="str">
        <f t="shared" si="178"/>
        <v>0</v>
      </c>
      <c r="AM155" t="str">
        <f t="shared" si="178"/>
        <v>0</v>
      </c>
      <c r="AN155" t="str">
        <f t="shared" si="178"/>
        <v>0</v>
      </c>
      <c r="AO155" t="str">
        <f t="shared" si="178"/>
        <v>0</v>
      </c>
      <c r="AP155" t="str">
        <f t="shared" si="178"/>
        <v>0</v>
      </c>
      <c r="AQ155" t="str">
        <f t="shared" si="178"/>
        <v>0</v>
      </c>
      <c r="AR155" t="str">
        <f t="shared" si="178"/>
        <v>0</v>
      </c>
      <c r="AS155" s="4">
        <v>3</v>
      </c>
      <c r="AZ155" t="str">
        <f t="shared" si="190"/>
        <v>00000000000000000000000000000000000000000000</v>
      </c>
      <c r="BA155" t="s">
        <v>21</v>
      </c>
      <c r="BH155" t="str">
        <f>HEX2BIN(BH153,8) &amp; HEX2BIN(BH154,8)</f>
        <v>0000011111100000</v>
      </c>
      <c r="BI155" t="str">
        <f>HEX2BIN(BI153,8) &amp; HEX2BIN(BI154,8)</f>
        <v>0110000000000000</v>
      </c>
      <c r="BJ155" t="str">
        <f t="shared" ref="BJ155:BS155" si="192">HEX2BIN(BJ153,8) &amp; HEX2BIN(BJ154,8)</f>
        <v>1111111111111111</v>
      </c>
      <c r="BK155" t="str">
        <f t="shared" si="192"/>
        <v>0000000000000000</v>
      </c>
      <c r="BL155" t="str">
        <f t="shared" si="192"/>
        <v>0000000000000000</v>
      </c>
      <c r="BM155" t="str">
        <f t="shared" si="192"/>
        <v>0000000000000000</v>
      </c>
      <c r="BN155" t="str">
        <f t="shared" si="192"/>
        <v>0000000000000000</v>
      </c>
      <c r="BO155" t="str">
        <f t="shared" si="192"/>
        <v>0000000000000000</v>
      </c>
      <c r="BP155" t="str">
        <f t="shared" si="192"/>
        <v>0000000000000000</v>
      </c>
      <c r="BQ155" t="str">
        <f t="shared" si="192"/>
        <v>0000000000000000</v>
      </c>
      <c r="BR155" t="str">
        <f t="shared" si="192"/>
        <v>0000000000000000</v>
      </c>
      <c r="BS155" t="str">
        <f t="shared" si="192"/>
        <v>0000000000000000</v>
      </c>
    </row>
    <row r="156" spans="1:71" x14ac:dyDescent="0.25">
      <c r="A156" t="str">
        <f t="shared" si="175"/>
        <v>0</v>
      </c>
      <c r="B156" t="str">
        <f t="shared" si="175"/>
        <v>0</v>
      </c>
      <c r="C156" t="str">
        <f t="shared" si="175"/>
        <v>0</v>
      </c>
      <c r="D156" t="str">
        <f t="shared" si="175"/>
        <v>0</v>
      </c>
      <c r="E156" t="str">
        <f t="shared" si="175"/>
        <v>0</v>
      </c>
      <c r="F156" t="str">
        <f t="shared" si="175"/>
        <v>0</v>
      </c>
      <c r="G156" t="str">
        <f t="shared" si="175"/>
        <v>0</v>
      </c>
      <c r="H156" t="str">
        <f t="shared" si="175"/>
        <v>0</v>
      </c>
      <c r="I156" t="str">
        <f t="shared" si="175"/>
        <v>0</v>
      </c>
      <c r="J156" t="str">
        <f t="shared" si="175"/>
        <v>0</v>
      </c>
      <c r="K156" t="str">
        <f t="shared" si="176"/>
        <v>0</v>
      </c>
      <c r="L156" t="str">
        <f t="shared" si="176"/>
        <v>0</v>
      </c>
      <c r="M156" t="str">
        <f t="shared" si="176"/>
        <v>0</v>
      </c>
      <c r="N156" t="str">
        <f t="shared" si="176"/>
        <v>0</v>
      </c>
      <c r="O156" t="str">
        <f t="shared" si="176"/>
        <v>0</v>
      </c>
      <c r="P156" t="str">
        <f t="shared" si="176"/>
        <v>0</v>
      </c>
      <c r="Q156" t="str">
        <f t="shared" si="176"/>
        <v>0</v>
      </c>
      <c r="R156" t="str">
        <f t="shared" si="176"/>
        <v>0</v>
      </c>
      <c r="S156" t="str">
        <f t="shared" si="176"/>
        <v>0</v>
      </c>
      <c r="T156" t="str">
        <f t="shared" si="176"/>
        <v>0</v>
      </c>
      <c r="U156" t="str">
        <f t="shared" si="177"/>
        <v>0</v>
      </c>
      <c r="V156" t="str">
        <f t="shared" si="177"/>
        <v>0</v>
      </c>
      <c r="W156" t="str">
        <f t="shared" si="177"/>
        <v>0</v>
      </c>
      <c r="X156" t="str">
        <f t="shared" si="177"/>
        <v>0</v>
      </c>
      <c r="Y156" t="str">
        <f t="shared" si="177"/>
        <v>0</v>
      </c>
      <c r="Z156" t="str">
        <f t="shared" si="177"/>
        <v>0</v>
      </c>
      <c r="AA156" t="str">
        <f t="shared" si="177"/>
        <v>0</v>
      </c>
      <c r="AB156" t="str">
        <f t="shared" si="177"/>
        <v>0</v>
      </c>
      <c r="AC156" t="str">
        <f t="shared" si="177"/>
        <v>0</v>
      </c>
      <c r="AD156" t="str">
        <f t="shared" si="177"/>
        <v>0</v>
      </c>
      <c r="AE156" t="str">
        <f t="shared" si="178"/>
        <v>0</v>
      </c>
      <c r="AF156" t="str">
        <f t="shared" si="178"/>
        <v>0</v>
      </c>
      <c r="AG156" t="str">
        <f t="shared" si="178"/>
        <v>0</v>
      </c>
      <c r="AH156" t="str">
        <f t="shared" si="178"/>
        <v>0</v>
      </c>
      <c r="AI156" t="str">
        <f t="shared" si="178"/>
        <v>0</v>
      </c>
      <c r="AJ156" t="str">
        <f t="shared" si="178"/>
        <v>0</v>
      </c>
      <c r="AK156" t="str">
        <f t="shared" si="178"/>
        <v>0</v>
      </c>
      <c r="AL156" t="str">
        <f t="shared" si="178"/>
        <v>0</v>
      </c>
      <c r="AM156" t="str">
        <f t="shared" si="178"/>
        <v>0</v>
      </c>
      <c r="AN156" t="str">
        <f t="shared" si="178"/>
        <v>0</v>
      </c>
      <c r="AO156" t="str">
        <f t="shared" si="178"/>
        <v>0</v>
      </c>
      <c r="AP156" t="str">
        <f t="shared" si="178"/>
        <v>0</v>
      </c>
      <c r="AQ156" t="str">
        <f t="shared" si="178"/>
        <v>0</v>
      </c>
      <c r="AR156" t="str">
        <f t="shared" si="178"/>
        <v>0</v>
      </c>
      <c r="AS156" s="4">
        <v>4</v>
      </c>
      <c r="AZ156" t="str">
        <f t="shared" si="190"/>
        <v>00000000000000000000000000000000000000000000</v>
      </c>
      <c r="BA156" t="s">
        <v>21</v>
      </c>
      <c r="BH156" t="str">
        <f>MID(BH155,12,6) &amp; "000" &amp; MID(BH155,6,6) &amp; "00" &amp; MID(BH155,1,5) &amp; "000"</f>
        <v>000000001111110000000000</v>
      </c>
      <c r="BI156" t="str">
        <f t="shared" ref="BI156" si="193">MID(BI155,12,6) &amp; "000" &amp; MID(BI155,6,6) &amp; "00" &amp; MID(BI155,1,5) &amp; "000"</f>
        <v>000000000000000001100000</v>
      </c>
      <c r="BJ156" t="str">
        <f t="shared" ref="BJ156" si="194">MID(BJ155,12,6) &amp; "000" &amp; MID(BJ155,6,6) &amp; "00" &amp; MID(BJ155,1,5) &amp; "000"</f>
        <v>111110001111110011111000</v>
      </c>
      <c r="BK156" t="str">
        <f t="shared" ref="BK156" si="195">MID(BK155,12,6) &amp; "000" &amp; MID(BK155,6,6) &amp; "00" &amp; MID(BK155,1,5) &amp; "000"</f>
        <v>000000000000000000000000</v>
      </c>
      <c r="BL156" t="str">
        <f t="shared" ref="BL156" si="196">MID(BL155,12,6) &amp; "000" &amp; MID(BL155,6,6) &amp; "00" &amp; MID(BL155,1,5) &amp; "000"</f>
        <v>000000000000000000000000</v>
      </c>
      <c r="BM156" t="str">
        <f t="shared" ref="BM156" si="197">MID(BM155,12,6) &amp; "000" &amp; MID(BM155,6,6) &amp; "00" &amp; MID(BM155,1,5) &amp; "000"</f>
        <v>000000000000000000000000</v>
      </c>
      <c r="BN156" t="str">
        <f t="shared" ref="BN156" si="198">MID(BN155,12,6) &amp; "000" &amp; MID(BN155,6,6) &amp; "00" &amp; MID(BN155,1,5) &amp; "000"</f>
        <v>000000000000000000000000</v>
      </c>
      <c r="BO156" t="str">
        <f t="shared" ref="BO156" si="199">MID(BO155,12,6) &amp; "000" &amp; MID(BO155,6,6) &amp; "00" &amp; MID(BO155,1,5) &amp; "000"</f>
        <v>000000000000000000000000</v>
      </c>
      <c r="BP156" t="str">
        <f t="shared" ref="BP156" si="200">MID(BP155,12,6) &amp; "000" &amp; MID(BP155,6,6) &amp; "00" &amp; MID(BP155,1,5) &amp; "000"</f>
        <v>000000000000000000000000</v>
      </c>
      <c r="BQ156" t="str">
        <f t="shared" ref="BQ156" si="201">MID(BQ155,12,6) &amp; "000" &amp; MID(BQ155,6,6) &amp; "00" &amp; MID(BQ155,1,5) &amp; "000"</f>
        <v>000000000000000000000000</v>
      </c>
      <c r="BR156" t="str">
        <f t="shared" ref="BR156" si="202">MID(BR155,12,6) &amp; "000" &amp; MID(BR155,6,6) &amp; "00" &amp; MID(BR155,1,5) &amp; "000"</f>
        <v>000000000000000000000000</v>
      </c>
      <c r="BS156" t="str">
        <f t="shared" ref="BS156" si="203">MID(BS155,12,6) &amp; "000" &amp; MID(BS155,6,6) &amp; "00" &amp; MID(BS155,1,5) &amp; "000"</f>
        <v>000000000000000000000000</v>
      </c>
    </row>
    <row r="157" spans="1:71" x14ac:dyDescent="0.25">
      <c r="A157" t="str">
        <f t="shared" si="175"/>
        <v>0</v>
      </c>
      <c r="B157" t="str">
        <f t="shared" si="175"/>
        <v>0</v>
      </c>
      <c r="C157" t="str">
        <f t="shared" si="175"/>
        <v>0</v>
      </c>
      <c r="D157" t="str">
        <f t="shared" si="175"/>
        <v>0</v>
      </c>
      <c r="E157" t="str">
        <f t="shared" si="175"/>
        <v>0</v>
      </c>
      <c r="F157" t="str">
        <f t="shared" si="175"/>
        <v>0</v>
      </c>
      <c r="G157" t="str">
        <f t="shared" si="175"/>
        <v>0</v>
      </c>
      <c r="H157" t="str">
        <f t="shared" si="175"/>
        <v>0</v>
      </c>
      <c r="I157" t="str">
        <f t="shared" si="175"/>
        <v>0</v>
      </c>
      <c r="J157" t="str">
        <f t="shared" si="175"/>
        <v>0</v>
      </c>
      <c r="K157" t="str">
        <f t="shared" si="176"/>
        <v>0</v>
      </c>
      <c r="L157" t="str">
        <f t="shared" si="176"/>
        <v>1</v>
      </c>
      <c r="M157" t="str">
        <f t="shared" si="176"/>
        <v>0</v>
      </c>
      <c r="N157" t="str">
        <f t="shared" si="176"/>
        <v>0</v>
      </c>
      <c r="O157" t="str">
        <f t="shared" si="176"/>
        <v>1</v>
      </c>
      <c r="P157" t="str">
        <f t="shared" si="176"/>
        <v>0</v>
      </c>
      <c r="Q157" t="str">
        <f t="shared" si="176"/>
        <v>0</v>
      </c>
      <c r="R157" t="str">
        <f t="shared" si="176"/>
        <v>0</v>
      </c>
      <c r="S157" t="str">
        <f t="shared" si="176"/>
        <v>0</v>
      </c>
      <c r="T157" t="str">
        <f t="shared" si="176"/>
        <v>0</v>
      </c>
      <c r="U157" t="str">
        <f t="shared" si="177"/>
        <v>0</v>
      </c>
      <c r="V157" t="str">
        <f t="shared" si="177"/>
        <v>0</v>
      </c>
      <c r="W157" t="str">
        <f t="shared" si="177"/>
        <v>0</v>
      </c>
      <c r="X157" t="str">
        <f t="shared" si="177"/>
        <v>0</v>
      </c>
      <c r="Y157" t="str">
        <f t="shared" si="177"/>
        <v>0</v>
      </c>
      <c r="Z157" t="str">
        <f t="shared" si="177"/>
        <v>0</v>
      </c>
      <c r="AA157" t="str">
        <f t="shared" si="177"/>
        <v>0</v>
      </c>
      <c r="AB157" t="str">
        <f t="shared" si="177"/>
        <v>0</v>
      </c>
      <c r="AC157" t="str">
        <f t="shared" si="177"/>
        <v>1</v>
      </c>
      <c r="AD157" t="str">
        <f t="shared" si="177"/>
        <v>0</v>
      </c>
      <c r="AE157" t="str">
        <f t="shared" si="178"/>
        <v>0</v>
      </c>
      <c r="AF157" t="str">
        <f t="shared" si="178"/>
        <v>1</v>
      </c>
      <c r="AG157" t="str">
        <f t="shared" si="178"/>
        <v>0</v>
      </c>
      <c r="AH157" t="str">
        <f t="shared" si="178"/>
        <v>0</v>
      </c>
      <c r="AI157" t="str">
        <f t="shared" si="178"/>
        <v>0</v>
      </c>
      <c r="AJ157" t="str">
        <f t="shared" si="178"/>
        <v>0</v>
      </c>
      <c r="AK157" t="str">
        <f t="shared" si="178"/>
        <v>0</v>
      </c>
      <c r="AL157" t="str">
        <f t="shared" si="178"/>
        <v>0</v>
      </c>
      <c r="AM157" t="str">
        <f t="shared" si="178"/>
        <v>0</v>
      </c>
      <c r="AN157" t="str">
        <f t="shared" si="178"/>
        <v>0</v>
      </c>
      <c r="AO157" t="str">
        <f t="shared" si="178"/>
        <v>0</v>
      </c>
      <c r="AP157" t="str">
        <f t="shared" si="178"/>
        <v>0</v>
      </c>
      <c r="AQ157" t="str">
        <f t="shared" si="178"/>
        <v>0</v>
      </c>
      <c r="AR157" t="str">
        <f t="shared" si="178"/>
        <v>0</v>
      </c>
      <c r="AS157" s="4">
        <v>5</v>
      </c>
      <c r="AZ157" t="str">
        <f t="shared" si="190"/>
        <v>00000000000100100000000000001001000000000000</v>
      </c>
      <c r="BA157" t="s">
        <v>21</v>
      </c>
      <c r="BH157" t="str">
        <f>MID(BH156,1,8)</f>
        <v>00000000</v>
      </c>
      <c r="BI157" t="str">
        <f>MID(BI156,1,8)</f>
        <v>00000000</v>
      </c>
      <c r="BJ157" t="str">
        <f t="shared" ref="BJ157:BS157" si="204">MID(BJ156,1,8)</f>
        <v>11111000</v>
      </c>
      <c r="BK157" t="str">
        <f t="shared" si="204"/>
        <v>00000000</v>
      </c>
      <c r="BL157" t="str">
        <f t="shared" si="204"/>
        <v>00000000</v>
      </c>
      <c r="BM157" t="str">
        <f t="shared" si="204"/>
        <v>00000000</v>
      </c>
      <c r="BN157" t="str">
        <f t="shared" si="204"/>
        <v>00000000</v>
      </c>
      <c r="BO157" t="str">
        <f t="shared" si="204"/>
        <v>00000000</v>
      </c>
      <c r="BP157" t="str">
        <f t="shared" si="204"/>
        <v>00000000</v>
      </c>
      <c r="BQ157" t="str">
        <f t="shared" si="204"/>
        <v>00000000</v>
      </c>
      <c r="BR157" t="str">
        <f t="shared" si="204"/>
        <v>00000000</v>
      </c>
      <c r="BS157" t="str">
        <f t="shared" si="204"/>
        <v>00000000</v>
      </c>
    </row>
    <row r="158" spans="1:71" x14ac:dyDescent="0.25">
      <c r="A158" t="str">
        <f t="shared" si="175"/>
        <v>0</v>
      </c>
      <c r="B158" t="str">
        <f t="shared" si="175"/>
        <v>0</v>
      </c>
      <c r="C158" t="str">
        <f t="shared" si="175"/>
        <v>0</v>
      </c>
      <c r="D158" t="str">
        <f t="shared" si="175"/>
        <v>0</v>
      </c>
      <c r="E158" t="str">
        <f t="shared" si="175"/>
        <v>0</v>
      </c>
      <c r="F158" t="str">
        <f t="shared" si="175"/>
        <v>0</v>
      </c>
      <c r="G158" t="str">
        <f t="shared" si="175"/>
        <v>0</v>
      </c>
      <c r="H158" t="str">
        <f t="shared" si="175"/>
        <v>0</v>
      </c>
      <c r="I158" t="str">
        <f t="shared" si="175"/>
        <v>0</v>
      </c>
      <c r="J158" t="str">
        <f t="shared" si="175"/>
        <v>0</v>
      </c>
      <c r="K158" t="str">
        <f t="shared" si="176"/>
        <v>0</v>
      </c>
      <c r="L158" t="str">
        <f t="shared" si="176"/>
        <v>0</v>
      </c>
      <c r="M158" t="str">
        <f t="shared" si="176"/>
        <v>1</v>
      </c>
      <c r="N158" t="str">
        <f t="shared" si="176"/>
        <v>0</v>
      </c>
      <c r="O158" t="str">
        <f t="shared" si="176"/>
        <v>1</v>
      </c>
      <c r="P158" t="str">
        <f t="shared" si="176"/>
        <v>0</v>
      </c>
      <c r="Q158" t="str">
        <f t="shared" si="176"/>
        <v>0</v>
      </c>
      <c r="R158" t="str">
        <f t="shared" si="176"/>
        <v>0</v>
      </c>
      <c r="S158" t="str">
        <f t="shared" si="176"/>
        <v>0</v>
      </c>
      <c r="T158" t="str">
        <f t="shared" si="176"/>
        <v>0</v>
      </c>
      <c r="U158" t="str">
        <f t="shared" si="177"/>
        <v>0</v>
      </c>
      <c r="V158" t="str">
        <f t="shared" si="177"/>
        <v>0</v>
      </c>
      <c r="W158" t="str">
        <f t="shared" si="177"/>
        <v>0</v>
      </c>
      <c r="X158" t="str">
        <f t="shared" si="177"/>
        <v>0</v>
      </c>
      <c r="Y158" t="str">
        <f t="shared" si="177"/>
        <v>0</v>
      </c>
      <c r="Z158" t="str">
        <f t="shared" si="177"/>
        <v>0</v>
      </c>
      <c r="AA158" t="str">
        <f t="shared" si="177"/>
        <v>0</v>
      </c>
      <c r="AB158" t="str">
        <f t="shared" si="177"/>
        <v>0</v>
      </c>
      <c r="AC158" t="str">
        <f t="shared" si="177"/>
        <v>1</v>
      </c>
      <c r="AD158" t="str">
        <f t="shared" si="177"/>
        <v>0</v>
      </c>
      <c r="AE158" t="str">
        <f t="shared" si="178"/>
        <v>1</v>
      </c>
      <c r="AF158" t="str">
        <f t="shared" si="178"/>
        <v>0</v>
      </c>
      <c r="AG158" t="str">
        <f t="shared" si="178"/>
        <v>0</v>
      </c>
      <c r="AH158" t="str">
        <f t="shared" si="178"/>
        <v>0</v>
      </c>
      <c r="AI158" t="str">
        <f t="shared" si="178"/>
        <v>0</v>
      </c>
      <c r="AJ158" t="str">
        <f t="shared" si="178"/>
        <v>0</v>
      </c>
      <c r="AK158" t="str">
        <f t="shared" si="178"/>
        <v>0</v>
      </c>
      <c r="AL158" t="str">
        <f t="shared" si="178"/>
        <v>0</v>
      </c>
      <c r="AM158" t="str">
        <f t="shared" si="178"/>
        <v>0</v>
      </c>
      <c r="AN158" t="str">
        <f t="shared" si="178"/>
        <v>0</v>
      </c>
      <c r="AO158" t="str">
        <f t="shared" si="178"/>
        <v>0</v>
      </c>
      <c r="AP158" t="str">
        <f t="shared" si="178"/>
        <v>0</v>
      </c>
      <c r="AQ158" t="str">
        <f t="shared" si="178"/>
        <v>0</v>
      </c>
      <c r="AR158" t="str">
        <f t="shared" si="178"/>
        <v>0</v>
      </c>
      <c r="AS158" s="4">
        <v>6</v>
      </c>
      <c r="AZ158" t="str">
        <f t="shared" si="190"/>
        <v>00000000000010100000000000001010000000000000</v>
      </c>
      <c r="BA158" t="s">
        <v>21</v>
      </c>
      <c r="BH158" t="str">
        <f>MID(BH156,9,8)</f>
        <v>11111100</v>
      </c>
      <c r="BI158" t="str">
        <f>MID(BI156,9,8)</f>
        <v>00000000</v>
      </c>
      <c r="BJ158" t="str">
        <f t="shared" ref="BJ158:BS158" si="205">MID(BJ156,9,8)</f>
        <v>11111100</v>
      </c>
      <c r="BK158" t="str">
        <f t="shared" si="205"/>
        <v>00000000</v>
      </c>
      <c r="BL158" t="str">
        <f t="shared" si="205"/>
        <v>00000000</v>
      </c>
      <c r="BM158" t="str">
        <f t="shared" si="205"/>
        <v>00000000</v>
      </c>
      <c r="BN158" t="str">
        <f t="shared" si="205"/>
        <v>00000000</v>
      </c>
      <c r="BO158" t="str">
        <f t="shared" si="205"/>
        <v>00000000</v>
      </c>
      <c r="BP158" t="str">
        <f t="shared" si="205"/>
        <v>00000000</v>
      </c>
      <c r="BQ158" t="str">
        <f t="shared" si="205"/>
        <v>00000000</v>
      </c>
      <c r="BR158" t="str">
        <f t="shared" si="205"/>
        <v>00000000</v>
      </c>
      <c r="BS158" t="str">
        <f t="shared" si="205"/>
        <v>00000000</v>
      </c>
    </row>
    <row r="159" spans="1:71" x14ac:dyDescent="0.25">
      <c r="A159" t="str">
        <f t="shared" si="175"/>
        <v>0</v>
      </c>
      <c r="B159" t="str">
        <f t="shared" si="175"/>
        <v>0</v>
      </c>
      <c r="C159" t="str">
        <f t="shared" si="175"/>
        <v>0</v>
      </c>
      <c r="D159" t="str">
        <f t="shared" si="175"/>
        <v>0</v>
      </c>
      <c r="E159" t="str">
        <f t="shared" si="175"/>
        <v>0</v>
      </c>
      <c r="F159" t="str">
        <f t="shared" si="175"/>
        <v>0</v>
      </c>
      <c r="G159" t="str">
        <f t="shared" si="175"/>
        <v>0</v>
      </c>
      <c r="H159" t="str">
        <f t="shared" si="175"/>
        <v>0</v>
      </c>
      <c r="I159" t="str">
        <f t="shared" si="175"/>
        <v>0</v>
      </c>
      <c r="J159" t="str">
        <f t="shared" si="175"/>
        <v>0</v>
      </c>
      <c r="K159" t="str">
        <f t="shared" si="176"/>
        <v>1</v>
      </c>
      <c r="L159" t="str">
        <f t="shared" si="176"/>
        <v>1</v>
      </c>
      <c r="M159" t="str">
        <f t="shared" si="176"/>
        <v>1</v>
      </c>
      <c r="N159" t="str">
        <f t="shared" si="176"/>
        <v>1</v>
      </c>
      <c r="O159" t="str">
        <f t="shared" si="176"/>
        <v>1</v>
      </c>
      <c r="P159" t="str">
        <f t="shared" si="176"/>
        <v>1</v>
      </c>
      <c r="Q159" t="str">
        <f t="shared" si="176"/>
        <v>1</v>
      </c>
      <c r="R159" t="str">
        <f t="shared" si="176"/>
        <v>1</v>
      </c>
      <c r="S159" t="str">
        <f t="shared" si="176"/>
        <v>0</v>
      </c>
      <c r="T159" t="str">
        <f t="shared" si="176"/>
        <v>0</v>
      </c>
      <c r="U159" t="str">
        <f t="shared" si="177"/>
        <v>0</v>
      </c>
      <c r="V159" t="str">
        <f t="shared" si="177"/>
        <v>0</v>
      </c>
      <c r="W159" t="str">
        <f t="shared" si="177"/>
        <v>0</v>
      </c>
      <c r="X159" t="str">
        <f t="shared" si="177"/>
        <v>0</v>
      </c>
      <c r="Y159" t="str">
        <f t="shared" si="177"/>
        <v>0</v>
      </c>
      <c r="Z159" t="str">
        <f t="shared" si="177"/>
        <v>1</v>
      </c>
      <c r="AA159" t="str">
        <f t="shared" si="177"/>
        <v>1</v>
      </c>
      <c r="AB159" t="str">
        <f t="shared" si="177"/>
        <v>1</v>
      </c>
      <c r="AC159" t="str">
        <f t="shared" si="177"/>
        <v>1</v>
      </c>
      <c r="AD159" t="str">
        <f t="shared" si="177"/>
        <v>1</v>
      </c>
      <c r="AE159" t="str">
        <f t="shared" si="178"/>
        <v>1</v>
      </c>
      <c r="AF159" t="str">
        <f t="shared" si="178"/>
        <v>1</v>
      </c>
      <c r="AG159" t="str">
        <f t="shared" si="178"/>
        <v>1</v>
      </c>
      <c r="AH159" t="str">
        <f t="shared" si="178"/>
        <v>0</v>
      </c>
      <c r="AI159" t="str">
        <f t="shared" si="178"/>
        <v>0</v>
      </c>
      <c r="AJ159" t="str">
        <f t="shared" si="178"/>
        <v>0</v>
      </c>
      <c r="AK159" t="str">
        <f t="shared" si="178"/>
        <v>0</v>
      </c>
      <c r="AL159" t="str">
        <f t="shared" si="178"/>
        <v>0</v>
      </c>
      <c r="AM159" t="str">
        <f t="shared" si="178"/>
        <v>0</v>
      </c>
      <c r="AN159" t="str">
        <f t="shared" si="178"/>
        <v>0</v>
      </c>
      <c r="AO159" t="str">
        <f t="shared" si="178"/>
        <v>0</v>
      </c>
      <c r="AP159" t="str">
        <f t="shared" si="178"/>
        <v>0</v>
      </c>
      <c r="AQ159" t="str">
        <f t="shared" si="178"/>
        <v>0</v>
      </c>
      <c r="AR159" t="str">
        <f t="shared" si="178"/>
        <v>0</v>
      </c>
      <c r="AS159" s="4">
        <v>7</v>
      </c>
      <c r="AZ159" t="str">
        <f t="shared" si="190"/>
        <v>00000000001111111100000001111111100000000000</v>
      </c>
      <c r="BA159" t="s">
        <v>21</v>
      </c>
      <c r="BH159" t="str">
        <f>MID(BH156,17,8)</f>
        <v>00000000</v>
      </c>
      <c r="BI159" t="str">
        <f>MID(BI156,17,8)</f>
        <v>01100000</v>
      </c>
      <c r="BJ159" t="str">
        <f t="shared" ref="BJ159:BS159" si="206">MID(BJ156,17,8)</f>
        <v>11111000</v>
      </c>
      <c r="BK159" t="str">
        <f t="shared" si="206"/>
        <v>00000000</v>
      </c>
      <c r="BL159" t="str">
        <f t="shared" si="206"/>
        <v>00000000</v>
      </c>
      <c r="BM159" t="str">
        <f t="shared" si="206"/>
        <v>00000000</v>
      </c>
      <c r="BN159" t="str">
        <f t="shared" si="206"/>
        <v>00000000</v>
      </c>
      <c r="BO159" t="str">
        <f t="shared" si="206"/>
        <v>00000000</v>
      </c>
      <c r="BP159" t="str">
        <f t="shared" si="206"/>
        <v>00000000</v>
      </c>
      <c r="BQ159" t="str">
        <f t="shared" si="206"/>
        <v>00000000</v>
      </c>
      <c r="BR159" t="str">
        <f t="shared" si="206"/>
        <v>00000000</v>
      </c>
      <c r="BS159" t="str">
        <f t="shared" si="206"/>
        <v>00000000</v>
      </c>
    </row>
    <row r="160" spans="1:71" x14ac:dyDescent="0.25">
      <c r="A160" t="str">
        <f t="shared" si="175"/>
        <v>0</v>
      </c>
      <c r="B160" t="str">
        <f t="shared" si="175"/>
        <v>0</v>
      </c>
      <c r="C160" t="str">
        <f t="shared" si="175"/>
        <v>0</v>
      </c>
      <c r="D160" t="str">
        <f t="shared" si="175"/>
        <v>0</v>
      </c>
      <c r="E160" t="str">
        <f t="shared" si="175"/>
        <v>0</v>
      </c>
      <c r="F160" t="str">
        <f t="shared" si="175"/>
        <v>0</v>
      </c>
      <c r="G160" t="str">
        <f t="shared" si="175"/>
        <v>0</v>
      </c>
      <c r="H160" t="str">
        <f t="shared" si="175"/>
        <v>0</v>
      </c>
      <c r="I160" t="str">
        <f t="shared" si="175"/>
        <v>0</v>
      </c>
      <c r="J160" t="str">
        <f t="shared" si="175"/>
        <v>0</v>
      </c>
      <c r="K160" t="str">
        <f t="shared" si="176"/>
        <v>0</v>
      </c>
      <c r="L160" t="str">
        <f t="shared" si="176"/>
        <v>1</v>
      </c>
      <c r="M160" t="str">
        <f t="shared" si="176"/>
        <v>2</v>
      </c>
      <c r="N160" t="str">
        <f t="shared" si="176"/>
        <v>2</v>
      </c>
      <c r="O160" t="str">
        <f t="shared" si="176"/>
        <v>1</v>
      </c>
      <c r="P160" t="str">
        <f t="shared" si="176"/>
        <v>1</v>
      </c>
      <c r="Q160" t="str">
        <f t="shared" si="176"/>
        <v>1</v>
      </c>
      <c r="R160" t="str">
        <f t="shared" si="176"/>
        <v>0</v>
      </c>
      <c r="S160" t="str">
        <f t="shared" si="176"/>
        <v>0</v>
      </c>
      <c r="T160" t="str">
        <f t="shared" si="176"/>
        <v>0</v>
      </c>
      <c r="U160" t="str">
        <f t="shared" si="177"/>
        <v>0</v>
      </c>
      <c r="V160" t="str">
        <f t="shared" si="177"/>
        <v>0</v>
      </c>
      <c r="W160" t="str">
        <f t="shared" si="177"/>
        <v>0</v>
      </c>
      <c r="X160" t="str">
        <f t="shared" si="177"/>
        <v>0</v>
      </c>
      <c r="Y160" t="str">
        <f t="shared" si="177"/>
        <v>0</v>
      </c>
      <c r="Z160" t="str">
        <f t="shared" si="177"/>
        <v>0</v>
      </c>
      <c r="AA160" t="str">
        <f t="shared" si="177"/>
        <v>1</v>
      </c>
      <c r="AB160" t="str">
        <f t="shared" si="177"/>
        <v>2</v>
      </c>
      <c r="AC160" t="str">
        <f t="shared" si="177"/>
        <v>2</v>
      </c>
      <c r="AD160" t="str">
        <f t="shared" si="177"/>
        <v>1</v>
      </c>
      <c r="AE160" t="str">
        <f t="shared" si="178"/>
        <v>1</v>
      </c>
      <c r="AF160" t="str">
        <f t="shared" si="178"/>
        <v>1</v>
      </c>
      <c r="AG160" t="str">
        <f t="shared" si="178"/>
        <v>0</v>
      </c>
      <c r="AH160" t="str">
        <f t="shared" si="178"/>
        <v>0</v>
      </c>
      <c r="AI160" t="str">
        <f t="shared" si="178"/>
        <v>0</v>
      </c>
      <c r="AJ160" t="str">
        <f t="shared" si="178"/>
        <v>0</v>
      </c>
      <c r="AK160" t="str">
        <f t="shared" si="178"/>
        <v>0</v>
      </c>
      <c r="AL160" t="str">
        <f t="shared" si="178"/>
        <v>0</v>
      </c>
      <c r="AM160" t="str">
        <f t="shared" si="178"/>
        <v>0</v>
      </c>
      <c r="AN160" t="str">
        <f t="shared" si="178"/>
        <v>0</v>
      </c>
      <c r="AO160" t="str">
        <f t="shared" si="178"/>
        <v>0</v>
      </c>
      <c r="AP160" t="str">
        <f t="shared" si="178"/>
        <v>0</v>
      </c>
      <c r="AQ160" t="str">
        <f t="shared" si="178"/>
        <v>0</v>
      </c>
      <c r="AR160" t="str">
        <f t="shared" si="178"/>
        <v>0</v>
      </c>
      <c r="AS160" s="4">
        <v>8</v>
      </c>
      <c r="AZ160" t="str">
        <f t="shared" si="190"/>
        <v>00000000000122111000000000122111000000000000</v>
      </c>
      <c r="BA160" t="s">
        <v>21</v>
      </c>
      <c r="BG160" t="s">
        <v>11</v>
      </c>
      <c r="BH160" s="11">
        <f t="shared" ref="BH160:BS160" si="207">BIN2DEC(BH157)</f>
        <v>0</v>
      </c>
      <c r="BI160" s="11">
        <f t="shared" si="207"/>
        <v>0</v>
      </c>
      <c r="BJ160" s="11">
        <f t="shared" si="207"/>
        <v>248</v>
      </c>
      <c r="BK160" s="11">
        <f t="shared" si="207"/>
        <v>0</v>
      </c>
      <c r="BL160" s="11">
        <f t="shared" si="207"/>
        <v>0</v>
      </c>
      <c r="BM160" s="11">
        <f t="shared" si="207"/>
        <v>0</v>
      </c>
      <c r="BN160" s="11">
        <f t="shared" si="207"/>
        <v>0</v>
      </c>
      <c r="BO160" s="11">
        <f t="shared" si="207"/>
        <v>0</v>
      </c>
      <c r="BP160" s="11">
        <f t="shared" si="207"/>
        <v>0</v>
      </c>
      <c r="BQ160" s="11">
        <f t="shared" si="207"/>
        <v>0</v>
      </c>
      <c r="BR160" s="11">
        <f t="shared" si="207"/>
        <v>0</v>
      </c>
      <c r="BS160" s="11">
        <f t="shared" si="207"/>
        <v>0</v>
      </c>
    </row>
    <row r="161" spans="1:71" x14ac:dyDescent="0.25">
      <c r="A161" t="str">
        <f t="shared" si="175"/>
        <v>0</v>
      </c>
      <c r="B161" t="str">
        <f t="shared" si="175"/>
        <v>0</v>
      </c>
      <c r="C161" t="str">
        <f t="shared" si="175"/>
        <v>0</v>
      </c>
      <c r="D161" t="str">
        <f t="shared" si="175"/>
        <v>0</v>
      </c>
      <c r="E161" t="str">
        <f t="shared" si="175"/>
        <v>0</v>
      </c>
      <c r="F161" t="str">
        <f t="shared" si="175"/>
        <v>0</v>
      </c>
      <c r="G161" t="str">
        <f t="shared" si="175"/>
        <v>0</v>
      </c>
      <c r="H161" t="str">
        <f t="shared" si="175"/>
        <v>0</v>
      </c>
      <c r="I161" t="str">
        <f t="shared" si="175"/>
        <v>0</v>
      </c>
      <c r="J161" t="str">
        <f t="shared" si="175"/>
        <v>0</v>
      </c>
      <c r="K161" t="str">
        <f t="shared" si="176"/>
        <v>0</v>
      </c>
      <c r="L161" t="str">
        <f t="shared" si="176"/>
        <v>1</v>
      </c>
      <c r="M161" t="str">
        <f t="shared" si="176"/>
        <v>1</v>
      </c>
      <c r="N161" t="str">
        <f t="shared" si="176"/>
        <v>1</v>
      </c>
      <c r="O161" t="str">
        <f t="shared" si="176"/>
        <v>1</v>
      </c>
      <c r="P161" t="str">
        <f t="shared" si="176"/>
        <v>1</v>
      </c>
      <c r="Q161" t="str">
        <f t="shared" si="176"/>
        <v>1</v>
      </c>
      <c r="R161" t="str">
        <f t="shared" si="176"/>
        <v>0</v>
      </c>
      <c r="S161" t="str">
        <f t="shared" si="176"/>
        <v>0</v>
      </c>
      <c r="T161" t="str">
        <f t="shared" si="176"/>
        <v>0</v>
      </c>
      <c r="U161" t="str">
        <f t="shared" si="177"/>
        <v>0</v>
      </c>
      <c r="V161" t="str">
        <f t="shared" si="177"/>
        <v>0</v>
      </c>
      <c r="W161" t="str">
        <f t="shared" si="177"/>
        <v>0</v>
      </c>
      <c r="X161" t="str">
        <f t="shared" si="177"/>
        <v>0</v>
      </c>
      <c r="Y161" t="str">
        <f t="shared" si="177"/>
        <v>0</v>
      </c>
      <c r="Z161" t="str">
        <f t="shared" si="177"/>
        <v>0</v>
      </c>
      <c r="AA161" t="str">
        <f t="shared" si="177"/>
        <v>1</v>
      </c>
      <c r="AB161" t="str">
        <f t="shared" si="177"/>
        <v>1</v>
      </c>
      <c r="AC161" t="str">
        <f t="shared" si="177"/>
        <v>1</v>
      </c>
      <c r="AD161" t="str">
        <f t="shared" si="177"/>
        <v>1</v>
      </c>
      <c r="AE161" t="str">
        <f t="shared" si="178"/>
        <v>1</v>
      </c>
      <c r="AF161" t="str">
        <f t="shared" si="178"/>
        <v>1</v>
      </c>
      <c r="AG161" t="str">
        <f t="shared" si="178"/>
        <v>0</v>
      </c>
      <c r="AH161" t="str">
        <f t="shared" si="178"/>
        <v>0</v>
      </c>
      <c r="AI161" t="str">
        <f t="shared" si="178"/>
        <v>0</v>
      </c>
      <c r="AJ161" t="str">
        <f t="shared" si="178"/>
        <v>0</v>
      </c>
      <c r="AK161" t="str">
        <f t="shared" si="178"/>
        <v>0</v>
      </c>
      <c r="AL161" t="str">
        <f t="shared" si="178"/>
        <v>0</v>
      </c>
      <c r="AM161" t="str">
        <f t="shared" si="178"/>
        <v>0</v>
      </c>
      <c r="AN161" t="str">
        <f t="shared" si="178"/>
        <v>0</v>
      </c>
      <c r="AO161" t="str">
        <f t="shared" si="178"/>
        <v>0</v>
      </c>
      <c r="AP161" t="str">
        <f t="shared" si="178"/>
        <v>0</v>
      </c>
      <c r="AQ161" t="str">
        <f t="shared" si="178"/>
        <v>0</v>
      </c>
      <c r="AR161" t="str">
        <f t="shared" si="178"/>
        <v>0</v>
      </c>
      <c r="AS161" s="4">
        <v>9</v>
      </c>
      <c r="AZ161" t="str">
        <f t="shared" si="190"/>
        <v>00000000000111111000000000111111000000000000</v>
      </c>
      <c r="BA161" t="s">
        <v>21</v>
      </c>
      <c r="BG161" t="s">
        <v>12</v>
      </c>
      <c r="BH161" s="11">
        <f t="shared" ref="BH161:BS161" si="208">BIN2DEC(BH158)</f>
        <v>252</v>
      </c>
      <c r="BI161" s="11">
        <f t="shared" si="208"/>
        <v>0</v>
      </c>
      <c r="BJ161" s="11">
        <f t="shared" si="208"/>
        <v>252</v>
      </c>
      <c r="BK161" s="11">
        <f t="shared" si="208"/>
        <v>0</v>
      </c>
      <c r="BL161" s="11">
        <f t="shared" si="208"/>
        <v>0</v>
      </c>
      <c r="BM161" s="11">
        <f t="shared" si="208"/>
        <v>0</v>
      </c>
      <c r="BN161" s="11">
        <f t="shared" si="208"/>
        <v>0</v>
      </c>
      <c r="BO161" s="11">
        <f t="shared" si="208"/>
        <v>0</v>
      </c>
      <c r="BP161" s="11">
        <f t="shared" si="208"/>
        <v>0</v>
      </c>
      <c r="BQ161" s="11">
        <f t="shared" si="208"/>
        <v>0</v>
      </c>
      <c r="BR161" s="11">
        <f t="shared" si="208"/>
        <v>0</v>
      </c>
      <c r="BS161" s="11">
        <f t="shared" si="208"/>
        <v>0</v>
      </c>
    </row>
    <row r="162" spans="1:71" x14ac:dyDescent="0.25">
      <c r="A162" t="str">
        <f t="shared" si="175"/>
        <v>0</v>
      </c>
      <c r="B162" t="str">
        <f t="shared" si="175"/>
        <v>0</v>
      </c>
      <c r="C162" t="str">
        <f t="shared" si="175"/>
        <v>0</v>
      </c>
      <c r="D162" t="str">
        <f t="shared" si="175"/>
        <v>0</v>
      </c>
      <c r="E162" t="str">
        <f t="shared" si="175"/>
        <v>0</v>
      </c>
      <c r="F162" t="str">
        <f t="shared" si="175"/>
        <v>0</v>
      </c>
      <c r="G162" t="str">
        <f t="shared" si="175"/>
        <v>0</v>
      </c>
      <c r="H162" t="str">
        <f t="shared" si="175"/>
        <v>0</v>
      </c>
      <c r="I162" t="str">
        <f t="shared" si="175"/>
        <v>0</v>
      </c>
      <c r="J162" t="str">
        <f t="shared" si="175"/>
        <v>0</v>
      </c>
      <c r="K162" t="str">
        <f t="shared" si="176"/>
        <v>0</v>
      </c>
      <c r="L162" t="str">
        <f t="shared" si="176"/>
        <v>1</v>
      </c>
      <c r="M162" t="str">
        <f t="shared" si="176"/>
        <v>1</v>
      </c>
      <c r="N162" t="str">
        <f t="shared" si="176"/>
        <v>2</v>
      </c>
      <c r="O162" t="str">
        <f t="shared" si="176"/>
        <v>2</v>
      </c>
      <c r="P162" t="str">
        <f t="shared" si="176"/>
        <v>2</v>
      </c>
      <c r="Q162" t="str">
        <f t="shared" si="176"/>
        <v>1</v>
      </c>
      <c r="R162" t="str">
        <f t="shared" si="176"/>
        <v>0</v>
      </c>
      <c r="S162" t="str">
        <f t="shared" si="176"/>
        <v>0</v>
      </c>
      <c r="T162" t="str">
        <f t="shared" si="176"/>
        <v>0</v>
      </c>
      <c r="U162" t="str">
        <f t="shared" si="177"/>
        <v>0</v>
      </c>
      <c r="V162" t="str">
        <f t="shared" si="177"/>
        <v>0</v>
      </c>
      <c r="W162" t="str">
        <f t="shared" si="177"/>
        <v>0</v>
      </c>
      <c r="X162" t="str">
        <f t="shared" si="177"/>
        <v>0</v>
      </c>
      <c r="Y162" t="str">
        <f t="shared" si="177"/>
        <v>0</v>
      </c>
      <c r="Z162" t="str">
        <f t="shared" si="177"/>
        <v>0</v>
      </c>
      <c r="AA162" t="str">
        <f t="shared" si="177"/>
        <v>1</v>
      </c>
      <c r="AB162" t="str">
        <f t="shared" si="177"/>
        <v>1</v>
      </c>
      <c r="AC162" t="str">
        <f t="shared" si="177"/>
        <v>2</v>
      </c>
      <c r="AD162" t="str">
        <f t="shared" si="177"/>
        <v>2</v>
      </c>
      <c r="AE162" t="str">
        <f t="shared" si="178"/>
        <v>2</v>
      </c>
      <c r="AF162" t="str">
        <f t="shared" si="178"/>
        <v>1</v>
      </c>
      <c r="AG162" t="str">
        <f t="shared" si="178"/>
        <v>0</v>
      </c>
      <c r="AH162" t="str">
        <f t="shared" si="178"/>
        <v>0</v>
      </c>
      <c r="AI162" t="str">
        <f t="shared" si="178"/>
        <v>0</v>
      </c>
      <c r="AJ162" t="str">
        <f t="shared" si="178"/>
        <v>0</v>
      </c>
      <c r="AK162" t="str">
        <f t="shared" si="178"/>
        <v>0</v>
      </c>
      <c r="AL162" t="str">
        <f t="shared" si="178"/>
        <v>0</v>
      </c>
      <c r="AM162" t="str">
        <f t="shared" si="178"/>
        <v>0</v>
      </c>
      <c r="AN162" t="str">
        <f t="shared" si="178"/>
        <v>0</v>
      </c>
      <c r="AO162" t="str">
        <f t="shared" si="178"/>
        <v>0</v>
      </c>
      <c r="AP162" t="str">
        <f t="shared" si="178"/>
        <v>0</v>
      </c>
      <c r="AQ162" t="str">
        <f t="shared" si="178"/>
        <v>0</v>
      </c>
      <c r="AR162" t="str">
        <f t="shared" si="178"/>
        <v>0</v>
      </c>
      <c r="AS162" s="4">
        <v>10</v>
      </c>
      <c r="AZ162" t="str">
        <f t="shared" si="190"/>
        <v>00000000000112221000000000112221000000000000</v>
      </c>
      <c r="BA162" t="s">
        <v>21</v>
      </c>
      <c r="BG162" t="s">
        <v>13</v>
      </c>
      <c r="BH162" s="11">
        <f t="shared" ref="BH162:BS162" si="209">BIN2DEC(BH159)</f>
        <v>0</v>
      </c>
      <c r="BI162" s="11">
        <f t="shared" si="209"/>
        <v>96</v>
      </c>
      <c r="BJ162" s="11">
        <f t="shared" si="209"/>
        <v>248</v>
      </c>
      <c r="BK162" s="11">
        <f t="shared" si="209"/>
        <v>0</v>
      </c>
      <c r="BL162" s="11">
        <f t="shared" si="209"/>
        <v>0</v>
      </c>
      <c r="BM162" s="11">
        <f t="shared" si="209"/>
        <v>0</v>
      </c>
      <c r="BN162" s="11">
        <f t="shared" si="209"/>
        <v>0</v>
      </c>
      <c r="BO162" s="11">
        <f t="shared" si="209"/>
        <v>0</v>
      </c>
      <c r="BP162" s="11">
        <f t="shared" si="209"/>
        <v>0</v>
      </c>
      <c r="BQ162" s="11">
        <f t="shared" si="209"/>
        <v>0</v>
      </c>
      <c r="BR162" s="11">
        <f t="shared" si="209"/>
        <v>0</v>
      </c>
      <c r="BS162" s="11">
        <f t="shared" si="209"/>
        <v>0</v>
      </c>
    </row>
    <row r="163" spans="1:71" x14ac:dyDescent="0.25">
      <c r="A163" t="str">
        <f t="shared" si="175"/>
        <v>0</v>
      </c>
      <c r="B163" t="str">
        <f t="shared" si="175"/>
        <v>0</v>
      </c>
      <c r="C163" t="str">
        <f t="shared" si="175"/>
        <v>0</v>
      </c>
      <c r="D163" t="str">
        <f t="shared" si="175"/>
        <v>0</v>
      </c>
      <c r="E163" t="str">
        <f t="shared" si="175"/>
        <v>0</v>
      </c>
      <c r="F163" t="str">
        <f t="shared" si="175"/>
        <v>0</v>
      </c>
      <c r="G163" t="str">
        <f t="shared" si="175"/>
        <v>0</v>
      </c>
      <c r="H163" t="str">
        <f t="shared" si="175"/>
        <v>0</v>
      </c>
      <c r="I163" t="str">
        <f t="shared" si="175"/>
        <v>0</v>
      </c>
      <c r="J163" t="str">
        <f t="shared" si="175"/>
        <v>0</v>
      </c>
      <c r="K163" t="str">
        <f t="shared" si="176"/>
        <v>0</v>
      </c>
      <c r="L163" t="str">
        <f t="shared" si="176"/>
        <v>0</v>
      </c>
      <c r="M163" t="str">
        <f t="shared" si="176"/>
        <v>1</v>
      </c>
      <c r="N163" t="str">
        <f t="shared" si="176"/>
        <v>1</v>
      </c>
      <c r="O163" t="str">
        <f t="shared" si="176"/>
        <v>2</v>
      </c>
      <c r="P163" t="str">
        <f t="shared" si="176"/>
        <v>1</v>
      </c>
      <c r="Q163" t="str">
        <f t="shared" si="176"/>
        <v>0</v>
      </c>
      <c r="R163" t="str">
        <f t="shared" si="176"/>
        <v>0</v>
      </c>
      <c r="S163" t="str">
        <f t="shared" si="176"/>
        <v>0</v>
      </c>
      <c r="T163" t="str">
        <f t="shared" si="176"/>
        <v>0</v>
      </c>
      <c r="U163" t="str">
        <f t="shared" si="177"/>
        <v>0</v>
      </c>
      <c r="V163" t="str">
        <f t="shared" si="177"/>
        <v>0</v>
      </c>
      <c r="W163" t="str">
        <f t="shared" si="177"/>
        <v>0</v>
      </c>
      <c r="X163" t="str">
        <f t="shared" si="177"/>
        <v>0</v>
      </c>
      <c r="Y163" t="str">
        <f t="shared" si="177"/>
        <v>0</v>
      </c>
      <c r="Z163" t="str">
        <f t="shared" si="177"/>
        <v>0</v>
      </c>
      <c r="AA163" t="str">
        <f t="shared" si="177"/>
        <v>0</v>
      </c>
      <c r="AB163" t="str">
        <f t="shared" si="177"/>
        <v>1</v>
      </c>
      <c r="AC163" t="str">
        <f t="shared" si="177"/>
        <v>1</v>
      </c>
      <c r="AD163" t="str">
        <f t="shared" si="177"/>
        <v>2</v>
      </c>
      <c r="AE163" t="str">
        <f t="shared" si="178"/>
        <v>1</v>
      </c>
      <c r="AF163" t="str">
        <f t="shared" si="178"/>
        <v>0</v>
      </c>
      <c r="AG163" t="str">
        <f t="shared" si="178"/>
        <v>0</v>
      </c>
      <c r="AH163" t="str">
        <f t="shared" si="178"/>
        <v>0</v>
      </c>
      <c r="AI163" t="str">
        <f t="shared" si="178"/>
        <v>0</v>
      </c>
      <c r="AJ163" t="str">
        <f t="shared" si="178"/>
        <v>0</v>
      </c>
      <c r="AK163" t="str">
        <f t="shared" si="178"/>
        <v>0</v>
      </c>
      <c r="AL163" t="str">
        <f t="shared" si="178"/>
        <v>0</v>
      </c>
      <c r="AM163" t="str">
        <f t="shared" si="178"/>
        <v>0</v>
      </c>
      <c r="AN163" t="str">
        <f t="shared" si="178"/>
        <v>0</v>
      </c>
      <c r="AO163" t="str">
        <f t="shared" si="178"/>
        <v>0</v>
      </c>
      <c r="AP163" t="str">
        <f t="shared" si="178"/>
        <v>0</v>
      </c>
      <c r="AQ163" t="str">
        <f t="shared" si="178"/>
        <v>0</v>
      </c>
      <c r="AR163" t="str">
        <f t="shared" si="178"/>
        <v>0</v>
      </c>
      <c r="AS163" s="4">
        <v>11</v>
      </c>
      <c r="AZ163" t="str">
        <f t="shared" si="190"/>
        <v>00000000000011210000000000011210000000000000</v>
      </c>
      <c r="BA163" t="s">
        <v>21</v>
      </c>
    </row>
    <row r="164" spans="1:71" x14ac:dyDescent="0.25">
      <c r="A164" t="str">
        <f t="shared" si="175"/>
        <v>0</v>
      </c>
      <c r="B164" t="str">
        <f t="shared" si="175"/>
        <v>0</v>
      </c>
      <c r="C164" t="str">
        <f t="shared" si="175"/>
        <v>0</v>
      </c>
      <c r="D164" t="str">
        <f t="shared" si="175"/>
        <v>0</v>
      </c>
      <c r="E164" t="str">
        <f t="shared" si="175"/>
        <v>0</v>
      </c>
      <c r="F164" t="str">
        <f t="shared" si="175"/>
        <v>0</v>
      </c>
      <c r="G164" t="str">
        <f t="shared" si="175"/>
        <v>0</v>
      </c>
      <c r="H164" t="str">
        <f t="shared" si="175"/>
        <v>0</v>
      </c>
      <c r="I164" t="str">
        <f t="shared" si="175"/>
        <v>0</v>
      </c>
      <c r="J164" t="str">
        <f t="shared" si="175"/>
        <v>0</v>
      </c>
      <c r="K164" t="str">
        <f t="shared" si="176"/>
        <v>0</v>
      </c>
      <c r="L164" t="str">
        <f t="shared" si="176"/>
        <v>0</v>
      </c>
      <c r="M164" t="str">
        <f t="shared" si="176"/>
        <v>0</v>
      </c>
      <c r="N164" t="str">
        <f t="shared" si="176"/>
        <v>0</v>
      </c>
      <c r="O164" t="str">
        <f t="shared" si="176"/>
        <v>0</v>
      </c>
      <c r="P164" t="str">
        <f t="shared" si="176"/>
        <v>0</v>
      </c>
      <c r="Q164" t="str">
        <f t="shared" si="176"/>
        <v>0</v>
      </c>
      <c r="R164" t="str">
        <f t="shared" si="176"/>
        <v>0</v>
      </c>
      <c r="S164" t="str">
        <f t="shared" si="176"/>
        <v>0</v>
      </c>
      <c r="T164" t="str">
        <f t="shared" si="176"/>
        <v>0</v>
      </c>
      <c r="U164" t="str">
        <f t="shared" si="177"/>
        <v>0</v>
      </c>
      <c r="V164" t="str">
        <f t="shared" si="177"/>
        <v>0</v>
      </c>
      <c r="W164" t="str">
        <f t="shared" si="177"/>
        <v>0</v>
      </c>
      <c r="X164" t="str">
        <f t="shared" si="177"/>
        <v>0</v>
      </c>
      <c r="Y164" t="str">
        <f t="shared" si="177"/>
        <v>0</v>
      </c>
      <c r="Z164" t="str">
        <f t="shared" si="177"/>
        <v>0</v>
      </c>
      <c r="AA164" t="str">
        <f t="shared" si="177"/>
        <v>0</v>
      </c>
      <c r="AB164" t="str">
        <f t="shared" si="177"/>
        <v>0</v>
      </c>
      <c r="AC164" t="str">
        <f t="shared" si="177"/>
        <v>0</v>
      </c>
      <c r="AD164" t="str">
        <f t="shared" si="177"/>
        <v>0</v>
      </c>
      <c r="AE164" t="str">
        <f t="shared" si="178"/>
        <v>0</v>
      </c>
      <c r="AF164" t="str">
        <f t="shared" si="178"/>
        <v>0</v>
      </c>
      <c r="AG164" t="str">
        <f t="shared" si="178"/>
        <v>0</v>
      </c>
      <c r="AH164" t="str">
        <f t="shared" si="178"/>
        <v>0</v>
      </c>
      <c r="AI164" t="str">
        <f t="shared" si="178"/>
        <v>0</v>
      </c>
      <c r="AJ164" t="str">
        <f t="shared" si="178"/>
        <v>0</v>
      </c>
      <c r="AK164" t="str">
        <f t="shared" si="178"/>
        <v>0</v>
      </c>
      <c r="AL164" t="str">
        <f t="shared" si="178"/>
        <v>0</v>
      </c>
      <c r="AM164" t="str">
        <f t="shared" si="178"/>
        <v>0</v>
      </c>
      <c r="AN164" t="str">
        <f t="shared" si="178"/>
        <v>0</v>
      </c>
      <c r="AO164" t="str">
        <f t="shared" si="178"/>
        <v>0</v>
      </c>
      <c r="AP164" t="str">
        <f t="shared" si="178"/>
        <v>0</v>
      </c>
      <c r="AQ164" t="str">
        <f t="shared" si="178"/>
        <v>0</v>
      </c>
      <c r="AR164" t="str">
        <f t="shared" si="178"/>
        <v>0</v>
      </c>
      <c r="AS164" s="4">
        <v>12</v>
      </c>
      <c r="AZ164" t="str">
        <f t="shared" si="190"/>
        <v>00000000000000000000000000000000000000000000</v>
      </c>
      <c r="BA164" t="s">
        <v>21</v>
      </c>
      <c r="BH164" s="14"/>
      <c r="BI164" s="14"/>
      <c r="BJ164" s="14"/>
      <c r="BK164" s="14"/>
      <c r="BL164" s="14"/>
      <c r="BM164" s="14"/>
      <c r="BN164" s="14"/>
      <c r="BO164" s="14"/>
    </row>
    <row r="165" spans="1:71" x14ac:dyDescent="0.25">
      <c r="A165" t="str">
        <f t="shared" si="175"/>
        <v>0</v>
      </c>
      <c r="B165" t="str">
        <f t="shared" si="175"/>
        <v>0</v>
      </c>
      <c r="C165" t="str">
        <f t="shared" si="175"/>
        <v>0</v>
      </c>
      <c r="D165" t="str">
        <f t="shared" si="175"/>
        <v>0</v>
      </c>
      <c r="E165" t="str">
        <f t="shared" si="175"/>
        <v>0</v>
      </c>
      <c r="F165" t="str">
        <f t="shared" si="175"/>
        <v>0</v>
      </c>
      <c r="G165" t="str">
        <f t="shared" si="175"/>
        <v>0</v>
      </c>
      <c r="H165" t="str">
        <f t="shared" si="175"/>
        <v>0</v>
      </c>
      <c r="I165" t="str">
        <f t="shared" si="175"/>
        <v>0</v>
      </c>
      <c r="J165" t="str">
        <f t="shared" si="175"/>
        <v>0</v>
      </c>
      <c r="K165" t="str">
        <f t="shared" si="176"/>
        <v>0</v>
      </c>
      <c r="L165" t="str">
        <f t="shared" si="176"/>
        <v>0</v>
      </c>
      <c r="M165" t="str">
        <f t="shared" si="176"/>
        <v>0</v>
      </c>
      <c r="N165" t="str">
        <f t="shared" si="176"/>
        <v>0</v>
      </c>
      <c r="O165" t="str">
        <f t="shared" si="176"/>
        <v>0</v>
      </c>
      <c r="P165" t="str">
        <f t="shared" si="176"/>
        <v>0</v>
      </c>
      <c r="Q165" t="str">
        <f t="shared" si="176"/>
        <v>0</v>
      </c>
      <c r="R165" t="str">
        <f t="shared" si="176"/>
        <v>0</v>
      </c>
      <c r="S165" t="str">
        <f t="shared" si="176"/>
        <v>0</v>
      </c>
      <c r="T165" t="str">
        <f t="shared" si="176"/>
        <v>0</v>
      </c>
      <c r="U165" t="str">
        <f t="shared" si="177"/>
        <v>0</v>
      </c>
      <c r="V165" t="str">
        <f t="shared" si="177"/>
        <v>0</v>
      </c>
      <c r="W165" t="str">
        <f t="shared" si="177"/>
        <v>0</v>
      </c>
      <c r="X165" t="str">
        <f t="shared" si="177"/>
        <v>0</v>
      </c>
      <c r="Y165" t="str">
        <f t="shared" si="177"/>
        <v>0</v>
      </c>
      <c r="Z165" t="str">
        <f t="shared" si="177"/>
        <v>0</v>
      </c>
      <c r="AA165" t="str">
        <f t="shared" si="177"/>
        <v>0</v>
      </c>
      <c r="AB165" t="str">
        <f t="shared" si="177"/>
        <v>0</v>
      </c>
      <c r="AC165" t="str">
        <f t="shared" si="177"/>
        <v>0</v>
      </c>
      <c r="AD165" t="str">
        <f t="shared" si="177"/>
        <v>0</v>
      </c>
      <c r="AE165" t="str">
        <f t="shared" si="178"/>
        <v>0</v>
      </c>
      <c r="AF165" t="str">
        <f t="shared" si="178"/>
        <v>0</v>
      </c>
      <c r="AG165" t="str">
        <f t="shared" si="178"/>
        <v>0</v>
      </c>
      <c r="AH165" t="str">
        <f t="shared" si="178"/>
        <v>0</v>
      </c>
      <c r="AI165" t="str">
        <f t="shared" si="178"/>
        <v>0</v>
      </c>
      <c r="AJ165" t="str">
        <f t="shared" si="178"/>
        <v>0</v>
      </c>
      <c r="AK165" t="str">
        <f t="shared" si="178"/>
        <v>0</v>
      </c>
      <c r="AL165" t="str">
        <f t="shared" si="178"/>
        <v>0</v>
      </c>
      <c r="AM165" t="str">
        <f t="shared" si="178"/>
        <v>0</v>
      </c>
      <c r="AN165" t="str">
        <f t="shared" si="178"/>
        <v>0</v>
      </c>
      <c r="AO165" t="str">
        <f t="shared" si="178"/>
        <v>0</v>
      </c>
      <c r="AP165" t="str">
        <f t="shared" si="178"/>
        <v>0</v>
      </c>
      <c r="AQ165" t="str">
        <f t="shared" si="178"/>
        <v>0</v>
      </c>
      <c r="AR165" t="str">
        <f t="shared" si="178"/>
        <v>0</v>
      </c>
      <c r="AS165" s="4">
        <v>13</v>
      </c>
      <c r="AZ165" t="str">
        <f t="shared" si="190"/>
        <v>00000000000000000000000000000000000000000000</v>
      </c>
      <c r="BA165" t="s">
        <v>21</v>
      </c>
      <c r="BH165" t="str">
        <f t="shared" ref="BH165:BS165" si="210">BH160&amp;","&amp;BH161&amp;","&amp;BH162&amp;","</f>
        <v>0,252,0,</v>
      </c>
      <c r="BI165" t="str">
        <f t="shared" si="210"/>
        <v>0,0,96,</v>
      </c>
      <c r="BJ165" t="str">
        <f t="shared" si="210"/>
        <v>248,252,248,</v>
      </c>
      <c r="BK165" t="str">
        <f t="shared" si="210"/>
        <v>0,0,0,</v>
      </c>
      <c r="BL165" t="str">
        <f t="shared" si="210"/>
        <v>0,0,0,</v>
      </c>
      <c r="BM165" t="str">
        <f t="shared" si="210"/>
        <v>0,0,0,</v>
      </c>
      <c r="BN165" t="str">
        <f t="shared" si="210"/>
        <v>0,0,0,</v>
      </c>
      <c r="BO165" t="str">
        <f t="shared" si="210"/>
        <v>0,0,0,</v>
      </c>
      <c r="BP165" t="str">
        <f t="shared" si="210"/>
        <v>0,0,0,</v>
      </c>
      <c r="BQ165" t="str">
        <f t="shared" si="210"/>
        <v>0,0,0,</v>
      </c>
      <c r="BR165" t="str">
        <f t="shared" si="210"/>
        <v>0,0,0,</v>
      </c>
      <c r="BS165" t="str">
        <f t="shared" si="210"/>
        <v>0,0,0,</v>
      </c>
    </row>
    <row r="166" spans="1:71" x14ac:dyDescent="0.25">
      <c r="A166" t="str">
        <f t="shared" si="175"/>
        <v>0</v>
      </c>
      <c r="B166" t="str">
        <f t="shared" si="175"/>
        <v>0</v>
      </c>
      <c r="C166" t="str">
        <f t="shared" si="175"/>
        <v>0</v>
      </c>
      <c r="D166" t="str">
        <f t="shared" si="175"/>
        <v>0</v>
      </c>
      <c r="E166" t="str">
        <f t="shared" si="175"/>
        <v>0</v>
      </c>
      <c r="F166" t="str">
        <f t="shared" si="175"/>
        <v>0</v>
      </c>
      <c r="G166" t="str">
        <f t="shared" si="175"/>
        <v>0</v>
      </c>
      <c r="H166" t="str">
        <f t="shared" si="175"/>
        <v>0</v>
      </c>
      <c r="I166" t="str">
        <f t="shared" si="175"/>
        <v>0</v>
      </c>
      <c r="J166" t="str">
        <f t="shared" si="175"/>
        <v>0</v>
      </c>
      <c r="K166" t="str">
        <f t="shared" si="176"/>
        <v>0</v>
      </c>
      <c r="L166" t="str">
        <f t="shared" si="176"/>
        <v>0</v>
      </c>
      <c r="M166" t="str">
        <f t="shared" si="176"/>
        <v>0</v>
      </c>
      <c r="N166" t="str">
        <f t="shared" si="176"/>
        <v>0</v>
      </c>
      <c r="O166" t="str">
        <f t="shared" si="176"/>
        <v>0</v>
      </c>
      <c r="P166" t="str">
        <f t="shared" si="176"/>
        <v>0</v>
      </c>
      <c r="Q166" t="str">
        <f t="shared" si="176"/>
        <v>0</v>
      </c>
      <c r="R166" t="str">
        <f t="shared" si="176"/>
        <v>0</v>
      </c>
      <c r="S166" t="str">
        <f t="shared" si="176"/>
        <v>0</v>
      </c>
      <c r="T166" t="str">
        <f t="shared" si="176"/>
        <v>0</v>
      </c>
      <c r="U166" t="str">
        <f t="shared" si="177"/>
        <v>0</v>
      </c>
      <c r="V166" t="str">
        <f t="shared" si="177"/>
        <v>0</v>
      </c>
      <c r="W166" t="str">
        <f t="shared" si="177"/>
        <v>0</v>
      </c>
      <c r="X166" t="str">
        <f t="shared" si="177"/>
        <v>0</v>
      </c>
      <c r="Y166" t="str">
        <f t="shared" si="177"/>
        <v>0</v>
      </c>
      <c r="Z166" t="str">
        <f t="shared" si="177"/>
        <v>0</v>
      </c>
      <c r="AA166" t="str">
        <f t="shared" si="177"/>
        <v>0</v>
      </c>
      <c r="AB166" t="str">
        <f t="shared" si="177"/>
        <v>0</v>
      </c>
      <c r="AC166" t="str">
        <f t="shared" si="177"/>
        <v>0</v>
      </c>
      <c r="AD166" t="str">
        <f t="shared" si="177"/>
        <v>0</v>
      </c>
      <c r="AE166" t="str">
        <f t="shared" si="178"/>
        <v>0</v>
      </c>
      <c r="AF166" t="str">
        <f t="shared" si="178"/>
        <v>0</v>
      </c>
      <c r="AG166" t="str">
        <f t="shared" si="178"/>
        <v>0</v>
      </c>
      <c r="AH166" t="str">
        <f t="shared" si="178"/>
        <v>0</v>
      </c>
      <c r="AI166" t="str">
        <f t="shared" si="178"/>
        <v>0</v>
      </c>
      <c r="AJ166" t="str">
        <f t="shared" si="178"/>
        <v>0</v>
      </c>
      <c r="AK166" t="str">
        <f t="shared" si="178"/>
        <v>0</v>
      </c>
      <c r="AL166" t="str">
        <f t="shared" si="178"/>
        <v>0</v>
      </c>
      <c r="AM166" t="str">
        <f t="shared" si="178"/>
        <v>0</v>
      </c>
      <c r="AN166" t="str">
        <f t="shared" si="178"/>
        <v>0</v>
      </c>
      <c r="AO166" t="str">
        <f t="shared" si="178"/>
        <v>0</v>
      </c>
      <c r="AP166" t="str">
        <f t="shared" si="178"/>
        <v>0</v>
      </c>
      <c r="AQ166" t="str">
        <f t="shared" si="178"/>
        <v>0</v>
      </c>
      <c r="AR166" t="str">
        <f t="shared" si="178"/>
        <v>0</v>
      </c>
      <c r="AS166" s="4">
        <v>14</v>
      </c>
      <c r="AZ166" t="str">
        <f t="shared" si="190"/>
        <v>00000000000000000000000000000000000000000000</v>
      </c>
      <c r="BA166" t="s">
        <v>21</v>
      </c>
      <c r="BH166" s="14"/>
      <c r="BI166" s="14"/>
      <c r="BJ166" s="14"/>
      <c r="BK166" s="14"/>
      <c r="BL166" s="14"/>
      <c r="BM166" s="14"/>
      <c r="BN166" s="14"/>
      <c r="BO166" s="14"/>
    </row>
    <row r="167" spans="1:71" x14ac:dyDescent="0.25">
      <c r="A167" t="str">
        <f t="shared" si="175"/>
        <v>0</v>
      </c>
      <c r="B167" t="str">
        <f t="shared" si="175"/>
        <v>0</v>
      </c>
      <c r="C167" t="str">
        <f t="shared" si="175"/>
        <v>0</v>
      </c>
      <c r="D167" t="str">
        <f t="shared" si="175"/>
        <v>0</v>
      </c>
      <c r="E167" t="str">
        <f t="shared" si="175"/>
        <v>0</v>
      </c>
      <c r="F167" t="str">
        <f t="shared" si="175"/>
        <v>0</v>
      </c>
      <c r="G167" t="str">
        <f t="shared" si="175"/>
        <v>0</v>
      </c>
      <c r="H167" t="str">
        <f t="shared" si="175"/>
        <v>0</v>
      </c>
      <c r="I167" t="str">
        <f t="shared" si="175"/>
        <v>0</v>
      </c>
      <c r="J167" t="str">
        <f t="shared" si="175"/>
        <v>0</v>
      </c>
      <c r="K167" t="str">
        <f t="shared" si="176"/>
        <v>0</v>
      </c>
      <c r="L167" t="str">
        <f t="shared" si="176"/>
        <v>0</v>
      </c>
      <c r="M167" t="str">
        <f t="shared" si="176"/>
        <v>0</v>
      </c>
      <c r="N167" t="str">
        <f t="shared" si="176"/>
        <v>0</v>
      </c>
      <c r="O167" t="str">
        <f t="shared" si="176"/>
        <v>0</v>
      </c>
      <c r="P167" t="str">
        <f t="shared" si="176"/>
        <v>0</v>
      </c>
      <c r="Q167" t="str">
        <f t="shared" si="176"/>
        <v>0</v>
      </c>
      <c r="R167" t="str">
        <f t="shared" si="176"/>
        <v>0</v>
      </c>
      <c r="S167" t="str">
        <f t="shared" si="176"/>
        <v>0</v>
      </c>
      <c r="T167" t="str">
        <f t="shared" si="176"/>
        <v>0</v>
      </c>
      <c r="U167" t="str">
        <f t="shared" si="177"/>
        <v>0</v>
      </c>
      <c r="V167" t="str">
        <f t="shared" si="177"/>
        <v>0</v>
      </c>
      <c r="W167" t="str">
        <f t="shared" si="177"/>
        <v>0</v>
      </c>
      <c r="X167" t="str">
        <f t="shared" si="177"/>
        <v>0</v>
      </c>
      <c r="Y167" t="str">
        <f t="shared" si="177"/>
        <v>0</v>
      </c>
      <c r="Z167" t="str">
        <f t="shared" si="177"/>
        <v>0</v>
      </c>
      <c r="AA167" t="str">
        <f t="shared" si="177"/>
        <v>0</v>
      </c>
      <c r="AB167" t="str">
        <f t="shared" si="177"/>
        <v>0</v>
      </c>
      <c r="AC167" t="str">
        <f t="shared" si="177"/>
        <v>0</v>
      </c>
      <c r="AD167" t="str">
        <f t="shared" si="177"/>
        <v>0</v>
      </c>
      <c r="AE167" t="str">
        <f t="shared" si="178"/>
        <v>0</v>
      </c>
      <c r="AF167" t="str">
        <f t="shared" si="178"/>
        <v>0</v>
      </c>
      <c r="AG167" t="str">
        <f t="shared" si="178"/>
        <v>0</v>
      </c>
      <c r="AH167" t="str">
        <f t="shared" si="178"/>
        <v>0</v>
      </c>
      <c r="AI167" t="str">
        <f t="shared" si="178"/>
        <v>0</v>
      </c>
      <c r="AJ167" t="str">
        <f t="shared" si="178"/>
        <v>0</v>
      </c>
      <c r="AK167" t="str">
        <f t="shared" si="178"/>
        <v>0</v>
      </c>
      <c r="AL167" t="str">
        <f t="shared" si="178"/>
        <v>0</v>
      </c>
      <c r="AM167" t="str">
        <f t="shared" si="178"/>
        <v>0</v>
      </c>
      <c r="AN167" t="str">
        <f t="shared" si="178"/>
        <v>0</v>
      </c>
      <c r="AO167" t="str">
        <f t="shared" si="178"/>
        <v>0</v>
      </c>
      <c r="AP167" t="str">
        <f t="shared" si="178"/>
        <v>0</v>
      </c>
      <c r="AQ167" t="str">
        <f t="shared" si="178"/>
        <v>0</v>
      </c>
      <c r="AR167" t="str">
        <f t="shared" si="178"/>
        <v>0</v>
      </c>
      <c r="AS167" s="4">
        <v>15</v>
      </c>
      <c r="AZ167" t="str">
        <f t="shared" si="190"/>
        <v>00000000000000000000000000000000000000000000</v>
      </c>
      <c r="BA167" t="s">
        <v>21</v>
      </c>
      <c r="BH167" t="str">
        <f>BH165&amp;BI165&amp;BJ165&amp;BK165&amp;BL165&amp;BM165&amp;BN165&amp;BO165&amp;BP165&amp;BQ165&amp;BR165&amp;BS165</f>
        <v>0,252,0,0,0,96,248,252,248,0,0,0,0,0,0,0,0,0,0,0,0,0,0,0,0,0,0,0,0,0,0,0,0,0,0,0,</v>
      </c>
      <c r="BI167" s="14"/>
      <c r="BJ167" s="14"/>
      <c r="BK167" s="14"/>
      <c r="BL167" s="14"/>
      <c r="BM167" s="14"/>
      <c r="BN167" s="14"/>
      <c r="BO167" s="14"/>
    </row>
    <row r="168" spans="1:71" x14ac:dyDescent="0.25">
      <c r="A168" t="str">
        <f t="shared" ref="A168:P168" si="211">MID($A$1,$A$35*($AS168-1) + A$36 +        IF(MOD(A$36,2),1,-1) + HEX2DEC($Q$151)*2,1)</f>
        <v>0</v>
      </c>
      <c r="B168" t="str">
        <f t="shared" si="211"/>
        <v>0</v>
      </c>
      <c r="C168" t="str">
        <f t="shared" si="211"/>
        <v>0</v>
      </c>
      <c r="D168" t="str">
        <f t="shared" si="211"/>
        <v>0</v>
      </c>
      <c r="E168" t="str">
        <f t="shared" si="211"/>
        <v>0</v>
      </c>
      <c r="F168" t="str">
        <f t="shared" si="211"/>
        <v>0</v>
      </c>
      <c r="G168" t="str">
        <f t="shared" si="211"/>
        <v>0</v>
      </c>
      <c r="H168" t="str">
        <f t="shared" si="211"/>
        <v>0</v>
      </c>
      <c r="I168" t="str">
        <f t="shared" si="211"/>
        <v>0</v>
      </c>
      <c r="J168" t="str">
        <f t="shared" si="211"/>
        <v>0</v>
      </c>
      <c r="K168" t="str">
        <f t="shared" si="211"/>
        <v>0</v>
      </c>
      <c r="L168" t="str">
        <f t="shared" si="211"/>
        <v>0</v>
      </c>
      <c r="M168" t="str">
        <f t="shared" si="211"/>
        <v>0</v>
      </c>
      <c r="N168" t="str">
        <f t="shared" si="211"/>
        <v>0</v>
      </c>
      <c r="O168" t="str">
        <f t="shared" si="211"/>
        <v>0</v>
      </c>
      <c r="P168" t="str">
        <f t="shared" si="211"/>
        <v>0</v>
      </c>
      <c r="Q168" t="str">
        <f t="shared" ref="Q168" si="212">MID($A$1,$A$35*($AS168-1) + Q$36 +        IF(MOD(Q$36,2),1,-1) + HEX2DEC($Q$151)*2,1)</f>
        <v>0</v>
      </c>
      <c r="R168" t="str">
        <f t="shared" ref="R168:AF168" si="213">MID($A$1,$A$35*($AS168-1) + R$36 +        IF(MOD(R$36,2),1,-1) + HEX2DEC($Q$151)*2,1)</f>
        <v>0</v>
      </c>
      <c r="S168" t="str">
        <f t="shared" si="213"/>
        <v>0</v>
      </c>
      <c r="T168" t="str">
        <f t="shared" si="213"/>
        <v>0</v>
      </c>
      <c r="U168" t="str">
        <f t="shared" si="213"/>
        <v>0</v>
      </c>
      <c r="V168" t="str">
        <f t="shared" si="213"/>
        <v>0</v>
      </c>
      <c r="W168" t="str">
        <f t="shared" si="213"/>
        <v>0</v>
      </c>
      <c r="X168" t="str">
        <f t="shared" si="213"/>
        <v>0</v>
      </c>
      <c r="Y168" t="str">
        <f t="shared" si="213"/>
        <v>0</v>
      </c>
      <c r="Z168" t="str">
        <f t="shared" si="213"/>
        <v>0</v>
      </c>
      <c r="AA168" t="str">
        <f t="shared" si="213"/>
        <v>0</v>
      </c>
      <c r="AB168" t="str">
        <f t="shared" si="213"/>
        <v>0</v>
      </c>
      <c r="AC168" t="str">
        <f t="shared" si="213"/>
        <v>0</v>
      </c>
      <c r="AD168" t="str">
        <f t="shared" si="213"/>
        <v>0</v>
      </c>
      <c r="AE168" t="str">
        <f t="shared" si="213"/>
        <v>0</v>
      </c>
      <c r="AF168" t="str">
        <f t="shared" si="213"/>
        <v>0</v>
      </c>
      <c r="AG168" t="str">
        <f t="shared" ref="AG168" si="214">MID($A$1,$A$35*($AS168-1) + AG$36 +        IF(MOD(AG$36,2),1,-1) + HEX2DEC($Q$151)*2,1)</f>
        <v>0</v>
      </c>
      <c r="AH168" t="str">
        <f t="shared" ref="AH168:AR168" si="215">MID($A$1,$A$35*($AS168-1) + AH$36 +        IF(MOD(AH$36,2),1,-1) + HEX2DEC($Q$151)*2,1)</f>
        <v>0</v>
      </c>
      <c r="AI168" t="str">
        <f t="shared" si="215"/>
        <v>0</v>
      </c>
      <c r="AJ168" t="str">
        <f t="shared" si="215"/>
        <v>0</v>
      </c>
      <c r="AK168" t="str">
        <f t="shared" si="215"/>
        <v>0</v>
      </c>
      <c r="AL168" t="str">
        <f t="shared" si="215"/>
        <v>0</v>
      </c>
      <c r="AM168" t="str">
        <f t="shared" si="215"/>
        <v>0</v>
      </c>
      <c r="AN168" t="str">
        <f t="shared" si="215"/>
        <v>0</v>
      </c>
      <c r="AO168" t="str">
        <f t="shared" si="215"/>
        <v>0</v>
      </c>
      <c r="AP168" t="str">
        <f t="shared" si="215"/>
        <v>0</v>
      </c>
      <c r="AQ168" t="str">
        <f t="shared" si="215"/>
        <v>0</v>
      </c>
      <c r="AR168" t="str">
        <f t="shared" si="215"/>
        <v>0</v>
      </c>
      <c r="AS168" s="4">
        <v>16</v>
      </c>
      <c r="AZ168" t="str">
        <f t="shared" si="190"/>
        <v>00000000000000000000000000000000000000000000</v>
      </c>
      <c r="BA168" t="s">
        <v>21</v>
      </c>
      <c r="BC168" t="s">
        <v>59</v>
      </c>
      <c r="BD168" t="str">
        <f>AZ153&amp;AZ154&amp;AZ155&amp;AZ156&amp;AZ157&amp;AZ158&amp;AZ159&amp;AZ160&amp;AZ161&amp;AZ162&amp;AZ163&amp;AZ164&amp;AZ165&amp;AZ166&amp;AZ167&amp;AZ168</f>
        <v>00000000000000000000000000000000000000000000000000000000000000000000000000000000000000000000000000000000000000000000000000000000000000000000000000000000000000000000000000000000000000000001001000000000000010010000000000000000000000001010000000000000101000000000000000000000001111111100000001111111100000000000000000000001221110000000001221110000000000000000000000011111100000000011111100000000000000000000000112221000000000112221000000000000000000000000112100000000000112100000000000000000000000000000000000000000000000000000000000000000000000000000000000000000000000000000000000000000000000000000000000000000000000000000000000000000000000000000000000000000000000000000000000000000000000000000000000000000</v>
      </c>
    </row>
    <row r="171" spans="1:71" x14ac:dyDescent="0.25">
      <c r="M171" s="19">
        <v>7</v>
      </c>
      <c r="N171" s="19"/>
      <c r="O171" s="19"/>
      <c r="Q171" s="19" t="str">
        <f>INDEX($BD$37:$BD$51,M171)</f>
        <v>8A2</v>
      </c>
      <c r="R171" s="19"/>
      <c r="S171" s="19"/>
      <c r="AS171" s="4"/>
      <c r="BH171" s="14"/>
      <c r="BI171" s="14"/>
      <c r="BJ171" s="14"/>
      <c r="BK171" s="14"/>
      <c r="BL171" s="14"/>
      <c r="BM171" s="14"/>
      <c r="BN171" s="14"/>
      <c r="BO171" s="14"/>
    </row>
    <row r="172" spans="1:71" x14ac:dyDescent="0.25">
      <c r="A172" s="4">
        <f>COLUMN()</f>
        <v>1</v>
      </c>
      <c r="B172" s="4">
        <f>COLUMN()</f>
        <v>2</v>
      </c>
      <c r="C172" s="4">
        <f>COLUMN()</f>
        <v>3</v>
      </c>
      <c r="D172" s="4">
        <f>COLUMN()</f>
        <v>4</v>
      </c>
      <c r="E172" s="4">
        <f>COLUMN()</f>
        <v>5</v>
      </c>
      <c r="F172" s="4">
        <f>COLUMN()</f>
        <v>6</v>
      </c>
      <c r="G172" s="4">
        <f>COLUMN()</f>
        <v>7</v>
      </c>
      <c r="H172" s="4">
        <f>COLUMN()</f>
        <v>8</v>
      </c>
      <c r="I172" s="4">
        <f>COLUMN()</f>
        <v>9</v>
      </c>
      <c r="J172" s="4">
        <f>COLUMN()</f>
        <v>10</v>
      </c>
      <c r="K172" s="4">
        <f>COLUMN()</f>
        <v>11</v>
      </c>
      <c r="L172" s="4">
        <f>COLUMN()</f>
        <v>12</v>
      </c>
      <c r="M172" s="4">
        <f>COLUMN()</f>
        <v>13</v>
      </c>
      <c r="N172" s="4">
        <f>COLUMN()</f>
        <v>14</v>
      </c>
      <c r="O172" s="4">
        <f>COLUMN()</f>
        <v>15</v>
      </c>
      <c r="P172" s="4">
        <f>COLUMN()</f>
        <v>16</v>
      </c>
      <c r="Q172" s="4">
        <f>COLUMN()</f>
        <v>17</v>
      </c>
      <c r="R172" s="4">
        <f>COLUMN()</f>
        <v>18</v>
      </c>
      <c r="S172" s="4">
        <f>COLUMN()</f>
        <v>19</v>
      </c>
      <c r="T172" s="4">
        <f>COLUMN()</f>
        <v>20</v>
      </c>
      <c r="U172" s="4">
        <f>COLUMN()</f>
        <v>21</v>
      </c>
      <c r="V172" s="4">
        <f>COLUMN()</f>
        <v>22</v>
      </c>
      <c r="W172" s="4">
        <f>COLUMN()</f>
        <v>23</v>
      </c>
      <c r="X172" s="4">
        <f>COLUMN()</f>
        <v>24</v>
      </c>
      <c r="Y172" s="4">
        <f>COLUMN()</f>
        <v>25</v>
      </c>
      <c r="Z172" s="4">
        <f>COLUMN()</f>
        <v>26</v>
      </c>
      <c r="AA172" s="4">
        <f>COLUMN()</f>
        <v>27</v>
      </c>
      <c r="AB172" s="4">
        <f>COLUMN()</f>
        <v>28</v>
      </c>
      <c r="AC172" s="4">
        <f>COLUMN()</f>
        <v>29</v>
      </c>
      <c r="AD172" s="4">
        <f>COLUMN()</f>
        <v>30</v>
      </c>
      <c r="AE172" s="4">
        <f>COLUMN()</f>
        <v>31</v>
      </c>
      <c r="AF172" s="4">
        <f>COLUMN()</f>
        <v>32</v>
      </c>
      <c r="AG172" s="4">
        <f>COLUMN()</f>
        <v>33</v>
      </c>
      <c r="AH172" s="4">
        <f>COLUMN()</f>
        <v>34</v>
      </c>
      <c r="AI172" s="4">
        <f>COLUMN()</f>
        <v>35</v>
      </c>
      <c r="AJ172" s="4">
        <f>COLUMN()</f>
        <v>36</v>
      </c>
      <c r="AK172" s="4">
        <f>COLUMN()</f>
        <v>37</v>
      </c>
      <c r="AL172" s="4">
        <f>COLUMN()</f>
        <v>38</v>
      </c>
      <c r="AM172" s="4">
        <f>COLUMN()</f>
        <v>39</v>
      </c>
      <c r="AN172" s="4">
        <f>COLUMN()</f>
        <v>40</v>
      </c>
      <c r="AO172" s="4">
        <f>COLUMN()</f>
        <v>41</v>
      </c>
      <c r="AP172" s="4">
        <f>COLUMN()</f>
        <v>42</v>
      </c>
      <c r="AQ172" s="4">
        <f>COLUMN()</f>
        <v>43</v>
      </c>
      <c r="AR172" s="4">
        <f>COLUMN()</f>
        <v>44</v>
      </c>
      <c r="AS172" s="4"/>
      <c r="AT172" s="4"/>
      <c r="BG172" s="14"/>
      <c r="BH172" s="14" t="str">
        <f>INDEX(BH$37:BH$51,$M$35)</f>
        <v>07E0</v>
      </c>
      <c r="BI172" s="14" t="str">
        <f t="shared" ref="BI172:BS172" si="216">INDEX(BI$37:BI$51,$M$35)</f>
        <v>6000</v>
      </c>
      <c r="BJ172" s="14" t="str">
        <f t="shared" si="216"/>
        <v>FFFF</v>
      </c>
      <c r="BK172" s="14" t="str">
        <f t="shared" si="216"/>
        <v>0000</v>
      </c>
      <c r="BL172" s="14" t="str">
        <f t="shared" si="216"/>
        <v>0000</v>
      </c>
      <c r="BM172" s="14" t="str">
        <f t="shared" si="216"/>
        <v>0000</v>
      </c>
      <c r="BN172" s="14" t="str">
        <f t="shared" si="216"/>
        <v>0000</v>
      </c>
      <c r="BO172" s="14" t="str">
        <f t="shared" si="216"/>
        <v>0000</v>
      </c>
      <c r="BP172" s="14" t="str">
        <f t="shared" si="216"/>
        <v>0000</v>
      </c>
      <c r="BQ172" s="14" t="str">
        <f t="shared" si="216"/>
        <v>0000</v>
      </c>
      <c r="BR172" s="14" t="str">
        <f t="shared" si="216"/>
        <v>0000</v>
      </c>
      <c r="BS172" s="14" t="str">
        <f t="shared" si="216"/>
        <v>0000</v>
      </c>
    </row>
    <row r="173" spans="1:71" x14ac:dyDescent="0.25">
      <c r="A173" t="str">
        <f t="shared" ref="A173:J187" si="217">MID($A$1,$A$35*($AS173-1) + A$36 +        IF(MOD(A$36,2),1,-1) + HEX2DEC($Q$171)*2,1)</f>
        <v>0</v>
      </c>
      <c r="B173" t="str">
        <f t="shared" si="217"/>
        <v>0</v>
      </c>
      <c r="C173" t="str">
        <f t="shared" si="217"/>
        <v>0</v>
      </c>
      <c r="D173" t="str">
        <f t="shared" si="217"/>
        <v>0</v>
      </c>
      <c r="E173" t="str">
        <f t="shared" si="217"/>
        <v>0</v>
      </c>
      <c r="F173" t="str">
        <f t="shared" si="217"/>
        <v>0</v>
      </c>
      <c r="G173" t="str">
        <f t="shared" si="217"/>
        <v>0</v>
      </c>
      <c r="H173" t="str">
        <f t="shared" si="217"/>
        <v>0</v>
      </c>
      <c r="I173" t="str">
        <f t="shared" si="217"/>
        <v>0</v>
      </c>
      <c r="J173" t="str">
        <f t="shared" si="217"/>
        <v>0</v>
      </c>
      <c r="K173" t="str">
        <f t="shared" ref="K173:T187" si="218">MID($A$1,$A$35*($AS173-1) + K$36 +        IF(MOD(K$36,2),1,-1) + HEX2DEC($Q$171)*2,1)</f>
        <v>0</v>
      </c>
      <c r="L173" t="str">
        <f t="shared" si="218"/>
        <v>0</v>
      </c>
      <c r="M173" t="str">
        <f t="shared" si="218"/>
        <v>0</v>
      </c>
      <c r="N173" t="str">
        <f t="shared" si="218"/>
        <v>0</v>
      </c>
      <c r="O173" t="str">
        <f t="shared" si="218"/>
        <v>0</v>
      </c>
      <c r="P173" t="str">
        <f t="shared" si="218"/>
        <v>0</v>
      </c>
      <c r="Q173" t="str">
        <f t="shared" si="218"/>
        <v>0</v>
      </c>
      <c r="R173" t="str">
        <f t="shared" si="218"/>
        <v>0</v>
      </c>
      <c r="S173" t="str">
        <f t="shared" si="218"/>
        <v>0</v>
      </c>
      <c r="T173" t="str">
        <f t="shared" si="218"/>
        <v>0</v>
      </c>
      <c r="U173" t="str">
        <f t="shared" ref="U173:AD187" si="219">MID($A$1,$A$35*($AS173-1) + U$36 +        IF(MOD(U$36,2),1,-1) + HEX2DEC($Q$171)*2,1)</f>
        <v>0</v>
      </c>
      <c r="V173" t="str">
        <f t="shared" si="219"/>
        <v>0</v>
      </c>
      <c r="W173" t="str">
        <f t="shared" si="219"/>
        <v>0</v>
      </c>
      <c r="X173" t="str">
        <f t="shared" si="219"/>
        <v>0</v>
      </c>
      <c r="Y173" t="str">
        <f t="shared" si="219"/>
        <v>0</v>
      </c>
      <c r="Z173" t="str">
        <f t="shared" si="219"/>
        <v>0</v>
      </c>
      <c r="AA173" t="str">
        <f t="shared" si="219"/>
        <v>0</v>
      </c>
      <c r="AB173" t="str">
        <f t="shared" si="219"/>
        <v>0</v>
      </c>
      <c r="AC173" t="str">
        <f t="shared" si="219"/>
        <v>0</v>
      </c>
      <c r="AD173" t="str">
        <f t="shared" si="219"/>
        <v>0</v>
      </c>
      <c r="AE173" t="str">
        <f t="shared" ref="AE173:AR187" si="220">MID($A$1,$A$35*($AS173-1) + AE$36 +        IF(MOD(AE$36,2),1,-1) + HEX2DEC($Q$171)*2,1)</f>
        <v>0</v>
      </c>
      <c r="AF173" t="str">
        <f t="shared" si="220"/>
        <v>0</v>
      </c>
      <c r="AG173" t="str">
        <f t="shared" si="220"/>
        <v>0</v>
      </c>
      <c r="AH173" t="str">
        <f t="shared" si="220"/>
        <v>0</v>
      </c>
      <c r="AI173" t="str">
        <f t="shared" si="220"/>
        <v>0</v>
      </c>
      <c r="AJ173" t="str">
        <f t="shared" si="220"/>
        <v>0</v>
      </c>
      <c r="AK173" t="str">
        <f t="shared" si="220"/>
        <v>0</v>
      </c>
      <c r="AL173" t="str">
        <f t="shared" si="220"/>
        <v>0</v>
      </c>
      <c r="AM173" t="str">
        <f t="shared" si="220"/>
        <v>0</v>
      </c>
      <c r="AN173" t="str">
        <f t="shared" si="220"/>
        <v>0</v>
      </c>
      <c r="AO173" t="str">
        <f t="shared" si="220"/>
        <v>0</v>
      </c>
      <c r="AP173" t="str">
        <f t="shared" si="220"/>
        <v>0</v>
      </c>
      <c r="AQ173" t="str">
        <f t="shared" si="220"/>
        <v>0</v>
      </c>
      <c r="AR173" t="str">
        <f t="shared" si="220"/>
        <v>0</v>
      </c>
      <c r="AS173" s="4">
        <v>1</v>
      </c>
      <c r="AZ173" t="str">
        <f>A173 &amp;B173&amp;C173&amp;D173&amp;E173&amp;F173&amp;G173&amp;H173&amp;I173&amp;J173&amp;K173&amp;L173&amp;M173&amp;N173&amp;O173&amp;P173&amp;Q173&amp;R173&amp;S173&amp;T173&amp;U173&amp;V173&amp;W173&amp;X173&amp;Y173&amp;Z173&amp;AA173&amp;AB173&amp;AC173&amp;AD173&amp;AE173&amp;AF173&amp;AG173&amp;AH173&amp;AI173&amp;AJ173&amp;AK173&amp;AL173&amp;AM173&amp;AN173&amp;AO173&amp;AP173&amp;AQ173&amp;AR173</f>
        <v>00000000000000000000000000000000000000000000</v>
      </c>
      <c r="BA173" t="s">
        <v>21</v>
      </c>
      <c r="BH173" s="16" t="str">
        <f>MID(BH172,1,2)</f>
        <v>07</v>
      </c>
      <c r="BI173" s="16" t="str">
        <f t="shared" ref="BI173" si="221">MID(BI172,1,2)</f>
        <v>60</v>
      </c>
      <c r="BJ173" s="16" t="str">
        <f t="shared" ref="BJ173" si="222">MID(BJ172,1,2)</f>
        <v>FF</v>
      </c>
      <c r="BK173" s="16" t="str">
        <f t="shared" ref="BK173" si="223">MID(BK172,1,2)</f>
        <v>00</v>
      </c>
      <c r="BL173" s="16" t="str">
        <f t="shared" ref="BL173" si="224">MID(BL172,1,2)</f>
        <v>00</v>
      </c>
      <c r="BM173" s="16" t="str">
        <f t="shared" ref="BM173" si="225">MID(BM172,1,2)</f>
        <v>00</v>
      </c>
      <c r="BN173" s="16" t="str">
        <f t="shared" ref="BN173" si="226">MID(BN172,1,2)</f>
        <v>00</v>
      </c>
      <c r="BO173" s="16" t="str">
        <f t="shared" ref="BO173" si="227">MID(BO172,1,2)</f>
        <v>00</v>
      </c>
      <c r="BP173" s="16" t="str">
        <f t="shared" ref="BP173" si="228">MID(BP172,1,2)</f>
        <v>00</v>
      </c>
      <c r="BQ173" s="16" t="str">
        <f t="shared" ref="BQ173" si="229">MID(BQ172,1,2)</f>
        <v>00</v>
      </c>
      <c r="BR173" s="16" t="str">
        <f t="shared" ref="BR173" si="230">MID(BR172,1,2)</f>
        <v>00</v>
      </c>
      <c r="BS173" s="16" t="str">
        <f t="shared" ref="BS173" si="231">MID(BS172,1,2)</f>
        <v>00</v>
      </c>
    </row>
    <row r="174" spans="1:71" x14ac:dyDescent="0.25">
      <c r="A174" t="str">
        <f t="shared" si="217"/>
        <v>0</v>
      </c>
      <c r="B174" t="str">
        <f t="shared" si="217"/>
        <v>0</v>
      </c>
      <c r="C174" t="str">
        <f t="shared" si="217"/>
        <v>0</v>
      </c>
      <c r="D174" t="str">
        <f t="shared" si="217"/>
        <v>0</v>
      </c>
      <c r="E174" t="str">
        <f t="shared" si="217"/>
        <v>0</v>
      </c>
      <c r="F174" t="str">
        <f t="shared" si="217"/>
        <v>0</v>
      </c>
      <c r="G174" t="str">
        <f t="shared" si="217"/>
        <v>0</v>
      </c>
      <c r="H174" t="str">
        <f t="shared" si="217"/>
        <v>0</v>
      </c>
      <c r="I174" t="str">
        <f t="shared" si="217"/>
        <v>0</v>
      </c>
      <c r="J174" t="str">
        <f t="shared" si="217"/>
        <v>0</v>
      </c>
      <c r="K174" t="str">
        <f t="shared" si="218"/>
        <v>0</v>
      </c>
      <c r="L174" t="str">
        <f t="shared" si="218"/>
        <v>0</v>
      </c>
      <c r="M174" t="str">
        <f t="shared" si="218"/>
        <v>0</v>
      </c>
      <c r="N174" t="str">
        <f t="shared" si="218"/>
        <v>0</v>
      </c>
      <c r="O174" t="str">
        <f t="shared" si="218"/>
        <v>0</v>
      </c>
      <c r="P174" t="str">
        <f t="shared" si="218"/>
        <v>0</v>
      </c>
      <c r="Q174" t="str">
        <f t="shared" si="218"/>
        <v>0</v>
      </c>
      <c r="R174" t="str">
        <f t="shared" si="218"/>
        <v>0</v>
      </c>
      <c r="S174" t="str">
        <f t="shared" si="218"/>
        <v>0</v>
      </c>
      <c r="T174" t="str">
        <f t="shared" si="218"/>
        <v>0</v>
      </c>
      <c r="U174" t="str">
        <f t="shared" si="219"/>
        <v>0</v>
      </c>
      <c r="V174" t="str">
        <f t="shared" si="219"/>
        <v>0</v>
      </c>
      <c r="W174" t="str">
        <f t="shared" si="219"/>
        <v>0</v>
      </c>
      <c r="X174" t="str">
        <f t="shared" si="219"/>
        <v>0</v>
      </c>
      <c r="Y174" t="str">
        <f t="shared" si="219"/>
        <v>0</v>
      </c>
      <c r="Z174" t="str">
        <f t="shared" si="219"/>
        <v>0</v>
      </c>
      <c r="AA174" t="str">
        <f t="shared" si="219"/>
        <v>0</v>
      </c>
      <c r="AB174" t="str">
        <f t="shared" si="219"/>
        <v>0</v>
      </c>
      <c r="AC174" t="str">
        <f t="shared" si="219"/>
        <v>0</v>
      </c>
      <c r="AD174" t="str">
        <f t="shared" si="219"/>
        <v>0</v>
      </c>
      <c r="AE174" t="str">
        <f t="shared" si="220"/>
        <v>0</v>
      </c>
      <c r="AF174" t="str">
        <f t="shared" si="220"/>
        <v>0</v>
      </c>
      <c r="AG174" t="str">
        <f t="shared" si="220"/>
        <v>0</v>
      </c>
      <c r="AH174" t="str">
        <f t="shared" si="220"/>
        <v>0</v>
      </c>
      <c r="AI174" t="str">
        <f t="shared" si="220"/>
        <v>0</v>
      </c>
      <c r="AJ174" t="str">
        <f t="shared" si="220"/>
        <v>0</v>
      </c>
      <c r="AK174" t="str">
        <f t="shared" si="220"/>
        <v>0</v>
      </c>
      <c r="AL174" t="str">
        <f t="shared" si="220"/>
        <v>0</v>
      </c>
      <c r="AM174" t="str">
        <f t="shared" si="220"/>
        <v>0</v>
      </c>
      <c r="AN174" t="str">
        <f t="shared" si="220"/>
        <v>0</v>
      </c>
      <c r="AO174" t="str">
        <f t="shared" si="220"/>
        <v>0</v>
      </c>
      <c r="AP174" t="str">
        <f t="shared" si="220"/>
        <v>0</v>
      </c>
      <c r="AQ174" t="str">
        <f t="shared" si="220"/>
        <v>0</v>
      </c>
      <c r="AR174" t="str">
        <f t="shared" si="220"/>
        <v>0</v>
      </c>
      <c r="AS174" s="4">
        <v>2</v>
      </c>
      <c r="AZ174" t="str">
        <f t="shared" ref="AZ174:AZ188" si="232">A174 &amp;B174&amp;C174&amp;D174&amp;E174&amp;F174&amp;G174&amp;H174&amp;I174&amp;J174&amp;K174&amp;L174&amp;M174&amp;N174&amp;O174&amp;P174&amp;Q174&amp;R174&amp;S174&amp;T174&amp;U174&amp;V174&amp;W174&amp;X174&amp;Y174&amp;Z174&amp;AA174&amp;AB174&amp;AC174&amp;AD174&amp;AE174&amp;AF174&amp;AG174&amp;AH174&amp;AI174&amp;AJ174&amp;AK174&amp;AL174&amp;AM174&amp;AN174&amp;AO174&amp;AP174&amp;AQ174&amp;AR174</f>
        <v>00000000000000000000000000000000000000000000</v>
      </c>
      <c r="BA174" t="s">
        <v>21</v>
      </c>
      <c r="BH174" s="16" t="str">
        <f>MID(BH172,3,2)</f>
        <v>E0</v>
      </c>
      <c r="BI174" s="16" t="str">
        <f t="shared" ref="BI174:BS174" si="233">MID(BI172,3,2)</f>
        <v>00</v>
      </c>
      <c r="BJ174" s="16" t="str">
        <f t="shared" si="233"/>
        <v>FF</v>
      </c>
      <c r="BK174" s="16" t="str">
        <f t="shared" si="233"/>
        <v>00</v>
      </c>
      <c r="BL174" s="16" t="str">
        <f t="shared" si="233"/>
        <v>00</v>
      </c>
      <c r="BM174" s="16" t="str">
        <f t="shared" si="233"/>
        <v>00</v>
      </c>
      <c r="BN174" s="16" t="str">
        <f t="shared" si="233"/>
        <v>00</v>
      </c>
      <c r="BO174" s="16" t="str">
        <f t="shared" si="233"/>
        <v>00</v>
      </c>
      <c r="BP174" s="16" t="str">
        <f t="shared" si="233"/>
        <v>00</v>
      </c>
      <c r="BQ174" s="16" t="str">
        <f t="shared" si="233"/>
        <v>00</v>
      </c>
      <c r="BR174" s="16" t="str">
        <f t="shared" si="233"/>
        <v>00</v>
      </c>
      <c r="BS174" s="16" t="str">
        <f t="shared" si="233"/>
        <v>00</v>
      </c>
    </row>
    <row r="175" spans="1:71" x14ac:dyDescent="0.25">
      <c r="A175" t="str">
        <f t="shared" si="217"/>
        <v>0</v>
      </c>
      <c r="B175" t="str">
        <f t="shared" si="217"/>
        <v>0</v>
      </c>
      <c r="C175" t="str">
        <f t="shared" si="217"/>
        <v>0</v>
      </c>
      <c r="D175" t="str">
        <f t="shared" si="217"/>
        <v>0</v>
      </c>
      <c r="E175" t="str">
        <f t="shared" si="217"/>
        <v>0</v>
      </c>
      <c r="F175" t="str">
        <f t="shared" si="217"/>
        <v>0</v>
      </c>
      <c r="G175" t="str">
        <f t="shared" si="217"/>
        <v>0</v>
      </c>
      <c r="H175" t="str">
        <f t="shared" si="217"/>
        <v>0</v>
      </c>
      <c r="I175" t="str">
        <f t="shared" si="217"/>
        <v>0</v>
      </c>
      <c r="J175" t="str">
        <f t="shared" si="217"/>
        <v>0</v>
      </c>
      <c r="K175" t="str">
        <f t="shared" si="218"/>
        <v>0</v>
      </c>
      <c r="L175" t="str">
        <f t="shared" si="218"/>
        <v>0</v>
      </c>
      <c r="M175" t="str">
        <f t="shared" si="218"/>
        <v>0</v>
      </c>
      <c r="N175" t="str">
        <f t="shared" si="218"/>
        <v>0</v>
      </c>
      <c r="O175" t="str">
        <f t="shared" si="218"/>
        <v>0</v>
      </c>
      <c r="P175" t="str">
        <f t="shared" si="218"/>
        <v>0</v>
      </c>
      <c r="Q175" t="str">
        <f t="shared" si="218"/>
        <v>0</v>
      </c>
      <c r="R175" t="str">
        <f t="shared" si="218"/>
        <v>0</v>
      </c>
      <c r="S175" t="str">
        <f t="shared" si="218"/>
        <v>0</v>
      </c>
      <c r="T175" t="str">
        <f t="shared" si="218"/>
        <v>0</v>
      </c>
      <c r="U175" t="str">
        <f t="shared" si="219"/>
        <v>0</v>
      </c>
      <c r="V175" t="str">
        <f t="shared" si="219"/>
        <v>0</v>
      </c>
      <c r="W175" t="str">
        <f t="shared" si="219"/>
        <v>0</v>
      </c>
      <c r="X175" t="str">
        <f t="shared" si="219"/>
        <v>0</v>
      </c>
      <c r="Y175" t="str">
        <f t="shared" si="219"/>
        <v>0</v>
      </c>
      <c r="Z175" t="str">
        <f t="shared" si="219"/>
        <v>0</v>
      </c>
      <c r="AA175" t="str">
        <f t="shared" si="219"/>
        <v>0</v>
      </c>
      <c r="AB175" t="str">
        <f t="shared" si="219"/>
        <v>0</v>
      </c>
      <c r="AC175" t="str">
        <f t="shared" si="219"/>
        <v>0</v>
      </c>
      <c r="AD175" t="str">
        <f t="shared" si="219"/>
        <v>0</v>
      </c>
      <c r="AE175" t="str">
        <f t="shared" si="220"/>
        <v>0</v>
      </c>
      <c r="AF175" t="str">
        <f t="shared" si="220"/>
        <v>0</v>
      </c>
      <c r="AG175" t="str">
        <f t="shared" si="220"/>
        <v>0</v>
      </c>
      <c r="AH175" t="str">
        <f t="shared" si="220"/>
        <v>0</v>
      </c>
      <c r="AI175" t="str">
        <f t="shared" si="220"/>
        <v>0</v>
      </c>
      <c r="AJ175" t="str">
        <f t="shared" si="220"/>
        <v>0</v>
      </c>
      <c r="AK175" t="str">
        <f t="shared" si="220"/>
        <v>0</v>
      </c>
      <c r="AL175" t="str">
        <f t="shared" si="220"/>
        <v>0</v>
      </c>
      <c r="AM175" t="str">
        <f t="shared" si="220"/>
        <v>0</v>
      </c>
      <c r="AN175" t="str">
        <f t="shared" si="220"/>
        <v>0</v>
      </c>
      <c r="AO175" t="str">
        <f t="shared" si="220"/>
        <v>0</v>
      </c>
      <c r="AP175" t="str">
        <f t="shared" si="220"/>
        <v>0</v>
      </c>
      <c r="AQ175" t="str">
        <f t="shared" si="220"/>
        <v>0</v>
      </c>
      <c r="AR175" t="str">
        <f t="shared" si="220"/>
        <v>0</v>
      </c>
      <c r="AS175" s="4">
        <v>3</v>
      </c>
      <c r="AZ175" t="str">
        <f t="shared" si="232"/>
        <v>00000000000000000000000000000000000000000000</v>
      </c>
      <c r="BA175" t="s">
        <v>21</v>
      </c>
      <c r="BH175" t="str">
        <f>HEX2BIN(BH173,8) &amp; HEX2BIN(BH174,8)</f>
        <v>0000011111100000</v>
      </c>
      <c r="BI175" t="str">
        <f>HEX2BIN(BI173,8) &amp; HEX2BIN(BI174,8)</f>
        <v>0110000000000000</v>
      </c>
      <c r="BJ175" t="str">
        <f t="shared" ref="BJ175:BS175" si="234">HEX2BIN(BJ173,8) &amp; HEX2BIN(BJ174,8)</f>
        <v>1111111111111111</v>
      </c>
      <c r="BK175" t="str">
        <f t="shared" si="234"/>
        <v>0000000000000000</v>
      </c>
      <c r="BL175" t="str">
        <f t="shared" si="234"/>
        <v>0000000000000000</v>
      </c>
      <c r="BM175" t="str">
        <f t="shared" si="234"/>
        <v>0000000000000000</v>
      </c>
      <c r="BN175" t="str">
        <f t="shared" si="234"/>
        <v>0000000000000000</v>
      </c>
      <c r="BO175" t="str">
        <f t="shared" si="234"/>
        <v>0000000000000000</v>
      </c>
      <c r="BP175" t="str">
        <f t="shared" si="234"/>
        <v>0000000000000000</v>
      </c>
      <c r="BQ175" t="str">
        <f t="shared" si="234"/>
        <v>0000000000000000</v>
      </c>
      <c r="BR175" t="str">
        <f t="shared" si="234"/>
        <v>0000000000000000</v>
      </c>
      <c r="BS175" t="str">
        <f t="shared" si="234"/>
        <v>0000000000000000</v>
      </c>
    </row>
    <row r="176" spans="1:71" x14ac:dyDescent="0.25">
      <c r="A176" t="str">
        <f t="shared" si="217"/>
        <v>0</v>
      </c>
      <c r="B176" t="str">
        <f t="shared" si="217"/>
        <v>0</v>
      </c>
      <c r="C176" t="str">
        <f t="shared" si="217"/>
        <v>0</v>
      </c>
      <c r="D176" t="str">
        <f t="shared" si="217"/>
        <v>0</v>
      </c>
      <c r="E176" t="str">
        <f t="shared" si="217"/>
        <v>0</v>
      </c>
      <c r="F176" t="str">
        <f t="shared" si="217"/>
        <v>0</v>
      </c>
      <c r="G176" t="str">
        <f t="shared" si="217"/>
        <v>0</v>
      </c>
      <c r="H176" t="str">
        <f t="shared" si="217"/>
        <v>0</v>
      </c>
      <c r="I176" t="str">
        <f t="shared" si="217"/>
        <v>0</v>
      </c>
      <c r="J176" t="str">
        <f t="shared" si="217"/>
        <v>0</v>
      </c>
      <c r="K176" t="str">
        <f t="shared" si="218"/>
        <v>0</v>
      </c>
      <c r="L176" t="str">
        <f t="shared" si="218"/>
        <v>0</v>
      </c>
      <c r="M176" t="str">
        <f t="shared" si="218"/>
        <v>1</v>
      </c>
      <c r="N176" t="str">
        <f t="shared" si="218"/>
        <v>0</v>
      </c>
      <c r="O176" t="str">
        <f t="shared" si="218"/>
        <v>0</v>
      </c>
      <c r="P176" t="str">
        <f t="shared" si="218"/>
        <v>0</v>
      </c>
      <c r="Q176" t="str">
        <f t="shared" si="218"/>
        <v>0</v>
      </c>
      <c r="R176" t="str">
        <f t="shared" si="218"/>
        <v>0</v>
      </c>
      <c r="S176" t="str">
        <f t="shared" si="218"/>
        <v>0</v>
      </c>
      <c r="T176" t="str">
        <f t="shared" si="218"/>
        <v>0</v>
      </c>
      <c r="U176" t="str">
        <f t="shared" si="219"/>
        <v>0</v>
      </c>
      <c r="V176" t="str">
        <f t="shared" si="219"/>
        <v>0</v>
      </c>
      <c r="W176" t="str">
        <f t="shared" si="219"/>
        <v>0</v>
      </c>
      <c r="X176" t="str">
        <f t="shared" si="219"/>
        <v>0</v>
      </c>
      <c r="Y176" t="str">
        <f t="shared" si="219"/>
        <v>0</v>
      </c>
      <c r="Z176" t="str">
        <f t="shared" si="219"/>
        <v>0</v>
      </c>
      <c r="AA176" t="str">
        <f t="shared" si="219"/>
        <v>0</v>
      </c>
      <c r="AB176" t="str">
        <f t="shared" si="219"/>
        <v>0</v>
      </c>
      <c r="AC176" t="str">
        <f t="shared" si="219"/>
        <v>0</v>
      </c>
      <c r="AD176" t="str">
        <f t="shared" si="219"/>
        <v>0</v>
      </c>
      <c r="AE176" t="str">
        <f t="shared" si="220"/>
        <v>1</v>
      </c>
      <c r="AF176" t="str">
        <f t="shared" si="220"/>
        <v>0</v>
      </c>
      <c r="AG176" t="str">
        <f t="shared" si="220"/>
        <v>0</v>
      </c>
      <c r="AH176" t="str">
        <f t="shared" si="220"/>
        <v>0</v>
      </c>
      <c r="AI176" t="str">
        <f t="shared" si="220"/>
        <v>0</v>
      </c>
      <c r="AJ176" t="str">
        <f t="shared" si="220"/>
        <v>0</v>
      </c>
      <c r="AK176" t="str">
        <f t="shared" si="220"/>
        <v>0</v>
      </c>
      <c r="AL176" t="str">
        <f t="shared" si="220"/>
        <v>0</v>
      </c>
      <c r="AM176" t="str">
        <f t="shared" si="220"/>
        <v>0</v>
      </c>
      <c r="AN176" t="str">
        <f t="shared" si="220"/>
        <v>0</v>
      </c>
      <c r="AO176" t="str">
        <f t="shared" si="220"/>
        <v>0</v>
      </c>
      <c r="AP176" t="str">
        <f t="shared" si="220"/>
        <v>0</v>
      </c>
      <c r="AQ176" t="str">
        <f t="shared" si="220"/>
        <v>0</v>
      </c>
      <c r="AR176" t="str">
        <f t="shared" si="220"/>
        <v>0</v>
      </c>
      <c r="AS176" s="4">
        <v>4</v>
      </c>
      <c r="AZ176" t="str">
        <f t="shared" si="232"/>
        <v>00000000000010000000000000000010000000000000</v>
      </c>
      <c r="BA176" t="s">
        <v>21</v>
      </c>
      <c r="BH176" t="str">
        <f>MID(BH175,12,6) &amp; "000" &amp; MID(BH175,6,6) &amp; "00" &amp; MID(BH175,1,5) &amp; "000"</f>
        <v>000000001111110000000000</v>
      </c>
      <c r="BI176" t="str">
        <f t="shared" ref="BI176" si="235">MID(BI175,12,6) &amp; "000" &amp; MID(BI175,6,6) &amp; "00" &amp; MID(BI175,1,5) &amp; "000"</f>
        <v>000000000000000001100000</v>
      </c>
      <c r="BJ176" t="str">
        <f t="shared" ref="BJ176" si="236">MID(BJ175,12,6) &amp; "000" &amp; MID(BJ175,6,6) &amp; "00" &amp; MID(BJ175,1,5) &amp; "000"</f>
        <v>111110001111110011111000</v>
      </c>
      <c r="BK176" t="str">
        <f t="shared" ref="BK176" si="237">MID(BK175,12,6) &amp; "000" &amp; MID(BK175,6,6) &amp; "00" &amp; MID(BK175,1,5) &amp; "000"</f>
        <v>000000000000000000000000</v>
      </c>
      <c r="BL176" t="str">
        <f t="shared" ref="BL176" si="238">MID(BL175,12,6) &amp; "000" &amp; MID(BL175,6,6) &amp; "00" &amp; MID(BL175,1,5) &amp; "000"</f>
        <v>000000000000000000000000</v>
      </c>
      <c r="BM176" t="str">
        <f t="shared" ref="BM176" si="239">MID(BM175,12,6) &amp; "000" &amp; MID(BM175,6,6) &amp; "00" &amp; MID(BM175,1,5) &amp; "000"</f>
        <v>000000000000000000000000</v>
      </c>
      <c r="BN176" t="str">
        <f t="shared" ref="BN176" si="240">MID(BN175,12,6) &amp; "000" &amp; MID(BN175,6,6) &amp; "00" &amp; MID(BN175,1,5) &amp; "000"</f>
        <v>000000000000000000000000</v>
      </c>
      <c r="BO176" t="str">
        <f t="shared" ref="BO176" si="241">MID(BO175,12,6) &amp; "000" &amp; MID(BO175,6,6) &amp; "00" &amp; MID(BO175,1,5) &amp; "000"</f>
        <v>000000000000000000000000</v>
      </c>
      <c r="BP176" t="str">
        <f t="shared" ref="BP176" si="242">MID(BP175,12,6) &amp; "000" &amp; MID(BP175,6,6) &amp; "00" &amp; MID(BP175,1,5) &amp; "000"</f>
        <v>000000000000000000000000</v>
      </c>
      <c r="BQ176" t="str">
        <f t="shared" ref="BQ176" si="243">MID(BQ175,12,6) &amp; "000" &amp; MID(BQ175,6,6) &amp; "00" &amp; MID(BQ175,1,5) &amp; "000"</f>
        <v>000000000000000000000000</v>
      </c>
      <c r="BR176" t="str">
        <f t="shared" ref="BR176" si="244">MID(BR175,12,6) &amp; "000" &amp; MID(BR175,6,6) &amp; "00" &amp; MID(BR175,1,5) &amp; "000"</f>
        <v>000000000000000000000000</v>
      </c>
      <c r="BS176" t="str">
        <f t="shared" ref="BS176" si="245">MID(BS175,12,6) &amp; "000" &amp; MID(BS175,6,6) &amp; "00" &amp; MID(BS175,1,5) &amp; "000"</f>
        <v>000000000000000000000000</v>
      </c>
    </row>
    <row r="177" spans="1:71" x14ac:dyDescent="0.25">
      <c r="A177" t="str">
        <f t="shared" si="217"/>
        <v>0</v>
      </c>
      <c r="B177" t="str">
        <f t="shared" si="217"/>
        <v>0</v>
      </c>
      <c r="C177" t="str">
        <f t="shared" si="217"/>
        <v>0</v>
      </c>
      <c r="D177" t="str">
        <f t="shared" si="217"/>
        <v>0</v>
      </c>
      <c r="E177" t="str">
        <f t="shared" si="217"/>
        <v>0</v>
      </c>
      <c r="F177" t="str">
        <f t="shared" si="217"/>
        <v>0</v>
      </c>
      <c r="G177" t="str">
        <f t="shared" si="217"/>
        <v>0</v>
      </c>
      <c r="H177" t="str">
        <f t="shared" si="217"/>
        <v>0</v>
      </c>
      <c r="I177" t="str">
        <f t="shared" si="217"/>
        <v>0</v>
      </c>
      <c r="J177" t="str">
        <f t="shared" si="217"/>
        <v>0</v>
      </c>
      <c r="K177" t="str">
        <f t="shared" si="218"/>
        <v>1</v>
      </c>
      <c r="L177" t="str">
        <f t="shared" si="218"/>
        <v>0</v>
      </c>
      <c r="M177" t="str">
        <f t="shared" si="218"/>
        <v>1</v>
      </c>
      <c r="N177" t="str">
        <f t="shared" si="218"/>
        <v>1</v>
      </c>
      <c r="O177" t="str">
        <f t="shared" si="218"/>
        <v>0</v>
      </c>
      <c r="P177" t="str">
        <f t="shared" si="218"/>
        <v>0</v>
      </c>
      <c r="Q177" t="str">
        <f t="shared" si="218"/>
        <v>0</v>
      </c>
      <c r="R177" t="str">
        <f t="shared" si="218"/>
        <v>0</v>
      </c>
      <c r="S177" t="str">
        <f t="shared" si="218"/>
        <v>0</v>
      </c>
      <c r="T177" t="str">
        <f t="shared" si="218"/>
        <v>0</v>
      </c>
      <c r="U177" t="str">
        <f t="shared" si="219"/>
        <v>0</v>
      </c>
      <c r="V177" t="str">
        <f t="shared" si="219"/>
        <v>0</v>
      </c>
      <c r="W177" t="str">
        <f t="shared" si="219"/>
        <v>0</v>
      </c>
      <c r="X177" t="str">
        <f t="shared" si="219"/>
        <v>0</v>
      </c>
      <c r="Y177" t="str">
        <f t="shared" si="219"/>
        <v>0</v>
      </c>
      <c r="Z177" t="str">
        <f t="shared" si="219"/>
        <v>0</v>
      </c>
      <c r="AA177" t="str">
        <f t="shared" si="219"/>
        <v>0</v>
      </c>
      <c r="AB177" t="str">
        <f t="shared" si="219"/>
        <v>0</v>
      </c>
      <c r="AC177" t="str">
        <f t="shared" si="219"/>
        <v>0</v>
      </c>
      <c r="AD177" t="str">
        <f t="shared" si="219"/>
        <v>1</v>
      </c>
      <c r="AE177" t="str">
        <f t="shared" si="220"/>
        <v>1</v>
      </c>
      <c r="AF177" t="str">
        <f t="shared" si="220"/>
        <v>0</v>
      </c>
      <c r="AG177" t="str">
        <f t="shared" si="220"/>
        <v>1</v>
      </c>
      <c r="AH177" t="str">
        <f t="shared" si="220"/>
        <v>0</v>
      </c>
      <c r="AI177" t="str">
        <f t="shared" si="220"/>
        <v>0</v>
      </c>
      <c r="AJ177" t="str">
        <f t="shared" si="220"/>
        <v>0</v>
      </c>
      <c r="AK177" t="str">
        <f t="shared" si="220"/>
        <v>0</v>
      </c>
      <c r="AL177" t="str">
        <f t="shared" si="220"/>
        <v>0</v>
      </c>
      <c r="AM177" t="str">
        <f t="shared" si="220"/>
        <v>0</v>
      </c>
      <c r="AN177" t="str">
        <f t="shared" si="220"/>
        <v>0</v>
      </c>
      <c r="AO177" t="str">
        <f t="shared" si="220"/>
        <v>0</v>
      </c>
      <c r="AP177" t="str">
        <f t="shared" si="220"/>
        <v>0</v>
      </c>
      <c r="AQ177" t="str">
        <f t="shared" si="220"/>
        <v>0</v>
      </c>
      <c r="AR177" t="str">
        <f t="shared" si="220"/>
        <v>0</v>
      </c>
      <c r="AS177" s="4">
        <v>5</v>
      </c>
      <c r="AZ177" t="str">
        <f t="shared" si="232"/>
        <v>00000000001011000000000000000110100000000000</v>
      </c>
      <c r="BA177" t="s">
        <v>21</v>
      </c>
      <c r="BH177" t="str">
        <f>MID(BH176,1,8)</f>
        <v>00000000</v>
      </c>
      <c r="BI177" t="str">
        <f>MID(BI176,1,8)</f>
        <v>00000000</v>
      </c>
      <c r="BJ177" t="str">
        <f t="shared" ref="BJ177:BS177" si="246">MID(BJ176,1,8)</f>
        <v>11111000</v>
      </c>
      <c r="BK177" t="str">
        <f t="shared" si="246"/>
        <v>00000000</v>
      </c>
      <c r="BL177" t="str">
        <f t="shared" si="246"/>
        <v>00000000</v>
      </c>
      <c r="BM177" t="str">
        <f t="shared" si="246"/>
        <v>00000000</v>
      </c>
      <c r="BN177" t="str">
        <f t="shared" si="246"/>
        <v>00000000</v>
      </c>
      <c r="BO177" t="str">
        <f t="shared" si="246"/>
        <v>00000000</v>
      </c>
      <c r="BP177" t="str">
        <f t="shared" si="246"/>
        <v>00000000</v>
      </c>
      <c r="BQ177" t="str">
        <f t="shared" si="246"/>
        <v>00000000</v>
      </c>
      <c r="BR177" t="str">
        <f t="shared" si="246"/>
        <v>00000000</v>
      </c>
      <c r="BS177" t="str">
        <f t="shared" si="246"/>
        <v>00000000</v>
      </c>
    </row>
    <row r="178" spans="1:71" x14ac:dyDescent="0.25">
      <c r="A178" t="str">
        <f t="shared" si="217"/>
        <v>0</v>
      </c>
      <c r="B178" t="str">
        <f t="shared" si="217"/>
        <v>0</v>
      </c>
      <c r="C178" t="str">
        <f t="shared" si="217"/>
        <v>0</v>
      </c>
      <c r="D178" t="str">
        <f t="shared" si="217"/>
        <v>0</v>
      </c>
      <c r="E178" t="str">
        <f t="shared" si="217"/>
        <v>0</v>
      </c>
      <c r="F178" t="str">
        <f t="shared" si="217"/>
        <v>0</v>
      </c>
      <c r="G178" t="str">
        <f t="shared" si="217"/>
        <v>0</v>
      </c>
      <c r="H178" t="str">
        <f t="shared" si="217"/>
        <v>0</v>
      </c>
      <c r="I178" t="str">
        <f t="shared" si="217"/>
        <v>0</v>
      </c>
      <c r="J178" t="str">
        <f t="shared" si="217"/>
        <v>0</v>
      </c>
      <c r="K178" t="str">
        <f t="shared" si="218"/>
        <v>0</v>
      </c>
      <c r="L178" t="str">
        <f t="shared" si="218"/>
        <v>1</v>
      </c>
      <c r="M178" t="str">
        <f t="shared" si="218"/>
        <v>1</v>
      </c>
      <c r="N178" t="str">
        <f t="shared" si="218"/>
        <v>1</v>
      </c>
      <c r="O178" t="str">
        <f t="shared" si="218"/>
        <v>1</v>
      </c>
      <c r="P178" t="str">
        <f t="shared" si="218"/>
        <v>1</v>
      </c>
      <c r="Q178" t="str">
        <f t="shared" si="218"/>
        <v>0</v>
      </c>
      <c r="R178" t="str">
        <f t="shared" si="218"/>
        <v>0</v>
      </c>
      <c r="S178" t="str">
        <f t="shared" si="218"/>
        <v>0</v>
      </c>
      <c r="T178" t="str">
        <f t="shared" si="218"/>
        <v>0</v>
      </c>
      <c r="U178" t="str">
        <f t="shared" si="219"/>
        <v>0</v>
      </c>
      <c r="V178" t="str">
        <f t="shared" si="219"/>
        <v>0</v>
      </c>
      <c r="W178" t="str">
        <f t="shared" si="219"/>
        <v>0</v>
      </c>
      <c r="X178" t="str">
        <f t="shared" si="219"/>
        <v>0</v>
      </c>
      <c r="Y178" t="str">
        <f t="shared" si="219"/>
        <v>0</v>
      </c>
      <c r="Z178" t="str">
        <f t="shared" si="219"/>
        <v>0</v>
      </c>
      <c r="AA178" t="str">
        <f t="shared" si="219"/>
        <v>0</v>
      </c>
      <c r="AB178" t="str">
        <f t="shared" si="219"/>
        <v>1</v>
      </c>
      <c r="AC178" t="str">
        <f t="shared" si="219"/>
        <v>1</v>
      </c>
      <c r="AD178" t="str">
        <f t="shared" si="219"/>
        <v>1</v>
      </c>
      <c r="AE178" t="str">
        <f t="shared" si="220"/>
        <v>1</v>
      </c>
      <c r="AF178" t="str">
        <f t="shared" si="220"/>
        <v>1</v>
      </c>
      <c r="AG178" t="str">
        <f t="shared" si="220"/>
        <v>0</v>
      </c>
      <c r="AH178" t="str">
        <f t="shared" si="220"/>
        <v>0</v>
      </c>
      <c r="AI178" t="str">
        <f t="shared" si="220"/>
        <v>0</v>
      </c>
      <c r="AJ178" t="str">
        <f t="shared" si="220"/>
        <v>0</v>
      </c>
      <c r="AK178" t="str">
        <f t="shared" si="220"/>
        <v>0</v>
      </c>
      <c r="AL178" t="str">
        <f t="shared" si="220"/>
        <v>0</v>
      </c>
      <c r="AM178" t="str">
        <f t="shared" si="220"/>
        <v>0</v>
      </c>
      <c r="AN178" t="str">
        <f t="shared" si="220"/>
        <v>0</v>
      </c>
      <c r="AO178" t="str">
        <f t="shared" si="220"/>
        <v>0</v>
      </c>
      <c r="AP178" t="str">
        <f t="shared" si="220"/>
        <v>0</v>
      </c>
      <c r="AQ178" t="str">
        <f t="shared" si="220"/>
        <v>0</v>
      </c>
      <c r="AR178" t="str">
        <f t="shared" si="220"/>
        <v>0</v>
      </c>
      <c r="AS178" s="4">
        <v>6</v>
      </c>
      <c r="AZ178" t="str">
        <f t="shared" si="232"/>
        <v>00000000000111110000000000011111000000000000</v>
      </c>
      <c r="BA178" t="s">
        <v>21</v>
      </c>
      <c r="BH178" t="str">
        <f>MID(BH176,9,8)</f>
        <v>11111100</v>
      </c>
      <c r="BI178" t="str">
        <f>MID(BI176,9,8)</f>
        <v>00000000</v>
      </c>
      <c r="BJ178" t="str">
        <f t="shared" ref="BJ178:BS178" si="247">MID(BJ176,9,8)</f>
        <v>11111100</v>
      </c>
      <c r="BK178" t="str">
        <f t="shared" si="247"/>
        <v>00000000</v>
      </c>
      <c r="BL178" t="str">
        <f t="shared" si="247"/>
        <v>00000000</v>
      </c>
      <c r="BM178" t="str">
        <f t="shared" si="247"/>
        <v>00000000</v>
      </c>
      <c r="BN178" t="str">
        <f t="shared" si="247"/>
        <v>00000000</v>
      </c>
      <c r="BO178" t="str">
        <f t="shared" si="247"/>
        <v>00000000</v>
      </c>
      <c r="BP178" t="str">
        <f t="shared" si="247"/>
        <v>00000000</v>
      </c>
      <c r="BQ178" t="str">
        <f t="shared" si="247"/>
        <v>00000000</v>
      </c>
      <c r="BR178" t="str">
        <f t="shared" si="247"/>
        <v>00000000</v>
      </c>
      <c r="BS178" t="str">
        <f t="shared" si="247"/>
        <v>00000000</v>
      </c>
    </row>
    <row r="179" spans="1:71" x14ac:dyDescent="0.25">
      <c r="A179" t="str">
        <f t="shared" si="217"/>
        <v>0</v>
      </c>
      <c r="B179" t="str">
        <f t="shared" si="217"/>
        <v>0</v>
      </c>
      <c r="C179" t="str">
        <f t="shared" si="217"/>
        <v>0</v>
      </c>
      <c r="D179" t="str">
        <f t="shared" si="217"/>
        <v>0</v>
      </c>
      <c r="E179" t="str">
        <f t="shared" si="217"/>
        <v>0</v>
      </c>
      <c r="F179" t="str">
        <f t="shared" si="217"/>
        <v>0</v>
      </c>
      <c r="G179" t="str">
        <f t="shared" si="217"/>
        <v>0</v>
      </c>
      <c r="H179" t="str">
        <f t="shared" si="217"/>
        <v>0</v>
      </c>
      <c r="I179" t="str">
        <f t="shared" si="217"/>
        <v>0</v>
      </c>
      <c r="J179" t="str">
        <f t="shared" si="217"/>
        <v>0</v>
      </c>
      <c r="K179" t="str">
        <f t="shared" si="218"/>
        <v>1</v>
      </c>
      <c r="L179" t="str">
        <f t="shared" si="218"/>
        <v>1</v>
      </c>
      <c r="M179" t="str">
        <f t="shared" si="218"/>
        <v>2</v>
      </c>
      <c r="N179" t="str">
        <f t="shared" si="218"/>
        <v>2</v>
      </c>
      <c r="O179" t="str">
        <f t="shared" si="218"/>
        <v>1</v>
      </c>
      <c r="P179" t="str">
        <f t="shared" si="218"/>
        <v>1</v>
      </c>
      <c r="Q179" t="str">
        <f t="shared" si="218"/>
        <v>1</v>
      </c>
      <c r="R179" t="str">
        <f t="shared" si="218"/>
        <v>1</v>
      </c>
      <c r="S179" t="str">
        <f t="shared" si="218"/>
        <v>0</v>
      </c>
      <c r="T179" t="str">
        <f t="shared" si="218"/>
        <v>0</v>
      </c>
      <c r="U179" t="str">
        <f t="shared" si="219"/>
        <v>0</v>
      </c>
      <c r="V179" t="str">
        <f t="shared" si="219"/>
        <v>0</v>
      </c>
      <c r="W179" t="str">
        <f t="shared" si="219"/>
        <v>0</v>
      </c>
      <c r="X179" t="str">
        <f t="shared" si="219"/>
        <v>0</v>
      </c>
      <c r="Y179" t="str">
        <f t="shared" si="219"/>
        <v>0</v>
      </c>
      <c r="Z179" t="str">
        <f t="shared" si="219"/>
        <v>1</v>
      </c>
      <c r="AA179" t="str">
        <f t="shared" si="219"/>
        <v>1</v>
      </c>
      <c r="AB179" t="str">
        <f t="shared" si="219"/>
        <v>2</v>
      </c>
      <c r="AC179" t="str">
        <f t="shared" si="219"/>
        <v>2</v>
      </c>
      <c r="AD179" t="str">
        <f t="shared" si="219"/>
        <v>1</v>
      </c>
      <c r="AE179" t="str">
        <f t="shared" si="220"/>
        <v>1</v>
      </c>
      <c r="AF179" t="str">
        <f t="shared" si="220"/>
        <v>1</v>
      </c>
      <c r="AG179" t="str">
        <f t="shared" si="220"/>
        <v>1</v>
      </c>
      <c r="AH179" t="str">
        <f t="shared" si="220"/>
        <v>0</v>
      </c>
      <c r="AI179" t="str">
        <f t="shared" si="220"/>
        <v>0</v>
      </c>
      <c r="AJ179" t="str">
        <f t="shared" si="220"/>
        <v>0</v>
      </c>
      <c r="AK179" t="str">
        <f t="shared" si="220"/>
        <v>0</v>
      </c>
      <c r="AL179" t="str">
        <f t="shared" si="220"/>
        <v>0</v>
      </c>
      <c r="AM179" t="str">
        <f t="shared" si="220"/>
        <v>0</v>
      </c>
      <c r="AN179" t="str">
        <f t="shared" si="220"/>
        <v>0</v>
      </c>
      <c r="AO179" t="str">
        <f t="shared" si="220"/>
        <v>0</v>
      </c>
      <c r="AP179" t="str">
        <f t="shared" si="220"/>
        <v>0</v>
      </c>
      <c r="AQ179" t="str">
        <f t="shared" si="220"/>
        <v>0</v>
      </c>
      <c r="AR179" t="str">
        <f t="shared" si="220"/>
        <v>0</v>
      </c>
      <c r="AS179" s="4">
        <v>7</v>
      </c>
      <c r="AZ179" t="str">
        <f t="shared" si="232"/>
        <v>00000000001122111100000001122111100000000000</v>
      </c>
      <c r="BA179" t="s">
        <v>21</v>
      </c>
      <c r="BH179" t="str">
        <f>MID(BH176,17,8)</f>
        <v>00000000</v>
      </c>
      <c r="BI179" t="str">
        <f>MID(BI176,17,8)</f>
        <v>01100000</v>
      </c>
      <c r="BJ179" t="str">
        <f t="shared" ref="BJ179:BS179" si="248">MID(BJ176,17,8)</f>
        <v>11111000</v>
      </c>
      <c r="BK179" t="str">
        <f t="shared" si="248"/>
        <v>00000000</v>
      </c>
      <c r="BL179" t="str">
        <f t="shared" si="248"/>
        <v>00000000</v>
      </c>
      <c r="BM179" t="str">
        <f t="shared" si="248"/>
        <v>00000000</v>
      </c>
      <c r="BN179" t="str">
        <f t="shared" si="248"/>
        <v>00000000</v>
      </c>
      <c r="BO179" t="str">
        <f t="shared" si="248"/>
        <v>00000000</v>
      </c>
      <c r="BP179" t="str">
        <f t="shared" si="248"/>
        <v>00000000</v>
      </c>
      <c r="BQ179" t="str">
        <f t="shared" si="248"/>
        <v>00000000</v>
      </c>
      <c r="BR179" t="str">
        <f t="shared" si="248"/>
        <v>00000000</v>
      </c>
      <c r="BS179" t="str">
        <f t="shared" si="248"/>
        <v>00000000</v>
      </c>
    </row>
    <row r="180" spans="1:71" x14ac:dyDescent="0.25">
      <c r="A180" t="str">
        <f t="shared" si="217"/>
        <v>0</v>
      </c>
      <c r="B180" t="str">
        <f t="shared" si="217"/>
        <v>0</v>
      </c>
      <c r="C180" t="str">
        <f t="shared" si="217"/>
        <v>0</v>
      </c>
      <c r="D180" t="str">
        <f t="shared" si="217"/>
        <v>0</v>
      </c>
      <c r="E180" t="str">
        <f t="shared" si="217"/>
        <v>0</v>
      </c>
      <c r="F180" t="str">
        <f t="shared" si="217"/>
        <v>0</v>
      </c>
      <c r="G180" t="str">
        <f t="shared" si="217"/>
        <v>0</v>
      </c>
      <c r="H180" t="str">
        <f t="shared" si="217"/>
        <v>0</v>
      </c>
      <c r="I180" t="str">
        <f t="shared" si="217"/>
        <v>0</v>
      </c>
      <c r="J180" t="str">
        <f t="shared" si="217"/>
        <v>0</v>
      </c>
      <c r="K180" t="str">
        <f t="shared" si="218"/>
        <v>0</v>
      </c>
      <c r="L180" t="str">
        <f t="shared" si="218"/>
        <v>1</v>
      </c>
      <c r="M180" t="str">
        <f t="shared" si="218"/>
        <v>2</v>
      </c>
      <c r="N180" t="str">
        <f t="shared" si="218"/>
        <v>2</v>
      </c>
      <c r="O180" t="str">
        <f t="shared" si="218"/>
        <v>1</v>
      </c>
      <c r="P180" t="str">
        <f t="shared" si="218"/>
        <v>1</v>
      </c>
      <c r="Q180" t="str">
        <f t="shared" si="218"/>
        <v>1</v>
      </c>
      <c r="R180" t="str">
        <f t="shared" si="218"/>
        <v>0</v>
      </c>
      <c r="S180" t="str">
        <f t="shared" si="218"/>
        <v>0</v>
      </c>
      <c r="T180" t="str">
        <f t="shared" si="218"/>
        <v>0</v>
      </c>
      <c r="U180" t="str">
        <f t="shared" si="219"/>
        <v>0</v>
      </c>
      <c r="V180" t="str">
        <f t="shared" si="219"/>
        <v>0</v>
      </c>
      <c r="W180" t="str">
        <f t="shared" si="219"/>
        <v>0</v>
      </c>
      <c r="X180" t="str">
        <f t="shared" si="219"/>
        <v>0</v>
      </c>
      <c r="Y180" t="str">
        <f t="shared" si="219"/>
        <v>0</v>
      </c>
      <c r="Z180" t="str">
        <f t="shared" si="219"/>
        <v>0</v>
      </c>
      <c r="AA180" t="str">
        <f t="shared" si="219"/>
        <v>1</v>
      </c>
      <c r="AB180" t="str">
        <f t="shared" si="219"/>
        <v>2</v>
      </c>
      <c r="AC180" t="str">
        <f t="shared" si="219"/>
        <v>2</v>
      </c>
      <c r="AD180" t="str">
        <f t="shared" si="219"/>
        <v>1</v>
      </c>
      <c r="AE180" t="str">
        <f t="shared" si="220"/>
        <v>1</v>
      </c>
      <c r="AF180" t="str">
        <f t="shared" si="220"/>
        <v>1</v>
      </c>
      <c r="AG180" t="str">
        <f t="shared" si="220"/>
        <v>0</v>
      </c>
      <c r="AH180" t="str">
        <f t="shared" si="220"/>
        <v>0</v>
      </c>
      <c r="AI180" t="str">
        <f t="shared" si="220"/>
        <v>0</v>
      </c>
      <c r="AJ180" t="str">
        <f t="shared" si="220"/>
        <v>0</v>
      </c>
      <c r="AK180" t="str">
        <f t="shared" si="220"/>
        <v>0</v>
      </c>
      <c r="AL180" t="str">
        <f t="shared" si="220"/>
        <v>0</v>
      </c>
      <c r="AM180" t="str">
        <f t="shared" si="220"/>
        <v>0</v>
      </c>
      <c r="AN180" t="str">
        <f t="shared" si="220"/>
        <v>0</v>
      </c>
      <c r="AO180" t="str">
        <f t="shared" si="220"/>
        <v>0</v>
      </c>
      <c r="AP180" t="str">
        <f t="shared" si="220"/>
        <v>0</v>
      </c>
      <c r="AQ180" t="str">
        <f t="shared" si="220"/>
        <v>0</v>
      </c>
      <c r="AR180" t="str">
        <f t="shared" si="220"/>
        <v>0</v>
      </c>
      <c r="AS180" s="4">
        <v>8</v>
      </c>
      <c r="AZ180" t="str">
        <f t="shared" si="232"/>
        <v>00000000000122111000000000122111000000000000</v>
      </c>
      <c r="BA180" t="s">
        <v>21</v>
      </c>
      <c r="BG180" t="s">
        <v>11</v>
      </c>
      <c r="BH180" s="11">
        <f t="shared" ref="BH180:BS180" si="249">BIN2DEC(BH177)</f>
        <v>0</v>
      </c>
      <c r="BI180" s="11">
        <f t="shared" si="249"/>
        <v>0</v>
      </c>
      <c r="BJ180" s="11">
        <f t="shared" si="249"/>
        <v>248</v>
      </c>
      <c r="BK180" s="11">
        <f t="shared" si="249"/>
        <v>0</v>
      </c>
      <c r="BL180" s="11">
        <f t="shared" si="249"/>
        <v>0</v>
      </c>
      <c r="BM180" s="11">
        <f t="shared" si="249"/>
        <v>0</v>
      </c>
      <c r="BN180" s="11">
        <f t="shared" si="249"/>
        <v>0</v>
      </c>
      <c r="BO180" s="11">
        <f t="shared" si="249"/>
        <v>0</v>
      </c>
      <c r="BP180" s="11">
        <f t="shared" si="249"/>
        <v>0</v>
      </c>
      <c r="BQ180" s="11">
        <f t="shared" si="249"/>
        <v>0</v>
      </c>
      <c r="BR180" s="11">
        <f t="shared" si="249"/>
        <v>0</v>
      </c>
      <c r="BS180" s="11">
        <f t="shared" si="249"/>
        <v>0</v>
      </c>
    </row>
    <row r="181" spans="1:71" x14ac:dyDescent="0.25">
      <c r="A181" t="str">
        <f t="shared" si="217"/>
        <v>0</v>
      </c>
      <c r="B181" t="str">
        <f t="shared" si="217"/>
        <v>0</v>
      </c>
      <c r="C181" t="str">
        <f t="shared" si="217"/>
        <v>0</v>
      </c>
      <c r="D181" t="str">
        <f t="shared" si="217"/>
        <v>0</v>
      </c>
      <c r="E181" t="str">
        <f t="shared" si="217"/>
        <v>0</v>
      </c>
      <c r="F181" t="str">
        <f t="shared" si="217"/>
        <v>0</v>
      </c>
      <c r="G181" t="str">
        <f t="shared" si="217"/>
        <v>0</v>
      </c>
      <c r="H181" t="str">
        <f t="shared" si="217"/>
        <v>0</v>
      </c>
      <c r="I181" t="str">
        <f t="shared" si="217"/>
        <v>0</v>
      </c>
      <c r="J181" t="str">
        <f t="shared" si="217"/>
        <v>0</v>
      </c>
      <c r="K181" t="str">
        <f t="shared" si="218"/>
        <v>0</v>
      </c>
      <c r="L181" t="str">
        <f t="shared" si="218"/>
        <v>1</v>
      </c>
      <c r="M181" t="str">
        <f t="shared" si="218"/>
        <v>1</v>
      </c>
      <c r="N181" t="str">
        <f t="shared" si="218"/>
        <v>1</v>
      </c>
      <c r="O181" t="str">
        <f t="shared" si="218"/>
        <v>2</v>
      </c>
      <c r="P181" t="str">
        <f t="shared" si="218"/>
        <v>1</v>
      </c>
      <c r="Q181" t="str">
        <f t="shared" si="218"/>
        <v>1</v>
      </c>
      <c r="R181" t="str">
        <f t="shared" si="218"/>
        <v>0</v>
      </c>
      <c r="S181" t="str">
        <f t="shared" si="218"/>
        <v>0</v>
      </c>
      <c r="T181" t="str">
        <f t="shared" si="218"/>
        <v>0</v>
      </c>
      <c r="U181" t="str">
        <f t="shared" si="219"/>
        <v>0</v>
      </c>
      <c r="V181" t="str">
        <f t="shared" si="219"/>
        <v>0</v>
      </c>
      <c r="W181" t="str">
        <f t="shared" si="219"/>
        <v>0</v>
      </c>
      <c r="X181" t="str">
        <f t="shared" si="219"/>
        <v>0</v>
      </c>
      <c r="Y181" t="str">
        <f t="shared" si="219"/>
        <v>0</v>
      </c>
      <c r="Z181" t="str">
        <f t="shared" si="219"/>
        <v>0</v>
      </c>
      <c r="AA181" t="str">
        <f t="shared" si="219"/>
        <v>1</v>
      </c>
      <c r="AB181" t="str">
        <f t="shared" si="219"/>
        <v>1</v>
      </c>
      <c r="AC181" t="str">
        <f t="shared" si="219"/>
        <v>1</v>
      </c>
      <c r="AD181" t="str">
        <f t="shared" si="219"/>
        <v>2</v>
      </c>
      <c r="AE181" t="str">
        <f t="shared" si="220"/>
        <v>1</v>
      </c>
      <c r="AF181" t="str">
        <f t="shared" si="220"/>
        <v>1</v>
      </c>
      <c r="AG181" t="str">
        <f t="shared" si="220"/>
        <v>0</v>
      </c>
      <c r="AH181" t="str">
        <f t="shared" si="220"/>
        <v>0</v>
      </c>
      <c r="AI181" t="str">
        <f t="shared" si="220"/>
        <v>0</v>
      </c>
      <c r="AJ181" t="str">
        <f t="shared" si="220"/>
        <v>0</v>
      </c>
      <c r="AK181" t="str">
        <f t="shared" si="220"/>
        <v>0</v>
      </c>
      <c r="AL181" t="str">
        <f t="shared" si="220"/>
        <v>0</v>
      </c>
      <c r="AM181" t="str">
        <f t="shared" si="220"/>
        <v>0</v>
      </c>
      <c r="AN181" t="str">
        <f t="shared" si="220"/>
        <v>0</v>
      </c>
      <c r="AO181" t="str">
        <f t="shared" si="220"/>
        <v>0</v>
      </c>
      <c r="AP181" t="str">
        <f t="shared" si="220"/>
        <v>0</v>
      </c>
      <c r="AQ181" t="str">
        <f t="shared" si="220"/>
        <v>0</v>
      </c>
      <c r="AR181" t="str">
        <f t="shared" si="220"/>
        <v>0</v>
      </c>
      <c r="AS181" s="4">
        <v>9</v>
      </c>
      <c r="AZ181" t="str">
        <f t="shared" si="232"/>
        <v>00000000000111211000000000111211000000000000</v>
      </c>
      <c r="BA181" t="s">
        <v>21</v>
      </c>
      <c r="BG181" t="s">
        <v>12</v>
      </c>
      <c r="BH181" s="11">
        <f t="shared" ref="BH181:BS181" si="250">BIN2DEC(BH178)</f>
        <v>252</v>
      </c>
      <c r="BI181" s="11">
        <f t="shared" si="250"/>
        <v>0</v>
      </c>
      <c r="BJ181" s="11">
        <f t="shared" si="250"/>
        <v>252</v>
      </c>
      <c r="BK181" s="11">
        <f t="shared" si="250"/>
        <v>0</v>
      </c>
      <c r="BL181" s="11">
        <f t="shared" si="250"/>
        <v>0</v>
      </c>
      <c r="BM181" s="11">
        <f t="shared" si="250"/>
        <v>0</v>
      </c>
      <c r="BN181" s="11">
        <f t="shared" si="250"/>
        <v>0</v>
      </c>
      <c r="BO181" s="11">
        <f t="shared" si="250"/>
        <v>0</v>
      </c>
      <c r="BP181" s="11">
        <f t="shared" si="250"/>
        <v>0</v>
      </c>
      <c r="BQ181" s="11">
        <f t="shared" si="250"/>
        <v>0</v>
      </c>
      <c r="BR181" s="11">
        <f t="shared" si="250"/>
        <v>0</v>
      </c>
      <c r="BS181" s="11">
        <f t="shared" si="250"/>
        <v>0</v>
      </c>
    </row>
    <row r="182" spans="1:71" x14ac:dyDescent="0.25">
      <c r="A182" t="str">
        <f t="shared" si="217"/>
        <v>0</v>
      </c>
      <c r="B182" t="str">
        <f t="shared" si="217"/>
        <v>0</v>
      </c>
      <c r="C182" t="str">
        <f t="shared" si="217"/>
        <v>0</v>
      </c>
      <c r="D182" t="str">
        <f t="shared" si="217"/>
        <v>0</v>
      </c>
      <c r="E182" t="str">
        <f t="shared" si="217"/>
        <v>0</v>
      </c>
      <c r="F182" t="str">
        <f t="shared" si="217"/>
        <v>0</v>
      </c>
      <c r="G182" t="str">
        <f t="shared" si="217"/>
        <v>0</v>
      </c>
      <c r="H182" t="str">
        <f t="shared" si="217"/>
        <v>0</v>
      </c>
      <c r="I182" t="str">
        <f t="shared" si="217"/>
        <v>0</v>
      </c>
      <c r="J182" t="str">
        <f t="shared" si="217"/>
        <v>0</v>
      </c>
      <c r="K182" t="str">
        <f t="shared" si="218"/>
        <v>0</v>
      </c>
      <c r="L182" t="str">
        <f t="shared" si="218"/>
        <v>1</v>
      </c>
      <c r="M182" t="str">
        <f t="shared" si="218"/>
        <v>1</v>
      </c>
      <c r="N182" t="str">
        <f t="shared" si="218"/>
        <v>2</v>
      </c>
      <c r="O182" t="str">
        <f t="shared" si="218"/>
        <v>2</v>
      </c>
      <c r="P182" t="str">
        <f t="shared" si="218"/>
        <v>2</v>
      </c>
      <c r="Q182" t="str">
        <f t="shared" si="218"/>
        <v>1</v>
      </c>
      <c r="R182" t="str">
        <f t="shared" si="218"/>
        <v>0</v>
      </c>
      <c r="S182" t="str">
        <f t="shared" si="218"/>
        <v>0</v>
      </c>
      <c r="T182" t="str">
        <f t="shared" si="218"/>
        <v>0</v>
      </c>
      <c r="U182" t="str">
        <f t="shared" si="219"/>
        <v>0</v>
      </c>
      <c r="V182" t="str">
        <f t="shared" si="219"/>
        <v>0</v>
      </c>
      <c r="W182" t="str">
        <f t="shared" si="219"/>
        <v>0</v>
      </c>
      <c r="X182" t="str">
        <f t="shared" si="219"/>
        <v>0</v>
      </c>
      <c r="Y182" t="str">
        <f t="shared" si="219"/>
        <v>0</v>
      </c>
      <c r="Z182" t="str">
        <f t="shared" si="219"/>
        <v>0</v>
      </c>
      <c r="AA182" t="str">
        <f t="shared" si="219"/>
        <v>1</v>
      </c>
      <c r="AB182" t="str">
        <f t="shared" si="219"/>
        <v>1</v>
      </c>
      <c r="AC182" t="str">
        <f t="shared" si="219"/>
        <v>2</v>
      </c>
      <c r="AD182" t="str">
        <f t="shared" si="219"/>
        <v>2</v>
      </c>
      <c r="AE182" t="str">
        <f t="shared" si="220"/>
        <v>2</v>
      </c>
      <c r="AF182" t="str">
        <f t="shared" si="220"/>
        <v>1</v>
      </c>
      <c r="AG182" t="str">
        <f t="shared" si="220"/>
        <v>0</v>
      </c>
      <c r="AH182" t="str">
        <f t="shared" si="220"/>
        <v>0</v>
      </c>
      <c r="AI182" t="str">
        <f t="shared" si="220"/>
        <v>0</v>
      </c>
      <c r="AJ182" t="str">
        <f t="shared" si="220"/>
        <v>0</v>
      </c>
      <c r="AK182" t="str">
        <f t="shared" si="220"/>
        <v>0</v>
      </c>
      <c r="AL182" t="str">
        <f t="shared" si="220"/>
        <v>0</v>
      </c>
      <c r="AM182" t="str">
        <f t="shared" si="220"/>
        <v>0</v>
      </c>
      <c r="AN182" t="str">
        <f t="shared" si="220"/>
        <v>0</v>
      </c>
      <c r="AO182" t="str">
        <f t="shared" si="220"/>
        <v>0</v>
      </c>
      <c r="AP182" t="str">
        <f t="shared" si="220"/>
        <v>0</v>
      </c>
      <c r="AQ182" t="str">
        <f t="shared" si="220"/>
        <v>0</v>
      </c>
      <c r="AR182" t="str">
        <f t="shared" si="220"/>
        <v>0</v>
      </c>
      <c r="AS182" s="4">
        <v>10</v>
      </c>
      <c r="AZ182" t="str">
        <f t="shared" si="232"/>
        <v>00000000000112221000000000112221000000000000</v>
      </c>
      <c r="BA182" t="s">
        <v>21</v>
      </c>
      <c r="BG182" t="s">
        <v>13</v>
      </c>
      <c r="BH182" s="11">
        <f t="shared" ref="BH182:BS182" si="251">BIN2DEC(BH179)</f>
        <v>0</v>
      </c>
      <c r="BI182" s="11">
        <f t="shared" si="251"/>
        <v>96</v>
      </c>
      <c r="BJ182" s="11">
        <f t="shared" si="251"/>
        <v>248</v>
      </c>
      <c r="BK182" s="11">
        <f t="shared" si="251"/>
        <v>0</v>
      </c>
      <c r="BL182" s="11">
        <f t="shared" si="251"/>
        <v>0</v>
      </c>
      <c r="BM182" s="11">
        <f t="shared" si="251"/>
        <v>0</v>
      </c>
      <c r="BN182" s="11">
        <f t="shared" si="251"/>
        <v>0</v>
      </c>
      <c r="BO182" s="11">
        <f t="shared" si="251"/>
        <v>0</v>
      </c>
      <c r="BP182" s="11">
        <f t="shared" si="251"/>
        <v>0</v>
      </c>
      <c r="BQ182" s="11">
        <f t="shared" si="251"/>
        <v>0</v>
      </c>
      <c r="BR182" s="11">
        <f t="shared" si="251"/>
        <v>0</v>
      </c>
      <c r="BS182" s="11">
        <f t="shared" si="251"/>
        <v>0</v>
      </c>
    </row>
    <row r="183" spans="1:71" x14ac:dyDescent="0.25">
      <c r="A183" t="str">
        <f t="shared" si="217"/>
        <v>0</v>
      </c>
      <c r="B183" t="str">
        <f t="shared" si="217"/>
        <v>0</v>
      </c>
      <c r="C183" t="str">
        <f t="shared" si="217"/>
        <v>0</v>
      </c>
      <c r="D183" t="str">
        <f t="shared" si="217"/>
        <v>0</v>
      </c>
      <c r="E183" t="str">
        <f t="shared" si="217"/>
        <v>0</v>
      </c>
      <c r="F183" t="str">
        <f t="shared" si="217"/>
        <v>0</v>
      </c>
      <c r="G183" t="str">
        <f t="shared" si="217"/>
        <v>0</v>
      </c>
      <c r="H183" t="str">
        <f t="shared" si="217"/>
        <v>0</v>
      </c>
      <c r="I183" t="str">
        <f t="shared" si="217"/>
        <v>0</v>
      </c>
      <c r="J183" t="str">
        <f t="shared" si="217"/>
        <v>0</v>
      </c>
      <c r="K183" t="str">
        <f t="shared" si="218"/>
        <v>0</v>
      </c>
      <c r="L183" t="str">
        <f t="shared" si="218"/>
        <v>0</v>
      </c>
      <c r="M183" t="str">
        <f t="shared" si="218"/>
        <v>1</v>
      </c>
      <c r="N183" t="str">
        <f t="shared" si="218"/>
        <v>1</v>
      </c>
      <c r="O183" t="str">
        <f t="shared" si="218"/>
        <v>2</v>
      </c>
      <c r="P183" t="str">
        <f t="shared" si="218"/>
        <v>1</v>
      </c>
      <c r="Q183" t="str">
        <f t="shared" si="218"/>
        <v>1</v>
      </c>
      <c r="R183" t="str">
        <f t="shared" si="218"/>
        <v>0</v>
      </c>
      <c r="S183" t="str">
        <f t="shared" si="218"/>
        <v>0</v>
      </c>
      <c r="T183" t="str">
        <f t="shared" si="218"/>
        <v>0</v>
      </c>
      <c r="U183" t="str">
        <f t="shared" si="219"/>
        <v>0</v>
      </c>
      <c r="V183" t="str">
        <f t="shared" si="219"/>
        <v>0</v>
      </c>
      <c r="W183" t="str">
        <f t="shared" si="219"/>
        <v>0</v>
      </c>
      <c r="X183" t="str">
        <f t="shared" si="219"/>
        <v>0</v>
      </c>
      <c r="Y183" t="str">
        <f t="shared" si="219"/>
        <v>0</v>
      </c>
      <c r="Z183" t="str">
        <f t="shared" si="219"/>
        <v>0</v>
      </c>
      <c r="AA183" t="str">
        <f t="shared" si="219"/>
        <v>1</v>
      </c>
      <c r="AB183" t="str">
        <f t="shared" si="219"/>
        <v>1</v>
      </c>
      <c r="AC183" t="str">
        <f t="shared" si="219"/>
        <v>1</v>
      </c>
      <c r="AD183" t="str">
        <f t="shared" si="219"/>
        <v>2</v>
      </c>
      <c r="AE183" t="str">
        <f t="shared" si="220"/>
        <v>1</v>
      </c>
      <c r="AF183" t="str">
        <f t="shared" si="220"/>
        <v>0</v>
      </c>
      <c r="AG183" t="str">
        <f t="shared" si="220"/>
        <v>0</v>
      </c>
      <c r="AH183" t="str">
        <f t="shared" si="220"/>
        <v>0</v>
      </c>
      <c r="AI183" t="str">
        <f t="shared" si="220"/>
        <v>0</v>
      </c>
      <c r="AJ183" t="str">
        <f t="shared" si="220"/>
        <v>0</v>
      </c>
      <c r="AK183" t="str">
        <f t="shared" si="220"/>
        <v>0</v>
      </c>
      <c r="AL183" t="str">
        <f t="shared" si="220"/>
        <v>0</v>
      </c>
      <c r="AM183" t="str">
        <f t="shared" si="220"/>
        <v>0</v>
      </c>
      <c r="AN183" t="str">
        <f t="shared" si="220"/>
        <v>0</v>
      </c>
      <c r="AO183" t="str">
        <f t="shared" si="220"/>
        <v>0</v>
      </c>
      <c r="AP183" t="str">
        <f t="shared" si="220"/>
        <v>0</v>
      </c>
      <c r="AQ183" t="str">
        <f t="shared" si="220"/>
        <v>0</v>
      </c>
      <c r="AR183" t="str">
        <f t="shared" si="220"/>
        <v>0</v>
      </c>
      <c r="AS183" s="4">
        <v>11</v>
      </c>
      <c r="AZ183" t="str">
        <f t="shared" si="232"/>
        <v>00000000000011211000000000111210000000000000</v>
      </c>
      <c r="BA183" t="s">
        <v>21</v>
      </c>
    </row>
    <row r="184" spans="1:71" x14ac:dyDescent="0.25">
      <c r="A184" t="str">
        <f t="shared" si="217"/>
        <v>0</v>
      </c>
      <c r="B184" t="str">
        <f t="shared" si="217"/>
        <v>0</v>
      </c>
      <c r="C184" t="str">
        <f t="shared" si="217"/>
        <v>0</v>
      </c>
      <c r="D184" t="str">
        <f t="shared" si="217"/>
        <v>0</v>
      </c>
      <c r="E184" t="str">
        <f t="shared" si="217"/>
        <v>0</v>
      </c>
      <c r="F184" t="str">
        <f t="shared" si="217"/>
        <v>0</v>
      </c>
      <c r="G184" t="str">
        <f t="shared" si="217"/>
        <v>0</v>
      </c>
      <c r="H184" t="str">
        <f t="shared" si="217"/>
        <v>0</v>
      </c>
      <c r="I184" t="str">
        <f t="shared" si="217"/>
        <v>0</v>
      </c>
      <c r="J184" t="str">
        <f t="shared" si="217"/>
        <v>0</v>
      </c>
      <c r="K184" t="str">
        <f t="shared" si="218"/>
        <v>0</v>
      </c>
      <c r="L184" t="str">
        <f t="shared" si="218"/>
        <v>0</v>
      </c>
      <c r="M184" t="str">
        <f t="shared" si="218"/>
        <v>3</v>
      </c>
      <c r="N184" t="str">
        <f t="shared" si="218"/>
        <v>1</v>
      </c>
      <c r="O184" t="str">
        <f t="shared" si="218"/>
        <v>1</v>
      </c>
      <c r="P184" t="str">
        <f t="shared" si="218"/>
        <v>1</v>
      </c>
      <c r="Q184" t="str">
        <f t="shared" si="218"/>
        <v>0</v>
      </c>
      <c r="R184" t="str">
        <f t="shared" si="218"/>
        <v>0</v>
      </c>
      <c r="S184" t="str">
        <f t="shared" si="218"/>
        <v>0</v>
      </c>
      <c r="T184" t="str">
        <f t="shared" si="218"/>
        <v>0</v>
      </c>
      <c r="U184" t="str">
        <f t="shared" si="219"/>
        <v>0</v>
      </c>
      <c r="V184" t="str">
        <f t="shared" si="219"/>
        <v>0</v>
      </c>
      <c r="W184" t="str">
        <f t="shared" si="219"/>
        <v>0</v>
      </c>
      <c r="X184" t="str">
        <f t="shared" si="219"/>
        <v>0</v>
      </c>
      <c r="Y184" t="str">
        <f t="shared" si="219"/>
        <v>0</v>
      </c>
      <c r="Z184" t="str">
        <f t="shared" si="219"/>
        <v>0</v>
      </c>
      <c r="AA184" t="str">
        <f t="shared" si="219"/>
        <v>0</v>
      </c>
      <c r="AB184" t="str">
        <f t="shared" si="219"/>
        <v>1</v>
      </c>
      <c r="AC184" t="str">
        <f t="shared" si="219"/>
        <v>1</v>
      </c>
      <c r="AD184" t="str">
        <f t="shared" si="219"/>
        <v>1</v>
      </c>
      <c r="AE184" t="str">
        <f t="shared" si="220"/>
        <v>3</v>
      </c>
      <c r="AF184" t="str">
        <f t="shared" si="220"/>
        <v>0</v>
      </c>
      <c r="AG184" t="str">
        <f t="shared" si="220"/>
        <v>0</v>
      </c>
      <c r="AH184" t="str">
        <f t="shared" si="220"/>
        <v>0</v>
      </c>
      <c r="AI184" t="str">
        <f t="shared" si="220"/>
        <v>0</v>
      </c>
      <c r="AJ184" t="str">
        <f t="shared" si="220"/>
        <v>0</v>
      </c>
      <c r="AK184" t="str">
        <f t="shared" si="220"/>
        <v>0</v>
      </c>
      <c r="AL184" t="str">
        <f t="shared" si="220"/>
        <v>0</v>
      </c>
      <c r="AM184" t="str">
        <f t="shared" si="220"/>
        <v>0</v>
      </c>
      <c r="AN184" t="str">
        <f t="shared" si="220"/>
        <v>0</v>
      </c>
      <c r="AO184" t="str">
        <f t="shared" si="220"/>
        <v>0</v>
      </c>
      <c r="AP184" t="str">
        <f t="shared" si="220"/>
        <v>0</v>
      </c>
      <c r="AQ184" t="str">
        <f t="shared" si="220"/>
        <v>0</v>
      </c>
      <c r="AR184" t="str">
        <f t="shared" si="220"/>
        <v>0</v>
      </c>
      <c r="AS184" s="4">
        <v>12</v>
      </c>
      <c r="AZ184" t="str">
        <f t="shared" si="232"/>
        <v>00000000000031110000000000011130000000000000</v>
      </c>
      <c r="BA184" t="s">
        <v>21</v>
      </c>
      <c r="BH184" s="14"/>
      <c r="BI184" s="14"/>
      <c r="BJ184" s="14"/>
      <c r="BK184" s="14"/>
      <c r="BL184" s="14"/>
      <c r="BM184" s="14"/>
      <c r="BN184" s="14"/>
      <c r="BO184" s="14"/>
    </row>
    <row r="185" spans="1:71" x14ac:dyDescent="0.25">
      <c r="A185" t="str">
        <f t="shared" si="217"/>
        <v>0</v>
      </c>
      <c r="B185" t="str">
        <f t="shared" si="217"/>
        <v>0</v>
      </c>
      <c r="C185" t="str">
        <f t="shared" si="217"/>
        <v>0</v>
      </c>
      <c r="D185" t="str">
        <f t="shared" si="217"/>
        <v>0</v>
      </c>
      <c r="E185" t="str">
        <f t="shared" si="217"/>
        <v>0</v>
      </c>
      <c r="F185" t="str">
        <f t="shared" si="217"/>
        <v>0</v>
      </c>
      <c r="G185" t="str">
        <f t="shared" si="217"/>
        <v>0</v>
      </c>
      <c r="H185" t="str">
        <f t="shared" si="217"/>
        <v>0</v>
      </c>
      <c r="I185" t="str">
        <f t="shared" si="217"/>
        <v>0</v>
      </c>
      <c r="J185" t="str">
        <f t="shared" si="217"/>
        <v>0</v>
      </c>
      <c r="K185" t="str">
        <f t="shared" si="218"/>
        <v>0</v>
      </c>
      <c r="L185" t="str">
        <f t="shared" si="218"/>
        <v>3</v>
      </c>
      <c r="M185" t="str">
        <f t="shared" si="218"/>
        <v>3</v>
      </c>
      <c r="N185" t="str">
        <f t="shared" si="218"/>
        <v>3</v>
      </c>
      <c r="O185" t="str">
        <f t="shared" si="218"/>
        <v>3</v>
      </c>
      <c r="P185" t="str">
        <f t="shared" si="218"/>
        <v>0</v>
      </c>
      <c r="Q185" t="str">
        <f t="shared" si="218"/>
        <v>0</v>
      </c>
      <c r="R185" t="str">
        <f t="shared" si="218"/>
        <v>0</v>
      </c>
      <c r="S185" t="str">
        <f t="shared" si="218"/>
        <v>0</v>
      </c>
      <c r="T185" t="str">
        <f t="shared" si="218"/>
        <v>0</v>
      </c>
      <c r="U185" t="str">
        <f t="shared" si="219"/>
        <v>0</v>
      </c>
      <c r="V185" t="str">
        <f t="shared" si="219"/>
        <v>0</v>
      </c>
      <c r="W185" t="str">
        <f t="shared" si="219"/>
        <v>0</v>
      </c>
      <c r="X185" t="str">
        <f t="shared" si="219"/>
        <v>0</v>
      </c>
      <c r="Y185" t="str">
        <f t="shared" si="219"/>
        <v>0</v>
      </c>
      <c r="Z185" t="str">
        <f t="shared" si="219"/>
        <v>0</v>
      </c>
      <c r="AA185" t="str">
        <f t="shared" si="219"/>
        <v>0</v>
      </c>
      <c r="AB185" t="str">
        <f t="shared" si="219"/>
        <v>0</v>
      </c>
      <c r="AC185" t="str">
        <f t="shared" si="219"/>
        <v>3</v>
      </c>
      <c r="AD185" t="str">
        <f t="shared" si="219"/>
        <v>3</v>
      </c>
      <c r="AE185" t="str">
        <f t="shared" si="220"/>
        <v>3</v>
      </c>
      <c r="AF185" t="str">
        <f t="shared" si="220"/>
        <v>3</v>
      </c>
      <c r="AG185" t="str">
        <f t="shared" si="220"/>
        <v>0</v>
      </c>
      <c r="AH185" t="str">
        <f t="shared" si="220"/>
        <v>0</v>
      </c>
      <c r="AI185" t="str">
        <f t="shared" si="220"/>
        <v>0</v>
      </c>
      <c r="AJ185" t="str">
        <f t="shared" si="220"/>
        <v>0</v>
      </c>
      <c r="AK185" t="str">
        <f t="shared" si="220"/>
        <v>0</v>
      </c>
      <c r="AL185" t="str">
        <f t="shared" si="220"/>
        <v>0</v>
      </c>
      <c r="AM185" t="str">
        <f t="shared" si="220"/>
        <v>0</v>
      </c>
      <c r="AN185" t="str">
        <f t="shared" si="220"/>
        <v>0</v>
      </c>
      <c r="AO185" t="str">
        <f t="shared" si="220"/>
        <v>0</v>
      </c>
      <c r="AP185" t="str">
        <f t="shared" si="220"/>
        <v>0</v>
      </c>
      <c r="AQ185" t="str">
        <f t="shared" si="220"/>
        <v>0</v>
      </c>
      <c r="AR185" t="str">
        <f t="shared" si="220"/>
        <v>0</v>
      </c>
      <c r="AS185" s="4">
        <v>13</v>
      </c>
      <c r="AZ185" t="str">
        <f t="shared" si="232"/>
        <v>00000000000333300000000000003333000000000000</v>
      </c>
      <c r="BA185" t="s">
        <v>21</v>
      </c>
      <c r="BH185" t="str">
        <f t="shared" ref="BH185:BS185" si="252">BH180&amp;","&amp;BH181&amp;","&amp;BH182&amp;","</f>
        <v>0,252,0,</v>
      </c>
      <c r="BI185" t="str">
        <f t="shared" si="252"/>
        <v>0,0,96,</v>
      </c>
      <c r="BJ185" t="str">
        <f t="shared" si="252"/>
        <v>248,252,248,</v>
      </c>
      <c r="BK185" t="str">
        <f t="shared" si="252"/>
        <v>0,0,0,</v>
      </c>
      <c r="BL185" t="str">
        <f t="shared" si="252"/>
        <v>0,0,0,</v>
      </c>
      <c r="BM185" t="str">
        <f t="shared" si="252"/>
        <v>0,0,0,</v>
      </c>
      <c r="BN185" t="str">
        <f t="shared" si="252"/>
        <v>0,0,0,</v>
      </c>
      <c r="BO185" t="str">
        <f t="shared" si="252"/>
        <v>0,0,0,</v>
      </c>
      <c r="BP185" t="str">
        <f t="shared" si="252"/>
        <v>0,0,0,</v>
      </c>
      <c r="BQ185" t="str">
        <f t="shared" si="252"/>
        <v>0,0,0,</v>
      </c>
      <c r="BR185" t="str">
        <f t="shared" si="252"/>
        <v>0,0,0,</v>
      </c>
      <c r="BS185" t="str">
        <f t="shared" si="252"/>
        <v>0,0,0,</v>
      </c>
    </row>
    <row r="186" spans="1:71" x14ac:dyDescent="0.25">
      <c r="A186" t="str">
        <f t="shared" si="217"/>
        <v>0</v>
      </c>
      <c r="B186" t="str">
        <f t="shared" si="217"/>
        <v>0</v>
      </c>
      <c r="C186" t="str">
        <f t="shared" si="217"/>
        <v>0</v>
      </c>
      <c r="D186" t="str">
        <f t="shared" si="217"/>
        <v>0</v>
      </c>
      <c r="E186" t="str">
        <f t="shared" si="217"/>
        <v>0</v>
      </c>
      <c r="F186" t="str">
        <f t="shared" si="217"/>
        <v>0</v>
      </c>
      <c r="G186" t="str">
        <f t="shared" si="217"/>
        <v>0</v>
      </c>
      <c r="H186" t="str">
        <f t="shared" si="217"/>
        <v>0</v>
      </c>
      <c r="I186" t="str">
        <f t="shared" si="217"/>
        <v>0</v>
      </c>
      <c r="J186" t="str">
        <f t="shared" si="217"/>
        <v>0</v>
      </c>
      <c r="K186" t="str">
        <f t="shared" si="218"/>
        <v>0</v>
      </c>
      <c r="L186" t="str">
        <f t="shared" si="218"/>
        <v>3</v>
      </c>
      <c r="M186" t="str">
        <f t="shared" si="218"/>
        <v>3</v>
      </c>
      <c r="N186" t="str">
        <f t="shared" si="218"/>
        <v>3</v>
      </c>
      <c r="O186" t="str">
        <f t="shared" si="218"/>
        <v>3</v>
      </c>
      <c r="P186" t="str">
        <f t="shared" si="218"/>
        <v>0</v>
      </c>
      <c r="Q186" t="str">
        <f t="shared" si="218"/>
        <v>0</v>
      </c>
      <c r="R186" t="str">
        <f t="shared" si="218"/>
        <v>0</v>
      </c>
      <c r="S186" t="str">
        <f t="shared" si="218"/>
        <v>0</v>
      </c>
      <c r="T186" t="str">
        <f t="shared" si="218"/>
        <v>0</v>
      </c>
      <c r="U186" t="str">
        <f t="shared" si="219"/>
        <v>0</v>
      </c>
      <c r="V186" t="str">
        <f t="shared" si="219"/>
        <v>0</v>
      </c>
      <c r="W186" t="str">
        <f t="shared" si="219"/>
        <v>0</v>
      </c>
      <c r="X186" t="str">
        <f t="shared" si="219"/>
        <v>0</v>
      </c>
      <c r="Y186" t="str">
        <f t="shared" si="219"/>
        <v>0</v>
      </c>
      <c r="Z186" t="str">
        <f t="shared" si="219"/>
        <v>0</v>
      </c>
      <c r="AA186" t="str">
        <f t="shared" si="219"/>
        <v>0</v>
      </c>
      <c r="AB186" t="str">
        <f t="shared" si="219"/>
        <v>0</v>
      </c>
      <c r="AC186" t="str">
        <f t="shared" si="219"/>
        <v>3</v>
      </c>
      <c r="AD186" t="str">
        <f t="shared" si="219"/>
        <v>3</v>
      </c>
      <c r="AE186" t="str">
        <f t="shared" si="220"/>
        <v>3</v>
      </c>
      <c r="AF186" t="str">
        <f t="shared" si="220"/>
        <v>3</v>
      </c>
      <c r="AG186" t="str">
        <f t="shared" si="220"/>
        <v>0</v>
      </c>
      <c r="AH186" t="str">
        <f t="shared" si="220"/>
        <v>0</v>
      </c>
      <c r="AI186" t="str">
        <f t="shared" si="220"/>
        <v>0</v>
      </c>
      <c r="AJ186" t="str">
        <f t="shared" si="220"/>
        <v>0</v>
      </c>
      <c r="AK186" t="str">
        <f t="shared" si="220"/>
        <v>0</v>
      </c>
      <c r="AL186" t="str">
        <f t="shared" si="220"/>
        <v>0</v>
      </c>
      <c r="AM186" t="str">
        <f t="shared" si="220"/>
        <v>0</v>
      </c>
      <c r="AN186" t="str">
        <f t="shared" si="220"/>
        <v>0</v>
      </c>
      <c r="AO186" t="str">
        <f t="shared" si="220"/>
        <v>0</v>
      </c>
      <c r="AP186" t="str">
        <f t="shared" si="220"/>
        <v>0</v>
      </c>
      <c r="AQ186" t="str">
        <f t="shared" si="220"/>
        <v>0</v>
      </c>
      <c r="AR186" t="str">
        <f t="shared" si="220"/>
        <v>0</v>
      </c>
      <c r="AS186" s="4">
        <v>14</v>
      </c>
      <c r="AZ186" t="str">
        <f t="shared" si="232"/>
        <v>00000000000333300000000000003333000000000000</v>
      </c>
      <c r="BA186" t="s">
        <v>21</v>
      </c>
      <c r="BH186" s="14"/>
      <c r="BI186" s="14"/>
      <c r="BJ186" s="14"/>
      <c r="BK186" s="14"/>
      <c r="BL186" s="14"/>
      <c r="BM186" s="14"/>
      <c r="BN186" s="14"/>
      <c r="BO186" s="14"/>
    </row>
    <row r="187" spans="1:71" x14ac:dyDescent="0.25">
      <c r="A187" t="str">
        <f t="shared" si="217"/>
        <v>0</v>
      </c>
      <c r="B187" t="str">
        <f t="shared" si="217"/>
        <v>0</v>
      </c>
      <c r="C187" t="str">
        <f t="shared" si="217"/>
        <v>0</v>
      </c>
      <c r="D187" t="str">
        <f t="shared" si="217"/>
        <v>0</v>
      </c>
      <c r="E187" t="str">
        <f t="shared" si="217"/>
        <v>0</v>
      </c>
      <c r="F187" t="str">
        <f t="shared" si="217"/>
        <v>0</v>
      </c>
      <c r="G187" t="str">
        <f t="shared" si="217"/>
        <v>0</v>
      </c>
      <c r="H187" t="str">
        <f t="shared" si="217"/>
        <v>0</v>
      </c>
      <c r="I187" t="str">
        <f t="shared" si="217"/>
        <v>0</v>
      </c>
      <c r="J187" t="str">
        <f t="shared" si="217"/>
        <v>0</v>
      </c>
      <c r="K187" t="str">
        <f t="shared" si="218"/>
        <v>0</v>
      </c>
      <c r="L187" t="str">
        <f t="shared" si="218"/>
        <v>0</v>
      </c>
      <c r="M187" t="str">
        <f t="shared" si="218"/>
        <v>3</v>
      </c>
      <c r="N187" t="str">
        <f t="shared" si="218"/>
        <v>3</v>
      </c>
      <c r="O187" t="str">
        <f t="shared" si="218"/>
        <v>0</v>
      </c>
      <c r="P187" t="str">
        <f t="shared" si="218"/>
        <v>0</v>
      </c>
      <c r="Q187" t="str">
        <f t="shared" si="218"/>
        <v>0</v>
      </c>
      <c r="R187" t="str">
        <f t="shared" si="218"/>
        <v>0</v>
      </c>
      <c r="S187" t="str">
        <f t="shared" si="218"/>
        <v>0</v>
      </c>
      <c r="T187" t="str">
        <f t="shared" si="218"/>
        <v>0</v>
      </c>
      <c r="U187" t="str">
        <f t="shared" si="219"/>
        <v>0</v>
      </c>
      <c r="V187" t="str">
        <f t="shared" si="219"/>
        <v>0</v>
      </c>
      <c r="W187" t="str">
        <f t="shared" si="219"/>
        <v>0</v>
      </c>
      <c r="X187" t="str">
        <f t="shared" si="219"/>
        <v>0</v>
      </c>
      <c r="Y187" t="str">
        <f t="shared" si="219"/>
        <v>0</v>
      </c>
      <c r="Z187" t="str">
        <f t="shared" si="219"/>
        <v>0</v>
      </c>
      <c r="AA187" t="str">
        <f t="shared" si="219"/>
        <v>0</v>
      </c>
      <c r="AB187" t="str">
        <f t="shared" si="219"/>
        <v>0</v>
      </c>
      <c r="AC187" t="str">
        <f t="shared" si="219"/>
        <v>0</v>
      </c>
      <c r="AD187" t="str">
        <f t="shared" si="219"/>
        <v>3</v>
      </c>
      <c r="AE187" t="str">
        <f t="shared" si="220"/>
        <v>3</v>
      </c>
      <c r="AF187" t="str">
        <f t="shared" si="220"/>
        <v>0</v>
      </c>
      <c r="AG187" t="str">
        <f t="shared" si="220"/>
        <v>0</v>
      </c>
      <c r="AH187" t="str">
        <f t="shared" si="220"/>
        <v>0</v>
      </c>
      <c r="AI187" t="str">
        <f t="shared" si="220"/>
        <v>0</v>
      </c>
      <c r="AJ187" t="str">
        <f t="shared" si="220"/>
        <v>0</v>
      </c>
      <c r="AK187" t="str">
        <f t="shared" si="220"/>
        <v>0</v>
      </c>
      <c r="AL187" t="str">
        <f t="shared" si="220"/>
        <v>0</v>
      </c>
      <c r="AM187" t="str">
        <f t="shared" si="220"/>
        <v>0</v>
      </c>
      <c r="AN187" t="str">
        <f t="shared" si="220"/>
        <v>0</v>
      </c>
      <c r="AO187" t="str">
        <f t="shared" si="220"/>
        <v>0</v>
      </c>
      <c r="AP187" t="str">
        <f t="shared" si="220"/>
        <v>0</v>
      </c>
      <c r="AQ187" t="str">
        <f t="shared" si="220"/>
        <v>0</v>
      </c>
      <c r="AR187" t="str">
        <f t="shared" si="220"/>
        <v>0</v>
      </c>
      <c r="AS187" s="4">
        <v>15</v>
      </c>
      <c r="AZ187" t="str">
        <f t="shared" si="232"/>
        <v>00000000000033000000000000000330000000000000</v>
      </c>
      <c r="BA187" t="s">
        <v>21</v>
      </c>
      <c r="BH187" t="str">
        <f>BH185&amp;BI185&amp;BJ185&amp;BK185&amp;BL185&amp;BM185&amp;BN185&amp;BO185&amp;BP185&amp;BQ185&amp;BR185&amp;BS185</f>
        <v>0,252,0,0,0,96,248,252,248,0,0,0,0,0,0,0,0,0,0,0,0,0,0,0,0,0,0,0,0,0,0,0,0,0,0,0,</v>
      </c>
      <c r="BI187" s="14"/>
      <c r="BJ187" s="14"/>
      <c r="BK187" s="14"/>
      <c r="BL187" s="14"/>
      <c r="BM187" s="14"/>
      <c r="BN187" s="14"/>
      <c r="BO187" s="14"/>
    </row>
    <row r="188" spans="1:71" x14ac:dyDescent="0.25">
      <c r="A188" t="str">
        <f t="shared" ref="A188:P188" si="253">MID($A$1,$A$35*($AS188-1) + A$36 +        IF(MOD(A$36,2),1,-1) + HEX2DEC($Q$171)*2,1)</f>
        <v>0</v>
      </c>
      <c r="B188" t="str">
        <f t="shared" si="253"/>
        <v>0</v>
      </c>
      <c r="C188" t="str">
        <f t="shared" si="253"/>
        <v>0</v>
      </c>
      <c r="D188" t="str">
        <f t="shared" si="253"/>
        <v>0</v>
      </c>
      <c r="E188" t="str">
        <f t="shared" si="253"/>
        <v>0</v>
      </c>
      <c r="F188" t="str">
        <f t="shared" si="253"/>
        <v>0</v>
      </c>
      <c r="G188" t="str">
        <f t="shared" si="253"/>
        <v>0</v>
      </c>
      <c r="H188" t="str">
        <f t="shared" si="253"/>
        <v>0</v>
      </c>
      <c r="I188" t="str">
        <f t="shared" si="253"/>
        <v>0</v>
      </c>
      <c r="J188" t="str">
        <f t="shared" si="253"/>
        <v>0</v>
      </c>
      <c r="K188" t="str">
        <f t="shared" si="253"/>
        <v>0</v>
      </c>
      <c r="L188" t="str">
        <f t="shared" si="253"/>
        <v>0</v>
      </c>
      <c r="M188" t="str">
        <f t="shared" si="253"/>
        <v>0</v>
      </c>
      <c r="N188" t="str">
        <f t="shared" si="253"/>
        <v>0</v>
      </c>
      <c r="O188" t="str">
        <f t="shared" si="253"/>
        <v>0</v>
      </c>
      <c r="P188" t="str">
        <f t="shared" si="253"/>
        <v>0</v>
      </c>
      <c r="Q188" t="str">
        <f t="shared" ref="Q188" si="254">MID($A$1,$A$35*($AS188-1) + Q$36 +        IF(MOD(Q$36,2),1,-1) + HEX2DEC($Q$171)*2,1)</f>
        <v>0</v>
      </c>
      <c r="R188" t="str">
        <f t="shared" ref="R188:AF188" si="255">MID($A$1,$A$35*($AS188-1) + R$36 +        IF(MOD(R$36,2),1,-1) + HEX2DEC($Q$171)*2,1)</f>
        <v>0</v>
      </c>
      <c r="S188" t="str">
        <f t="shared" si="255"/>
        <v>0</v>
      </c>
      <c r="T188" t="str">
        <f t="shared" si="255"/>
        <v>0</v>
      </c>
      <c r="U188" t="str">
        <f t="shared" si="255"/>
        <v>0</v>
      </c>
      <c r="V188" t="str">
        <f t="shared" si="255"/>
        <v>0</v>
      </c>
      <c r="W188" t="str">
        <f t="shared" si="255"/>
        <v>0</v>
      </c>
      <c r="X188" t="str">
        <f t="shared" si="255"/>
        <v>0</v>
      </c>
      <c r="Y188" t="str">
        <f t="shared" si="255"/>
        <v>0</v>
      </c>
      <c r="Z188" t="str">
        <f t="shared" si="255"/>
        <v>0</v>
      </c>
      <c r="AA188" t="str">
        <f t="shared" si="255"/>
        <v>0</v>
      </c>
      <c r="AB188" t="str">
        <f t="shared" si="255"/>
        <v>0</v>
      </c>
      <c r="AC188" t="str">
        <f t="shared" si="255"/>
        <v>0</v>
      </c>
      <c r="AD188" t="str">
        <f t="shared" si="255"/>
        <v>0</v>
      </c>
      <c r="AE188" t="str">
        <f t="shared" si="255"/>
        <v>0</v>
      </c>
      <c r="AF188" t="str">
        <f t="shared" si="255"/>
        <v>0</v>
      </c>
      <c r="AG188" t="str">
        <f t="shared" ref="AG188" si="256">MID($A$1,$A$35*($AS188-1) + AG$36 +        IF(MOD(AG$36,2),1,-1) + HEX2DEC($Q$171)*2,1)</f>
        <v>0</v>
      </c>
      <c r="AH188" t="str">
        <f t="shared" ref="AH188:AR188" si="257">MID($A$1,$A$35*($AS188-1) + AH$36 +        IF(MOD(AH$36,2),1,-1) + HEX2DEC($Q$171)*2,1)</f>
        <v>0</v>
      </c>
      <c r="AI188" t="str">
        <f t="shared" si="257"/>
        <v>0</v>
      </c>
      <c r="AJ188" t="str">
        <f t="shared" si="257"/>
        <v>0</v>
      </c>
      <c r="AK188" t="str">
        <f t="shared" si="257"/>
        <v>0</v>
      </c>
      <c r="AL188" t="str">
        <f t="shared" si="257"/>
        <v>0</v>
      </c>
      <c r="AM188" t="str">
        <f t="shared" si="257"/>
        <v>0</v>
      </c>
      <c r="AN188" t="str">
        <f t="shared" si="257"/>
        <v>0</v>
      </c>
      <c r="AO188" t="str">
        <f t="shared" si="257"/>
        <v>0</v>
      </c>
      <c r="AP188" t="str">
        <f t="shared" si="257"/>
        <v>0</v>
      </c>
      <c r="AQ188" t="str">
        <f t="shared" si="257"/>
        <v>0</v>
      </c>
      <c r="AR188" t="str">
        <f t="shared" si="257"/>
        <v>0</v>
      </c>
      <c r="AS188" s="4">
        <v>16</v>
      </c>
      <c r="AZ188" t="str">
        <f t="shared" si="232"/>
        <v>00000000000000000000000000000000000000000000</v>
      </c>
      <c r="BA188" t="s">
        <v>21</v>
      </c>
      <c r="BC188" t="s">
        <v>59</v>
      </c>
      <c r="BD188" t="str">
        <f>AZ173&amp;AZ174&amp;AZ175&amp;AZ176&amp;AZ177&amp;AZ178&amp;AZ179&amp;AZ180&amp;AZ181&amp;AZ182&amp;AZ183&amp;AZ184&amp;AZ185&amp;AZ186&amp;AZ187&amp;AZ188</f>
        <v>00000000000000000000000000000000000000000000000000000000000000000000000000000000000000000000000000000000000000000000000000000000000000000000000010000000000000000010000000000000000000000010110000000000000001101000000000000000000000011111000000000001111100000000000000000000001122111100000001122111100000000000000000000001221110000000001221110000000000000000000000011121100000000011121100000000000000000000000112221000000000112221000000000000000000000000112110000000001112100000000000000000000000003111000000000001113000000000000000000000000333300000000000003333000000000000000000000003333000000000000033330000000000000000000000003300000000000000033000000000000000000000000000000000000000000000000000000000</v>
      </c>
    </row>
    <row r="191" spans="1:71" x14ac:dyDescent="0.25">
      <c r="M191" s="19">
        <v>8</v>
      </c>
      <c r="N191" s="19"/>
      <c r="O191" s="19"/>
      <c r="Q191" s="19" t="str">
        <f>INDEX($BD$37:$BD$51,M191)</f>
        <v>A10</v>
      </c>
      <c r="R191" s="19"/>
      <c r="S191" s="19"/>
      <c r="AS191" s="4"/>
      <c r="BH191" s="14"/>
      <c r="BI191" s="14"/>
      <c r="BJ191" s="14"/>
      <c r="BK191" s="14"/>
      <c r="BL191" s="14"/>
      <c r="BM191" s="14"/>
      <c r="BN191" s="14"/>
      <c r="BO191" s="14"/>
    </row>
    <row r="192" spans="1:71" x14ac:dyDescent="0.25">
      <c r="A192" s="4">
        <f>COLUMN()</f>
        <v>1</v>
      </c>
      <c r="B192" s="4">
        <f>COLUMN()</f>
        <v>2</v>
      </c>
      <c r="C192" s="4">
        <f>COLUMN()</f>
        <v>3</v>
      </c>
      <c r="D192" s="4">
        <f>COLUMN()</f>
        <v>4</v>
      </c>
      <c r="E192" s="4">
        <f>COLUMN()</f>
        <v>5</v>
      </c>
      <c r="F192" s="4">
        <f>COLUMN()</f>
        <v>6</v>
      </c>
      <c r="G192" s="4">
        <f>COLUMN()</f>
        <v>7</v>
      </c>
      <c r="H192" s="4">
        <f>COLUMN()</f>
        <v>8</v>
      </c>
      <c r="I192" s="4">
        <f>COLUMN()</f>
        <v>9</v>
      </c>
      <c r="J192" s="4">
        <f>COLUMN()</f>
        <v>10</v>
      </c>
      <c r="K192" s="4">
        <f>COLUMN()</f>
        <v>11</v>
      </c>
      <c r="L192" s="4">
        <f>COLUMN()</f>
        <v>12</v>
      </c>
      <c r="M192" s="4">
        <f>COLUMN()</f>
        <v>13</v>
      </c>
      <c r="N192" s="4">
        <f>COLUMN()</f>
        <v>14</v>
      </c>
      <c r="O192" s="4">
        <f>COLUMN()</f>
        <v>15</v>
      </c>
      <c r="P192" s="4">
        <f>COLUMN()</f>
        <v>16</v>
      </c>
      <c r="Q192" s="4">
        <f>COLUMN()</f>
        <v>17</v>
      </c>
      <c r="R192" s="4">
        <f>COLUMN()</f>
        <v>18</v>
      </c>
      <c r="S192" s="4">
        <f>COLUMN()</f>
        <v>19</v>
      </c>
      <c r="T192" s="4">
        <f>COLUMN()</f>
        <v>20</v>
      </c>
      <c r="U192" s="4">
        <f>COLUMN()</f>
        <v>21</v>
      </c>
      <c r="V192" s="4">
        <f>COLUMN()</f>
        <v>22</v>
      </c>
      <c r="W192" s="4">
        <f>COLUMN()</f>
        <v>23</v>
      </c>
      <c r="X192" s="4">
        <f>COLUMN()</f>
        <v>24</v>
      </c>
      <c r="Y192" s="4">
        <f>COLUMN()</f>
        <v>25</v>
      </c>
      <c r="Z192" s="4">
        <f>COLUMN()</f>
        <v>26</v>
      </c>
      <c r="AA192" s="4">
        <f>COLUMN()</f>
        <v>27</v>
      </c>
      <c r="AB192" s="4">
        <f>COLUMN()</f>
        <v>28</v>
      </c>
      <c r="AC192" s="4">
        <f>COLUMN()</f>
        <v>29</v>
      </c>
      <c r="AD192" s="4">
        <f>COLUMN()</f>
        <v>30</v>
      </c>
      <c r="AE192" s="4">
        <f>COLUMN()</f>
        <v>31</v>
      </c>
      <c r="AF192" s="4">
        <f>COLUMN()</f>
        <v>32</v>
      </c>
      <c r="AG192" s="4">
        <f>COLUMN()</f>
        <v>33</v>
      </c>
      <c r="AH192" s="4">
        <f>COLUMN()</f>
        <v>34</v>
      </c>
      <c r="AI192" s="4">
        <f>COLUMN()</f>
        <v>35</v>
      </c>
      <c r="AJ192" s="4">
        <f>COLUMN()</f>
        <v>36</v>
      </c>
      <c r="AK192" s="4">
        <f>COLUMN()</f>
        <v>37</v>
      </c>
      <c r="AL192" s="4">
        <f>COLUMN()</f>
        <v>38</v>
      </c>
      <c r="AM192" s="4">
        <f>COLUMN()</f>
        <v>39</v>
      </c>
      <c r="AN192" s="4">
        <f>COLUMN()</f>
        <v>40</v>
      </c>
      <c r="AO192" s="4">
        <f>COLUMN()</f>
        <v>41</v>
      </c>
      <c r="AP192" s="4">
        <f>COLUMN()</f>
        <v>42</v>
      </c>
      <c r="AQ192" s="4">
        <f>COLUMN()</f>
        <v>43</v>
      </c>
      <c r="AR192" s="4">
        <f>COLUMN()</f>
        <v>44</v>
      </c>
      <c r="AS192" s="4"/>
      <c r="AT192" s="4"/>
      <c r="BG192" s="14"/>
      <c r="BH192" s="14" t="str">
        <f>INDEX(BH$37:BH$51,$M$35)</f>
        <v>07E0</v>
      </c>
      <c r="BI192" s="14" t="str">
        <f t="shared" ref="BI192:BS192" si="258">INDEX(BI$37:BI$51,$M$35)</f>
        <v>6000</v>
      </c>
      <c r="BJ192" s="14" t="str">
        <f t="shared" si="258"/>
        <v>FFFF</v>
      </c>
      <c r="BK192" s="14" t="str">
        <f t="shared" si="258"/>
        <v>0000</v>
      </c>
      <c r="BL192" s="14" t="str">
        <f t="shared" si="258"/>
        <v>0000</v>
      </c>
      <c r="BM192" s="14" t="str">
        <f t="shared" si="258"/>
        <v>0000</v>
      </c>
      <c r="BN192" s="14" t="str">
        <f t="shared" si="258"/>
        <v>0000</v>
      </c>
      <c r="BO192" s="14" t="str">
        <f t="shared" si="258"/>
        <v>0000</v>
      </c>
      <c r="BP192" s="14" t="str">
        <f t="shared" si="258"/>
        <v>0000</v>
      </c>
      <c r="BQ192" s="14" t="str">
        <f t="shared" si="258"/>
        <v>0000</v>
      </c>
      <c r="BR192" s="14" t="str">
        <f t="shared" si="258"/>
        <v>0000</v>
      </c>
      <c r="BS192" s="14" t="str">
        <f t="shared" si="258"/>
        <v>0000</v>
      </c>
    </row>
    <row r="193" spans="1:71" x14ac:dyDescent="0.25">
      <c r="A193" t="str">
        <f t="shared" ref="A193:J207" si="259">MID($A$1,$A$35*($AS193-1) + A$36 +        IF(MOD(A$36,2),1,-1) + HEX2DEC($Q$191)*2,1)</f>
        <v>0</v>
      </c>
      <c r="B193" t="str">
        <f t="shared" si="259"/>
        <v>0</v>
      </c>
      <c r="C193" t="str">
        <f t="shared" si="259"/>
        <v>0</v>
      </c>
      <c r="D193" t="str">
        <f t="shared" si="259"/>
        <v>0</v>
      </c>
      <c r="E193" t="str">
        <f t="shared" si="259"/>
        <v>0</v>
      </c>
      <c r="F193" t="str">
        <f t="shared" si="259"/>
        <v>0</v>
      </c>
      <c r="G193" t="str">
        <f t="shared" si="259"/>
        <v>0</v>
      </c>
      <c r="H193" t="str">
        <f t="shared" si="259"/>
        <v>0</v>
      </c>
      <c r="I193" t="str">
        <f t="shared" si="259"/>
        <v>0</v>
      </c>
      <c r="J193" t="str">
        <f t="shared" si="259"/>
        <v>0</v>
      </c>
      <c r="K193" t="str">
        <f t="shared" ref="K193:T207" si="260">MID($A$1,$A$35*($AS193-1) + K$36 +        IF(MOD(K$36,2),1,-1) + HEX2DEC($Q$191)*2,1)</f>
        <v>0</v>
      </c>
      <c r="L193" t="str">
        <f t="shared" si="260"/>
        <v>0</v>
      </c>
      <c r="M193" t="str">
        <f t="shared" si="260"/>
        <v>0</v>
      </c>
      <c r="N193" t="str">
        <f t="shared" si="260"/>
        <v>0</v>
      </c>
      <c r="O193" t="str">
        <f t="shared" si="260"/>
        <v>0</v>
      </c>
      <c r="P193" t="str">
        <f t="shared" si="260"/>
        <v>0</v>
      </c>
      <c r="Q193" t="str">
        <f t="shared" si="260"/>
        <v>0</v>
      </c>
      <c r="R193" t="str">
        <f t="shared" si="260"/>
        <v>0</v>
      </c>
      <c r="S193" t="str">
        <f t="shared" si="260"/>
        <v>0</v>
      </c>
      <c r="T193" t="str">
        <f t="shared" si="260"/>
        <v>0</v>
      </c>
      <c r="U193" t="str">
        <f t="shared" ref="U193:AD207" si="261">MID($A$1,$A$35*($AS193-1) + U$36 +        IF(MOD(U$36,2),1,-1) + HEX2DEC($Q$191)*2,1)</f>
        <v>0</v>
      </c>
      <c r="V193" t="str">
        <f t="shared" si="261"/>
        <v>0</v>
      </c>
      <c r="W193" t="str">
        <f t="shared" si="261"/>
        <v>0</v>
      </c>
      <c r="X193" t="str">
        <f t="shared" si="261"/>
        <v>0</v>
      </c>
      <c r="Y193" t="str">
        <f t="shared" si="261"/>
        <v>0</v>
      </c>
      <c r="Z193" t="str">
        <f t="shared" si="261"/>
        <v>0</v>
      </c>
      <c r="AA193" t="str">
        <f t="shared" si="261"/>
        <v>0</v>
      </c>
      <c r="AB193" t="str">
        <f t="shared" si="261"/>
        <v>0</v>
      </c>
      <c r="AC193" t="str">
        <f t="shared" si="261"/>
        <v>0</v>
      </c>
      <c r="AD193" t="str">
        <f t="shared" si="261"/>
        <v>0</v>
      </c>
      <c r="AE193" t="str">
        <f t="shared" ref="AE193:AR207" si="262">MID($A$1,$A$35*($AS193-1) + AE$36 +        IF(MOD(AE$36,2),1,-1) + HEX2DEC($Q$191)*2,1)</f>
        <v>0</v>
      </c>
      <c r="AF193" t="str">
        <f t="shared" si="262"/>
        <v>0</v>
      </c>
      <c r="AG193" t="str">
        <f t="shared" si="262"/>
        <v>0</v>
      </c>
      <c r="AH193" t="str">
        <f t="shared" si="262"/>
        <v>0</v>
      </c>
      <c r="AI193" t="str">
        <f t="shared" si="262"/>
        <v>0</v>
      </c>
      <c r="AJ193" t="str">
        <f t="shared" si="262"/>
        <v>0</v>
      </c>
      <c r="AK193" t="str">
        <f t="shared" si="262"/>
        <v>0</v>
      </c>
      <c r="AL193" t="str">
        <f t="shared" si="262"/>
        <v>0</v>
      </c>
      <c r="AM193" t="str">
        <f t="shared" si="262"/>
        <v>0</v>
      </c>
      <c r="AN193" t="str">
        <f t="shared" si="262"/>
        <v>0</v>
      </c>
      <c r="AO193" t="str">
        <f t="shared" si="262"/>
        <v>0</v>
      </c>
      <c r="AP193" t="str">
        <f t="shared" si="262"/>
        <v>0</v>
      </c>
      <c r="AQ193" t="str">
        <f t="shared" si="262"/>
        <v>0</v>
      </c>
      <c r="AR193" t="str">
        <f t="shared" si="262"/>
        <v>0</v>
      </c>
      <c r="AS193" s="4">
        <v>1</v>
      </c>
      <c r="AZ193" t="str">
        <f>A193 &amp;B193&amp;C193&amp;D193&amp;E193&amp;F193&amp;G193&amp;H193&amp;I193&amp;J193&amp;K193&amp;L193&amp;M193&amp;N193&amp;O193&amp;P193&amp;Q193&amp;R193&amp;S193&amp;T193&amp;U193&amp;V193&amp;W193&amp;X193&amp;Y193&amp;Z193&amp;AA193&amp;AB193&amp;AC193&amp;AD193&amp;AE193&amp;AF193&amp;AG193&amp;AH193&amp;AI193&amp;AJ193&amp;AK193&amp;AL193&amp;AM193&amp;AN193&amp;AO193&amp;AP193&amp;AQ193&amp;AR193</f>
        <v>00000000000000000000000000000000000000000000</v>
      </c>
      <c r="BA193" t="s">
        <v>21</v>
      </c>
      <c r="BH193" s="16" t="str">
        <f>MID(BH192,1,2)</f>
        <v>07</v>
      </c>
      <c r="BI193" s="16" t="str">
        <f t="shared" ref="BI193" si="263">MID(BI192,1,2)</f>
        <v>60</v>
      </c>
      <c r="BJ193" s="16" t="str">
        <f t="shared" ref="BJ193" si="264">MID(BJ192,1,2)</f>
        <v>FF</v>
      </c>
      <c r="BK193" s="16" t="str">
        <f t="shared" ref="BK193" si="265">MID(BK192,1,2)</f>
        <v>00</v>
      </c>
      <c r="BL193" s="16" t="str">
        <f t="shared" ref="BL193" si="266">MID(BL192,1,2)</f>
        <v>00</v>
      </c>
      <c r="BM193" s="16" t="str">
        <f t="shared" ref="BM193" si="267">MID(BM192,1,2)</f>
        <v>00</v>
      </c>
      <c r="BN193" s="16" t="str">
        <f t="shared" ref="BN193" si="268">MID(BN192,1,2)</f>
        <v>00</v>
      </c>
      <c r="BO193" s="16" t="str">
        <f t="shared" ref="BO193" si="269">MID(BO192,1,2)</f>
        <v>00</v>
      </c>
      <c r="BP193" s="16" t="str">
        <f t="shared" ref="BP193" si="270">MID(BP192,1,2)</f>
        <v>00</v>
      </c>
      <c r="BQ193" s="16" t="str">
        <f t="shared" ref="BQ193" si="271">MID(BQ192,1,2)</f>
        <v>00</v>
      </c>
      <c r="BR193" s="16" t="str">
        <f t="shared" ref="BR193" si="272">MID(BR192,1,2)</f>
        <v>00</v>
      </c>
      <c r="BS193" s="16" t="str">
        <f t="shared" ref="BS193" si="273">MID(BS192,1,2)</f>
        <v>00</v>
      </c>
    </row>
    <row r="194" spans="1:71" x14ac:dyDescent="0.25">
      <c r="A194" t="str">
        <f t="shared" si="259"/>
        <v>0</v>
      </c>
      <c r="B194" t="str">
        <f t="shared" si="259"/>
        <v>0</v>
      </c>
      <c r="C194" t="str">
        <f t="shared" si="259"/>
        <v>0</v>
      </c>
      <c r="D194" t="str">
        <f t="shared" si="259"/>
        <v>0</v>
      </c>
      <c r="E194" t="str">
        <f t="shared" si="259"/>
        <v>0</v>
      </c>
      <c r="F194" t="str">
        <f t="shared" si="259"/>
        <v>0</v>
      </c>
      <c r="G194" t="str">
        <f t="shared" si="259"/>
        <v>0</v>
      </c>
      <c r="H194" t="str">
        <f t="shared" si="259"/>
        <v>0</v>
      </c>
      <c r="I194" t="str">
        <f t="shared" si="259"/>
        <v>0</v>
      </c>
      <c r="J194" t="str">
        <f t="shared" si="259"/>
        <v>0</v>
      </c>
      <c r="K194" t="str">
        <f t="shared" si="260"/>
        <v>0</v>
      </c>
      <c r="L194" t="str">
        <f t="shared" si="260"/>
        <v>0</v>
      </c>
      <c r="M194" t="str">
        <f t="shared" si="260"/>
        <v>0</v>
      </c>
      <c r="N194" t="str">
        <f t="shared" si="260"/>
        <v>0</v>
      </c>
      <c r="O194" t="str">
        <f t="shared" si="260"/>
        <v>0</v>
      </c>
      <c r="P194" t="str">
        <f t="shared" si="260"/>
        <v>0</v>
      </c>
      <c r="Q194" t="str">
        <f t="shared" si="260"/>
        <v>0</v>
      </c>
      <c r="R194" t="str">
        <f t="shared" si="260"/>
        <v>0</v>
      </c>
      <c r="S194" t="str">
        <f t="shared" si="260"/>
        <v>0</v>
      </c>
      <c r="T194" t="str">
        <f t="shared" si="260"/>
        <v>0</v>
      </c>
      <c r="U194" t="str">
        <f t="shared" si="261"/>
        <v>0</v>
      </c>
      <c r="V194" t="str">
        <f t="shared" si="261"/>
        <v>0</v>
      </c>
      <c r="W194" t="str">
        <f t="shared" si="261"/>
        <v>0</v>
      </c>
      <c r="X194" t="str">
        <f t="shared" si="261"/>
        <v>0</v>
      </c>
      <c r="Y194" t="str">
        <f t="shared" si="261"/>
        <v>0</v>
      </c>
      <c r="Z194" t="str">
        <f t="shared" si="261"/>
        <v>0</v>
      </c>
      <c r="AA194" t="str">
        <f t="shared" si="261"/>
        <v>0</v>
      </c>
      <c r="AB194" t="str">
        <f t="shared" si="261"/>
        <v>0</v>
      </c>
      <c r="AC194" t="str">
        <f t="shared" si="261"/>
        <v>0</v>
      </c>
      <c r="AD194" t="str">
        <f t="shared" si="261"/>
        <v>0</v>
      </c>
      <c r="AE194" t="str">
        <f t="shared" si="262"/>
        <v>0</v>
      </c>
      <c r="AF194" t="str">
        <f t="shared" si="262"/>
        <v>0</v>
      </c>
      <c r="AG194" t="str">
        <f t="shared" si="262"/>
        <v>0</v>
      </c>
      <c r="AH194" t="str">
        <f t="shared" si="262"/>
        <v>0</v>
      </c>
      <c r="AI194" t="str">
        <f t="shared" si="262"/>
        <v>0</v>
      </c>
      <c r="AJ194" t="str">
        <f t="shared" si="262"/>
        <v>0</v>
      </c>
      <c r="AK194" t="str">
        <f t="shared" si="262"/>
        <v>0</v>
      </c>
      <c r="AL194" t="str">
        <f t="shared" si="262"/>
        <v>0</v>
      </c>
      <c r="AM194" t="str">
        <f t="shared" si="262"/>
        <v>0</v>
      </c>
      <c r="AN194" t="str">
        <f t="shared" si="262"/>
        <v>0</v>
      </c>
      <c r="AO194" t="str">
        <f t="shared" si="262"/>
        <v>0</v>
      </c>
      <c r="AP194" t="str">
        <f t="shared" si="262"/>
        <v>0</v>
      </c>
      <c r="AQ194" t="str">
        <f t="shared" si="262"/>
        <v>0</v>
      </c>
      <c r="AR194" t="str">
        <f t="shared" si="262"/>
        <v>0</v>
      </c>
      <c r="AS194" s="4">
        <v>2</v>
      </c>
      <c r="AZ194" t="str">
        <f t="shared" ref="AZ194:AZ208" si="274">A194 &amp;B194&amp;C194&amp;D194&amp;E194&amp;F194&amp;G194&amp;H194&amp;I194&amp;J194&amp;K194&amp;L194&amp;M194&amp;N194&amp;O194&amp;P194&amp;Q194&amp;R194&amp;S194&amp;T194&amp;U194&amp;V194&amp;W194&amp;X194&amp;Y194&amp;Z194&amp;AA194&amp;AB194&amp;AC194&amp;AD194&amp;AE194&amp;AF194&amp;AG194&amp;AH194&amp;AI194&amp;AJ194&amp;AK194&amp;AL194&amp;AM194&amp;AN194&amp;AO194&amp;AP194&amp;AQ194&amp;AR194</f>
        <v>00000000000000000000000000000000000000000000</v>
      </c>
      <c r="BA194" t="s">
        <v>21</v>
      </c>
      <c r="BH194" s="16" t="str">
        <f>MID(BH192,3,2)</f>
        <v>E0</v>
      </c>
      <c r="BI194" s="16" t="str">
        <f t="shared" ref="BI194:BS194" si="275">MID(BI192,3,2)</f>
        <v>00</v>
      </c>
      <c r="BJ194" s="16" t="str">
        <f t="shared" si="275"/>
        <v>FF</v>
      </c>
      <c r="BK194" s="16" t="str">
        <f t="shared" si="275"/>
        <v>00</v>
      </c>
      <c r="BL194" s="16" t="str">
        <f t="shared" si="275"/>
        <v>00</v>
      </c>
      <c r="BM194" s="16" t="str">
        <f t="shared" si="275"/>
        <v>00</v>
      </c>
      <c r="BN194" s="16" t="str">
        <f t="shared" si="275"/>
        <v>00</v>
      </c>
      <c r="BO194" s="16" t="str">
        <f t="shared" si="275"/>
        <v>00</v>
      </c>
      <c r="BP194" s="16" t="str">
        <f t="shared" si="275"/>
        <v>00</v>
      </c>
      <c r="BQ194" s="16" t="str">
        <f t="shared" si="275"/>
        <v>00</v>
      </c>
      <c r="BR194" s="16" t="str">
        <f t="shared" si="275"/>
        <v>00</v>
      </c>
      <c r="BS194" s="16" t="str">
        <f t="shared" si="275"/>
        <v>00</v>
      </c>
    </row>
    <row r="195" spans="1:71" x14ac:dyDescent="0.25">
      <c r="A195" t="str">
        <f t="shared" si="259"/>
        <v>0</v>
      </c>
      <c r="B195" t="str">
        <f t="shared" si="259"/>
        <v>0</v>
      </c>
      <c r="C195" t="str">
        <f t="shared" si="259"/>
        <v>0</v>
      </c>
      <c r="D195" t="str">
        <f t="shared" si="259"/>
        <v>0</v>
      </c>
      <c r="E195" t="str">
        <f t="shared" si="259"/>
        <v>0</v>
      </c>
      <c r="F195" t="str">
        <f t="shared" si="259"/>
        <v>0</v>
      </c>
      <c r="G195" t="str">
        <f t="shared" si="259"/>
        <v>0</v>
      </c>
      <c r="H195" t="str">
        <f t="shared" si="259"/>
        <v>0</v>
      </c>
      <c r="I195" t="str">
        <f t="shared" si="259"/>
        <v>0</v>
      </c>
      <c r="J195" t="str">
        <f t="shared" si="259"/>
        <v>0</v>
      </c>
      <c r="K195" t="str">
        <f t="shared" si="260"/>
        <v>0</v>
      </c>
      <c r="L195" t="str">
        <f t="shared" si="260"/>
        <v>0</v>
      </c>
      <c r="M195" t="str">
        <f t="shared" si="260"/>
        <v>0</v>
      </c>
      <c r="N195" t="str">
        <f t="shared" si="260"/>
        <v>1</v>
      </c>
      <c r="O195" t="str">
        <f t="shared" si="260"/>
        <v>0</v>
      </c>
      <c r="P195" t="str">
        <f t="shared" si="260"/>
        <v>1</v>
      </c>
      <c r="Q195" t="str">
        <f t="shared" si="260"/>
        <v>0</v>
      </c>
      <c r="R195" t="str">
        <f t="shared" si="260"/>
        <v>0</v>
      </c>
      <c r="S195" t="str">
        <f t="shared" si="260"/>
        <v>0</v>
      </c>
      <c r="T195" t="str">
        <f t="shared" si="260"/>
        <v>0</v>
      </c>
      <c r="U195" t="str">
        <f t="shared" si="261"/>
        <v>0</v>
      </c>
      <c r="V195" t="str">
        <f t="shared" si="261"/>
        <v>0</v>
      </c>
      <c r="W195" t="str">
        <f t="shared" si="261"/>
        <v>0</v>
      </c>
      <c r="X195" t="str">
        <f t="shared" si="261"/>
        <v>0</v>
      </c>
      <c r="Y195" t="str">
        <f t="shared" si="261"/>
        <v>0</v>
      </c>
      <c r="Z195" t="str">
        <f t="shared" si="261"/>
        <v>0</v>
      </c>
      <c r="AA195" t="str">
        <f t="shared" si="261"/>
        <v>0</v>
      </c>
      <c r="AB195" t="str">
        <f t="shared" si="261"/>
        <v>1</v>
      </c>
      <c r="AC195" t="str">
        <f t="shared" si="261"/>
        <v>0</v>
      </c>
      <c r="AD195" t="str">
        <f t="shared" si="261"/>
        <v>1</v>
      </c>
      <c r="AE195" t="str">
        <f t="shared" si="262"/>
        <v>0</v>
      </c>
      <c r="AF195" t="str">
        <f t="shared" si="262"/>
        <v>0</v>
      </c>
      <c r="AG195" t="str">
        <f t="shared" si="262"/>
        <v>0</v>
      </c>
      <c r="AH195" t="str">
        <f t="shared" si="262"/>
        <v>0</v>
      </c>
      <c r="AI195" t="str">
        <f t="shared" si="262"/>
        <v>0</v>
      </c>
      <c r="AJ195" t="str">
        <f t="shared" si="262"/>
        <v>0</v>
      </c>
      <c r="AK195" t="str">
        <f t="shared" si="262"/>
        <v>0</v>
      </c>
      <c r="AL195" t="str">
        <f t="shared" si="262"/>
        <v>0</v>
      </c>
      <c r="AM195" t="str">
        <f t="shared" si="262"/>
        <v>0</v>
      </c>
      <c r="AN195" t="str">
        <f t="shared" si="262"/>
        <v>0</v>
      </c>
      <c r="AO195" t="str">
        <f t="shared" si="262"/>
        <v>0</v>
      </c>
      <c r="AP195" t="str">
        <f t="shared" si="262"/>
        <v>0</v>
      </c>
      <c r="AQ195" t="str">
        <f t="shared" si="262"/>
        <v>0</v>
      </c>
      <c r="AR195" t="str">
        <f t="shared" si="262"/>
        <v>0</v>
      </c>
      <c r="AS195" s="4">
        <v>3</v>
      </c>
      <c r="AZ195" t="str">
        <f t="shared" si="274"/>
        <v>00000000000001010000000000010100000000000000</v>
      </c>
      <c r="BA195" t="s">
        <v>21</v>
      </c>
      <c r="BH195" t="str">
        <f>HEX2BIN(BH193,8) &amp; HEX2BIN(BH194,8)</f>
        <v>0000011111100000</v>
      </c>
      <c r="BI195" t="str">
        <f>HEX2BIN(BI193,8) &amp; HEX2BIN(BI194,8)</f>
        <v>0110000000000000</v>
      </c>
      <c r="BJ195" t="str">
        <f t="shared" ref="BJ195:BS195" si="276">HEX2BIN(BJ193,8) &amp; HEX2BIN(BJ194,8)</f>
        <v>1111111111111111</v>
      </c>
      <c r="BK195" t="str">
        <f t="shared" si="276"/>
        <v>0000000000000000</v>
      </c>
      <c r="BL195" t="str">
        <f t="shared" si="276"/>
        <v>0000000000000000</v>
      </c>
      <c r="BM195" t="str">
        <f t="shared" si="276"/>
        <v>0000000000000000</v>
      </c>
      <c r="BN195" t="str">
        <f t="shared" si="276"/>
        <v>0000000000000000</v>
      </c>
      <c r="BO195" t="str">
        <f t="shared" si="276"/>
        <v>0000000000000000</v>
      </c>
      <c r="BP195" t="str">
        <f t="shared" si="276"/>
        <v>0000000000000000</v>
      </c>
      <c r="BQ195" t="str">
        <f t="shared" si="276"/>
        <v>0000000000000000</v>
      </c>
      <c r="BR195" t="str">
        <f t="shared" si="276"/>
        <v>0000000000000000</v>
      </c>
      <c r="BS195" t="str">
        <f t="shared" si="276"/>
        <v>0000000000000000</v>
      </c>
    </row>
    <row r="196" spans="1:71" x14ac:dyDescent="0.25">
      <c r="A196" t="str">
        <f t="shared" si="259"/>
        <v>0</v>
      </c>
      <c r="B196" t="str">
        <f t="shared" si="259"/>
        <v>0</v>
      </c>
      <c r="C196" t="str">
        <f t="shared" si="259"/>
        <v>0</v>
      </c>
      <c r="D196" t="str">
        <f t="shared" si="259"/>
        <v>0</v>
      </c>
      <c r="E196" t="str">
        <f t="shared" si="259"/>
        <v>0</v>
      </c>
      <c r="F196" t="str">
        <f t="shared" si="259"/>
        <v>0</v>
      </c>
      <c r="G196" t="str">
        <f t="shared" si="259"/>
        <v>0</v>
      </c>
      <c r="H196" t="str">
        <f t="shared" si="259"/>
        <v>0</v>
      </c>
      <c r="I196" t="str">
        <f t="shared" si="259"/>
        <v>0</v>
      </c>
      <c r="J196" t="str">
        <f t="shared" si="259"/>
        <v>0</v>
      </c>
      <c r="K196" t="str">
        <f t="shared" si="260"/>
        <v>0</v>
      </c>
      <c r="L196" t="str">
        <f t="shared" si="260"/>
        <v>1</v>
      </c>
      <c r="M196" t="str">
        <f t="shared" si="260"/>
        <v>0</v>
      </c>
      <c r="N196" t="str">
        <f t="shared" si="260"/>
        <v>1</v>
      </c>
      <c r="O196" t="str">
        <f t="shared" si="260"/>
        <v>0</v>
      </c>
      <c r="P196" t="str">
        <f t="shared" si="260"/>
        <v>1</v>
      </c>
      <c r="Q196" t="str">
        <f t="shared" si="260"/>
        <v>0</v>
      </c>
      <c r="R196" t="str">
        <f t="shared" si="260"/>
        <v>0</v>
      </c>
      <c r="S196" t="str">
        <f t="shared" si="260"/>
        <v>0</v>
      </c>
      <c r="T196" t="str">
        <f t="shared" si="260"/>
        <v>0</v>
      </c>
      <c r="U196" t="str">
        <f t="shared" si="261"/>
        <v>0</v>
      </c>
      <c r="V196" t="str">
        <f t="shared" si="261"/>
        <v>0</v>
      </c>
      <c r="W196" t="str">
        <f t="shared" si="261"/>
        <v>0</v>
      </c>
      <c r="X196" t="str">
        <f t="shared" si="261"/>
        <v>0</v>
      </c>
      <c r="Y196" t="str">
        <f t="shared" si="261"/>
        <v>0</v>
      </c>
      <c r="Z196" t="str">
        <f t="shared" si="261"/>
        <v>0</v>
      </c>
      <c r="AA196" t="str">
        <f t="shared" si="261"/>
        <v>0</v>
      </c>
      <c r="AB196" t="str">
        <f t="shared" si="261"/>
        <v>1</v>
      </c>
      <c r="AC196" t="str">
        <f t="shared" si="261"/>
        <v>0</v>
      </c>
      <c r="AD196" t="str">
        <f t="shared" si="261"/>
        <v>1</v>
      </c>
      <c r="AE196" t="str">
        <f t="shared" si="262"/>
        <v>0</v>
      </c>
      <c r="AF196" t="str">
        <f t="shared" si="262"/>
        <v>1</v>
      </c>
      <c r="AG196" t="str">
        <f t="shared" si="262"/>
        <v>0</v>
      </c>
      <c r="AH196" t="str">
        <f t="shared" si="262"/>
        <v>0</v>
      </c>
      <c r="AI196" t="str">
        <f t="shared" si="262"/>
        <v>0</v>
      </c>
      <c r="AJ196" t="str">
        <f t="shared" si="262"/>
        <v>0</v>
      </c>
      <c r="AK196" t="str">
        <f t="shared" si="262"/>
        <v>0</v>
      </c>
      <c r="AL196" t="str">
        <f t="shared" si="262"/>
        <v>0</v>
      </c>
      <c r="AM196" t="str">
        <f t="shared" si="262"/>
        <v>0</v>
      </c>
      <c r="AN196" t="str">
        <f t="shared" si="262"/>
        <v>0</v>
      </c>
      <c r="AO196" t="str">
        <f t="shared" si="262"/>
        <v>0</v>
      </c>
      <c r="AP196" t="str">
        <f t="shared" si="262"/>
        <v>0</v>
      </c>
      <c r="AQ196" t="str">
        <f t="shared" si="262"/>
        <v>0</v>
      </c>
      <c r="AR196" t="str">
        <f t="shared" si="262"/>
        <v>0</v>
      </c>
      <c r="AS196" s="4">
        <v>4</v>
      </c>
      <c r="AZ196" t="str">
        <f t="shared" si="274"/>
        <v>00000000000101010000000000010101000000000000</v>
      </c>
      <c r="BA196" t="s">
        <v>21</v>
      </c>
      <c r="BH196" t="str">
        <f>MID(BH195,12,6) &amp; "000" &amp; MID(BH195,6,6) &amp; "00" &amp; MID(BH195,1,5) &amp; "000"</f>
        <v>000000001111110000000000</v>
      </c>
      <c r="BI196" t="str">
        <f t="shared" ref="BI196" si="277">MID(BI195,12,6) &amp; "000" &amp; MID(BI195,6,6) &amp; "00" &amp; MID(BI195,1,5) &amp; "000"</f>
        <v>000000000000000001100000</v>
      </c>
      <c r="BJ196" t="str">
        <f t="shared" ref="BJ196" si="278">MID(BJ195,12,6) &amp; "000" &amp; MID(BJ195,6,6) &amp; "00" &amp; MID(BJ195,1,5) &amp; "000"</f>
        <v>111110001111110011111000</v>
      </c>
      <c r="BK196" t="str">
        <f t="shared" ref="BK196" si="279">MID(BK195,12,6) &amp; "000" &amp; MID(BK195,6,6) &amp; "00" &amp; MID(BK195,1,5) &amp; "000"</f>
        <v>000000000000000000000000</v>
      </c>
      <c r="BL196" t="str">
        <f t="shared" ref="BL196" si="280">MID(BL195,12,6) &amp; "000" &amp; MID(BL195,6,6) &amp; "00" &amp; MID(BL195,1,5) &amp; "000"</f>
        <v>000000000000000000000000</v>
      </c>
      <c r="BM196" t="str">
        <f t="shared" ref="BM196" si="281">MID(BM195,12,6) &amp; "000" &amp; MID(BM195,6,6) &amp; "00" &amp; MID(BM195,1,5) &amp; "000"</f>
        <v>000000000000000000000000</v>
      </c>
      <c r="BN196" t="str">
        <f t="shared" ref="BN196" si="282">MID(BN195,12,6) &amp; "000" &amp; MID(BN195,6,6) &amp; "00" &amp; MID(BN195,1,5) &amp; "000"</f>
        <v>000000000000000000000000</v>
      </c>
      <c r="BO196" t="str">
        <f t="shared" ref="BO196" si="283">MID(BO195,12,6) &amp; "000" &amp; MID(BO195,6,6) &amp; "00" &amp; MID(BO195,1,5) &amp; "000"</f>
        <v>000000000000000000000000</v>
      </c>
      <c r="BP196" t="str">
        <f t="shared" ref="BP196" si="284">MID(BP195,12,6) &amp; "000" &amp; MID(BP195,6,6) &amp; "00" &amp; MID(BP195,1,5) &amp; "000"</f>
        <v>000000000000000000000000</v>
      </c>
      <c r="BQ196" t="str">
        <f t="shared" ref="BQ196" si="285">MID(BQ195,12,6) &amp; "000" &amp; MID(BQ195,6,6) &amp; "00" &amp; MID(BQ195,1,5) &amp; "000"</f>
        <v>000000000000000000000000</v>
      </c>
      <c r="BR196" t="str">
        <f t="shared" ref="BR196" si="286">MID(BR195,12,6) &amp; "000" &amp; MID(BR195,6,6) &amp; "00" &amp; MID(BR195,1,5) &amp; "000"</f>
        <v>000000000000000000000000</v>
      </c>
      <c r="BS196" t="str">
        <f t="shared" ref="BS196" si="287">MID(BS195,12,6) &amp; "000" &amp; MID(BS195,6,6) &amp; "00" &amp; MID(BS195,1,5) &amp; "000"</f>
        <v>000000000000000000000000</v>
      </c>
    </row>
    <row r="197" spans="1:71" x14ac:dyDescent="0.25">
      <c r="A197" t="str">
        <f t="shared" si="259"/>
        <v>0</v>
      </c>
      <c r="B197" t="str">
        <f t="shared" si="259"/>
        <v>0</v>
      </c>
      <c r="C197" t="str">
        <f t="shared" si="259"/>
        <v>0</v>
      </c>
      <c r="D197" t="str">
        <f t="shared" si="259"/>
        <v>0</v>
      </c>
      <c r="E197" t="str">
        <f t="shared" si="259"/>
        <v>0</v>
      </c>
      <c r="F197" t="str">
        <f t="shared" si="259"/>
        <v>0</v>
      </c>
      <c r="G197" t="str">
        <f t="shared" si="259"/>
        <v>0</v>
      </c>
      <c r="H197" t="str">
        <f t="shared" si="259"/>
        <v>0</v>
      </c>
      <c r="I197" t="str">
        <f t="shared" si="259"/>
        <v>0</v>
      </c>
      <c r="J197" t="str">
        <f t="shared" si="259"/>
        <v>0</v>
      </c>
      <c r="K197" t="str">
        <f t="shared" si="260"/>
        <v>0</v>
      </c>
      <c r="L197" t="str">
        <f t="shared" si="260"/>
        <v>1</v>
      </c>
      <c r="M197" t="str">
        <f t="shared" si="260"/>
        <v>0</v>
      </c>
      <c r="N197" t="str">
        <f t="shared" si="260"/>
        <v>1</v>
      </c>
      <c r="O197" t="str">
        <f t="shared" si="260"/>
        <v>1</v>
      </c>
      <c r="P197" t="str">
        <f t="shared" si="260"/>
        <v>1</v>
      </c>
      <c r="Q197" t="str">
        <f t="shared" si="260"/>
        <v>0</v>
      </c>
      <c r="R197" t="str">
        <f t="shared" si="260"/>
        <v>0</v>
      </c>
      <c r="S197" t="str">
        <f t="shared" si="260"/>
        <v>0</v>
      </c>
      <c r="T197" t="str">
        <f t="shared" si="260"/>
        <v>0</v>
      </c>
      <c r="U197" t="str">
        <f t="shared" si="261"/>
        <v>0</v>
      </c>
      <c r="V197" t="str">
        <f t="shared" si="261"/>
        <v>0</v>
      </c>
      <c r="W197" t="str">
        <f t="shared" si="261"/>
        <v>0</v>
      </c>
      <c r="X197" t="str">
        <f t="shared" si="261"/>
        <v>0</v>
      </c>
      <c r="Y197" t="str">
        <f t="shared" si="261"/>
        <v>0</v>
      </c>
      <c r="Z197" t="str">
        <f t="shared" si="261"/>
        <v>0</v>
      </c>
      <c r="AA197" t="str">
        <f t="shared" si="261"/>
        <v>0</v>
      </c>
      <c r="AB197" t="str">
        <f t="shared" si="261"/>
        <v>1</v>
      </c>
      <c r="AC197" t="str">
        <f t="shared" si="261"/>
        <v>1</v>
      </c>
      <c r="AD197" t="str">
        <f t="shared" si="261"/>
        <v>1</v>
      </c>
      <c r="AE197" t="str">
        <f t="shared" si="262"/>
        <v>0</v>
      </c>
      <c r="AF197" t="str">
        <f t="shared" si="262"/>
        <v>1</v>
      </c>
      <c r="AG197" t="str">
        <f t="shared" si="262"/>
        <v>0</v>
      </c>
      <c r="AH197" t="str">
        <f t="shared" si="262"/>
        <v>0</v>
      </c>
      <c r="AI197" t="str">
        <f t="shared" si="262"/>
        <v>0</v>
      </c>
      <c r="AJ197" t="str">
        <f t="shared" si="262"/>
        <v>0</v>
      </c>
      <c r="AK197" t="str">
        <f t="shared" si="262"/>
        <v>0</v>
      </c>
      <c r="AL197" t="str">
        <f t="shared" si="262"/>
        <v>0</v>
      </c>
      <c r="AM197" t="str">
        <f t="shared" si="262"/>
        <v>0</v>
      </c>
      <c r="AN197" t="str">
        <f t="shared" si="262"/>
        <v>0</v>
      </c>
      <c r="AO197" t="str">
        <f t="shared" si="262"/>
        <v>0</v>
      </c>
      <c r="AP197" t="str">
        <f t="shared" si="262"/>
        <v>0</v>
      </c>
      <c r="AQ197" t="str">
        <f t="shared" si="262"/>
        <v>0</v>
      </c>
      <c r="AR197" t="str">
        <f t="shared" si="262"/>
        <v>0</v>
      </c>
      <c r="AS197" s="4">
        <v>5</v>
      </c>
      <c r="AZ197" t="str">
        <f t="shared" si="274"/>
        <v>00000000000101110000000000011101000000000000</v>
      </c>
      <c r="BA197" t="s">
        <v>21</v>
      </c>
      <c r="BH197" t="str">
        <f>MID(BH196,1,8)</f>
        <v>00000000</v>
      </c>
      <c r="BI197" t="str">
        <f>MID(BI196,1,8)</f>
        <v>00000000</v>
      </c>
      <c r="BJ197" t="str">
        <f t="shared" ref="BJ197:BS197" si="288">MID(BJ196,1,8)</f>
        <v>11111000</v>
      </c>
      <c r="BK197" t="str">
        <f t="shared" si="288"/>
        <v>00000000</v>
      </c>
      <c r="BL197" t="str">
        <f t="shared" si="288"/>
        <v>00000000</v>
      </c>
      <c r="BM197" t="str">
        <f t="shared" si="288"/>
        <v>00000000</v>
      </c>
      <c r="BN197" t="str">
        <f t="shared" si="288"/>
        <v>00000000</v>
      </c>
      <c r="BO197" t="str">
        <f t="shared" si="288"/>
        <v>00000000</v>
      </c>
      <c r="BP197" t="str">
        <f t="shared" si="288"/>
        <v>00000000</v>
      </c>
      <c r="BQ197" t="str">
        <f t="shared" si="288"/>
        <v>00000000</v>
      </c>
      <c r="BR197" t="str">
        <f t="shared" si="288"/>
        <v>00000000</v>
      </c>
      <c r="BS197" t="str">
        <f t="shared" si="288"/>
        <v>00000000</v>
      </c>
    </row>
    <row r="198" spans="1:71" x14ac:dyDescent="0.25">
      <c r="A198" t="str">
        <f t="shared" si="259"/>
        <v>0</v>
      </c>
      <c r="B198" t="str">
        <f t="shared" si="259"/>
        <v>0</v>
      </c>
      <c r="C198" t="str">
        <f t="shared" si="259"/>
        <v>0</v>
      </c>
      <c r="D198" t="str">
        <f t="shared" si="259"/>
        <v>0</v>
      </c>
      <c r="E198" t="str">
        <f t="shared" si="259"/>
        <v>0</v>
      </c>
      <c r="F198" t="str">
        <f t="shared" si="259"/>
        <v>0</v>
      </c>
      <c r="G198" t="str">
        <f t="shared" si="259"/>
        <v>0</v>
      </c>
      <c r="H198" t="str">
        <f t="shared" si="259"/>
        <v>0</v>
      </c>
      <c r="I198" t="str">
        <f t="shared" si="259"/>
        <v>0</v>
      </c>
      <c r="J198" t="str">
        <f t="shared" si="259"/>
        <v>0</v>
      </c>
      <c r="K198" t="str">
        <f t="shared" si="260"/>
        <v>0</v>
      </c>
      <c r="L198" t="str">
        <f t="shared" si="260"/>
        <v>0</v>
      </c>
      <c r="M198" t="str">
        <f t="shared" si="260"/>
        <v>1</v>
      </c>
      <c r="N198" t="str">
        <f t="shared" si="260"/>
        <v>2</v>
      </c>
      <c r="O198" t="str">
        <f t="shared" si="260"/>
        <v>2</v>
      </c>
      <c r="P198" t="str">
        <f t="shared" si="260"/>
        <v>1</v>
      </c>
      <c r="Q198" t="str">
        <f t="shared" si="260"/>
        <v>0</v>
      </c>
      <c r="R198" t="str">
        <f t="shared" si="260"/>
        <v>0</v>
      </c>
      <c r="S198" t="str">
        <f t="shared" si="260"/>
        <v>0</v>
      </c>
      <c r="T198" t="str">
        <f t="shared" si="260"/>
        <v>0</v>
      </c>
      <c r="U198" t="str">
        <f t="shared" si="261"/>
        <v>0</v>
      </c>
      <c r="V198" t="str">
        <f t="shared" si="261"/>
        <v>0</v>
      </c>
      <c r="W198" t="str">
        <f t="shared" si="261"/>
        <v>0</v>
      </c>
      <c r="X198" t="str">
        <f t="shared" si="261"/>
        <v>0</v>
      </c>
      <c r="Y198" t="str">
        <f t="shared" si="261"/>
        <v>0</v>
      </c>
      <c r="Z198" t="str">
        <f t="shared" si="261"/>
        <v>0</v>
      </c>
      <c r="AA198" t="str">
        <f t="shared" si="261"/>
        <v>0</v>
      </c>
      <c r="AB198" t="str">
        <f t="shared" si="261"/>
        <v>1</v>
      </c>
      <c r="AC198" t="str">
        <f t="shared" si="261"/>
        <v>2</v>
      </c>
      <c r="AD198" t="str">
        <f t="shared" si="261"/>
        <v>2</v>
      </c>
      <c r="AE198" t="str">
        <f t="shared" si="262"/>
        <v>1</v>
      </c>
      <c r="AF198" t="str">
        <f t="shared" si="262"/>
        <v>0</v>
      </c>
      <c r="AG198" t="str">
        <f t="shared" si="262"/>
        <v>0</v>
      </c>
      <c r="AH198" t="str">
        <f t="shared" si="262"/>
        <v>0</v>
      </c>
      <c r="AI198" t="str">
        <f t="shared" si="262"/>
        <v>0</v>
      </c>
      <c r="AJ198" t="str">
        <f t="shared" si="262"/>
        <v>0</v>
      </c>
      <c r="AK198" t="str">
        <f t="shared" si="262"/>
        <v>0</v>
      </c>
      <c r="AL198" t="str">
        <f t="shared" si="262"/>
        <v>0</v>
      </c>
      <c r="AM198" t="str">
        <f t="shared" si="262"/>
        <v>0</v>
      </c>
      <c r="AN198" t="str">
        <f t="shared" si="262"/>
        <v>0</v>
      </c>
      <c r="AO198" t="str">
        <f t="shared" si="262"/>
        <v>0</v>
      </c>
      <c r="AP198" t="str">
        <f t="shared" si="262"/>
        <v>0</v>
      </c>
      <c r="AQ198" t="str">
        <f t="shared" si="262"/>
        <v>0</v>
      </c>
      <c r="AR198" t="str">
        <f t="shared" si="262"/>
        <v>0</v>
      </c>
      <c r="AS198" s="4">
        <v>6</v>
      </c>
      <c r="AZ198" t="str">
        <f t="shared" si="274"/>
        <v>00000000000012210000000000012210000000000000</v>
      </c>
      <c r="BA198" t="s">
        <v>21</v>
      </c>
      <c r="BH198" t="str">
        <f>MID(BH196,9,8)</f>
        <v>11111100</v>
      </c>
      <c r="BI198" t="str">
        <f>MID(BI196,9,8)</f>
        <v>00000000</v>
      </c>
      <c r="BJ198" t="str">
        <f t="shared" ref="BJ198:BS198" si="289">MID(BJ196,9,8)</f>
        <v>11111100</v>
      </c>
      <c r="BK198" t="str">
        <f t="shared" si="289"/>
        <v>00000000</v>
      </c>
      <c r="BL198" t="str">
        <f t="shared" si="289"/>
        <v>00000000</v>
      </c>
      <c r="BM198" t="str">
        <f t="shared" si="289"/>
        <v>00000000</v>
      </c>
      <c r="BN198" t="str">
        <f t="shared" si="289"/>
        <v>00000000</v>
      </c>
      <c r="BO198" t="str">
        <f t="shared" si="289"/>
        <v>00000000</v>
      </c>
      <c r="BP198" t="str">
        <f t="shared" si="289"/>
        <v>00000000</v>
      </c>
      <c r="BQ198" t="str">
        <f t="shared" si="289"/>
        <v>00000000</v>
      </c>
      <c r="BR198" t="str">
        <f t="shared" si="289"/>
        <v>00000000</v>
      </c>
      <c r="BS198" t="str">
        <f t="shared" si="289"/>
        <v>00000000</v>
      </c>
    </row>
    <row r="199" spans="1:71" x14ac:dyDescent="0.25">
      <c r="A199" t="str">
        <f t="shared" si="259"/>
        <v>0</v>
      </c>
      <c r="B199" t="str">
        <f t="shared" si="259"/>
        <v>0</v>
      </c>
      <c r="C199" t="str">
        <f t="shared" si="259"/>
        <v>0</v>
      </c>
      <c r="D199" t="str">
        <f t="shared" si="259"/>
        <v>0</v>
      </c>
      <c r="E199" t="str">
        <f t="shared" si="259"/>
        <v>0</v>
      </c>
      <c r="F199" t="str">
        <f t="shared" si="259"/>
        <v>0</v>
      </c>
      <c r="G199" t="str">
        <f t="shared" si="259"/>
        <v>0</v>
      </c>
      <c r="H199" t="str">
        <f t="shared" si="259"/>
        <v>0</v>
      </c>
      <c r="I199" t="str">
        <f t="shared" si="259"/>
        <v>0</v>
      </c>
      <c r="J199" t="str">
        <f t="shared" si="259"/>
        <v>0</v>
      </c>
      <c r="K199" t="str">
        <f t="shared" si="260"/>
        <v>0</v>
      </c>
      <c r="L199" t="str">
        <f t="shared" si="260"/>
        <v>1</v>
      </c>
      <c r="M199" t="str">
        <f t="shared" si="260"/>
        <v>2</v>
      </c>
      <c r="N199" t="str">
        <f t="shared" si="260"/>
        <v>2</v>
      </c>
      <c r="O199" t="str">
        <f t="shared" si="260"/>
        <v>2</v>
      </c>
      <c r="P199" t="str">
        <f t="shared" si="260"/>
        <v>2</v>
      </c>
      <c r="Q199" t="str">
        <f t="shared" si="260"/>
        <v>1</v>
      </c>
      <c r="R199" t="str">
        <f t="shared" si="260"/>
        <v>0</v>
      </c>
      <c r="S199" t="str">
        <f t="shared" si="260"/>
        <v>0</v>
      </c>
      <c r="T199" t="str">
        <f t="shared" si="260"/>
        <v>0</v>
      </c>
      <c r="U199" t="str">
        <f t="shared" si="261"/>
        <v>0</v>
      </c>
      <c r="V199" t="str">
        <f t="shared" si="261"/>
        <v>0</v>
      </c>
      <c r="W199" t="str">
        <f t="shared" si="261"/>
        <v>0</v>
      </c>
      <c r="X199" t="str">
        <f t="shared" si="261"/>
        <v>0</v>
      </c>
      <c r="Y199" t="str">
        <f t="shared" si="261"/>
        <v>0</v>
      </c>
      <c r="Z199" t="str">
        <f t="shared" si="261"/>
        <v>0</v>
      </c>
      <c r="AA199" t="str">
        <f t="shared" si="261"/>
        <v>1</v>
      </c>
      <c r="AB199" t="str">
        <f t="shared" si="261"/>
        <v>2</v>
      </c>
      <c r="AC199" t="str">
        <f t="shared" si="261"/>
        <v>2</v>
      </c>
      <c r="AD199" t="str">
        <f t="shared" si="261"/>
        <v>2</v>
      </c>
      <c r="AE199" t="str">
        <f t="shared" si="262"/>
        <v>2</v>
      </c>
      <c r="AF199" t="str">
        <f t="shared" si="262"/>
        <v>1</v>
      </c>
      <c r="AG199" t="str">
        <f t="shared" si="262"/>
        <v>0</v>
      </c>
      <c r="AH199" t="str">
        <f t="shared" si="262"/>
        <v>0</v>
      </c>
      <c r="AI199" t="str">
        <f t="shared" si="262"/>
        <v>0</v>
      </c>
      <c r="AJ199" t="str">
        <f t="shared" si="262"/>
        <v>0</v>
      </c>
      <c r="AK199" t="str">
        <f t="shared" si="262"/>
        <v>0</v>
      </c>
      <c r="AL199" t="str">
        <f t="shared" si="262"/>
        <v>0</v>
      </c>
      <c r="AM199" t="str">
        <f t="shared" si="262"/>
        <v>0</v>
      </c>
      <c r="AN199" t="str">
        <f t="shared" si="262"/>
        <v>0</v>
      </c>
      <c r="AO199" t="str">
        <f t="shared" si="262"/>
        <v>0</v>
      </c>
      <c r="AP199" t="str">
        <f t="shared" si="262"/>
        <v>0</v>
      </c>
      <c r="AQ199" t="str">
        <f t="shared" si="262"/>
        <v>0</v>
      </c>
      <c r="AR199" t="str">
        <f t="shared" si="262"/>
        <v>0</v>
      </c>
      <c r="AS199" s="4">
        <v>7</v>
      </c>
      <c r="AZ199" t="str">
        <f t="shared" si="274"/>
        <v>00000000000122221000000000122221000000000000</v>
      </c>
      <c r="BA199" t="s">
        <v>21</v>
      </c>
      <c r="BH199" t="str">
        <f>MID(BH196,17,8)</f>
        <v>00000000</v>
      </c>
      <c r="BI199" t="str">
        <f>MID(BI196,17,8)</f>
        <v>01100000</v>
      </c>
      <c r="BJ199" t="str">
        <f t="shared" ref="BJ199:BS199" si="290">MID(BJ196,17,8)</f>
        <v>11111000</v>
      </c>
      <c r="BK199" t="str">
        <f t="shared" si="290"/>
        <v>00000000</v>
      </c>
      <c r="BL199" t="str">
        <f t="shared" si="290"/>
        <v>00000000</v>
      </c>
      <c r="BM199" t="str">
        <f t="shared" si="290"/>
        <v>00000000</v>
      </c>
      <c r="BN199" t="str">
        <f t="shared" si="290"/>
        <v>00000000</v>
      </c>
      <c r="BO199" t="str">
        <f t="shared" si="290"/>
        <v>00000000</v>
      </c>
      <c r="BP199" t="str">
        <f t="shared" si="290"/>
        <v>00000000</v>
      </c>
      <c r="BQ199" t="str">
        <f t="shared" si="290"/>
        <v>00000000</v>
      </c>
      <c r="BR199" t="str">
        <f t="shared" si="290"/>
        <v>00000000</v>
      </c>
      <c r="BS199" t="str">
        <f t="shared" si="290"/>
        <v>00000000</v>
      </c>
    </row>
    <row r="200" spans="1:71" x14ac:dyDescent="0.25">
      <c r="A200" t="str">
        <f t="shared" si="259"/>
        <v>0</v>
      </c>
      <c r="B200" t="str">
        <f t="shared" si="259"/>
        <v>0</v>
      </c>
      <c r="C200" t="str">
        <f t="shared" si="259"/>
        <v>0</v>
      </c>
      <c r="D200" t="str">
        <f t="shared" si="259"/>
        <v>0</v>
      </c>
      <c r="E200" t="str">
        <f t="shared" si="259"/>
        <v>0</v>
      </c>
      <c r="F200" t="str">
        <f t="shared" si="259"/>
        <v>0</v>
      </c>
      <c r="G200" t="str">
        <f t="shared" si="259"/>
        <v>0</v>
      </c>
      <c r="H200" t="str">
        <f t="shared" si="259"/>
        <v>0</v>
      </c>
      <c r="I200" t="str">
        <f t="shared" si="259"/>
        <v>0</v>
      </c>
      <c r="J200" t="str">
        <f t="shared" si="259"/>
        <v>0</v>
      </c>
      <c r="K200" t="str">
        <f t="shared" si="260"/>
        <v>0</v>
      </c>
      <c r="L200" t="str">
        <f t="shared" si="260"/>
        <v>1</v>
      </c>
      <c r="M200" t="str">
        <f t="shared" si="260"/>
        <v>2</v>
      </c>
      <c r="N200" t="str">
        <f t="shared" si="260"/>
        <v>2</v>
      </c>
      <c r="O200" t="str">
        <f t="shared" si="260"/>
        <v>2</v>
      </c>
      <c r="P200" t="str">
        <f t="shared" si="260"/>
        <v>2</v>
      </c>
      <c r="Q200" t="str">
        <f t="shared" si="260"/>
        <v>1</v>
      </c>
      <c r="R200" t="str">
        <f t="shared" si="260"/>
        <v>0</v>
      </c>
      <c r="S200" t="str">
        <f t="shared" si="260"/>
        <v>0</v>
      </c>
      <c r="T200" t="str">
        <f t="shared" si="260"/>
        <v>0</v>
      </c>
      <c r="U200" t="str">
        <f t="shared" si="261"/>
        <v>0</v>
      </c>
      <c r="V200" t="str">
        <f t="shared" si="261"/>
        <v>0</v>
      </c>
      <c r="W200" t="str">
        <f t="shared" si="261"/>
        <v>0</v>
      </c>
      <c r="X200" t="str">
        <f t="shared" si="261"/>
        <v>0</v>
      </c>
      <c r="Y200" t="str">
        <f t="shared" si="261"/>
        <v>0</v>
      </c>
      <c r="Z200" t="str">
        <f t="shared" si="261"/>
        <v>0</v>
      </c>
      <c r="AA200" t="str">
        <f t="shared" si="261"/>
        <v>1</v>
      </c>
      <c r="AB200" t="str">
        <f t="shared" si="261"/>
        <v>2</v>
      </c>
      <c r="AC200" t="str">
        <f t="shared" si="261"/>
        <v>2</v>
      </c>
      <c r="AD200" t="str">
        <f t="shared" si="261"/>
        <v>2</v>
      </c>
      <c r="AE200" t="str">
        <f t="shared" si="262"/>
        <v>2</v>
      </c>
      <c r="AF200" t="str">
        <f t="shared" si="262"/>
        <v>1</v>
      </c>
      <c r="AG200" t="str">
        <f t="shared" si="262"/>
        <v>0</v>
      </c>
      <c r="AH200" t="str">
        <f t="shared" si="262"/>
        <v>0</v>
      </c>
      <c r="AI200" t="str">
        <f t="shared" si="262"/>
        <v>0</v>
      </c>
      <c r="AJ200" t="str">
        <f t="shared" si="262"/>
        <v>0</v>
      </c>
      <c r="AK200" t="str">
        <f t="shared" si="262"/>
        <v>0</v>
      </c>
      <c r="AL200" t="str">
        <f t="shared" si="262"/>
        <v>0</v>
      </c>
      <c r="AM200" t="str">
        <f t="shared" si="262"/>
        <v>0</v>
      </c>
      <c r="AN200" t="str">
        <f t="shared" si="262"/>
        <v>0</v>
      </c>
      <c r="AO200" t="str">
        <f t="shared" si="262"/>
        <v>0</v>
      </c>
      <c r="AP200" t="str">
        <f t="shared" si="262"/>
        <v>0</v>
      </c>
      <c r="AQ200" t="str">
        <f t="shared" si="262"/>
        <v>0</v>
      </c>
      <c r="AR200" t="str">
        <f t="shared" si="262"/>
        <v>0</v>
      </c>
      <c r="AS200" s="4">
        <v>8</v>
      </c>
      <c r="AZ200" t="str">
        <f t="shared" si="274"/>
        <v>00000000000122221000000000122221000000000000</v>
      </c>
      <c r="BA200" t="s">
        <v>21</v>
      </c>
      <c r="BG200" t="s">
        <v>11</v>
      </c>
      <c r="BH200" s="11">
        <f t="shared" ref="BH200:BS200" si="291">BIN2DEC(BH197)</f>
        <v>0</v>
      </c>
      <c r="BI200" s="11">
        <f t="shared" si="291"/>
        <v>0</v>
      </c>
      <c r="BJ200" s="11">
        <f t="shared" si="291"/>
        <v>248</v>
      </c>
      <c r="BK200" s="11">
        <f t="shared" si="291"/>
        <v>0</v>
      </c>
      <c r="BL200" s="11">
        <f t="shared" si="291"/>
        <v>0</v>
      </c>
      <c r="BM200" s="11">
        <f t="shared" si="291"/>
        <v>0</v>
      </c>
      <c r="BN200" s="11">
        <f t="shared" si="291"/>
        <v>0</v>
      </c>
      <c r="BO200" s="11">
        <f t="shared" si="291"/>
        <v>0</v>
      </c>
      <c r="BP200" s="11">
        <f t="shared" si="291"/>
        <v>0</v>
      </c>
      <c r="BQ200" s="11">
        <f t="shared" si="291"/>
        <v>0</v>
      </c>
      <c r="BR200" s="11">
        <f t="shared" si="291"/>
        <v>0</v>
      </c>
      <c r="BS200" s="11">
        <f t="shared" si="291"/>
        <v>0</v>
      </c>
    </row>
    <row r="201" spans="1:71" x14ac:dyDescent="0.25">
      <c r="A201" t="str">
        <f t="shared" si="259"/>
        <v>0</v>
      </c>
      <c r="B201" t="str">
        <f t="shared" si="259"/>
        <v>0</v>
      </c>
      <c r="C201" t="str">
        <f t="shared" si="259"/>
        <v>0</v>
      </c>
      <c r="D201" t="str">
        <f t="shared" si="259"/>
        <v>0</v>
      </c>
      <c r="E201" t="str">
        <f t="shared" si="259"/>
        <v>0</v>
      </c>
      <c r="F201" t="str">
        <f t="shared" si="259"/>
        <v>0</v>
      </c>
      <c r="G201" t="str">
        <f t="shared" si="259"/>
        <v>0</v>
      </c>
      <c r="H201" t="str">
        <f t="shared" si="259"/>
        <v>0</v>
      </c>
      <c r="I201" t="str">
        <f t="shared" si="259"/>
        <v>0</v>
      </c>
      <c r="J201" t="str">
        <f t="shared" si="259"/>
        <v>0</v>
      </c>
      <c r="K201" t="str">
        <f t="shared" si="260"/>
        <v>0</v>
      </c>
      <c r="L201" t="str">
        <f t="shared" si="260"/>
        <v>1</v>
      </c>
      <c r="M201" t="str">
        <f t="shared" si="260"/>
        <v>1</v>
      </c>
      <c r="N201" t="str">
        <f t="shared" si="260"/>
        <v>2</v>
      </c>
      <c r="O201" t="str">
        <f t="shared" si="260"/>
        <v>2</v>
      </c>
      <c r="P201" t="str">
        <f t="shared" si="260"/>
        <v>1</v>
      </c>
      <c r="Q201" t="str">
        <f t="shared" si="260"/>
        <v>1</v>
      </c>
      <c r="R201" t="str">
        <f t="shared" si="260"/>
        <v>0</v>
      </c>
      <c r="S201" t="str">
        <f t="shared" si="260"/>
        <v>0</v>
      </c>
      <c r="T201" t="str">
        <f t="shared" si="260"/>
        <v>0</v>
      </c>
      <c r="U201" t="str">
        <f t="shared" si="261"/>
        <v>0</v>
      </c>
      <c r="V201" t="str">
        <f t="shared" si="261"/>
        <v>0</v>
      </c>
      <c r="W201" t="str">
        <f t="shared" si="261"/>
        <v>0</v>
      </c>
      <c r="X201" t="str">
        <f t="shared" si="261"/>
        <v>0</v>
      </c>
      <c r="Y201" t="str">
        <f t="shared" si="261"/>
        <v>0</v>
      </c>
      <c r="Z201" t="str">
        <f t="shared" si="261"/>
        <v>0</v>
      </c>
      <c r="AA201" t="str">
        <f t="shared" si="261"/>
        <v>1</v>
      </c>
      <c r="AB201" t="str">
        <f t="shared" si="261"/>
        <v>1</v>
      </c>
      <c r="AC201" t="str">
        <f t="shared" si="261"/>
        <v>2</v>
      </c>
      <c r="AD201" t="str">
        <f t="shared" si="261"/>
        <v>2</v>
      </c>
      <c r="AE201" t="str">
        <f t="shared" si="262"/>
        <v>1</v>
      </c>
      <c r="AF201" t="str">
        <f t="shared" si="262"/>
        <v>1</v>
      </c>
      <c r="AG201" t="str">
        <f t="shared" si="262"/>
        <v>0</v>
      </c>
      <c r="AH201" t="str">
        <f t="shared" si="262"/>
        <v>0</v>
      </c>
      <c r="AI201" t="str">
        <f t="shared" si="262"/>
        <v>0</v>
      </c>
      <c r="AJ201" t="str">
        <f t="shared" si="262"/>
        <v>0</v>
      </c>
      <c r="AK201" t="str">
        <f t="shared" si="262"/>
        <v>0</v>
      </c>
      <c r="AL201" t="str">
        <f t="shared" si="262"/>
        <v>0</v>
      </c>
      <c r="AM201" t="str">
        <f t="shared" si="262"/>
        <v>0</v>
      </c>
      <c r="AN201" t="str">
        <f t="shared" si="262"/>
        <v>0</v>
      </c>
      <c r="AO201" t="str">
        <f t="shared" si="262"/>
        <v>0</v>
      </c>
      <c r="AP201" t="str">
        <f t="shared" si="262"/>
        <v>0</v>
      </c>
      <c r="AQ201" t="str">
        <f t="shared" si="262"/>
        <v>0</v>
      </c>
      <c r="AR201" t="str">
        <f t="shared" si="262"/>
        <v>0</v>
      </c>
      <c r="AS201" s="4">
        <v>9</v>
      </c>
      <c r="AZ201" t="str">
        <f t="shared" si="274"/>
        <v>00000000000112211000000000112211000000000000</v>
      </c>
      <c r="BA201" t="s">
        <v>21</v>
      </c>
      <c r="BG201" t="s">
        <v>12</v>
      </c>
      <c r="BH201" s="11">
        <f t="shared" ref="BH201:BS201" si="292">BIN2DEC(BH198)</f>
        <v>252</v>
      </c>
      <c r="BI201" s="11">
        <f t="shared" si="292"/>
        <v>0</v>
      </c>
      <c r="BJ201" s="11">
        <f t="shared" si="292"/>
        <v>252</v>
      </c>
      <c r="BK201" s="11">
        <f t="shared" si="292"/>
        <v>0</v>
      </c>
      <c r="BL201" s="11">
        <f t="shared" si="292"/>
        <v>0</v>
      </c>
      <c r="BM201" s="11">
        <f t="shared" si="292"/>
        <v>0</v>
      </c>
      <c r="BN201" s="11">
        <f t="shared" si="292"/>
        <v>0</v>
      </c>
      <c r="BO201" s="11">
        <f t="shared" si="292"/>
        <v>0</v>
      </c>
      <c r="BP201" s="11">
        <f t="shared" si="292"/>
        <v>0</v>
      </c>
      <c r="BQ201" s="11">
        <f t="shared" si="292"/>
        <v>0</v>
      </c>
      <c r="BR201" s="11">
        <f t="shared" si="292"/>
        <v>0</v>
      </c>
      <c r="BS201" s="11">
        <f t="shared" si="292"/>
        <v>0</v>
      </c>
    </row>
    <row r="202" spans="1:71" x14ac:dyDescent="0.25">
      <c r="A202" t="str">
        <f t="shared" si="259"/>
        <v>0</v>
      </c>
      <c r="B202" t="str">
        <f t="shared" si="259"/>
        <v>0</v>
      </c>
      <c r="C202" t="str">
        <f t="shared" si="259"/>
        <v>0</v>
      </c>
      <c r="D202" t="str">
        <f t="shared" si="259"/>
        <v>0</v>
      </c>
      <c r="E202" t="str">
        <f t="shared" si="259"/>
        <v>0</v>
      </c>
      <c r="F202" t="str">
        <f t="shared" si="259"/>
        <v>0</v>
      </c>
      <c r="G202" t="str">
        <f t="shared" si="259"/>
        <v>0</v>
      </c>
      <c r="H202" t="str">
        <f t="shared" si="259"/>
        <v>0</v>
      </c>
      <c r="I202" t="str">
        <f t="shared" si="259"/>
        <v>0</v>
      </c>
      <c r="J202" t="str">
        <f t="shared" si="259"/>
        <v>0</v>
      </c>
      <c r="K202" t="str">
        <f t="shared" si="260"/>
        <v>0</v>
      </c>
      <c r="L202" t="str">
        <f t="shared" si="260"/>
        <v>1</v>
      </c>
      <c r="M202" t="str">
        <f t="shared" si="260"/>
        <v>1</v>
      </c>
      <c r="N202" t="str">
        <f t="shared" si="260"/>
        <v>1</v>
      </c>
      <c r="O202" t="str">
        <f t="shared" si="260"/>
        <v>2</v>
      </c>
      <c r="P202" t="str">
        <f t="shared" si="260"/>
        <v>1</v>
      </c>
      <c r="Q202" t="str">
        <f t="shared" si="260"/>
        <v>1</v>
      </c>
      <c r="R202" t="str">
        <f t="shared" si="260"/>
        <v>0</v>
      </c>
      <c r="S202" t="str">
        <f t="shared" si="260"/>
        <v>0</v>
      </c>
      <c r="T202" t="str">
        <f t="shared" si="260"/>
        <v>0</v>
      </c>
      <c r="U202" t="str">
        <f t="shared" si="261"/>
        <v>0</v>
      </c>
      <c r="V202" t="str">
        <f t="shared" si="261"/>
        <v>0</v>
      </c>
      <c r="W202" t="str">
        <f t="shared" si="261"/>
        <v>0</v>
      </c>
      <c r="X202" t="str">
        <f t="shared" si="261"/>
        <v>0</v>
      </c>
      <c r="Y202" t="str">
        <f t="shared" si="261"/>
        <v>0</v>
      </c>
      <c r="Z202" t="str">
        <f t="shared" si="261"/>
        <v>0</v>
      </c>
      <c r="AA202" t="str">
        <f t="shared" si="261"/>
        <v>1</v>
      </c>
      <c r="AB202" t="str">
        <f t="shared" si="261"/>
        <v>1</v>
      </c>
      <c r="AC202" t="str">
        <f t="shared" si="261"/>
        <v>1</v>
      </c>
      <c r="AD202" t="str">
        <f t="shared" si="261"/>
        <v>2</v>
      </c>
      <c r="AE202" t="str">
        <f t="shared" si="262"/>
        <v>1</v>
      </c>
      <c r="AF202" t="str">
        <f t="shared" si="262"/>
        <v>1</v>
      </c>
      <c r="AG202" t="str">
        <f t="shared" si="262"/>
        <v>0</v>
      </c>
      <c r="AH202" t="str">
        <f t="shared" si="262"/>
        <v>0</v>
      </c>
      <c r="AI202" t="str">
        <f t="shared" si="262"/>
        <v>0</v>
      </c>
      <c r="AJ202" t="str">
        <f t="shared" si="262"/>
        <v>0</v>
      </c>
      <c r="AK202" t="str">
        <f t="shared" si="262"/>
        <v>0</v>
      </c>
      <c r="AL202" t="str">
        <f t="shared" si="262"/>
        <v>0</v>
      </c>
      <c r="AM202" t="str">
        <f t="shared" si="262"/>
        <v>0</v>
      </c>
      <c r="AN202" t="str">
        <f t="shared" si="262"/>
        <v>0</v>
      </c>
      <c r="AO202" t="str">
        <f t="shared" si="262"/>
        <v>0</v>
      </c>
      <c r="AP202" t="str">
        <f t="shared" si="262"/>
        <v>0</v>
      </c>
      <c r="AQ202" t="str">
        <f t="shared" si="262"/>
        <v>0</v>
      </c>
      <c r="AR202" t="str">
        <f t="shared" si="262"/>
        <v>0</v>
      </c>
      <c r="AS202" s="4">
        <v>10</v>
      </c>
      <c r="AZ202" t="str">
        <f t="shared" si="274"/>
        <v>00000000000111211000000000111211000000000000</v>
      </c>
      <c r="BA202" t="s">
        <v>21</v>
      </c>
      <c r="BG202" t="s">
        <v>13</v>
      </c>
      <c r="BH202" s="11">
        <f t="shared" ref="BH202:BS202" si="293">BIN2DEC(BH199)</f>
        <v>0</v>
      </c>
      <c r="BI202" s="11">
        <f t="shared" si="293"/>
        <v>96</v>
      </c>
      <c r="BJ202" s="11">
        <f t="shared" si="293"/>
        <v>248</v>
      </c>
      <c r="BK202" s="11">
        <f t="shared" si="293"/>
        <v>0</v>
      </c>
      <c r="BL202" s="11">
        <f t="shared" si="293"/>
        <v>0</v>
      </c>
      <c r="BM202" s="11">
        <f t="shared" si="293"/>
        <v>0</v>
      </c>
      <c r="BN202" s="11">
        <f t="shared" si="293"/>
        <v>0</v>
      </c>
      <c r="BO202" s="11">
        <f t="shared" si="293"/>
        <v>0</v>
      </c>
      <c r="BP202" s="11">
        <f t="shared" si="293"/>
        <v>0</v>
      </c>
      <c r="BQ202" s="11">
        <f t="shared" si="293"/>
        <v>0</v>
      </c>
      <c r="BR202" s="11">
        <f t="shared" si="293"/>
        <v>0</v>
      </c>
      <c r="BS202" s="11">
        <f t="shared" si="293"/>
        <v>0</v>
      </c>
    </row>
    <row r="203" spans="1:71" x14ac:dyDescent="0.25">
      <c r="A203" t="str">
        <f t="shared" si="259"/>
        <v>0</v>
      </c>
      <c r="B203" t="str">
        <f t="shared" si="259"/>
        <v>0</v>
      </c>
      <c r="C203" t="str">
        <f t="shared" si="259"/>
        <v>0</v>
      </c>
      <c r="D203" t="str">
        <f t="shared" si="259"/>
        <v>0</v>
      </c>
      <c r="E203" t="str">
        <f t="shared" si="259"/>
        <v>0</v>
      </c>
      <c r="F203" t="str">
        <f t="shared" si="259"/>
        <v>0</v>
      </c>
      <c r="G203" t="str">
        <f t="shared" si="259"/>
        <v>0</v>
      </c>
      <c r="H203" t="str">
        <f t="shared" si="259"/>
        <v>0</v>
      </c>
      <c r="I203" t="str">
        <f t="shared" si="259"/>
        <v>0</v>
      </c>
      <c r="J203" t="str">
        <f t="shared" si="259"/>
        <v>0</v>
      </c>
      <c r="K203" t="str">
        <f t="shared" si="260"/>
        <v>0</v>
      </c>
      <c r="L203" t="str">
        <f t="shared" si="260"/>
        <v>1</v>
      </c>
      <c r="M203" t="str">
        <f t="shared" si="260"/>
        <v>1</v>
      </c>
      <c r="N203" t="str">
        <f t="shared" si="260"/>
        <v>2</v>
      </c>
      <c r="O203" t="str">
        <f t="shared" si="260"/>
        <v>2</v>
      </c>
      <c r="P203" t="str">
        <f t="shared" si="260"/>
        <v>2</v>
      </c>
      <c r="Q203" t="str">
        <f t="shared" si="260"/>
        <v>1</v>
      </c>
      <c r="R203" t="str">
        <f t="shared" si="260"/>
        <v>0</v>
      </c>
      <c r="S203" t="str">
        <f t="shared" si="260"/>
        <v>0</v>
      </c>
      <c r="T203" t="str">
        <f t="shared" si="260"/>
        <v>0</v>
      </c>
      <c r="U203" t="str">
        <f t="shared" si="261"/>
        <v>0</v>
      </c>
      <c r="V203" t="str">
        <f t="shared" si="261"/>
        <v>0</v>
      </c>
      <c r="W203" t="str">
        <f t="shared" si="261"/>
        <v>0</v>
      </c>
      <c r="X203" t="str">
        <f t="shared" si="261"/>
        <v>0</v>
      </c>
      <c r="Y203" t="str">
        <f t="shared" si="261"/>
        <v>0</v>
      </c>
      <c r="Z203" t="str">
        <f t="shared" si="261"/>
        <v>0</v>
      </c>
      <c r="AA203" t="str">
        <f t="shared" si="261"/>
        <v>1</v>
      </c>
      <c r="AB203" t="str">
        <f t="shared" si="261"/>
        <v>1</v>
      </c>
      <c r="AC203" t="str">
        <f t="shared" si="261"/>
        <v>2</v>
      </c>
      <c r="AD203" t="str">
        <f t="shared" si="261"/>
        <v>2</v>
      </c>
      <c r="AE203" t="str">
        <f t="shared" si="262"/>
        <v>2</v>
      </c>
      <c r="AF203" t="str">
        <f t="shared" si="262"/>
        <v>1</v>
      </c>
      <c r="AG203" t="str">
        <f t="shared" si="262"/>
        <v>0</v>
      </c>
      <c r="AH203" t="str">
        <f t="shared" si="262"/>
        <v>0</v>
      </c>
      <c r="AI203" t="str">
        <f t="shared" si="262"/>
        <v>0</v>
      </c>
      <c r="AJ203" t="str">
        <f t="shared" si="262"/>
        <v>0</v>
      </c>
      <c r="AK203" t="str">
        <f t="shared" si="262"/>
        <v>0</v>
      </c>
      <c r="AL203" t="str">
        <f t="shared" si="262"/>
        <v>0</v>
      </c>
      <c r="AM203" t="str">
        <f t="shared" si="262"/>
        <v>0</v>
      </c>
      <c r="AN203" t="str">
        <f t="shared" si="262"/>
        <v>0</v>
      </c>
      <c r="AO203" t="str">
        <f t="shared" si="262"/>
        <v>0</v>
      </c>
      <c r="AP203" t="str">
        <f t="shared" si="262"/>
        <v>0</v>
      </c>
      <c r="AQ203" t="str">
        <f t="shared" si="262"/>
        <v>0</v>
      </c>
      <c r="AR203" t="str">
        <f t="shared" si="262"/>
        <v>0</v>
      </c>
      <c r="AS203" s="4">
        <v>11</v>
      </c>
      <c r="AZ203" t="str">
        <f t="shared" si="274"/>
        <v>00000000000112221000000000112221000000000000</v>
      </c>
      <c r="BA203" t="s">
        <v>21</v>
      </c>
    </row>
    <row r="204" spans="1:71" x14ac:dyDescent="0.25">
      <c r="A204" t="str">
        <f t="shared" si="259"/>
        <v>0</v>
      </c>
      <c r="B204" t="str">
        <f t="shared" si="259"/>
        <v>0</v>
      </c>
      <c r="C204" t="str">
        <f t="shared" si="259"/>
        <v>0</v>
      </c>
      <c r="D204" t="str">
        <f t="shared" si="259"/>
        <v>0</v>
      </c>
      <c r="E204" t="str">
        <f t="shared" si="259"/>
        <v>0</v>
      </c>
      <c r="F204" t="str">
        <f t="shared" si="259"/>
        <v>0</v>
      </c>
      <c r="G204" t="str">
        <f t="shared" si="259"/>
        <v>0</v>
      </c>
      <c r="H204" t="str">
        <f t="shared" si="259"/>
        <v>0</v>
      </c>
      <c r="I204" t="str">
        <f t="shared" si="259"/>
        <v>0</v>
      </c>
      <c r="J204" t="str">
        <f t="shared" si="259"/>
        <v>0</v>
      </c>
      <c r="K204" t="str">
        <f t="shared" si="260"/>
        <v>0</v>
      </c>
      <c r="L204" t="str">
        <f t="shared" si="260"/>
        <v>0</v>
      </c>
      <c r="M204" t="str">
        <f t="shared" si="260"/>
        <v>1</v>
      </c>
      <c r="N204" t="str">
        <f t="shared" si="260"/>
        <v>1</v>
      </c>
      <c r="O204" t="str">
        <f t="shared" si="260"/>
        <v>2</v>
      </c>
      <c r="P204" t="str">
        <f t="shared" si="260"/>
        <v>1</v>
      </c>
      <c r="Q204" t="str">
        <f t="shared" si="260"/>
        <v>0</v>
      </c>
      <c r="R204" t="str">
        <f t="shared" si="260"/>
        <v>0</v>
      </c>
      <c r="S204" t="str">
        <f t="shared" si="260"/>
        <v>0</v>
      </c>
      <c r="T204" t="str">
        <f t="shared" si="260"/>
        <v>0</v>
      </c>
      <c r="U204" t="str">
        <f t="shared" si="261"/>
        <v>0</v>
      </c>
      <c r="V204" t="str">
        <f t="shared" si="261"/>
        <v>0</v>
      </c>
      <c r="W204" t="str">
        <f t="shared" si="261"/>
        <v>0</v>
      </c>
      <c r="X204" t="str">
        <f t="shared" si="261"/>
        <v>0</v>
      </c>
      <c r="Y204" t="str">
        <f t="shared" si="261"/>
        <v>0</v>
      </c>
      <c r="Z204" t="str">
        <f t="shared" si="261"/>
        <v>0</v>
      </c>
      <c r="AA204" t="str">
        <f t="shared" si="261"/>
        <v>0</v>
      </c>
      <c r="AB204" t="str">
        <f t="shared" si="261"/>
        <v>1</v>
      </c>
      <c r="AC204" t="str">
        <f t="shared" si="261"/>
        <v>1</v>
      </c>
      <c r="AD204" t="str">
        <f t="shared" si="261"/>
        <v>2</v>
      </c>
      <c r="AE204" t="str">
        <f t="shared" si="262"/>
        <v>1</v>
      </c>
      <c r="AF204" t="str">
        <f t="shared" si="262"/>
        <v>0</v>
      </c>
      <c r="AG204" t="str">
        <f t="shared" si="262"/>
        <v>0</v>
      </c>
      <c r="AH204" t="str">
        <f t="shared" si="262"/>
        <v>0</v>
      </c>
      <c r="AI204" t="str">
        <f t="shared" si="262"/>
        <v>0</v>
      </c>
      <c r="AJ204" t="str">
        <f t="shared" si="262"/>
        <v>0</v>
      </c>
      <c r="AK204" t="str">
        <f t="shared" si="262"/>
        <v>0</v>
      </c>
      <c r="AL204" t="str">
        <f t="shared" si="262"/>
        <v>0</v>
      </c>
      <c r="AM204" t="str">
        <f t="shared" si="262"/>
        <v>0</v>
      </c>
      <c r="AN204" t="str">
        <f t="shared" si="262"/>
        <v>0</v>
      </c>
      <c r="AO204" t="str">
        <f t="shared" si="262"/>
        <v>0</v>
      </c>
      <c r="AP204" t="str">
        <f t="shared" si="262"/>
        <v>0</v>
      </c>
      <c r="AQ204" t="str">
        <f t="shared" si="262"/>
        <v>0</v>
      </c>
      <c r="AR204" t="str">
        <f t="shared" si="262"/>
        <v>0</v>
      </c>
      <c r="AS204" s="4">
        <v>12</v>
      </c>
      <c r="AZ204" t="str">
        <f t="shared" si="274"/>
        <v>00000000000011210000000000011210000000000000</v>
      </c>
      <c r="BA204" t="s">
        <v>21</v>
      </c>
      <c r="BH204" s="14"/>
      <c r="BI204" s="14"/>
      <c r="BJ204" s="14"/>
      <c r="BK204" s="14"/>
      <c r="BL204" s="14"/>
      <c r="BM204" s="14"/>
      <c r="BN204" s="14"/>
      <c r="BO204" s="14"/>
    </row>
    <row r="205" spans="1:71" x14ac:dyDescent="0.25">
      <c r="A205" t="str">
        <f t="shared" si="259"/>
        <v>0</v>
      </c>
      <c r="B205" t="str">
        <f t="shared" si="259"/>
        <v>0</v>
      </c>
      <c r="C205" t="str">
        <f t="shared" si="259"/>
        <v>0</v>
      </c>
      <c r="D205" t="str">
        <f t="shared" si="259"/>
        <v>0</v>
      </c>
      <c r="E205" t="str">
        <f t="shared" si="259"/>
        <v>0</v>
      </c>
      <c r="F205" t="str">
        <f t="shared" si="259"/>
        <v>0</v>
      </c>
      <c r="G205" t="str">
        <f t="shared" si="259"/>
        <v>0</v>
      </c>
      <c r="H205" t="str">
        <f t="shared" si="259"/>
        <v>0</v>
      </c>
      <c r="I205" t="str">
        <f t="shared" si="259"/>
        <v>0</v>
      </c>
      <c r="J205" t="str">
        <f t="shared" si="259"/>
        <v>0</v>
      </c>
      <c r="K205" t="str">
        <f t="shared" si="260"/>
        <v>0</v>
      </c>
      <c r="L205" t="str">
        <f t="shared" si="260"/>
        <v>0</v>
      </c>
      <c r="M205" t="str">
        <f t="shared" si="260"/>
        <v>0</v>
      </c>
      <c r="N205" t="str">
        <f t="shared" si="260"/>
        <v>1</v>
      </c>
      <c r="O205" t="str">
        <f t="shared" si="260"/>
        <v>1</v>
      </c>
      <c r="P205" t="str">
        <f t="shared" si="260"/>
        <v>0</v>
      </c>
      <c r="Q205" t="str">
        <f t="shared" si="260"/>
        <v>0</v>
      </c>
      <c r="R205" t="str">
        <f t="shared" si="260"/>
        <v>0</v>
      </c>
      <c r="S205" t="str">
        <f t="shared" si="260"/>
        <v>0</v>
      </c>
      <c r="T205" t="str">
        <f t="shared" si="260"/>
        <v>0</v>
      </c>
      <c r="U205" t="str">
        <f t="shared" si="261"/>
        <v>0</v>
      </c>
      <c r="V205" t="str">
        <f t="shared" si="261"/>
        <v>0</v>
      </c>
      <c r="W205" t="str">
        <f t="shared" si="261"/>
        <v>0</v>
      </c>
      <c r="X205" t="str">
        <f t="shared" si="261"/>
        <v>0</v>
      </c>
      <c r="Y205" t="str">
        <f t="shared" si="261"/>
        <v>0</v>
      </c>
      <c r="Z205" t="str">
        <f t="shared" si="261"/>
        <v>0</v>
      </c>
      <c r="AA205" t="str">
        <f t="shared" si="261"/>
        <v>0</v>
      </c>
      <c r="AB205" t="str">
        <f t="shared" si="261"/>
        <v>0</v>
      </c>
      <c r="AC205" t="str">
        <f t="shared" si="261"/>
        <v>1</v>
      </c>
      <c r="AD205" t="str">
        <f t="shared" si="261"/>
        <v>1</v>
      </c>
      <c r="AE205" t="str">
        <f t="shared" si="262"/>
        <v>0</v>
      </c>
      <c r="AF205" t="str">
        <f t="shared" si="262"/>
        <v>0</v>
      </c>
      <c r="AG205" t="str">
        <f t="shared" si="262"/>
        <v>0</v>
      </c>
      <c r="AH205" t="str">
        <f t="shared" si="262"/>
        <v>0</v>
      </c>
      <c r="AI205" t="str">
        <f t="shared" si="262"/>
        <v>0</v>
      </c>
      <c r="AJ205" t="str">
        <f t="shared" si="262"/>
        <v>0</v>
      </c>
      <c r="AK205" t="str">
        <f t="shared" si="262"/>
        <v>0</v>
      </c>
      <c r="AL205" t="str">
        <f t="shared" si="262"/>
        <v>0</v>
      </c>
      <c r="AM205" t="str">
        <f t="shared" si="262"/>
        <v>0</v>
      </c>
      <c r="AN205" t="str">
        <f t="shared" si="262"/>
        <v>0</v>
      </c>
      <c r="AO205" t="str">
        <f t="shared" si="262"/>
        <v>0</v>
      </c>
      <c r="AP205" t="str">
        <f t="shared" si="262"/>
        <v>0</v>
      </c>
      <c r="AQ205" t="str">
        <f t="shared" si="262"/>
        <v>0</v>
      </c>
      <c r="AR205" t="str">
        <f t="shared" si="262"/>
        <v>0</v>
      </c>
      <c r="AS205" s="4">
        <v>13</v>
      </c>
      <c r="AZ205" t="str">
        <f t="shared" si="274"/>
        <v>00000000000001100000000000001100000000000000</v>
      </c>
      <c r="BA205" t="s">
        <v>21</v>
      </c>
      <c r="BH205" t="str">
        <f t="shared" ref="BH205:BS205" si="294">BH200&amp;","&amp;BH201&amp;","&amp;BH202&amp;","</f>
        <v>0,252,0,</v>
      </c>
      <c r="BI205" t="str">
        <f t="shared" si="294"/>
        <v>0,0,96,</v>
      </c>
      <c r="BJ205" t="str">
        <f t="shared" si="294"/>
        <v>248,252,248,</v>
      </c>
      <c r="BK205" t="str">
        <f t="shared" si="294"/>
        <v>0,0,0,</v>
      </c>
      <c r="BL205" t="str">
        <f t="shared" si="294"/>
        <v>0,0,0,</v>
      </c>
      <c r="BM205" t="str">
        <f t="shared" si="294"/>
        <v>0,0,0,</v>
      </c>
      <c r="BN205" t="str">
        <f t="shared" si="294"/>
        <v>0,0,0,</v>
      </c>
      <c r="BO205" t="str">
        <f t="shared" si="294"/>
        <v>0,0,0,</v>
      </c>
      <c r="BP205" t="str">
        <f t="shared" si="294"/>
        <v>0,0,0,</v>
      </c>
      <c r="BQ205" t="str">
        <f t="shared" si="294"/>
        <v>0,0,0,</v>
      </c>
      <c r="BR205" t="str">
        <f t="shared" si="294"/>
        <v>0,0,0,</v>
      </c>
      <c r="BS205" t="str">
        <f t="shared" si="294"/>
        <v>0,0,0,</v>
      </c>
    </row>
    <row r="206" spans="1:71" x14ac:dyDescent="0.25">
      <c r="A206" t="str">
        <f t="shared" si="259"/>
        <v>0</v>
      </c>
      <c r="B206" t="str">
        <f t="shared" si="259"/>
        <v>0</v>
      </c>
      <c r="C206" t="str">
        <f t="shared" si="259"/>
        <v>0</v>
      </c>
      <c r="D206" t="str">
        <f t="shared" si="259"/>
        <v>0</v>
      </c>
      <c r="E206" t="str">
        <f t="shared" si="259"/>
        <v>0</v>
      </c>
      <c r="F206" t="str">
        <f t="shared" si="259"/>
        <v>0</v>
      </c>
      <c r="G206" t="str">
        <f t="shared" si="259"/>
        <v>0</v>
      </c>
      <c r="H206" t="str">
        <f t="shared" si="259"/>
        <v>0</v>
      </c>
      <c r="I206" t="str">
        <f t="shared" si="259"/>
        <v>0</v>
      </c>
      <c r="J206" t="str">
        <f t="shared" si="259"/>
        <v>0</v>
      </c>
      <c r="K206" t="str">
        <f t="shared" si="260"/>
        <v>0</v>
      </c>
      <c r="L206" t="str">
        <f t="shared" si="260"/>
        <v>0</v>
      </c>
      <c r="M206" t="str">
        <f t="shared" si="260"/>
        <v>0</v>
      </c>
      <c r="N206" t="str">
        <f t="shared" si="260"/>
        <v>0</v>
      </c>
      <c r="O206" t="str">
        <f t="shared" si="260"/>
        <v>0</v>
      </c>
      <c r="P206" t="str">
        <f t="shared" si="260"/>
        <v>0</v>
      </c>
      <c r="Q206" t="str">
        <f t="shared" si="260"/>
        <v>0</v>
      </c>
      <c r="R206" t="str">
        <f t="shared" si="260"/>
        <v>0</v>
      </c>
      <c r="S206" t="str">
        <f t="shared" si="260"/>
        <v>0</v>
      </c>
      <c r="T206" t="str">
        <f t="shared" si="260"/>
        <v>0</v>
      </c>
      <c r="U206" t="str">
        <f t="shared" si="261"/>
        <v>0</v>
      </c>
      <c r="V206" t="str">
        <f t="shared" si="261"/>
        <v>0</v>
      </c>
      <c r="W206" t="str">
        <f t="shared" si="261"/>
        <v>0</v>
      </c>
      <c r="X206" t="str">
        <f t="shared" si="261"/>
        <v>0</v>
      </c>
      <c r="Y206" t="str">
        <f t="shared" si="261"/>
        <v>0</v>
      </c>
      <c r="Z206" t="str">
        <f t="shared" si="261"/>
        <v>0</v>
      </c>
      <c r="AA206" t="str">
        <f t="shared" si="261"/>
        <v>0</v>
      </c>
      <c r="AB206" t="str">
        <f t="shared" si="261"/>
        <v>0</v>
      </c>
      <c r="AC206" t="str">
        <f t="shared" si="261"/>
        <v>0</v>
      </c>
      <c r="AD206" t="str">
        <f t="shared" si="261"/>
        <v>0</v>
      </c>
      <c r="AE206" t="str">
        <f t="shared" si="262"/>
        <v>0</v>
      </c>
      <c r="AF206" t="str">
        <f t="shared" si="262"/>
        <v>0</v>
      </c>
      <c r="AG206" t="str">
        <f t="shared" si="262"/>
        <v>0</v>
      </c>
      <c r="AH206" t="str">
        <f t="shared" si="262"/>
        <v>0</v>
      </c>
      <c r="AI206" t="str">
        <f t="shared" si="262"/>
        <v>0</v>
      </c>
      <c r="AJ206" t="str">
        <f t="shared" si="262"/>
        <v>0</v>
      </c>
      <c r="AK206" t="str">
        <f t="shared" si="262"/>
        <v>0</v>
      </c>
      <c r="AL206" t="str">
        <f t="shared" si="262"/>
        <v>0</v>
      </c>
      <c r="AM206" t="str">
        <f t="shared" si="262"/>
        <v>0</v>
      </c>
      <c r="AN206" t="str">
        <f t="shared" si="262"/>
        <v>0</v>
      </c>
      <c r="AO206" t="str">
        <f t="shared" si="262"/>
        <v>0</v>
      </c>
      <c r="AP206" t="str">
        <f t="shared" si="262"/>
        <v>0</v>
      </c>
      <c r="AQ206" t="str">
        <f t="shared" si="262"/>
        <v>0</v>
      </c>
      <c r="AR206" t="str">
        <f t="shared" si="262"/>
        <v>0</v>
      </c>
      <c r="AS206" s="4">
        <v>14</v>
      </c>
      <c r="AZ206" t="str">
        <f t="shared" si="274"/>
        <v>00000000000000000000000000000000000000000000</v>
      </c>
      <c r="BA206" t="s">
        <v>21</v>
      </c>
      <c r="BH206" s="14"/>
      <c r="BI206" s="14"/>
      <c r="BJ206" s="14"/>
      <c r="BK206" s="14"/>
      <c r="BL206" s="14"/>
      <c r="BM206" s="14"/>
      <c r="BN206" s="14"/>
      <c r="BO206" s="14"/>
    </row>
    <row r="207" spans="1:71" x14ac:dyDescent="0.25">
      <c r="A207" t="str">
        <f t="shared" si="259"/>
        <v>0</v>
      </c>
      <c r="B207" t="str">
        <f t="shared" si="259"/>
        <v>0</v>
      </c>
      <c r="C207" t="str">
        <f t="shared" si="259"/>
        <v>0</v>
      </c>
      <c r="D207" t="str">
        <f t="shared" si="259"/>
        <v>0</v>
      </c>
      <c r="E207" t="str">
        <f t="shared" si="259"/>
        <v>0</v>
      </c>
      <c r="F207" t="str">
        <f t="shared" si="259"/>
        <v>0</v>
      </c>
      <c r="G207" t="str">
        <f t="shared" si="259"/>
        <v>0</v>
      </c>
      <c r="H207" t="str">
        <f t="shared" si="259"/>
        <v>0</v>
      </c>
      <c r="I207" t="str">
        <f t="shared" si="259"/>
        <v>0</v>
      </c>
      <c r="J207" t="str">
        <f t="shared" si="259"/>
        <v>0</v>
      </c>
      <c r="K207" t="str">
        <f t="shared" si="260"/>
        <v>0</v>
      </c>
      <c r="L207" t="str">
        <f t="shared" si="260"/>
        <v>0</v>
      </c>
      <c r="M207" t="str">
        <f t="shared" si="260"/>
        <v>0</v>
      </c>
      <c r="N207" t="str">
        <f t="shared" si="260"/>
        <v>0</v>
      </c>
      <c r="O207" t="str">
        <f t="shared" si="260"/>
        <v>0</v>
      </c>
      <c r="P207" t="str">
        <f t="shared" si="260"/>
        <v>0</v>
      </c>
      <c r="Q207" t="str">
        <f t="shared" si="260"/>
        <v>0</v>
      </c>
      <c r="R207" t="str">
        <f t="shared" si="260"/>
        <v>0</v>
      </c>
      <c r="S207" t="str">
        <f t="shared" si="260"/>
        <v>0</v>
      </c>
      <c r="T207" t="str">
        <f t="shared" si="260"/>
        <v>0</v>
      </c>
      <c r="U207" t="str">
        <f t="shared" si="261"/>
        <v>0</v>
      </c>
      <c r="V207" t="str">
        <f t="shared" si="261"/>
        <v>0</v>
      </c>
      <c r="W207" t="str">
        <f t="shared" si="261"/>
        <v>0</v>
      </c>
      <c r="X207" t="str">
        <f t="shared" si="261"/>
        <v>0</v>
      </c>
      <c r="Y207" t="str">
        <f t="shared" si="261"/>
        <v>0</v>
      </c>
      <c r="Z207" t="str">
        <f t="shared" si="261"/>
        <v>0</v>
      </c>
      <c r="AA207" t="str">
        <f t="shared" si="261"/>
        <v>0</v>
      </c>
      <c r="AB207" t="str">
        <f t="shared" si="261"/>
        <v>0</v>
      </c>
      <c r="AC207" t="str">
        <f t="shared" si="261"/>
        <v>0</v>
      </c>
      <c r="AD207" t="str">
        <f t="shared" si="261"/>
        <v>0</v>
      </c>
      <c r="AE207" t="str">
        <f t="shared" si="262"/>
        <v>0</v>
      </c>
      <c r="AF207" t="str">
        <f t="shared" si="262"/>
        <v>0</v>
      </c>
      <c r="AG207" t="str">
        <f t="shared" si="262"/>
        <v>0</v>
      </c>
      <c r="AH207" t="str">
        <f t="shared" si="262"/>
        <v>0</v>
      </c>
      <c r="AI207" t="str">
        <f t="shared" si="262"/>
        <v>0</v>
      </c>
      <c r="AJ207" t="str">
        <f t="shared" si="262"/>
        <v>0</v>
      </c>
      <c r="AK207" t="str">
        <f t="shared" si="262"/>
        <v>0</v>
      </c>
      <c r="AL207" t="str">
        <f t="shared" si="262"/>
        <v>0</v>
      </c>
      <c r="AM207" t="str">
        <f t="shared" si="262"/>
        <v>0</v>
      </c>
      <c r="AN207" t="str">
        <f t="shared" si="262"/>
        <v>0</v>
      </c>
      <c r="AO207" t="str">
        <f t="shared" si="262"/>
        <v>0</v>
      </c>
      <c r="AP207" t="str">
        <f t="shared" si="262"/>
        <v>0</v>
      </c>
      <c r="AQ207" t="str">
        <f t="shared" si="262"/>
        <v>0</v>
      </c>
      <c r="AR207" t="str">
        <f t="shared" si="262"/>
        <v>0</v>
      </c>
      <c r="AS207" s="4">
        <v>15</v>
      </c>
      <c r="AZ207" t="str">
        <f t="shared" si="274"/>
        <v>00000000000000000000000000000000000000000000</v>
      </c>
      <c r="BA207" t="s">
        <v>21</v>
      </c>
      <c r="BH207" t="str">
        <f>BH205&amp;BI205&amp;BJ205&amp;BK205&amp;BL205&amp;BM205&amp;BN205&amp;BO205&amp;BP205&amp;BQ205&amp;BR205&amp;BS205</f>
        <v>0,252,0,0,0,96,248,252,248,0,0,0,0,0,0,0,0,0,0,0,0,0,0,0,0,0,0,0,0,0,0,0,0,0,0,0,</v>
      </c>
      <c r="BI207" s="14"/>
      <c r="BJ207" s="14"/>
      <c r="BK207" s="14"/>
      <c r="BL207" s="14"/>
      <c r="BM207" s="14"/>
      <c r="BN207" s="14"/>
      <c r="BO207" s="14"/>
    </row>
    <row r="208" spans="1:71" x14ac:dyDescent="0.25">
      <c r="A208" t="str">
        <f t="shared" ref="A208:P208" si="295">MID($A$1,$A$35*($AS208-1) + A$36 +        IF(MOD(A$36,2),1,-1) + HEX2DEC($Q$191)*2,1)</f>
        <v>0</v>
      </c>
      <c r="B208" t="str">
        <f t="shared" si="295"/>
        <v>0</v>
      </c>
      <c r="C208" t="str">
        <f t="shared" si="295"/>
        <v>0</v>
      </c>
      <c r="D208" t="str">
        <f t="shared" si="295"/>
        <v>0</v>
      </c>
      <c r="E208" t="str">
        <f t="shared" si="295"/>
        <v>0</v>
      </c>
      <c r="F208" t="str">
        <f t="shared" si="295"/>
        <v>0</v>
      </c>
      <c r="G208" t="str">
        <f t="shared" si="295"/>
        <v>0</v>
      </c>
      <c r="H208" t="str">
        <f t="shared" si="295"/>
        <v>0</v>
      </c>
      <c r="I208" t="str">
        <f t="shared" si="295"/>
        <v>0</v>
      </c>
      <c r="J208" t="str">
        <f t="shared" si="295"/>
        <v>0</v>
      </c>
      <c r="K208" t="str">
        <f t="shared" si="295"/>
        <v>0</v>
      </c>
      <c r="L208" t="str">
        <f t="shared" si="295"/>
        <v>0</v>
      </c>
      <c r="M208" t="str">
        <f t="shared" si="295"/>
        <v>0</v>
      </c>
      <c r="N208" t="str">
        <f t="shared" si="295"/>
        <v>0</v>
      </c>
      <c r="O208" t="str">
        <f t="shared" si="295"/>
        <v>0</v>
      </c>
      <c r="P208" t="str">
        <f t="shared" si="295"/>
        <v>0</v>
      </c>
      <c r="Q208" t="str">
        <f t="shared" ref="Q208" si="296">MID($A$1,$A$35*($AS208-1) + Q$36 +        IF(MOD(Q$36,2),1,-1) + HEX2DEC($Q$191)*2,1)</f>
        <v>0</v>
      </c>
      <c r="R208" t="str">
        <f t="shared" ref="R208:AF208" si="297">MID($A$1,$A$35*($AS208-1) + R$36 +        IF(MOD(R$36,2),1,-1) + HEX2DEC($Q$191)*2,1)</f>
        <v>0</v>
      </c>
      <c r="S208" t="str">
        <f t="shared" si="297"/>
        <v>0</v>
      </c>
      <c r="T208" t="str">
        <f t="shared" si="297"/>
        <v>0</v>
      </c>
      <c r="U208" t="str">
        <f t="shared" si="297"/>
        <v>0</v>
      </c>
      <c r="V208" t="str">
        <f t="shared" si="297"/>
        <v>0</v>
      </c>
      <c r="W208" t="str">
        <f t="shared" si="297"/>
        <v>0</v>
      </c>
      <c r="X208" t="str">
        <f t="shared" si="297"/>
        <v>0</v>
      </c>
      <c r="Y208" t="str">
        <f t="shared" si="297"/>
        <v>0</v>
      </c>
      <c r="Z208" t="str">
        <f t="shared" si="297"/>
        <v>0</v>
      </c>
      <c r="AA208" t="str">
        <f t="shared" si="297"/>
        <v>0</v>
      </c>
      <c r="AB208" t="str">
        <f t="shared" si="297"/>
        <v>0</v>
      </c>
      <c r="AC208" t="str">
        <f t="shared" si="297"/>
        <v>0</v>
      </c>
      <c r="AD208" t="str">
        <f t="shared" si="297"/>
        <v>0</v>
      </c>
      <c r="AE208" t="str">
        <f t="shared" si="297"/>
        <v>0</v>
      </c>
      <c r="AF208" t="str">
        <f t="shared" si="297"/>
        <v>0</v>
      </c>
      <c r="AG208" t="str">
        <f t="shared" ref="AG208" si="298">MID($A$1,$A$35*($AS208-1) + AG$36 +        IF(MOD(AG$36,2),1,-1) + HEX2DEC($Q$191)*2,1)</f>
        <v>0</v>
      </c>
      <c r="AH208" t="str">
        <f t="shared" ref="AH208:AR208" si="299">MID($A$1,$A$35*($AS208-1) + AH$36 +        IF(MOD(AH$36,2),1,-1) + HEX2DEC($Q$191)*2,1)</f>
        <v>0</v>
      </c>
      <c r="AI208" t="str">
        <f t="shared" si="299"/>
        <v>0</v>
      </c>
      <c r="AJ208" t="str">
        <f t="shared" si="299"/>
        <v>0</v>
      </c>
      <c r="AK208" t="str">
        <f t="shared" si="299"/>
        <v>0</v>
      </c>
      <c r="AL208" t="str">
        <f t="shared" si="299"/>
        <v>0</v>
      </c>
      <c r="AM208" t="str">
        <f t="shared" si="299"/>
        <v>0</v>
      </c>
      <c r="AN208" t="str">
        <f t="shared" si="299"/>
        <v>0</v>
      </c>
      <c r="AO208" t="str">
        <f t="shared" si="299"/>
        <v>0</v>
      </c>
      <c r="AP208" t="str">
        <f t="shared" si="299"/>
        <v>0</v>
      </c>
      <c r="AQ208" t="str">
        <f t="shared" si="299"/>
        <v>0</v>
      </c>
      <c r="AR208" t="str">
        <f t="shared" si="299"/>
        <v>0</v>
      </c>
      <c r="AS208" s="4">
        <v>16</v>
      </c>
      <c r="AZ208" t="str">
        <f t="shared" si="274"/>
        <v>00000000000000000000000000000000000000000000</v>
      </c>
      <c r="BA208" t="s">
        <v>21</v>
      </c>
      <c r="BC208" t="s">
        <v>59</v>
      </c>
      <c r="BD208" t="str">
        <f>AZ193&amp;AZ194&amp;AZ195&amp;AZ196&amp;AZ197&amp;AZ198&amp;AZ199&amp;AZ200&amp;AZ201&amp;AZ202&amp;AZ203&amp;AZ204&amp;AZ205&amp;AZ206&amp;AZ207&amp;AZ208</f>
        <v>00000000000000000000000000000000000000000000000000000000000000000000000000000000000000000000000000000101000000000001010000000000000000000000000101010000000000010101000000000000000000000001011100000000000111010000000000000000000000001221000000000001221000000000000000000000000122221000000000122221000000000000000000000001222210000000001222210000000000000000000000011221100000000011221100000000000000000000000111211000000000111211000000000000000000000001122210000000001122210000000000000000000000001121000000000001121000000000000000000000000001100000000000001100000000000000000000000000000000000000000000000000000000000000000000000000000000000000000000000000000000000000000000000000000000000000000000000000</v>
      </c>
    </row>
    <row r="211" spans="1:71" x14ac:dyDescent="0.25">
      <c r="M211" s="19">
        <v>9</v>
      </c>
      <c r="N211" s="19"/>
      <c r="O211" s="19"/>
      <c r="Q211" s="19" t="str">
        <f>INDEX($BD$37:$BD$51,M211)</f>
        <v>B7C</v>
      </c>
      <c r="R211" s="19"/>
      <c r="S211" s="19"/>
      <c r="AS211" s="4"/>
      <c r="BH211" s="14"/>
      <c r="BI211" s="14"/>
      <c r="BJ211" s="14"/>
      <c r="BK211" s="14"/>
      <c r="BL211" s="14"/>
      <c r="BM211" s="14"/>
      <c r="BN211" s="14"/>
      <c r="BO211" s="14"/>
    </row>
    <row r="212" spans="1:71" x14ac:dyDescent="0.25">
      <c r="A212" s="4">
        <f>COLUMN()</f>
        <v>1</v>
      </c>
      <c r="B212" s="4">
        <f>COLUMN()</f>
        <v>2</v>
      </c>
      <c r="C212" s="4">
        <f>COLUMN()</f>
        <v>3</v>
      </c>
      <c r="D212" s="4">
        <f>COLUMN()</f>
        <v>4</v>
      </c>
      <c r="E212" s="4">
        <f>COLUMN()</f>
        <v>5</v>
      </c>
      <c r="F212" s="4">
        <f>COLUMN()</f>
        <v>6</v>
      </c>
      <c r="G212" s="4">
        <f>COLUMN()</f>
        <v>7</v>
      </c>
      <c r="H212" s="4">
        <f>COLUMN()</f>
        <v>8</v>
      </c>
      <c r="I212" s="4">
        <f>COLUMN()</f>
        <v>9</v>
      </c>
      <c r="J212" s="4">
        <f>COLUMN()</f>
        <v>10</v>
      </c>
      <c r="K212" s="4">
        <f>COLUMN()</f>
        <v>11</v>
      </c>
      <c r="L212" s="4">
        <f>COLUMN()</f>
        <v>12</v>
      </c>
      <c r="M212" s="4">
        <f>COLUMN()</f>
        <v>13</v>
      </c>
      <c r="N212" s="4">
        <f>COLUMN()</f>
        <v>14</v>
      </c>
      <c r="O212" s="4">
        <f>COLUMN()</f>
        <v>15</v>
      </c>
      <c r="P212" s="4">
        <f>COLUMN()</f>
        <v>16</v>
      </c>
      <c r="Q212" s="4">
        <f>COLUMN()</f>
        <v>17</v>
      </c>
      <c r="R212" s="4">
        <f>COLUMN()</f>
        <v>18</v>
      </c>
      <c r="S212" s="4">
        <f>COLUMN()</f>
        <v>19</v>
      </c>
      <c r="T212" s="4">
        <f>COLUMN()</f>
        <v>20</v>
      </c>
      <c r="U212" s="4">
        <f>COLUMN()</f>
        <v>21</v>
      </c>
      <c r="V212" s="4">
        <f>COLUMN()</f>
        <v>22</v>
      </c>
      <c r="W212" s="4">
        <f>COLUMN()</f>
        <v>23</v>
      </c>
      <c r="X212" s="4">
        <f>COLUMN()</f>
        <v>24</v>
      </c>
      <c r="Y212" s="4">
        <f>COLUMN()</f>
        <v>25</v>
      </c>
      <c r="Z212" s="4">
        <f>COLUMN()</f>
        <v>26</v>
      </c>
      <c r="AA212" s="4">
        <f>COLUMN()</f>
        <v>27</v>
      </c>
      <c r="AB212" s="4">
        <f>COLUMN()</f>
        <v>28</v>
      </c>
      <c r="AC212" s="4">
        <f>COLUMN()</f>
        <v>29</v>
      </c>
      <c r="AD212" s="4">
        <f>COLUMN()</f>
        <v>30</v>
      </c>
      <c r="AE212" s="4">
        <f>COLUMN()</f>
        <v>31</v>
      </c>
      <c r="AF212" s="4">
        <f>COLUMN()</f>
        <v>32</v>
      </c>
      <c r="AG212" s="4">
        <f>COLUMN()</f>
        <v>33</v>
      </c>
      <c r="AH212" s="4">
        <f>COLUMN()</f>
        <v>34</v>
      </c>
      <c r="AI212" s="4">
        <f>COLUMN()</f>
        <v>35</v>
      </c>
      <c r="AJ212" s="4">
        <f>COLUMN()</f>
        <v>36</v>
      </c>
      <c r="AK212" s="4">
        <f>COLUMN()</f>
        <v>37</v>
      </c>
      <c r="AL212" s="4">
        <f>COLUMN()</f>
        <v>38</v>
      </c>
      <c r="AM212" s="4">
        <f>COLUMN()</f>
        <v>39</v>
      </c>
      <c r="AN212" s="4">
        <f>COLUMN()</f>
        <v>40</v>
      </c>
      <c r="AO212" s="4">
        <f>COLUMN()</f>
        <v>41</v>
      </c>
      <c r="AP212" s="4">
        <f>COLUMN()</f>
        <v>42</v>
      </c>
      <c r="AQ212" s="4">
        <f>COLUMN()</f>
        <v>43</v>
      </c>
      <c r="AR212" s="4">
        <f>COLUMN()</f>
        <v>44</v>
      </c>
      <c r="AS212" s="4"/>
      <c r="AT212" s="4"/>
      <c r="BG212" s="14"/>
      <c r="BH212" s="14" t="str">
        <f>INDEX(BH$37:BH$51,$M$35)</f>
        <v>07E0</v>
      </c>
      <c r="BI212" s="14" t="str">
        <f t="shared" ref="BI212:BS212" si="300">INDEX(BI$37:BI$51,$M$35)</f>
        <v>6000</v>
      </c>
      <c r="BJ212" s="14" t="str">
        <f t="shared" si="300"/>
        <v>FFFF</v>
      </c>
      <c r="BK212" s="14" t="str">
        <f t="shared" si="300"/>
        <v>0000</v>
      </c>
      <c r="BL212" s="14" t="str">
        <f t="shared" si="300"/>
        <v>0000</v>
      </c>
      <c r="BM212" s="14" t="str">
        <f t="shared" si="300"/>
        <v>0000</v>
      </c>
      <c r="BN212" s="14" t="str">
        <f t="shared" si="300"/>
        <v>0000</v>
      </c>
      <c r="BO212" s="14" t="str">
        <f t="shared" si="300"/>
        <v>0000</v>
      </c>
      <c r="BP212" s="14" t="str">
        <f t="shared" si="300"/>
        <v>0000</v>
      </c>
      <c r="BQ212" s="14" t="str">
        <f t="shared" si="300"/>
        <v>0000</v>
      </c>
      <c r="BR212" s="14" t="str">
        <f t="shared" si="300"/>
        <v>0000</v>
      </c>
      <c r="BS212" s="14" t="str">
        <f t="shared" si="300"/>
        <v>0000</v>
      </c>
    </row>
    <row r="213" spans="1:71" x14ac:dyDescent="0.25">
      <c r="A213" t="str">
        <f t="shared" ref="A213:J227" si="301">MID($A$1,$A$35*($AS213-1) + A$36 +        IF(MOD(A$36,2),1,-1) + HEX2DEC($Q$211)*2,1)</f>
        <v>0</v>
      </c>
      <c r="B213" t="str">
        <f t="shared" si="301"/>
        <v>0</v>
      </c>
      <c r="C213" t="str">
        <f t="shared" si="301"/>
        <v>0</v>
      </c>
      <c r="D213" t="str">
        <f t="shared" si="301"/>
        <v>0</v>
      </c>
      <c r="E213" t="str">
        <f t="shared" si="301"/>
        <v>0</v>
      </c>
      <c r="F213" t="str">
        <f t="shared" si="301"/>
        <v>0</v>
      </c>
      <c r="G213" t="str">
        <f t="shared" si="301"/>
        <v>0</v>
      </c>
      <c r="H213" t="str">
        <f t="shared" si="301"/>
        <v>0</v>
      </c>
      <c r="I213" t="str">
        <f t="shared" si="301"/>
        <v>0</v>
      </c>
      <c r="J213" t="str">
        <f t="shared" si="301"/>
        <v>0</v>
      </c>
      <c r="K213" t="str">
        <f t="shared" ref="K213:T227" si="302">MID($A$1,$A$35*($AS213-1) + K$36 +        IF(MOD(K$36,2),1,-1) + HEX2DEC($Q$211)*2,1)</f>
        <v>0</v>
      </c>
      <c r="L213" t="str">
        <f t="shared" si="302"/>
        <v>0</v>
      </c>
      <c r="M213" t="str">
        <f t="shared" si="302"/>
        <v>0</v>
      </c>
      <c r="N213" t="str">
        <f t="shared" si="302"/>
        <v>0</v>
      </c>
      <c r="O213" t="str">
        <f t="shared" si="302"/>
        <v>0</v>
      </c>
      <c r="P213" t="str">
        <f t="shared" si="302"/>
        <v>0</v>
      </c>
      <c r="Q213" t="str">
        <f t="shared" si="302"/>
        <v>0</v>
      </c>
      <c r="R213" t="str">
        <f t="shared" si="302"/>
        <v>0</v>
      </c>
      <c r="S213" t="str">
        <f t="shared" si="302"/>
        <v>0</v>
      </c>
      <c r="T213" t="str">
        <f t="shared" si="302"/>
        <v>0</v>
      </c>
      <c r="U213" t="str">
        <f t="shared" ref="U213:AD227" si="303">MID($A$1,$A$35*($AS213-1) + U$36 +        IF(MOD(U$36,2),1,-1) + HEX2DEC($Q$211)*2,1)</f>
        <v>0</v>
      </c>
      <c r="V213" t="str">
        <f t="shared" si="303"/>
        <v>0</v>
      </c>
      <c r="W213" t="str">
        <f t="shared" si="303"/>
        <v>0</v>
      </c>
      <c r="X213" t="str">
        <f t="shared" si="303"/>
        <v>0</v>
      </c>
      <c r="Y213" t="str">
        <f t="shared" si="303"/>
        <v>0</v>
      </c>
      <c r="Z213" t="str">
        <f t="shared" si="303"/>
        <v>0</v>
      </c>
      <c r="AA213" t="str">
        <f t="shared" si="303"/>
        <v>0</v>
      </c>
      <c r="AB213" t="str">
        <f t="shared" si="303"/>
        <v>0</v>
      </c>
      <c r="AC213" t="str">
        <f t="shared" si="303"/>
        <v>0</v>
      </c>
      <c r="AD213" t="str">
        <f t="shared" si="303"/>
        <v>0</v>
      </c>
      <c r="AE213" t="str">
        <f t="shared" ref="AE213:AR227" si="304">MID($A$1,$A$35*($AS213-1) + AE$36 +        IF(MOD(AE$36,2),1,-1) + HEX2DEC($Q$211)*2,1)</f>
        <v>0</v>
      </c>
      <c r="AF213" t="str">
        <f t="shared" si="304"/>
        <v>0</v>
      </c>
      <c r="AG213" t="str">
        <f t="shared" si="304"/>
        <v>0</v>
      </c>
      <c r="AH213" t="str">
        <f t="shared" si="304"/>
        <v>0</v>
      </c>
      <c r="AI213" t="str">
        <f t="shared" si="304"/>
        <v>0</v>
      </c>
      <c r="AJ213" t="str">
        <f t="shared" si="304"/>
        <v>0</v>
      </c>
      <c r="AK213" t="str">
        <f t="shared" si="304"/>
        <v>0</v>
      </c>
      <c r="AL213" t="str">
        <f t="shared" si="304"/>
        <v>0</v>
      </c>
      <c r="AM213" t="str">
        <f t="shared" si="304"/>
        <v>0</v>
      </c>
      <c r="AN213" t="str">
        <f t="shared" si="304"/>
        <v>0</v>
      </c>
      <c r="AO213" t="str">
        <f t="shared" si="304"/>
        <v>0</v>
      </c>
      <c r="AP213" t="str">
        <f t="shared" si="304"/>
        <v>0</v>
      </c>
      <c r="AQ213" t="str">
        <f t="shared" si="304"/>
        <v>0</v>
      </c>
      <c r="AR213" t="str">
        <f t="shared" si="304"/>
        <v>0</v>
      </c>
      <c r="AS213" s="4">
        <v>1</v>
      </c>
      <c r="AZ213" t="str">
        <f>A213 &amp;B213&amp;C213&amp;D213&amp;E213&amp;F213&amp;G213&amp;H213&amp;I213&amp;J213&amp;K213&amp;L213&amp;M213&amp;N213&amp;O213&amp;P213&amp;Q213&amp;R213&amp;S213&amp;T213&amp;U213&amp;V213&amp;W213&amp;X213&amp;Y213&amp;Z213&amp;AA213&amp;AB213&amp;AC213&amp;AD213&amp;AE213&amp;AF213&amp;AG213&amp;AH213&amp;AI213&amp;AJ213&amp;AK213&amp;AL213&amp;AM213&amp;AN213&amp;AO213&amp;AP213&amp;AQ213&amp;AR213</f>
        <v>00000000000000000000000000000000000000000000</v>
      </c>
      <c r="BA213" t="s">
        <v>21</v>
      </c>
      <c r="BH213" s="16" t="str">
        <f>MID(BH212,1,2)</f>
        <v>07</v>
      </c>
      <c r="BI213" s="16" t="str">
        <f t="shared" ref="BI213" si="305">MID(BI212,1,2)</f>
        <v>60</v>
      </c>
      <c r="BJ213" s="16" t="str">
        <f t="shared" ref="BJ213" si="306">MID(BJ212,1,2)</f>
        <v>FF</v>
      </c>
      <c r="BK213" s="16" t="str">
        <f t="shared" ref="BK213" si="307">MID(BK212,1,2)</f>
        <v>00</v>
      </c>
      <c r="BL213" s="16" t="str">
        <f t="shared" ref="BL213" si="308">MID(BL212,1,2)</f>
        <v>00</v>
      </c>
      <c r="BM213" s="16" t="str">
        <f t="shared" ref="BM213" si="309">MID(BM212,1,2)</f>
        <v>00</v>
      </c>
      <c r="BN213" s="16" t="str">
        <f t="shared" ref="BN213" si="310">MID(BN212,1,2)</f>
        <v>00</v>
      </c>
      <c r="BO213" s="16" t="str">
        <f t="shared" ref="BO213" si="311">MID(BO212,1,2)</f>
        <v>00</v>
      </c>
      <c r="BP213" s="16" t="str">
        <f t="shared" ref="BP213" si="312">MID(BP212,1,2)</f>
        <v>00</v>
      </c>
      <c r="BQ213" s="16" t="str">
        <f t="shared" ref="BQ213" si="313">MID(BQ212,1,2)</f>
        <v>00</v>
      </c>
      <c r="BR213" s="16" t="str">
        <f t="shared" ref="BR213" si="314">MID(BR212,1,2)</f>
        <v>00</v>
      </c>
      <c r="BS213" s="16" t="str">
        <f t="shared" ref="BS213" si="315">MID(BS212,1,2)</f>
        <v>00</v>
      </c>
    </row>
    <row r="214" spans="1:71" x14ac:dyDescent="0.25">
      <c r="A214" t="str">
        <f t="shared" si="301"/>
        <v>0</v>
      </c>
      <c r="B214" t="str">
        <f t="shared" si="301"/>
        <v>0</v>
      </c>
      <c r="C214" t="str">
        <f t="shared" si="301"/>
        <v>0</v>
      </c>
      <c r="D214" t="str">
        <f t="shared" si="301"/>
        <v>0</v>
      </c>
      <c r="E214" t="str">
        <f t="shared" si="301"/>
        <v>0</v>
      </c>
      <c r="F214" t="str">
        <f t="shared" si="301"/>
        <v>0</v>
      </c>
      <c r="G214" t="str">
        <f t="shared" si="301"/>
        <v>0</v>
      </c>
      <c r="H214" t="str">
        <f t="shared" si="301"/>
        <v>0</v>
      </c>
      <c r="I214" t="str">
        <f t="shared" si="301"/>
        <v>0</v>
      </c>
      <c r="J214" t="str">
        <f t="shared" si="301"/>
        <v>0</v>
      </c>
      <c r="K214" t="str">
        <f t="shared" si="302"/>
        <v>0</v>
      </c>
      <c r="L214" t="str">
        <f t="shared" si="302"/>
        <v>0</v>
      </c>
      <c r="M214" t="str">
        <f t="shared" si="302"/>
        <v>0</v>
      </c>
      <c r="N214" t="str">
        <f t="shared" si="302"/>
        <v>0</v>
      </c>
      <c r="O214" t="str">
        <f t="shared" si="302"/>
        <v>0</v>
      </c>
      <c r="P214" t="str">
        <f t="shared" si="302"/>
        <v>0</v>
      </c>
      <c r="Q214" t="str">
        <f t="shared" si="302"/>
        <v>0</v>
      </c>
      <c r="R214" t="str">
        <f t="shared" si="302"/>
        <v>0</v>
      </c>
      <c r="S214" t="str">
        <f t="shared" si="302"/>
        <v>0</v>
      </c>
      <c r="T214" t="str">
        <f t="shared" si="302"/>
        <v>0</v>
      </c>
      <c r="U214" t="str">
        <f t="shared" si="303"/>
        <v>0</v>
      </c>
      <c r="V214" t="str">
        <f t="shared" si="303"/>
        <v>0</v>
      </c>
      <c r="W214" t="str">
        <f t="shared" si="303"/>
        <v>0</v>
      </c>
      <c r="X214" t="str">
        <f t="shared" si="303"/>
        <v>0</v>
      </c>
      <c r="Y214" t="str">
        <f t="shared" si="303"/>
        <v>0</v>
      </c>
      <c r="Z214" t="str">
        <f t="shared" si="303"/>
        <v>0</v>
      </c>
      <c r="AA214" t="str">
        <f t="shared" si="303"/>
        <v>0</v>
      </c>
      <c r="AB214" t="str">
        <f t="shared" si="303"/>
        <v>0</v>
      </c>
      <c r="AC214" t="str">
        <f t="shared" si="303"/>
        <v>0</v>
      </c>
      <c r="AD214" t="str">
        <f t="shared" si="303"/>
        <v>0</v>
      </c>
      <c r="AE214" t="str">
        <f t="shared" si="304"/>
        <v>0</v>
      </c>
      <c r="AF214" t="str">
        <f t="shared" si="304"/>
        <v>0</v>
      </c>
      <c r="AG214" t="str">
        <f t="shared" si="304"/>
        <v>0</v>
      </c>
      <c r="AH214" t="str">
        <f t="shared" si="304"/>
        <v>0</v>
      </c>
      <c r="AI214" t="str">
        <f t="shared" si="304"/>
        <v>0</v>
      </c>
      <c r="AJ214" t="str">
        <f t="shared" si="304"/>
        <v>0</v>
      </c>
      <c r="AK214" t="str">
        <f t="shared" si="304"/>
        <v>0</v>
      </c>
      <c r="AL214" t="str">
        <f t="shared" si="304"/>
        <v>0</v>
      </c>
      <c r="AM214" t="str">
        <f t="shared" si="304"/>
        <v>0</v>
      </c>
      <c r="AN214" t="str">
        <f t="shared" si="304"/>
        <v>0</v>
      </c>
      <c r="AO214" t="str">
        <f t="shared" si="304"/>
        <v>0</v>
      </c>
      <c r="AP214" t="str">
        <f t="shared" si="304"/>
        <v>0</v>
      </c>
      <c r="AQ214" t="str">
        <f t="shared" si="304"/>
        <v>0</v>
      </c>
      <c r="AR214" t="str">
        <f t="shared" si="304"/>
        <v>0</v>
      </c>
      <c r="AS214" s="4">
        <v>2</v>
      </c>
      <c r="AZ214" t="str">
        <f t="shared" ref="AZ214:AZ228" si="316">A214 &amp;B214&amp;C214&amp;D214&amp;E214&amp;F214&amp;G214&amp;H214&amp;I214&amp;J214&amp;K214&amp;L214&amp;M214&amp;N214&amp;O214&amp;P214&amp;Q214&amp;R214&amp;S214&amp;T214&amp;U214&amp;V214&amp;W214&amp;X214&amp;Y214&amp;Z214&amp;AA214&amp;AB214&amp;AC214&amp;AD214&amp;AE214&amp;AF214&amp;AG214&amp;AH214&amp;AI214&amp;AJ214&amp;AK214&amp;AL214&amp;AM214&amp;AN214&amp;AO214&amp;AP214&amp;AQ214&amp;AR214</f>
        <v>00000000000000000000000000000000000000000000</v>
      </c>
      <c r="BA214" t="s">
        <v>21</v>
      </c>
      <c r="BH214" s="16" t="str">
        <f>MID(BH212,3,2)</f>
        <v>E0</v>
      </c>
      <c r="BI214" s="16" t="str">
        <f t="shared" ref="BI214:BS214" si="317">MID(BI212,3,2)</f>
        <v>00</v>
      </c>
      <c r="BJ214" s="16" t="str">
        <f t="shared" si="317"/>
        <v>FF</v>
      </c>
      <c r="BK214" s="16" t="str">
        <f t="shared" si="317"/>
        <v>00</v>
      </c>
      <c r="BL214" s="16" t="str">
        <f t="shared" si="317"/>
        <v>00</v>
      </c>
      <c r="BM214" s="16" t="str">
        <f t="shared" si="317"/>
        <v>00</v>
      </c>
      <c r="BN214" s="16" t="str">
        <f t="shared" si="317"/>
        <v>00</v>
      </c>
      <c r="BO214" s="16" t="str">
        <f t="shared" si="317"/>
        <v>00</v>
      </c>
      <c r="BP214" s="16" t="str">
        <f t="shared" si="317"/>
        <v>00</v>
      </c>
      <c r="BQ214" s="16" t="str">
        <f t="shared" si="317"/>
        <v>00</v>
      </c>
      <c r="BR214" s="16" t="str">
        <f t="shared" si="317"/>
        <v>00</v>
      </c>
      <c r="BS214" s="16" t="str">
        <f t="shared" si="317"/>
        <v>00</v>
      </c>
    </row>
    <row r="215" spans="1:71" x14ac:dyDescent="0.25">
      <c r="A215" t="str">
        <f t="shared" si="301"/>
        <v>0</v>
      </c>
      <c r="B215" t="str">
        <f t="shared" si="301"/>
        <v>0</v>
      </c>
      <c r="C215" t="str">
        <f t="shared" si="301"/>
        <v>0</v>
      </c>
      <c r="D215" t="str">
        <f t="shared" si="301"/>
        <v>0</v>
      </c>
      <c r="E215" t="str">
        <f t="shared" si="301"/>
        <v>0</v>
      </c>
      <c r="F215" t="str">
        <f t="shared" si="301"/>
        <v>0</v>
      </c>
      <c r="G215" t="str">
        <f t="shared" si="301"/>
        <v>0</v>
      </c>
      <c r="H215" t="str">
        <f t="shared" si="301"/>
        <v>0</v>
      </c>
      <c r="I215" t="str">
        <f t="shared" si="301"/>
        <v>0</v>
      </c>
      <c r="J215" t="str">
        <f t="shared" si="301"/>
        <v>0</v>
      </c>
      <c r="K215" t="str">
        <f t="shared" si="302"/>
        <v>0</v>
      </c>
      <c r="L215" t="str">
        <f t="shared" si="302"/>
        <v>0</v>
      </c>
      <c r="M215" t="str">
        <f t="shared" si="302"/>
        <v>0</v>
      </c>
      <c r="N215" t="str">
        <f t="shared" si="302"/>
        <v>0</v>
      </c>
      <c r="O215" t="str">
        <f t="shared" si="302"/>
        <v>1</v>
      </c>
      <c r="P215" t="str">
        <f t="shared" si="302"/>
        <v>0</v>
      </c>
      <c r="Q215" t="str">
        <f t="shared" si="302"/>
        <v>0</v>
      </c>
      <c r="R215" t="str">
        <f t="shared" si="302"/>
        <v>0</v>
      </c>
      <c r="S215" t="str">
        <f t="shared" si="302"/>
        <v>0</v>
      </c>
      <c r="T215" t="str">
        <f t="shared" si="302"/>
        <v>0</v>
      </c>
      <c r="U215" t="str">
        <f t="shared" si="303"/>
        <v>0</v>
      </c>
      <c r="V215" t="str">
        <f t="shared" si="303"/>
        <v>0</v>
      </c>
      <c r="W215" t="str">
        <f t="shared" si="303"/>
        <v>0</v>
      </c>
      <c r="X215" t="str">
        <f t="shared" si="303"/>
        <v>0</v>
      </c>
      <c r="Y215" t="str">
        <f t="shared" si="303"/>
        <v>0</v>
      </c>
      <c r="Z215" t="str">
        <f t="shared" si="303"/>
        <v>0</v>
      </c>
      <c r="AA215" t="str">
        <f t="shared" si="303"/>
        <v>0</v>
      </c>
      <c r="AB215" t="str">
        <f t="shared" si="303"/>
        <v>0</v>
      </c>
      <c r="AC215" t="str">
        <f t="shared" si="303"/>
        <v>1</v>
      </c>
      <c r="AD215" t="str">
        <f t="shared" si="303"/>
        <v>0</v>
      </c>
      <c r="AE215" t="str">
        <f t="shared" si="304"/>
        <v>0</v>
      </c>
      <c r="AF215" t="str">
        <f t="shared" si="304"/>
        <v>0</v>
      </c>
      <c r="AG215" t="str">
        <f t="shared" si="304"/>
        <v>0</v>
      </c>
      <c r="AH215" t="str">
        <f t="shared" si="304"/>
        <v>0</v>
      </c>
      <c r="AI215" t="str">
        <f t="shared" si="304"/>
        <v>0</v>
      </c>
      <c r="AJ215" t="str">
        <f t="shared" si="304"/>
        <v>0</v>
      </c>
      <c r="AK215" t="str">
        <f t="shared" si="304"/>
        <v>0</v>
      </c>
      <c r="AL215" t="str">
        <f t="shared" si="304"/>
        <v>0</v>
      </c>
      <c r="AM215" t="str">
        <f t="shared" si="304"/>
        <v>0</v>
      </c>
      <c r="AN215" t="str">
        <f t="shared" si="304"/>
        <v>0</v>
      </c>
      <c r="AO215" t="str">
        <f t="shared" si="304"/>
        <v>0</v>
      </c>
      <c r="AP215" t="str">
        <f t="shared" si="304"/>
        <v>0</v>
      </c>
      <c r="AQ215" t="str">
        <f t="shared" si="304"/>
        <v>0</v>
      </c>
      <c r="AR215" t="str">
        <f t="shared" si="304"/>
        <v>0</v>
      </c>
      <c r="AS215" s="4">
        <v>3</v>
      </c>
      <c r="AZ215" t="str">
        <f t="shared" si="316"/>
        <v>00000000000000100000000000001000000000000000</v>
      </c>
      <c r="BA215" t="s">
        <v>21</v>
      </c>
      <c r="BH215" t="str">
        <f>HEX2BIN(BH213,8) &amp; HEX2BIN(BH214,8)</f>
        <v>0000011111100000</v>
      </c>
      <c r="BI215" t="str">
        <f>HEX2BIN(BI213,8) &amp; HEX2BIN(BI214,8)</f>
        <v>0110000000000000</v>
      </c>
      <c r="BJ215" t="str">
        <f t="shared" ref="BJ215:BS215" si="318">HEX2BIN(BJ213,8) &amp; HEX2BIN(BJ214,8)</f>
        <v>1111111111111111</v>
      </c>
      <c r="BK215" t="str">
        <f t="shared" si="318"/>
        <v>0000000000000000</v>
      </c>
      <c r="BL215" t="str">
        <f t="shared" si="318"/>
        <v>0000000000000000</v>
      </c>
      <c r="BM215" t="str">
        <f t="shared" si="318"/>
        <v>0000000000000000</v>
      </c>
      <c r="BN215" t="str">
        <f t="shared" si="318"/>
        <v>0000000000000000</v>
      </c>
      <c r="BO215" t="str">
        <f t="shared" si="318"/>
        <v>0000000000000000</v>
      </c>
      <c r="BP215" t="str">
        <f t="shared" si="318"/>
        <v>0000000000000000</v>
      </c>
      <c r="BQ215" t="str">
        <f t="shared" si="318"/>
        <v>0000000000000000</v>
      </c>
      <c r="BR215" t="str">
        <f t="shared" si="318"/>
        <v>0000000000000000</v>
      </c>
      <c r="BS215" t="str">
        <f t="shared" si="318"/>
        <v>0000000000000000</v>
      </c>
    </row>
    <row r="216" spans="1:71" x14ac:dyDescent="0.25">
      <c r="A216" t="str">
        <f t="shared" si="301"/>
        <v>0</v>
      </c>
      <c r="B216" t="str">
        <f t="shared" si="301"/>
        <v>0</v>
      </c>
      <c r="C216" t="str">
        <f t="shared" si="301"/>
        <v>0</v>
      </c>
      <c r="D216" t="str">
        <f t="shared" si="301"/>
        <v>0</v>
      </c>
      <c r="E216" t="str">
        <f t="shared" si="301"/>
        <v>0</v>
      </c>
      <c r="F216" t="str">
        <f t="shared" si="301"/>
        <v>0</v>
      </c>
      <c r="G216" t="str">
        <f t="shared" si="301"/>
        <v>0</v>
      </c>
      <c r="H216" t="str">
        <f t="shared" si="301"/>
        <v>0</v>
      </c>
      <c r="I216" t="str">
        <f t="shared" si="301"/>
        <v>0</v>
      </c>
      <c r="J216" t="str">
        <f t="shared" si="301"/>
        <v>0</v>
      </c>
      <c r="K216" t="str">
        <f t="shared" si="302"/>
        <v>0</v>
      </c>
      <c r="L216" t="str">
        <f t="shared" si="302"/>
        <v>0</v>
      </c>
      <c r="M216" t="str">
        <f t="shared" si="302"/>
        <v>1</v>
      </c>
      <c r="N216" t="str">
        <f t="shared" si="302"/>
        <v>0</v>
      </c>
      <c r="O216" t="str">
        <f t="shared" si="302"/>
        <v>1</v>
      </c>
      <c r="P216" t="str">
        <f t="shared" si="302"/>
        <v>0</v>
      </c>
      <c r="Q216" t="str">
        <f t="shared" si="302"/>
        <v>1</v>
      </c>
      <c r="R216" t="str">
        <f t="shared" si="302"/>
        <v>0</v>
      </c>
      <c r="S216" t="str">
        <f t="shared" si="302"/>
        <v>0</v>
      </c>
      <c r="T216" t="str">
        <f t="shared" si="302"/>
        <v>0</v>
      </c>
      <c r="U216" t="str">
        <f t="shared" si="303"/>
        <v>0</v>
      </c>
      <c r="V216" t="str">
        <f t="shared" si="303"/>
        <v>0</v>
      </c>
      <c r="W216" t="str">
        <f t="shared" si="303"/>
        <v>0</v>
      </c>
      <c r="X216" t="str">
        <f t="shared" si="303"/>
        <v>0</v>
      </c>
      <c r="Y216" t="str">
        <f t="shared" si="303"/>
        <v>0</v>
      </c>
      <c r="Z216" t="str">
        <f t="shared" si="303"/>
        <v>0</v>
      </c>
      <c r="AA216" t="str">
        <f t="shared" si="303"/>
        <v>1</v>
      </c>
      <c r="AB216" t="str">
        <f t="shared" si="303"/>
        <v>0</v>
      </c>
      <c r="AC216" t="str">
        <f t="shared" si="303"/>
        <v>1</v>
      </c>
      <c r="AD216" t="str">
        <f t="shared" si="303"/>
        <v>0</v>
      </c>
      <c r="AE216" t="str">
        <f t="shared" si="304"/>
        <v>1</v>
      </c>
      <c r="AF216" t="str">
        <f t="shared" si="304"/>
        <v>0</v>
      </c>
      <c r="AG216" t="str">
        <f t="shared" si="304"/>
        <v>0</v>
      </c>
      <c r="AH216" t="str">
        <f t="shared" si="304"/>
        <v>0</v>
      </c>
      <c r="AI216" t="str">
        <f t="shared" si="304"/>
        <v>0</v>
      </c>
      <c r="AJ216" t="str">
        <f t="shared" si="304"/>
        <v>0</v>
      </c>
      <c r="AK216" t="str">
        <f t="shared" si="304"/>
        <v>0</v>
      </c>
      <c r="AL216" t="str">
        <f t="shared" si="304"/>
        <v>0</v>
      </c>
      <c r="AM216" t="str">
        <f t="shared" si="304"/>
        <v>0</v>
      </c>
      <c r="AN216" t="str">
        <f t="shared" si="304"/>
        <v>0</v>
      </c>
      <c r="AO216" t="str">
        <f t="shared" si="304"/>
        <v>0</v>
      </c>
      <c r="AP216" t="str">
        <f t="shared" si="304"/>
        <v>0</v>
      </c>
      <c r="AQ216" t="str">
        <f t="shared" si="304"/>
        <v>0</v>
      </c>
      <c r="AR216" t="str">
        <f t="shared" si="304"/>
        <v>0</v>
      </c>
      <c r="AS216" s="4">
        <v>4</v>
      </c>
      <c r="AZ216" t="str">
        <f t="shared" si="316"/>
        <v>00000000000010101000000000101010000000000000</v>
      </c>
      <c r="BA216" t="s">
        <v>21</v>
      </c>
      <c r="BH216" t="str">
        <f>MID(BH215,12,6) &amp; "000" &amp; MID(BH215,6,6) &amp; "00" &amp; MID(BH215,1,5) &amp; "000"</f>
        <v>000000001111110000000000</v>
      </c>
      <c r="BI216" t="str">
        <f t="shared" ref="BI216" si="319">MID(BI215,12,6) &amp; "000" &amp; MID(BI215,6,6) &amp; "00" &amp; MID(BI215,1,5) &amp; "000"</f>
        <v>000000000000000001100000</v>
      </c>
      <c r="BJ216" t="str">
        <f t="shared" ref="BJ216" si="320">MID(BJ215,12,6) &amp; "000" &amp; MID(BJ215,6,6) &amp; "00" &amp; MID(BJ215,1,5) &amp; "000"</f>
        <v>111110001111110011111000</v>
      </c>
      <c r="BK216" t="str">
        <f t="shared" ref="BK216" si="321">MID(BK215,12,6) &amp; "000" &amp; MID(BK215,6,6) &amp; "00" &amp; MID(BK215,1,5) &amp; "000"</f>
        <v>000000000000000000000000</v>
      </c>
      <c r="BL216" t="str">
        <f t="shared" ref="BL216" si="322">MID(BL215,12,6) &amp; "000" &amp; MID(BL215,6,6) &amp; "00" &amp; MID(BL215,1,5) &amp; "000"</f>
        <v>000000000000000000000000</v>
      </c>
      <c r="BM216" t="str">
        <f t="shared" ref="BM216" si="323">MID(BM215,12,6) &amp; "000" &amp; MID(BM215,6,6) &amp; "00" &amp; MID(BM215,1,5) &amp; "000"</f>
        <v>000000000000000000000000</v>
      </c>
      <c r="BN216" t="str">
        <f t="shared" ref="BN216" si="324">MID(BN215,12,6) &amp; "000" &amp; MID(BN215,6,6) &amp; "00" &amp; MID(BN215,1,5) &amp; "000"</f>
        <v>000000000000000000000000</v>
      </c>
      <c r="BO216" t="str">
        <f t="shared" ref="BO216" si="325">MID(BO215,12,6) &amp; "000" &amp; MID(BO215,6,6) &amp; "00" &amp; MID(BO215,1,5) &amp; "000"</f>
        <v>000000000000000000000000</v>
      </c>
      <c r="BP216" t="str">
        <f t="shared" ref="BP216" si="326">MID(BP215,12,6) &amp; "000" &amp; MID(BP215,6,6) &amp; "00" &amp; MID(BP215,1,5) &amp; "000"</f>
        <v>000000000000000000000000</v>
      </c>
      <c r="BQ216" t="str">
        <f t="shared" ref="BQ216" si="327">MID(BQ215,12,6) &amp; "000" &amp; MID(BQ215,6,6) &amp; "00" &amp; MID(BQ215,1,5) &amp; "000"</f>
        <v>000000000000000000000000</v>
      </c>
      <c r="BR216" t="str">
        <f t="shared" ref="BR216" si="328">MID(BR215,12,6) &amp; "000" &amp; MID(BR215,6,6) &amp; "00" &amp; MID(BR215,1,5) &amp; "000"</f>
        <v>000000000000000000000000</v>
      </c>
      <c r="BS216" t="str">
        <f t="shared" ref="BS216" si="329">MID(BS215,12,6) &amp; "000" &amp; MID(BS215,6,6) &amp; "00" &amp; MID(BS215,1,5) &amp; "000"</f>
        <v>000000000000000000000000</v>
      </c>
    </row>
    <row r="217" spans="1:71" x14ac:dyDescent="0.25">
      <c r="A217" t="str">
        <f t="shared" si="301"/>
        <v>0</v>
      </c>
      <c r="B217" t="str">
        <f t="shared" si="301"/>
        <v>0</v>
      </c>
      <c r="C217" t="str">
        <f t="shared" si="301"/>
        <v>0</v>
      </c>
      <c r="D217" t="str">
        <f t="shared" si="301"/>
        <v>0</v>
      </c>
      <c r="E217" t="str">
        <f t="shared" si="301"/>
        <v>0</v>
      </c>
      <c r="F217" t="str">
        <f t="shared" si="301"/>
        <v>0</v>
      </c>
      <c r="G217" t="str">
        <f t="shared" si="301"/>
        <v>0</v>
      </c>
      <c r="H217" t="str">
        <f t="shared" si="301"/>
        <v>0</v>
      </c>
      <c r="I217" t="str">
        <f t="shared" si="301"/>
        <v>0</v>
      </c>
      <c r="J217" t="str">
        <f t="shared" si="301"/>
        <v>0</v>
      </c>
      <c r="K217" t="str">
        <f t="shared" si="302"/>
        <v>0</v>
      </c>
      <c r="L217" t="str">
        <f t="shared" si="302"/>
        <v>0</v>
      </c>
      <c r="M217" t="str">
        <f t="shared" si="302"/>
        <v>1</v>
      </c>
      <c r="N217" t="str">
        <f t="shared" si="302"/>
        <v>1</v>
      </c>
      <c r="O217" t="str">
        <f t="shared" si="302"/>
        <v>1</v>
      </c>
      <c r="P217" t="str">
        <f t="shared" si="302"/>
        <v>0</v>
      </c>
      <c r="Q217" t="str">
        <f t="shared" si="302"/>
        <v>1</v>
      </c>
      <c r="R217" t="str">
        <f t="shared" si="302"/>
        <v>0</v>
      </c>
      <c r="S217" t="str">
        <f t="shared" si="302"/>
        <v>0</v>
      </c>
      <c r="T217" t="str">
        <f t="shared" si="302"/>
        <v>0</v>
      </c>
      <c r="U217" t="str">
        <f t="shared" si="303"/>
        <v>0</v>
      </c>
      <c r="V217" t="str">
        <f t="shared" si="303"/>
        <v>0</v>
      </c>
      <c r="W217" t="str">
        <f t="shared" si="303"/>
        <v>0</v>
      </c>
      <c r="X217" t="str">
        <f t="shared" si="303"/>
        <v>0</v>
      </c>
      <c r="Y217" t="str">
        <f t="shared" si="303"/>
        <v>0</v>
      </c>
      <c r="Z217" t="str">
        <f t="shared" si="303"/>
        <v>0</v>
      </c>
      <c r="AA217" t="str">
        <f t="shared" si="303"/>
        <v>1</v>
      </c>
      <c r="AB217" t="str">
        <f t="shared" si="303"/>
        <v>0</v>
      </c>
      <c r="AC217" t="str">
        <f t="shared" si="303"/>
        <v>1</v>
      </c>
      <c r="AD217" t="str">
        <f t="shared" si="303"/>
        <v>1</v>
      </c>
      <c r="AE217" t="str">
        <f t="shared" si="304"/>
        <v>1</v>
      </c>
      <c r="AF217" t="str">
        <f t="shared" si="304"/>
        <v>0</v>
      </c>
      <c r="AG217" t="str">
        <f t="shared" si="304"/>
        <v>0</v>
      </c>
      <c r="AH217" t="str">
        <f t="shared" si="304"/>
        <v>0</v>
      </c>
      <c r="AI217" t="str">
        <f t="shared" si="304"/>
        <v>0</v>
      </c>
      <c r="AJ217" t="str">
        <f t="shared" si="304"/>
        <v>0</v>
      </c>
      <c r="AK217" t="str">
        <f t="shared" si="304"/>
        <v>0</v>
      </c>
      <c r="AL217" t="str">
        <f t="shared" si="304"/>
        <v>0</v>
      </c>
      <c r="AM217" t="str">
        <f t="shared" si="304"/>
        <v>0</v>
      </c>
      <c r="AN217" t="str">
        <f t="shared" si="304"/>
        <v>0</v>
      </c>
      <c r="AO217" t="str">
        <f t="shared" si="304"/>
        <v>0</v>
      </c>
      <c r="AP217" t="str">
        <f t="shared" si="304"/>
        <v>0</v>
      </c>
      <c r="AQ217" t="str">
        <f t="shared" si="304"/>
        <v>0</v>
      </c>
      <c r="AR217" t="str">
        <f t="shared" si="304"/>
        <v>0</v>
      </c>
      <c r="AS217" s="4">
        <v>5</v>
      </c>
      <c r="AZ217" t="str">
        <f t="shared" si="316"/>
        <v>00000000000011101000000000101110000000000000</v>
      </c>
      <c r="BA217" t="s">
        <v>21</v>
      </c>
      <c r="BH217" t="str">
        <f>MID(BH216,1,8)</f>
        <v>00000000</v>
      </c>
      <c r="BI217" t="str">
        <f>MID(BI216,1,8)</f>
        <v>00000000</v>
      </c>
      <c r="BJ217" t="str">
        <f t="shared" ref="BJ217:BS217" si="330">MID(BJ216,1,8)</f>
        <v>11111000</v>
      </c>
      <c r="BK217" t="str">
        <f t="shared" si="330"/>
        <v>00000000</v>
      </c>
      <c r="BL217" t="str">
        <f t="shared" si="330"/>
        <v>00000000</v>
      </c>
      <c r="BM217" t="str">
        <f t="shared" si="330"/>
        <v>00000000</v>
      </c>
      <c r="BN217" t="str">
        <f t="shared" si="330"/>
        <v>00000000</v>
      </c>
      <c r="BO217" t="str">
        <f t="shared" si="330"/>
        <v>00000000</v>
      </c>
      <c r="BP217" t="str">
        <f t="shared" si="330"/>
        <v>00000000</v>
      </c>
      <c r="BQ217" t="str">
        <f t="shared" si="330"/>
        <v>00000000</v>
      </c>
      <c r="BR217" t="str">
        <f t="shared" si="330"/>
        <v>00000000</v>
      </c>
      <c r="BS217" t="str">
        <f t="shared" si="330"/>
        <v>00000000</v>
      </c>
    </row>
    <row r="218" spans="1:71" x14ac:dyDescent="0.25">
      <c r="A218" t="str">
        <f t="shared" si="301"/>
        <v>0</v>
      </c>
      <c r="B218" t="str">
        <f t="shared" si="301"/>
        <v>0</v>
      </c>
      <c r="C218" t="str">
        <f t="shared" si="301"/>
        <v>0</v>
      </c>
      <c r="D218" t="str">
        <f t="shared" si="301"/>
        <v>0</v>
      </c>
      <c r="E218" t="str">
        <f t="shared" si="301"/>
        <v>0</v>
      </c>
      <c r="F218" t="str">
        <f t="shared" si="301"/>
        <v>0</v>
      </c>
      <c r="G218" t="str">
        <f t="shared" si="301"/>
        <v>0</v>
      </c>
      <c r="H218" t="str">
        <f t="shared" si="301"/>
        <v>0</v>
      </c>
      <c r="I218" t="str">
        <f t="shared" si="301"/>
        <v>0</v>
      </c>
      <c r="J218" t="str">
        <f t="shared" si="301"/>
        <v>0</v>
      </c>
      <c r="K218" t="str">
        <f t="shared" si="302"/>
        <v>0</v>
      </c>
      <c r="L218" t="str">
        <f t="shared" si="302"/>
        <v>0</v>
      </c>
      <c r="M218" t="str">
        <f t="shared" si="302"/>
        <v>1</v>
      </c>
      <c r="N218" t="str">
        <f t="shared" si="302"/>
        <v>2</v>
      </c>
      <c r="O218" t="str">
        <f t="shared" si="302"/>
        <v>2</v>
      </c>
      <c r="P218" t="str">
        <f t="shared" si="302"/>
        <v>1</v>
      </c>
      <c r="Q218" t="str">
        <f t="shared" si="302"/>
        <v>0</v>
      </c>
      <c r="R218" t="str">
        <f t="shared" si="302"/>
        <v>0</v>
      </c>
      <c r="S218" t="str">
        <f t="shared" si="302"/>
        <v>0</v>
      </c>
      <c r="T218" t="str">
        <f t="shared" si="302"/>
        <v>0</v>
      </c>
      <c r="U218" t="str">
        <f t="shared" si="303"/>
        <v>0</v>
      </c>
      <c r="V218" t="str">
        <f t="shared" si="303"/>
        <v>0</v>
      </c>
      <c r="W218" t="str">
        <f t="shared" si="303"/>
        <v>0</v>
      </c>
      <c r="X218" t="str">
        <f t="shared" si="303"/>
        <v>0</v>
      </c>
      <c r="Y218" t="str">
        <f t="shared" si="303"/>
        <v>0</v>
      </c>
      <c r="Z218" t="str">
        <f t="shared" si="303"/>
        <v>0</v>
      </c>
      <c r="AA218" t="str">
        <f t="shared" si="303"/>
        <v>0</v>
      </c>
      <c r="AB218" t="str">
        <f t="shared" si="303"/>
        <v>1</v>
      </c>
      <c r="AC218" t="str">
        <f t="shared" si="303"/>
        <v>2</v>
      </c>
      <c r="AD218" t="str">
        <f t="shared" si="303"/>
        <v>2</v>
      </c>
      <c r="AE218" t="str">
        <f t="shared" si="304"/>
        <v>1</v>
      </c>
      <c r="AF218" t="str">
        <f t="shared" si="304"/>
        <v>0</v>
      </c>
      <c r="AG218" t="str">
        <f t="shared" si="304"/>
        <v>0</v>
      </c>
      <c r="AH218" t="str">
        <f t="shared" si="304"/>
        <v>0</v>
      </c>
      <c r="AI218" t="str">
        <f t="shared" si="304"/>
        <v>0</v>
      </c>
      <c r="AJ218" t="str">
        <f t="shared" si="304"/>
        <v>0</v>
      </c>
      <c r="AK218" t="str">
        <f t="shared" si="304"/>
        <v>0</v>
      </c>
      <c r="AL218" t="str">
        <f t="shared" si="304"/>
        <v>0</v>
      </c>
      <c r="AM218" t="str">
        <f t="shared" si="304"/>
        <v>0</v>
      </c>
      <c r="AN218" t="str">
        <f t="shared" si="304"/>
        <v>0</v>
      </c>
      <c r="AO218" t="str">
        <f t="shared" si="304"/>
        <v>0</v>
      </c>
      <c r="AP218" t="str">
        <f t="shared" si="304"/>
        <v>0</v>
      </c>
      <c r="AQ218" t="str">
        <f t="shared" si="304"/>
        <v>0</v>
      </c>
      <c r="AR218" t="str">
        <f t="shared" si="304"/>
        <v>0</v>
      </c>
      <c r="AS218" s="4">
        <v>6</v>
      </c>
      <c r="AZ218" t="str">
        <f t="shared" si="316"/>
        <v>00000000000012210000000000012210000000000000</v>
      </c>
      <c r="BA218" t="s">
        <v>21</v>
      </c>
      <c r="BH218" t="str">
        <f>MID(BH216,9,8)</f>
        <v>11111100</v>
      </c>
      <c r="BI218" t="str">
        <f>MID(BI216,9,8)</f>
        <v>00000000</v>
      </c>
      <c r="BJ218" t="str">
        <f t="shared" ref="BJ218:BS218" si="331">MID(BJ216,9,8)</f>
        <v>11111100</v>
      </c>
      <c r="BK218" t="str">
        <f t="shared" si="331"/>
        <v>00000000</v>
      </c>
      <c r="BL218" t="str">
        <f t="shared" si="331"/>
        <v>00000000</v>
      </c>
      <c r="BM218" t="str">
        <f t="shared" si="331"/>
        <v>00000000</v>
      </c>
      <c r="BN218" t="str">
        <f t="shared" si="331"/>
        <v>00000000</v>
      </c>
      <c r="BO218" t="str">
        <f t="shared" si="331"/>
        <v>00000000</v>
      </c>
      <c r="BP218" t="str">
        <f t="shared" si="331"/>
        <v>00000000</v>
      </c>
      <c r="BQ218" t="str">
        <f t="shared" si="331"/>
        <v>00000000</v>
      </c>
      <c r="BR218" t="str">
        <f t="shared" si="331"/>
        <v>00000000</v>
      </c>
      <c r="BS218" t="str">
        <f t="shared" si="331"/>
        <v>00000000</v>
      </c>
    </row>
    <row r="219" spans="1:71" x14ac:dyDescent="0.25">
      <c r="A219" t="str">
        <f t="shared" si="301"/>
        <v>0</v>
      </c>
      <c r="B219" t="str">
        <f t="shared" si="301"/>
        <v>0</v>
      </c>
      <c r="C219" t="str">
        <f t="shared" si="301"/>
        <v>0</v>
      </c>
      <c r="D219" t="str">
        <f t="shared" si="301"/>
        <v>0</v>
      </c>
      <c r="E219" t="str">
        <f t="shared" si="301"/>
        <v>0</v>
      </c>
      <c r="F219" t="str">
        <f t="shared" si="301"/>
        <v>0</v>
      </c>
      <c r="G219" t="str">
        <f t="shared" si="301"/>
        <v>0</v>
      </c>
      <c r="H219" t="str">
        <f t="shared" si="301"/>
        <v>0</v>
      </c>
      <c r="I219" t="str">
        <f t="shared" si="301"/>
        <v>0</v>
      </c>
      <c r="J219" t="str">
        <f t="shared" si="301"/>
        <v>0</v>
      </c>
      <c r="K219" t="str">
        <f t="shared" si="302"/>
        <v>0</v>
      </c>
      <c r="L219" t="str">
        <f t="shared" si="302"/>
        <v>1</v>
      </c>
      <c r="M219" t="str">
        <f t="shared" si="302"/>
        <v>2</v>
      </c>
      <c r="N219" t="str">
        <f t="shared" si="302"/>
        <v>1</v>
      </c>
      <c r="O219" t="str">
        <f t="shared" si="302"/>
        <v>1</v>
      </c>
      <c r="P219" t="str">
        <f t="shared" si="302"/>
        <v>1</v>
      </c>
      <c r="Q219" t="str">
        <f t="shared" si="302"/>
        <v>1</v>
      </c>
      <c r="R219" t="str">
        <f t="shared" si="302"/>
        <v>0</v>
      </c>
      <c r="S219" t="str">
        <f t="shared" si="302"/>
        <v>0</v>
      </c>
      <c r="T219" t="str">
        <f t="shared" si="302"/>
        <v>0</v>
      </c>
      <c r="U219" t="str">
        <f t="shared" si="303"/>
        <v>0</v>
      </c>
      <c r="V219" t="str">
        <f t="shared" si="303"/>
        <v>0</v>
      </c>
      <c r="W219" t="str">
        <f t="shared" si="303"/>
        <v>0</v>
      </c>
      <c r="X219" t="str">
        <f t="shared" si="303"/>
        <v>0</v>
      </c>
      <c r="Y219" t="str">
        <f t="shared" si="303"/>
        <v>0</v>
      </c>
      <c r="Z219" t="str">
        <f t="shared" si="303"/>
        <v>0</v>
      </c>
      <c r="AA219" t="str">
        <f t="shared" si="303"/>
        <v>1</v>
      </c>
      <c r="AB219" t="str">
        <f t="shared" si="303"/>
        <v>2</v>
      </c>
      <c r="AC219" t="str">
        <f t="shared" si="303"/>
        <v>1</v>
      </c>
      <c r="AD219" t="str">
        <f t="shared" si="303"/>
        <v>1</v>
      </c>
      <c r="AE219" t="str">
        <f t="shared" si="304"/>
        <v>1</v>
      </c>
      <c r="AF219" t="str">
        <f t="shared" si="304"/>
        <v>1</v>
      </c>
      <c r="AG219" t="str">
        <f t="shared" si="304"/>
        <v>0</v>
      </c>
      <c r="AH219" t="str">
        <f t="shared" si="304"/>
        <v>0</v>
      </c>
      <c r="AI219" t="str">
        <f t="shared" si="304"/>
        <v>0</v>
      </c>
      <c r="AJ219" t="str">
        <f t="shared" si="304"/>
        <v>0</v>
      </c>
      <c r="AK219" t="str">
        <f t="shared" si="304"/>
        <v>0</v>
      </c>
      <c r="AL219" t="str">
        <f t="shared" si="304"/>
        <v>0</v>
      </c>
      <c r="AM219" t="str">
        <f t="shared" si="304"/>
        <v>0</v>
      </c>
      <c r="AN219" t="str">
        <f t="shared" si="304"/>
        <v>0</v>
      </c>
      <c r="AO219" t="str">
        <f t="shared" si="304"/>
        <v>0</v>
      </c>
      <c r="AP219" t="str">
        <f t="shared" si="304"/>
        <v>0</v>
      </c>
      <c r="AQ219" t="str">
        <f t="shared" si="304"/>
        <v>0</v>
      </c>
      <c r="AR219" t="str">
        <f t="shared" si="304"/>
        <v>0</v>
      </c>
      <c r="AS219" s="4">
        <v>7</v>
      </c>
      <c r="AZ219" t="str">
        <f t="shared" si="316"/>
        <v>00000000000121111000000000121111000000000000</v>
      </c>
      <c r="BA219" t="s">
        <v>21</v>
      </c>
      <c r="BH219" t="str">
        <f>MID(BH216,17,8)</f>
        <v>00000000</v>
      </c>
      <c r="BI219" t="str">
        <f>MID(BI216,17,8)</f>
        <v>01100000</v>
      </c>
      <c r="BJ219" t="str">
        <f t="shared" ref="BJ219:BS219" si="332">MID(BJ216,17,8)</f>
        <v>11111000</v>
      </c>
      <c r="BK219" t="str">
        <f t="shared" si="332"/>
        <v>00000000</v>
      </c>
      <c r="BL219" t="str">
        <f t="shared" si="332"/>
        <v>00000000</v>
      </c>
      <c r="BM219" t="str">
        <f t="shared" si="332"/>
        <v>00000000</v>
      </c>
      <c r="BN219" t="str">
        <f t="shared" si="332"/>
        <v>00000000</v>
      </c>
      <c r="BO219" t="str">
        <f t="shared" si="332"/>
        <v>00000000</v>
      </c>
      <c r="BP219" t="str">
        <f t="shared" si="332"/>
        <v>00000000</v>
      </c>
      <c r="BQ219" t="str">
        <f t="shared" si="332"/>
        <v>00000000</v>
      </c>
      <c r="BR219" t="str">
        <f t="shared" si="332"/>
        <v>00000000</v>
      </c>
      <c r="BS219" t="str">
        <f t="shared" si="332"/>
        <v>00000000</v>
      </c>
    </row>
    <row r="220" spans="1:71" x14ac:dyDescent="0.25">
      <c r="A220" t="str">
        <f t="shared" si="301"/>
        <v>0</v>
      </c>
      <c r="B220" t="str">
        <f t="shared" si="301"/>
        <v>0</v>
      </c>
      <c r="C220" t="str">
        <f t="shared" si="301"/>
        <v>0</v>
      </c>
      <c r="D220" t="str">
        <f t="shared" si="301"/>
        <v>0</v>
      </c>
      <c r="E220" t="str">
        <f t="shared" si="301"/>
        <v>0</v>
      </c>
      <c r="F220" t="str">
        <f t="shared" si="301"/>
        <v>0</v>
      </c>
      <c r="G220" t="str">
        <f t="shared" si="301"/>
        <v>0</v>
      </c>
      <c r="H220" t="str">
        <f t="shared" si="301"/>
        <v>0</v>
      </c>
      <c r="I220" t="str">
        <f t="shared" si="301"/>
        <v>0</v>
      </c>
      <c r="J220" t="str">
        <f t="shared" si="301"/>
        <v>0</v>
      </c>
      <c r="K220" t="str">
        <f t="shared" si="302"/>
        <v>0</v>
      </c>
      <c r="L220" t="str">
        <f t="shared" si="302"/>
        <v>2</v>
      </c>
      <c r="M220" t="str">
        <f t="shared" si="302"/>
        <v>1</v>
      </c>
      <c r="N220" t="str">
        <f t="shared" si="302"/>
        <v>2</v>
      </c>
      <c r="O220" t="str">
        <f t="shared" si="302"/>
        <v>2</v>
      </c>
      <c r="P220" t="str">
        <f t="shared" si="302"/>
        <v>1</v>
      </c>
      <c r="Q220" t="str">
        <f t="shared" si="302"/>
        <v>1</v>
      </c>
      <c r="R220" t="str">
        <f t="shared" si="302"/>
        <v>0</v>
      </c>
      <c r="S220" t="str">
        <f t="shared" si="302"/>
        <v>0</v>
      </c>
      <c r="T220" t="str">
        <f t="shared" si="302"/>
        <v>0</v>
      </c>
      <c r="U220" t="str">
        <f t="shared" si="303"/>
        <v>0</v>
      </c>
      <c r="V220" t="str">
        <f t="shared" si="303"/>
        <v>0</v>
      </c>
      <c r="W220" t="str">
        <f t="shared" si="303"/>
        <v>0</v>
      </c>
      <c r="X220" t="str">
        <f t="shared" si="303"/>
        <v>0</v>
      </c>
      <c r="Y220" t="str">
        <f t="shared" si="303"/>
        <v>0</v>
      </c>
      <c r="Z220" t="str">
        <f t="shared" si="303"/>
        <v>0</v>
      </c>
      <c r="AA220" t="str">
        <f t="shared" si="303"/>
        <v>2</v>
      </c>
      <c r="AB220" t="str">
        <f t="shared" si="303"/>
        <v>1</v>
      </c>
      <c r="AC220" t="str">
        <f t="shared" si="303"/>
        <v>2</v>
      </c>
      <c r="AD220" t="str">
        <f t="shared" si="303"/>
        <v>2</v>
      </c>
      <c r="AE220" t="str">
        <f t="shared" si="304"/>
        <v>1</v>
      </c>
      <c r="AF220" t="str">
        <f t="shared" si="304"/>
        <v>1</v>
      </c>
      <c r="AG220" t="str">
        <f t="shared" si="304"/>
        <v>0</v>
      </c>
      <c r="AH220" t="str">
        <f t="shared" si="304"/>
        <v>0</v>
      </c>
      <c r="AI220" t="str">
        <f t="shared" si="304"/>
        <v>0</v>
      </c>
      <c r="AJ220" t="str">
        <f t="shared" si="304"/>
        <v>0</v>
      </c>
      <c r="AK220" t="str">
        <f t="shared" si="304"/>
        <v>0</v>
      </c>
      <c r="AL220" t="str">
        <f t="shared" si="304"/>
        <v>0</v>
      </c>
      <c r="AM220" t="str">
        <f t="shared" si="304"/>
        <v>0</v>
      </c>
      <c r="AN220" t="str">
        <f t="shared" si="304"/>
        <v>0</v>
      </c>
      <c r="AO220" t="str">
        <f t="shared" si="304"/>
        <v>0</v>
      </c>
      <c r="AP220" t="str">
        <f t="shared" si="304"/>
        <v>0</v>
      </c>
      <c r="AQ220" t="str">
        <f t="shared" si="304"/>
        <v>0</v>
      </c>
      <c r="AR220" t="str">
        <f t="shared" si="304"/>
        <v>0</v>
      </c>
      <c r="AS220" s="4">
        <v>8</v>
      </c>
      <c r="AZ220" t="str">
        <f t="shared" si="316"/>
        <v>00000000000212211000000000212211000000000000</v>
      </c>
      <c r="BA220" t="s">
        <v>21</v>
      </c>
      <c r="BG220" t="s">
        <v>11</v>
      </c>
      <c r="BH220" s="11">
        <f t="shared" ref="BH220:BS220" si="333">BIN2DEC(BH217)</f>
        <v>0</v>
      </c>
      <c r="BI220" s="11">
        <f t="shared" si="333"/>
        <v>0</v>
      </c>
      <c r="BJ220" s="11">
        <f t="shared" si="333"/>
        <v>248</v>
      </c>
      <c r="BK220" s="11">
        <f t="shared" si="333"/>
        <v>0</v>
      </c>
      <c r="BL220" s="11">
        <f t="shared" si="333"/>
        <v>0</v>
      </c>
      <c r="BM220" s="11">
        <f t="shared" si="333"/>
        <v>0</v>
      </c>
      <c r="BN220" s="11">
        <f t="shared" si="333"/>
        <v>0</v>
      </c>
      <c r="BO220" s="11">
        <f t="shared" si="333"/>
        <v>0</v>
      </c>
      <c r="BP220" s="11">
        <f t="shared" si="333"/>
        <v>0</v>
      </c>
      <c r="BQ220" s="11">
        <f t="shared" si="333"/>
        <v>0</v>
      </c>
      <c r="BR220" s="11">
        <f t="shared" si="333"/>
        <v>0</v>
      </c>
      <c r="BS220" s="11">
        <f t="shared" si="333"/>
        <v>0</v>
      </c>
    </row>
    <row r="221" spans="1:71" x14ac:dyDescent="0.25">
      <c r="A221" t="str">
        <f t="shared" si="301"/>
        <v>0</v>
      </c>
      <c r="B221" t="str">
        <f t="shared" si="301"/>
        <v>0</v>
      </c>
      <c r="C221" t="str">
        <f t="shared" si="301"/>
        <v>0</v>
      </c>
      <c r="D221" t="str">
        <f t="shared" si="301"/>
        <v>0</v>
      </c>
      <c r="E221" t="str">
        <f t="shared" si="301"/>
        <v>0</v>
      </c>
      <c r="F221" t="str">
        <f t="shared" si="301"/>
        <v>0</v>
      </c>
      <c r="G221" t="str">
        <f t="shared" si="301"/>
        <v>0</v>
      </c>
      <c r="H221" t="str">
        <f t="shared" si="301"/>
        <v>0</v>
      </c>
      <c r="I221" t="str">
        <f t="shared" si="301"/>
        <v>0</v>
      </c>
      <c r="J221" t="str">
        <f t="shared" si="301"/>
        <v>0</v>
      </c>
      <c r="K221" t="str">
        <f t="shared" si="302"/>
        <v>0</v>
      </c>
      <c r="L221" t="str">
        <f t="shared" si="302"/>
        <v>2</v>
      </c>
      <c r="M221" t="str">
        <f t="shared" si="302"/>
        <v>1</v>
      </c>
      <c r="N221" t="str">
        <f t="shared" si="302"/>
        <v>2</v>
      </c>
      <c r="O221" t="str">
        <f t="shared" si="302"/>
        <v>1</v>
      </c>
      <c r="P221" t="str">
        <f t="shared" si="302"/>
        <v>2</v>
      </c>
      <c r="Q221" t="str">
        <f t="shared" si="302"/>
        <v>1</v>
      </c>
      <c r="R221" t="str">
        <f t="shared" si="302"/>
        <v>0</v>
      </c>
      <c r="S221" t="str">
        <f t="shared" si="302"/>
        <v>0</v>
      </c>
      <c r="T221" t="str">
        <f t="shared" si="302"/>
        <v>0</v>
      </c>
      <c r="U221" t="str">
        <f t="shared" si="303"/>
        <v>0</v>
      </c>
      <c r="V221" t="str">
        <f t="shared" si="303"/>
        <v>0</v>
      </c>
      <c r="W221" t="str">
        <f t="shared" si="303"/>
        <v>0</v>
      </c>
      <c r="X221" t="str">
        <f t="shared" si="303"/>
        <v>0</v>
      </c>
      <c r="Y221" t="str">
        <f t="shared" si="303"/>
        <v>0</v>
      </c>
      <c r="Z221" t="str">
        <f t="shared" si="303"/>
        <v>0</v>
      </c>
      <c r="AA221" t="str">
        <f t="shared" si="303"/>
        <v>2</v>
      </c>
      <c r="AB221" t="str">
        <f t="shared" si="303"/>
        <v>1</v>
      </c>
      <c r="AC221" t="str">
        <f t="shared" si="303"/>
        <v>2</v>
      </c>
      <c r="AD221" t="str">
        <f t="shared" si="303"/>
        <v>1</v>
      </c>
      <c r="AE221" t="str">
        <f t="shared" si="304"/>
        <v>2</v>
      </c>
      <c r="AF221" t="str">
        <f t="shared" si="304"/>
        <v>1</v>
      </c>
      <c r="AG221" t="str">
        <f t="shared" si="304"/>
        <v>0</v>
      </c>
      <c r="AH221" t="str">
        <f t="shared" si="304"/>
        <v>0</v>
      </c>
      <c r="AI221" t="str">
        <f t="shared" si="304"/>
        <v>0</v>
      </c>
      <c r="AJ221" t="str">
        <f t="shared" si="304"/>
        <v>0</v>
      </c>
      <c r="AK221" t="str">
        <f t="shared" si="304"/>
        <v>0</v>
      </c>
      <c r="AL221" t="str">
        <f t="shared" si="304"/>
        <v>0</v>
      </c>
      <c r="AM221" t="str">
        <f t="shared" si="304"/>
        <v>0</v>
      </c>
      <c r="AN221" t="str">
        <f t="shared" si="304"/>
        <v>0</v>
      </c>
      <c r="AO221" t="str">
        <f t="shared" si="304"/>
        <v>0</v>
      </c>
      <c r="AP221" t="str">
        <f t="shared" si="304"/>
        <v>0</v>
      </c>
      <c r="AQ221" t="str">
        <f t="shared" si="304"/>
        <v>0</v>
      </c>
      <c r="AR221" t="str">
        <f t="shared" si="304"/>
        <v>0</v>
      </c>
      <c r="AS221" s="4">
        <v>9</v>
      </c>
      <c r="AZ221" t="str">
        <f t="shared" si="316"/>
        <v>00000000000212121000000000212121000000000000</v>
      </c>
      <c r="BA221" t="s">
        <v>21</v>
      </c>
      <c r="BG221" t="s">
        <v>12</v>
      </c>
      <c r="BH221" s="11">
        <f t="shared" ref="BH221:BS221" si="334">BIN2DEC(BH218)</f>
        <v>252</v>
      </c>
      <c r="BI221" s="11">
        <f t="shared" si="334"/>
        <v>0</v>
      </c>
      <c r="BJ221" s="11">
        <f t="shared" si="334"/>
        <v>252</v>
      </c>
      <c r="BK221" s="11">
        <f t="shared" si="334"/>
        <v>0</v>
      </c>
      <c r="BL221" s="11">
        <f t="shared" si="334"/>
        <v>0</v>
      </c>
      <c r="BM221" s="11">
        <f t="shared" si="334"/>
        <v>0</v>
      </c>
      <c r="BN221" s="11">
        <f t="shared" si="334"/>
        <v>0</v>
      </c>
      <c r="BO221" s="11">
        <f t="shared" si="334"/>
        <v>0</v>
      </c>
      <c r="BP221" s="11">
        <f t="shared" si="334"/>
        <v>0</v>
      </c>
      <c r="BQ221" s="11">
        <f t="shared" si="334"/>
        <v>0</v>
      </c>
      <c r="BR221" s="11">
        <f t="shared" si="334"/>
        <v>0</v>
      </c>
      <c r="BS221" s="11">
        <f t="shared" si="334"/>
        <v>0</v>
      </c>
    </row>
    <row r="222" spans="1:71" x14ac:dyDescent="0.25">
      <c r="A222" t="str">
        <f t="shared" si="301"/>
        <v>0</v>
      </c>
      <c r="B222" t="str">
        <f t="shared" si="301"/>
        <v>0</v>
      </c>
      <c r="C222" t="str">
        <f t="shared" si="301"/>
        <v>0</v>
      </c>
      <c r="D222" t="str">
        <f t="shared" si="301"/>
        <v>0</v>
      </c>
      <c r="E222" t="str">
        <f t="shared" si="301"/>
        <v>0</v>
      </c>
      <c r="F222" t="str">
        <f t="shared" si="301"/>
        <v>0</v>
      </c>
      <c r="G222" t="str">
        <f t="shared" si="301"/>
        <v>0</v>
      </c>
      <c r="H222" t="str">
        <f t="shared" si="301"/>
        <v>0</v>
      </c>
      <c r="I222" t="str">
        <f t="shared" si="301"/>
        <v>0</v>
      </c>
      <c r="J222" t="str">
        <f t="shared" si="301"/>
        <v>0</v>
      </c>
      <c r="K222" t="str">
        <f t="shared" si="302"/>
        <v>0</v>
      </c>
      <c r="L222" t="str">
        <f t="shared" si="302"/>
        <v>2</v>
      </c>
      <c r="M222" t="str">
        <f t="shared" si="302"/>
        <v>1</v>
      </c>
      <c r="N222" t="str">
        <f t="shared" si="302"/>
        <v>1</v>
      </c>
      <c r="O222" t="str">
        <f t="shared" si="302"/>
        <v>1</v>
      </c>
      <c r="P222" t="str">
        <f t="shared" si="302"/>
        <v>2</v>
      </c>
      <c r="Q222" t="str">
        <f t="shared" si="302"/>
        <v>1</v>
      </c>
      <c r="R222" t="str">
        <f t="shared" si="302"/>
        <v>0</v>
      </c>
      <c r="S222" t="str">
        <f t="shared" si="302"/>
        <v>0</v>
      </c>
      <c r="T222" t="str">
        <f t="shared" si="302"/>
        <v>0</v>
      </c>
      <c r="U222" t="str">
        <f t="shared" si="303"/>
        <v>0</v>
      </c>
      <c r="V222" t="str">
        <f t="shared" si="303"/>
        <v>0</v>
      </c>
      <c r="W222" t="str">
        <f t="shared" si="303"/>
        <v>0</v>
      </c>
      <c r="X222" t="str">
        <f t="shared" si="303"/>
        <v>0</v>
      </c>
      <c r="Y222" t="str">
        <f t="shared" si="303"/>
        <v>0</v>
      </c>
      <c r="Z222" t="str">
        <f t="shared" si="303"/>
        <v>0</v>
      </c>
      <c r="AA222" t="str">
        <f t="shared" si="303"/>
        <v>2</v>
      </c>
      <c r="AB222" t="str">
        <f t="shared" si="303"/>
        <v>1</v>
      </c>
      <c r="AC222" t="str">
        <f t="shared" si="303"/>
        <v>1</v>
      </c>
      <c r="AD222" t="str">
        <f t="shared" si="303"/>
        <v>1</v>
      </c>
      <c r="AE222" t="str">
        <f t="shared" si="304"/>
        <v>2</v>
      </c>
      <c r="AF222" t="str">
        <f t="shared" si="304"/>
        <v>1</v>
      </c>
      <c r="AG222" t="str">
        <f t="shared" si="304"/>
        <v>0</v>
      </c>
      <c r="AH222" t="str">
        <f t="shared" si="304"/>
        <v>0</v>
      </c>
      <c r="AI222" t="str">
        <f t="shared" si="304"/>
        <v>0</v>
      </c>
      <c r="AJ222" t="str">
        <f t="shared" si="304"/>
        <v>0</v>
      </c>
      <c r="AK222" t="str">
        <f t="shared" si="304"/>
        <v>0</v>
      </c>
      <c r="AL222" t="str">
        <f t="shared" si="304"/>
        <v>0</v>
      </c>
      <c r="AM222" t="str">
        <f t="shared" si="304"/>
        <v>0</v>
      </c>
      <c r="AN222" t="str">
        <f t="shared" si="304"/>
        <v>0</v>
      </c>
      <c r="AO222" t="str">
        <f t="shared" si="304"/>
        <v>0</v>
      </c>
      <c r="AP222" t="str">
        <f t="shared" si="304"/>
        <v>0</v>
      </c>
      <c r="AQ222" t="str">
        <f t="shared" si="304"/>
        <v>0</v>
      </c>
      <c r="AR222" t="str">
        <f t="shared" si="304"/>
        <v>0</v>
      </c>
      <c r="AS222" s="4">
        <v>10</v>
      </c>
      <c r="AZ222" t="str">
        <f t="shared" si="316"/>
        <v>00000000000211121000000000211121000000000000</v>
      </c>
      <c r="BA222" t="s">
        <v>21</v>
      </c>
      <c r="BG222" t="s">
        <v>13</v>
      </c>
      <c r="BH222" s="11">
        <f t="shared" ref="BH222:BS222" si="335">BIN2DEC(BH219)</f>
        <v>0</v>
      </c>
      <c r="BI222" s="11">
        <f t="shared" si="335"/>
        <v>96</v>
      </c>
      <c r="BJ222" s="11">
        <f t="shared" si="335"/>
        <v>248</v>
      </c>
      <c r="BK222" s="11">
        <f t="shared" si="335"/>
        <v>0</v>
      </c>
      <c r="BL222" s="11">
        <f t="shared" si="335"/>
        <v>0</v>
      </c>
      <c r="BM222" s="11">
        <f t="shared" si="335"/>
        <v>0</v>
      </c>
      <c r="BN222" s="11">
        <f t="shared" si="335"/>
        <v>0</v>
      </c>
      <c r="BO222" s="11">
        <f t="shared" si="335"/>
        <v>0</v>
      </c>
      <c r="BP222" s="11">
        <f t="shared" si="335"/>
        <v>0</v>
      </c>
      <c r="BQ222" s="11">
        <f t="shared" si="335"/>
        <v>0</v>
      </c>
      <c r="BR222" s="11">
        <f t="shared" si="335"/>
        <v>0</v>
      </c>
      <c r="BS222" s="11">
        <f t="shared" si="335"/>
        <v>0</v>
      </c>
    </row>
    <row r="223" spans="1:71" x14ac:dyDescent="0.25">
      <c r="A223" t="str">
        <f t="shared" si="301"/>
        <v>0</v>
      </c>
      <c r="B223" t="str">
        <f t="shared" si="301"/>
        <v>0</v>
      </c>
      <c r="C223" t="str">
        <f t="shared" si="301"/>
        <v>0</v>
      </c>
      <c r="D223" t="str">
        <f t="shared" si="301"/>
        <v>0</v>
      </c>
      <c r="E223" t="str">
        <f t="shared" si="301"/>
        <v>0</v>
      </c>
      <c r="F223" t="str">
        <f t="shared" si="301"/>
        <v>0</v>
      </c>
      <c r="G223" t="str">
        <f t="shared" si="301"/>
        <v>0</v>
      </c>
      <c r="H223" t="str">
        <f t="shared" si="301"/>
        <v>0</v>
      </c>
      <c r="I223" t="str">
        <f t="shared" si="301"/>
        <v>0</v>
      </c>
      <c r="J223" t="str">
        <f t="shared" si="301"/>
        <v>0</v>
      </c>
      <c r="K223" t="str">
        <f t="shared" si="302"/>
        <v>0</v>
      </c>
      <c r="L223" t="str">
        <f t="shared" si="302"/>
        <v>1</v>
      </c>
      <c r="M223" t="str">
        <f t="shared" si="302"/>
        <v>2</v>
      </c>
      <c r="N223" t="str">
        <f t="shared" si="302"/>
        <v>1</v>
      </c>
      <c r="O223" t="str">
        <f t="shared" si="302"/>
        <v>1</v>
      </c>
      <c r="P223" t="str">
        <f t="shared" si="302"/>
        <v>2</v>
      </c>
      <c r="Q223" t="str">
        <f t="shared" si="302"/>
        <v>1</v>
      </c>
      <c r="R223" t="str">
        <f t="shared" si="302"/>
        <v>0</v>
      </c>
      <c r="S223" t="str">
        <f t="shared" si="302"/>
        <v>0</v>
      </c>
      <c r="T223" t="str">
        <f t="shared" si="302"/>
        <v>0</v>
      </c>
      <c r="U223" t="str">
        <f t="shared" si="303"/>
        <v>0</v>
      </c>
      <c r="V223" t="str">
        <f t="shared" si="303"/>
        <v>0</v>
      </c>
      <c r="W223" t="str">
        <f t="shared" si="303"/>
        <v>0</v>
      </c>
      <c r="X223" t="str">
        <f t="shared" si="303"/>
        <v>0</v>
      </c>
      <c r="Y223" t="str">
        <f t="shared" si="303"/>
        <v>0</v>
      </c>
      <c r="Z223" t="str">
        <f t="shared" si="303"/>
        <v>0</v>
      </c>
      <c r="AA223" t="str">
        <f t="shared" si="303"/>
        <v>1</v>
      </c>
      <c r="AB223" t="str">
        <f t="shared" si="303"/>
        <v>2</v>
      </c>
      <c r="AC223" t="str">
        <f t="shared" si="303"/>
        <v>1</v>
      </c>
      <c r="AD223" t="str">
        <f t="shared" si="303"/>
        <v>1</v>
      </c>
      <c r="AE223" t="str">
        <f t="shared" si="304"/>
        <v>2</v>
      </c>
      <c r="AF223" t="str">
        <f t="shared" si="304"/>
        <v>1</v>
      </c>
      <c r="AG223" t="str">
        <f t="shared" si="304"/>
        <v>0</v>
      </c>
      <c r="AH223" t="str">
        <f t="shared" si="304"/>
        <v>0</v>
      </c>
      <c r="AI223" t="str">
        <f t="shared" si="304"/>
        <v>0</v>
      </c>
      <c r="AJ223" t="str">
        <f t="shared" si="304"/>
        <v>0</v>
      </c>
      <c r="AK223" t="str">
        <f t="shared" si="304"/>
        <v>0</v>
      </c>
      <c r="AL223" t="str">
        <f t="shared" si="304"/>
        <v>0</v>
      </c>
      <c r="AM223" t="str">
        <f t="shared" si="304"/>
        <v>0</v>
      </c>
      <c r="AN223" t="str">
        <f t="shared" si="304"/>
        <v>0</v>
      </c>
      <c r="AO223" t="str">
        <f t="shared" si="304"/>
        <v>0</v>
      </c>
      <c r="AP223" t="str">
        <f t="shared" si="304"/>
        <v>0</v>
      </c>
      <c r="AQ223" t="str">
        <f t="shared" si="304"/>
        <v>0</v>
      </c>
      <c r="AR223" t="str">
        <f t="shared" si="304"/>
        <v>0</v>
      </c>
      <c r="AS223" s="4">
        <v>11</v>
      </c>
      <c r="AZ223" t="str">
        <f t="shared" si="316"/>
        <v>00000000000121121000000000121121000000000000</v>
      </c>
      <c r="BA223" t="s">
        <v>21</v>
      </c>
    </row>
    <row r="224" spans="1:71" x14ac:dyDescent="0.25">
      <c r="A224" t="str">
        <f t="shared" si="301"/>
        <v>0</v>
      </c>
      <c r="B224" t="str">
        <f t="shared" si="301"/>
        <v>0</v>
      </c>
      <c r="C224" t="str">
        <f t="shared" si="301"/>
        <v>0</v>
      </c>
      <c r="D224" t="str">
        <f t="shared" si="301"/>
        <v>0</v>
      </c>
      <c r="E224" t="str">
        <f t="shared" si="301"/>
        <v>0</v>
      </c>
      <c r="F224" t="str">
        <f t="shared" si="301"/>
        <v>0</v>
      </c>
      <c r="G224" t="str">
        <f t="shared" si="301"/>
        <v>0</v>
      </c>
      <c r="H224" t="str">
        <f t="shared" si="301"/>
        <v>0</v>
      </c>
      <c r="I224" t="str">
        <f t="shared" si="301"/>
        <v>0</v>
      </c>
      <c r="J224" t="str">
        <f t="shared" si="301"/>
        <v>0</v>
      </c>
      <c r="K224" t="str">
        <f t="shared" si="302"/>
        <v>0</v>
      </c>
      <c r="L224" t="str">
        <f t="shared" si="302"/>
        <v>0</v>
      </c>
      <c r="M224" t="str">
        <f t="shared" si="302"/>
        <v>1</v>
      </c>
      <c r="N224" t="str">
        <f t="shared" si="302"/>
        <v>2</v>
      </c>
      <c r="O224" t="str">
        <f t="shared" si="302"/>
        <v>2</v>
      </c>
      <c r="P224" t="str">
        <f t="shared" si="302"/>
        <v>1</v>
      </c>
      <c r="Q224" t="str">
        <f t="shared" si="302"/>
        <v>0</v>
      </c>
      <c r="R224" t="str">
        <f t="shared" si="302"/>
        <v>0</v>
      </c>
      <c r="S224" t="str">
        <f t="shared" si="302"/>
        <v>0</v>
      </c>
      <c r="T224" t="str">
        <f t="shared" si="302"/>
        <v>0</v>
      </c>
      <c r="U224" t="str">
        <f t="shared" si="303"/>
        <v>0</v>
      </c>
      <c r="V224" t="str">
        <f t="shared" si="303"/>
        <v>0</v>
      </c>
      <c r="W224" t="str">
        <f t="shared" si="303"/>
        <v>0</v>
      </c>
      <c r="X224" t="str">
        <f t="shared" si="303"/>
        <v>0</v>
      </c>
      <c r="Y224" t="str">
        <f t="shared" si="303"/>
        <v>0</v>
      </c>
      <c r="Z224" t="str">
        <f t="shared" si="303"/>
        <v>0</v>
      </c>
      <c r="AA224" t="str">
        <f t="shared" si="303"/>
        <v>0</v>
      </c>
      <c r="AB224" t="str">
        <f t="shared" si="303"/>
        <v>1</v>
      </c>
      <c r="AC224" t="str">
        <f t="shared" si="303"/>
        <v>2</v>
      </c>
      <c r="AD224" t="str">
        <f t="shared" si="303"/>
        <v>2</v>
      </c>
      <c r="AE224" t="str">
        <f t="shared" si="304"/>
        <v>1</v>
      </c>
      <c r="AF224" t="str">
        <f t="shared" si="304"/>
        <v>0</v>
      </c>
      <c r="AG224" t="str">
        <f t="shared" si="304"/>
        <v>0</v>
      </c>
      <c r="AH224" t="str">
        <f t="shared" si="304"/>
        <v>0</v>
      </c>
      <c r="AI224" t="str">
        <f t="shared" si="304"/>
        <v>0</v>
      </c>
      <c r="AJ224" t="str">
        <f t="shared" si="304"/>
        <v>0</v>
      </c>
      <c r="AK224" t="str">
        <f t="shared" si="304"/>
        <v>0</v>
      </c>
      <c r="AL224" t="str">
        <f t="shared" si="304"/>
        <v>0</v>
      </c>
      <c r="AM224" t="str">
        <f t="shared" si="304"/>
        <v>0</v>
      </c>
      <c r="AN224" t="str">
        <f t="shared" si="304"/>
        <v>0</v>
      </c>
      <c r="AO224" t="str">
        <f t="shared" si="304"/>
        <v>0</v>
      </c>
      <c r="AP224" t="str">
        <f t="shared" si="304"/>
        <v>0</v>
      </c>
      <c r="AQ224" t="str">
        <f t="shared" si="304"/>
        <v>0</v>
      </c>
      <c r="AR224" t="str">
        <f t="shared" si="304"/>
        <v>0</v>
      </c>
      <c r="AS224" s="4">
        <v>12</v>
      </c>
      <c r="AZ224" t="str">
        <f t="shared" si="316"/>
        <v>00000000000012210000000000012210000000000000</v>
      </c>
      <c r="BA224" t="s">
        <v>21</v>
      </c>
      <c r="BH224" s="14"/>
      <c r="BI224" s="14"/>
      <c r="BJ224" s="14"/>
      <c r="BK224" s="14"/>
      <c r="BL224" s="14"/>
      <c r="BM224" s="14"/>
      <c r="BN224" s="14"/>
      <c r="BO224" s="14"/>
    </row>
    <row r="225" spans="1:71" x14ac:dyDescent="0.25">
      <c r="A225" t="str">
        <f t="shared" si="301"/>
        <v>0</v>
      </c>
      <c r="B225" t="str">
        <f t="shared" si="301"/>
        <v>0</v>
      </c>
      <c r="C225" t="str">
        <f t="shared" si="301"/>
        <v>0</v>
      </c>
      <c r="D225" t="str">
        <f t="shared" si="301"/>
        <v>0</v>
      </c>
      <c r="E225" t="str">
        <f t="shared" si="301"/>
        <v>0</v>
      </c>
      <c r="F225" t="str">
        <f t="shared" si="301"/>
        <v>0</v>
      </c>
      <c r="G225" t="str">
        <f t="shared" si="301"/>
        <v>0</v>
      </c>
      <c r="H225" t="str">
        <f t="shared" si="301"/>
        <v>0</v>
      </c>
      <c r="I225" t="str">
        <f t="shared" si="301"/>
        <v>0</v>
      </c>
      <c r="J225" t="str">
        <f t="shared" si="301"/>
        <v>0</v>
      </c>
      <c r="K225" t="str">
        <f t="shared" si="302"/>
        <v>0</v>
      </c>
      <c r="L225" t="str">
        <f t="shared" si="302"/>
        <v>0</v>
      </c>
      <c r="M225" t="str">
        <f t="shared" si="302"/>
        <v>0</v>
      </c>
      <c r="N225" t="str">
        <f t="shared" si="302"/>
        <v>1</v>
      </c>
      <c r="O225" t="str">
        <f t="shared" si="302"/>
        <v>1</v>
      </c>
      <c r="P225" t="str">
        <f t="shared" si="302"/>
        <v>0</v>
      </c>
      <c r="Q225" t="str">
        <f t="shared" si="302"/>
        <v>0</v>
      </c>
      <c r="R225" t="str">
        <f t="shared" si="302"/>
        <v>0</v>
      </c>
      <c r="S225" t="str">
        <f t="shared" si="302"/>
        <v>0</v>
      </c>
      <c r="T225" t="str">
        <f t="shared" si="302"/>
        <v>0</v>
      </c>
      <c r="U225" t="str">
        <f t="shared" si="303"/>
        <v>0</v>
      </c>
      <c r="V225" t="str">
        <f t="shared" si="303"/>
        <v>0</v>
      </c>
      <c r="W225" t="str">
        <f t="shared" si="303"/>
        <v>0</v>
      </c>
      <c r="X225" t="str">
        <f t="shared" si="303"/>
        <v>0</v>
      </c>
      <c r="Y225" t="str">
        <f t="shared" si="303"/>
        <v>0</v>
      </c>
      <c r="Z225" t="str">
        <f t="shared" si="303"/>
        <v>0</v>
      </c>
      <c r="AA225" t="str">
        <f t="shared" si="303"/>
        <v>0</v>
      </c>
      <c r="AB225" t="str">
        <f t="shared" si="303"/>
        <v>0</v>
      </c>
      <c r="AC225" t="str">
        <f t="shared" si="303"/>
        <v>1</v>
      </c>
      <c r="AD225" t="str">
        <f t="shared" si="303"/>
        <v>1</v>
      </c>
      <c r="AE225" t="str">
        <f t="shared" si="304"/>
        <v>0</v>
      </c>
      <c r="AF225" t="str">
        <f t="shared" si="304"/>
        <v>0</v>
      </c>
      <c r="AG225" t="str">
        <f t="shared" si="304"/>
        <v>0</v>
      </c>
      <c r="AH225" t="str">
        <f t="shared" si="304"/>
        <v>0</v>
      </c>
      <c r="AI225" t="str">
        <f t="shared" si="304"/>
        <v>0</v>
      </c>
      <c r="AJ225" t="str">
        <f t="shared" si="304"/>
        <v>0</v>
      </c>
      <c r="AK225" t="str">
        <f t="shared" si="304"/>
        <v>0</v>
      </c>
      <c r="AL225" t="str">
        <f t="shared" si="304"/>
        <v>0</v>
      </c>
      <c r="AM225" t="str">
        <f t="shared" si="304"/>
        <v>0</v>
      </c>
      <c r="AN225" t="str">
        <f t="shared" si="304"/>
        <v>0</v>
      </c>
      <c r="AO225" t="str">
        <f t="shared" si="304"/>
        <v>0</v>
      </c>
      <c r="AP225" t="str">
        <f t="shared" si="304"/>
        <v>0</v>
      </c>
      <c r="AQ225" t="str">
        <f t="shared" si="304"/>
        <v>0</v>
      </c>
      <c r="AR225" t="str">
        <f t="shared" si="304"/>
        <v>0</v>
      </c>
      <c r="AS225" s="4">
        <v>13</v>
      </c>
      <c r="AZ225" t="str">
        <f t="shared" si="316"/>
        <v>00000000000001100000000000001100000000000000</v>
      </c>
      <c r="BA225" t="s">
        <v>21</v>
      </c>
      <c r="BH225" t="str">
        <f t="shared" ref="BH225:BS225" si="336">BH220&amp;","&amp;BH221&amp;","&amp;BH222&amp;","</f>
        <v>0,252,0,</v>
      </c>
      <c r="BI225" t="str">
        <f t="shared" si="336"/>
        <v>0,0,96,</v>
      </c>
      <c r="BJ225" t="str">
        <f t="shared" si="336"/>
        <v>248,252,248,</v>
      </c>
      <c r="BK225" t="str">
        <f t="shared" si="336"/>
        <v>0,0,0,</v>
      </c>
      <c r="BL225" t="str">
        <f t="shared" si="336"/>
        <v>0,0,0,</v>
      </c>
      <c r="BM225" t="str">
        <f t="shared" si="336"/>
        <v>0,0,0,</v>
      </c>
      <c r="BN225" t="str">
        <f t="shared" si="336"/>
        <v>0,0,0,</v>
      </c>
      <c r="BO225" t="str">
        <f t="shared" si="336"/>
        <v>0,0,0,</v>
      </c>
      <c r="BP225" t="str">
        <f t="shared" si="336"/>
        <v>0,0,0,</v>
      </c>
      <c r="BQ225" t="str">
        <f t="shared" si="336"/>
        <v>0,0,0,</v>
      </c>
      <c r="BR225" t="str">
        <f t="shared" si="336"/>
        <v>0,0,0,</v>
      </c>
      <c r="BS225" t="str">
        <f t="shared" si="336"/>
        <v>0,0,0,</v>
      </c>
    </row>
    <row r="226" spans="1:71" x14ac:dyDescent="0.25">
      <c r="A226" t="str">
        <f t="shared" si="301"/>
        <v>0</v>
      </c>
      <c r="B226" t="str">
        <f t="shared" si="301"/>
        <v>0</v>
      </c>
      <c r="C226" t="str">
        <f t="shared" si="301"/>
        <v>0</v>
      </c>
      <c r="D226" t="str">
        <f t="shared" si="301"/>
        <v>0</v>
      </c>
      <c r="E226" t="str">
        <f t="shared" si="301"/>
        <v>0</v>
      </c>
      <c r="F226" t="str">
        <f t="shared" si="301"/>
        <v>0</v>
      </c>
      <c r="G226" t="str">
        <f t="shared" si="301"/>
        <v>0</v>
      </c>
      <c r="H226" t="str">
        <f t="shared" si="301"/>
        <v>0</v>
      </c>
      <c r="I226" t="str">
        <f t="shared" si="301"/>
        <v>0</v>
      </c>
      <c r="J226" t="str">
        <f t="shared" si="301"/>
        <v>0</v>
      </c>
      <c r="K226" t="str">
        <f t="shared" si="302"/>
        <v>0</v>
      </c>
      <c r="L226" t="str">
        <f t="shared" si="302"/>
        <v>0</v>
      </c>
      <c r="M226" t="str">
        <f t="shared" si="302"/>
        <v>0</v>
      </c>
      <c r="N226" t="str">
        <f t="shared" si="302"/>
        <v>0</v>
      </c>
      <c r="O226" t="str">
        <f t="shared" si="302"/>
        <v>0</v>
      </c>
      <c r="P226" t="str">
        <f t="shared" si="302"/>
        <v>0</v>
      </c>
      <c r="Q226" t="str">
        <f t="shared" si="302"/>
        <v>0</v>
      </c>
      <c r="R226" t="str">
        <f t="shared" si="302"/>
        <v>0</v>
      </c>
      <c r="S226" t="str">
        <f t="shared" si="302"/>
        <v>0</v>
      </c>
      <c r="T226" t="str">
        <f t="shared" si="302"/>
        <v>0</v>
      </c>
      <c r="U226" t="str">
        <f t="shared" si="303"/>
        <v>0</v>
      </c>
      <c r="V226" t="str">
        <f t="shared" si="303"/>
        <v>0</v>
      </c>
      <c r="W226" t="str">
        <f t="shared" si="303"/>
        <v>0</v>
      </c>
      <c r="X226" t="str">
        <f t="shared" si="303"/>
        <v>0</v>
      </c>
      <c r="Y226" t="str">
        <f t="shared" si="303"/>
        <v>0</v>
      </c>
      <c r="Z226" t="str">
        <f t="shared" si="303"/>
        <v>0</v>
      </c>
      <c r="AA226" t="str">
        <f t="shared" si="303"/>
        <v>0</v>
      </c>
      <c r="AB226" t="str">
        <f t="shared" si="303"/>
        <v>0</v>
      </c>
      <c r="AC226" t="str">
        <f t="shared" si="303"/>
        <v>0</v>
      </c>
      <c r="AD226" t="str">
        <f t="shared" si="303"/>
        <v>0</v>
      </c>
      <c r="AE226" t="str">
        <f t="shared" si="304"/>
        <v>0</v>
      </c>
      <c r="AF226" t="str">
        <f t="shared" si="304"/>
        <v>0</v>
      </c>
      <c r="AG226" t="str">
        <f t="shared" si="304"/>
        <v>0</v>
      </c>
      <c r="AH226" t="str">
        <f t="shared" si="304"/>
        <v>0</v>
      </c>
      <c r="AI226" t="str">
        <f t="shared" si="304"/>
        <v>0</v>
      </c>
      <c r="AJ226" t="str">
        <f t="shared" si="304"/>
        <v>0</v>
      </c>
      <c r="AK226" t="str">
        <f t="shared" si="304"/>
        <v>0</v>
      </c>
      <c r="AL226" t="str">
        <f t="shared" si="304"/>
        <v>0</v>
      </c>
      <c r="AM226" t="str">
        <f t="shared" si="304"/>
        <v>0</v>
      </c>
      <c r="AN226" t="str">
        <f t="shared" si="304"/>
        <v>0</v>
      </c>
      <c r="AO226" t="str">
        <f t="shared" si="304"/>
        <v>0</v>
      </c>
      <c r="AP226" t="str">
        <f t="shared" si="304"/>
        <v>0</v>
      </c>
      <c r="AQ226" t="str">
        <f t="shared" si="304"/>
        <v>0</v>
      </c>
      <c r="AR226" t="str">
        <f t="shared" si="304"/>
        <v>0</v>
      </c>
      <c r="AS226" s="4">
        <v>14</v>
      </c>
      <c r="AZ226" t="str">
        <f t="shared" si="316"/>
        <v>00000000000000000000000000000000000000000000</v>
      </c>
      <c r="BA226" t="s">
        <v>21</v>
      </c>
      <c r="BH226" s="14"/>
      <c r="BI226" s="14"/>
      <c r="BJ226" s="14"/>
      <c r="BK226" s="14"/>
      <c r="BL226" s="14"/>
      <c r="BM226" s="14"/>
      <c r="BN226" s="14"/>
      <c r="BO226" s="14"/>
    </row>
    <row r="227" spans="1:71" x14ac:dyDescent="0.25">
      <c r="A227" t="str">
        <f t="shared" si="301"/>
        <v>0</v>
      </c>
      <c r="B227" t="str">
        <f t="shared" si="301"/>
        <v>0</v>
      </c>
      <c r="C227" t="str">
        <f t="shared" si="301"/>
        <v>0</v>
      </c>
      <c r="D227" t="str">
        <f t="shared" si="301"/>
        <v>0</v>
      </c>
      <c r="E227" t="str">
        <f t="shared" si="301"/>
        <v>0</v>
      </c>
      <c r="F227" t="str">
        <f t="shared" si="301"/>
        <v>0</v>
      </c>
      <c r="G227" t="str">
        <f t="shared" si="301"/>
        <v>0</v>
      </c>
      <c r="H227" t="str">
        <f t="shared" si="301"/>
        <v>0</v>
      </c>
      <c r="I227" t="str">
        <f t="shared" si="301"/>
        <v>0</v>
      </c>
      <c r="J227" t="str">
        <f t="shared" si="301"/>
        <v>0</v>
      </c>
      <c r="K227" t="str">
        <f t="shared" si="302"/>
        <v>0</v>
      </c>
      <c r="L227" t="str">
        <f t="shared" si="302"/>
        <v>0</v>
      </c>
      <c r="M227" t="str">
        <f t="shared" si="302"/>
        <v>0</v>
      </c>
      <c r="N227" t="str">
        <f t="shared" si="302"/>
        <v>0</v>
      </c>
      <c r="O227" t="str">
        <f t="shared" si="302"/>
        <v>0</v>
      </c>
      <c r="P227" t="str">
        <f t="shared" si="302"/>
        <v>0</v>
      </c>
      <c r="Q227" t="str">
        <f t="shared" si="302"/>
        <v>0</v>
      </c>
      <c r="R227" t="str">
        <f t="shared" si="302"/>
        <v>0</v>
      </c>
      <c r="S227" t="str">
        <f t="shared" si="302"/>
        <v>0</v>
      </c>
      <c r="T227" t="str">
        <f t="shared" si="302"/>
        <v>0</v>
      </c>
      <c r="U227" t="str">
        <f t="shared" si="303"/>
        <v>0</v>
      </c>
      <c r="V227" t="str">
        <f t="shared" si="303"/>
        <v>0</v>
      </c>
      <c r="W227" t="str">
        <f t="shared" si="303"/>
        <v>0</v>
      </c>
      <c r="X227" t="str">
        <f t="shared" si="303"/>
        <v>0</v>
      </c>
      <c r="Y227" t="str">
        <f t="shared" si="303"/>
        <v>0</v>
      </c>
      <c r="Z227" t="str">
        <f t="shared" si="303"/>
        <v>0</v>
      </c>
      <c r="AA227" t="str">
        <f t="shared" si="303"/>
        <v>0</v>
      </c>
      <c r="AB227" t="str">
        <f t="shared" si="303"/>
        <v>0</v>
      </c>
      <c r="AC227" t="str">
        <f t="shared" si="303"/>
        <v>0</v>
      </c>
      <c r="AD227" t="str">
        <f t="shared" si="303"/>
        <v>0</v>
      </c>
      <c r="AE227" t="str">
        <f t="shared" si="304"/>
        <v>0</v>
      </c>
      <c r="AF227" t="str">
        <f t="shared" si="304"/>
        <v>0</v>
      </c>
      <c r="AG227" t="str">
        <f t="shared" si="304"/>
        <v>0</v>
      </c>
      <c r="AH227" t="str">
        <f t="shared" si="304"/>
        <v>0</v>
      </c>
      <c r="AI227" t="str">
        <f t="shared" si="304"/>
        <v>0</v>
      </c>
      <c r="AJ227" t="str">
        <f t="shared" si="304"/>
        <v>0</v>
      </c>
      <c r="AK227" t="str">
        <f t="shared" si="304"/>
        <v>0</v>
      </c>
      <c r="AL227" t="str">
        <f t="shared" si="304"/>
        <v>0</v>
      </c>
      <c r="AM227" t="str">
        <f t="shared" si="304"/>
        <v>0</v>
      </c>
      <c r="AN227" t="str">
        <f t="shared" si="304"/>
        <v>0</v>
      </c>
      <c r="AO227" t="str">
        <f t="shared" si="304"/>
        <v>0</v>
      </c>
      <c r="AP227" t="str">
        <f t="shared" si="304"/>
        <v>0</v>
      </c>
      <c r="AQ227" t="str">
        <f t="shared" si="304"/>
        <v>0</v>
      </c>
      <c r="AR227" t="str">
        <f t="shared" si="304"/>
        <v>0</v>
      </c>
      <c r="AS227" s="4">
        <v>15</v>
      </c>
      <c r="AZ227" t="str">
        <f t="shared" si="316"/>
        <v>00000000000000000000000000000000000000000000</v>
      </c>
      <c r="BA227" t="s">
        <v>21</v>
      </c>
      <c r="BH227" t="str">
        <f>BH225&amp;BI225&amp;BJ225&amp;BK225&amp;BL225&amp;BM225&amp;BN225&amp;BO225&amp;BP225&amp;BQ225&amp;BR225&amp;BS225</f>
        <v>0,252,0,0,0,96,248,252,248,0,0,0,0,0,0,0,0,0,0,0,0,0,0,0,0,0,0,0,0,0,0,0,0,0,0,0,</v>
      </c>
      <c r="BI227" s="14"/>
      <c r="BJ227" s="14"/>
      <c r="BK227" s="14"/>
      <c r="BL227" s="14"/>
      <c r="BM227" s="14"/>
      <c r="BN227" s="14"/>
      <c r="BO227" s="14"/>
    </row>
    <row r="228" spans="1:71" x14ac:dyDescent="0.25">
      <c r="A228" t="str">
        <f t="shared" ref="A228:P228" si="337">MID($A$1,$A$35*($AS228-1) + A$36 +        IF(MOD(A$36,2),1,-1) + HEX2DEC($Q$211)*2,1)</f>
        <v>0</v>
      </c>
      <c r="B228" t="str">
        <f t="shared" si="337"/>
        <v>0</v>
      </c>
      <c r="C228" t="str">
        <f t="shared" si="337"/>
        <v>0</v>
      </c>
      <c r="D228" t="str">
        <f t="shared" si="337"/>
        <v>0</v>
      </c>
      <c r="E228" t="str">
        <f t="shared" si="337"/>
        <v>0</v>
      </c>
      <c r="F228" t="str">
        <f t="shared" si="337"/>
        <v>0</v>
      </c>
      <c r="G228" t="str">
        <f t="shared" si="337"/>
        <v>0</v>
      </c>
      <c r="H228" t="str">
        <f t="shared" si="337"/>
        <v>0</v>
      </c>
      <c r="I228" t="str">
        <f t="shared" si="337"/>
        <v>0</v>
      </c>
      <c r="J228" t="str">
        <f t="shared" si="337"/>
        <v>0</v>
      </c>
      <c r="K228" t="str">
        <f t="shared" si="337"/>
        <v>0</v>
      </c>
      <c r="L228" t="str">
        <f t="shared" si="337"/>
        <v>0</v>
      </c>
      <c r="M228" t="str">
        <f t="shared" si="337"/>
        <v>0</v>
      </c>
      <c r="N228" t="str">
        <f t="shared" si="337"/>
        <v>0</v>
      </c>
      <c r="O228" t="str">
        <f t="shared" si="337"/>
        <v>0</v>
      </c>
      <c r="P228" t="str">
        <f t="shared" si="337"/>
        <v>0</v>
      </c>
      <c r="Q228" t="str">
        <f t="shared" ref="Q228" si="338">MID($A$1,$A$35*($AS228-1) + Q$36 +        IF(MOD(Q$36,2),1,-1) + HEX2DEC($Q$211)*2,1)</f>
        <v>0</v>
      </c>
      <c r="R228" t="str">
        <f t="shared" ref="R228:AF228" si="339">MID($A$1,$A$35*($AS228-1) + R$36 +        IF(MOD(R$36,2),1,-1) + HEX2DEC($Q$211)*2,1)</f>
        <v>0</v>
      </c>
      <c r="S228" t="str">
        <f t="shared" si="339"/>
        <v>0</v>
      </c>
      <c r="T228" t="str">
        <f t="shared" si="339"/>
        <v>0</v>
      </c>
      <c r="U228" t="str">
        <f t="shared" si="339"/>
        <v>0</v>
      </c>
      <c r="V228" t="str">
        <f t="shared" si="339"/>
        <v>0</v>
      </c>
      <c r="W228" t="str">
        <f t="shared" si="339"/>
        <v>0</v>
      </c>
      <c r="X228" t="str">
        <f t="shared" si="339"/>
        <v>0</v>
      </c>
      <c r="Y228" t="str">
        <f t="shared" si="339"/>
        <v>0</v>
      </c>
      <c r="Z228" t="str">
        <f t="shared" si="339"/>
        <v>0</v>
      </c>
      <c r="AA228" t="str">
        <f t="shared" si="339"/>
        <v>0</v>
      </c>
      <c r="AB228" t="str">
        <f t="shared" si="339"/>
        <v>0</v>
      </c>
      <c r="AC228" t="str">
        <f t="shared" si="339"/>
        <v>0</v>
      </c>
      <c r="AD228" t="str">
        <f t="shared" si="339"/>
        <v>0</v>
      </c>
      <c r="AE228" t="str">
        <f t="shared" si="339"/>
        <v>0</v>
      </c>
      <c r="AF228" t="str">
        <f t="shared" si="339"/>
        <v>0</v>
      </c>
      <c r="AG228" t="str">
        <f t="shared" ref="AG228" si="340">MID($A$1,$A$35*($AS228-1) + AG$36 +        IF(MOD(AG$36,2),1,-1) + HEX2DEC($Q$211)*2,1)</f>
        <v>0</v>
      </c>
      <c r="AH228" t="str">
        <f t="shared" ref="AH228:AR228" si="341">MID($A$1,$A$35*($AS228-1) + AH$36 +        IF(MOD(AH$36,2),1,-1) + HEX2DEC($Q$211)*2,1)</f>
        <v>0</v>
      </c>
      <c r="AI228" t="str">
        <f t="shared" si="341"/>
        <v>0</v>
      </c>
      <c r="AJ228" t="str">
        <f t="shared" si="341"/>
        <v>0</v>
      </c>
      <c r="AK228" t="str">
        <f t="shared" si="341"/>
        <v>0</v>
      </c>
      <c r="AL228" t="str">
        <f t="shared" si="341"/>
        <v>0</v>
      </c>
      <c r="AM228" t="str">
        <f t="shared" si="341"/>
        <v>0</v>
      </c>
      <c r="AN228" t="str">
        <f t="shared" si="341"/>
        <v>0</v>
      </c>
      <c r="AO228" t="str">
        <f t="shared" si="341"/>
        <v>0</v>
      </c>
      <c r="AP228" t="str">
        <f t="shared" si="341"/>
        <v>0</v>
      </c>
      <c r="AQ228" t="str">
        <f t="shared" si="341"/>
        <v>0</v>
      </c>
      <c r="AR228" t="str">
        <f t="shared" si="341"/>
        <v>0</v>
      </c>
      <c r="AS228" s="4">
        <v>16</v>
      </c>
      <c r="AZ228" t="str">
        <f t="shared" si="316"/>
        <v>00000000000000000000000000000000000000000000</v>
      </c>
      <c r="BA228" t="s">
        <v>21</v>
      </c>
      <c r="BC228" t="s">
        <v>59</v>
      </c>
      <c r="BD228" t="str">
        <f>AZ213&amp;AZ214&amp;AZ215&amp;AZ216&amp;AZ217&amp;AZ218&amp;AZ219&amp;AZ220&amp;AZ221&amp;AZ222&amp;AZ223&amp;AZ224&amp;AZ225&amp;AZ226&amp;AZ227&amp;AZ228</f>
        <v>00000000000000000000000000000000000000000000000000000000000000000000000000000000000000000000000000000010000000000000100000000000000000000000000010101000000000101010000000000000000000000000111010000000001011100000000000000000000000001221000000000001221000000000000000000000000121111000000000121111000000000000000000000002122110000000002122110000000000000000000000021212100000000021212100000000000000000000000211121000000000211121000000000000000000000001211210000000001211210000000000000000000000001221000000000001221000000000000000000000000001100000000000001100000000000000000000000000000000000000000000000000000000000000000000000000000000000000000000000000000000000000000000000000000000000000000000000000</v>
      </c>
    </row>
    <row r="231" spans="1:71" x14ac:dyDescent="0.25">
      <c r="M231" s="19">
        <v>10</v>
      </c>
      <c r="N231" s="19"/>
      <c r="O231" s="19"/>
      <c r="Q231" s="19" t="str">
        <f>INDEX($BD$37:$BD$51,M231)</f>
        <v>CEA</v>
      </c>
      <c r="R231" s="19"/>
      <c r="S231" s="19"/>
      <c r="AS231" s="4"/>
      <c r="BH231" s="14"/>
      <c r="BI231" s="14"/>
      <c r="BJ231" s="14"/>
      <c r="BK231" s="14"/>
      <c r="BL231" s="14"/>
      <c r="BM231" s="14"/>
      <c r="BN231" s="14"/>
      <c r="BO231" s="14"/>
    </row>
    <row r="232" spans="1:71" x14ac:dyDescent="0.25">
      <c r="A232" s="4">
        <f>COLUMN()</f>
        <v>1</v>
      </c>
      <c r="B232" s="4">
        <f>COLUMN()</f>
        <v>2</v>
      </c>
      <c r="C232" s="4">
        <f>COLUMN()</f>
        <v>3</v>
      </c>
      <c r="D232" s="4">
        <f>COLUMN()</f>
        <v>4</v>
      </c>
      <c r="E232" s="4">
        <f>COLUMN()</f>
        <v>5</v>
      </c>
      <c r="F232" s="4">
        <f>COLUMN()</f>
        <v>6</v>
      </c>
      <c r="G232" s="4">
        <f>COLUMN()</f>
        <v>7</v>
      </c>
      <c r="H232" s="4">
        <f>COLUMN()</f>
        <v>8</v>
      </c>
      <c r="I232" s="4">
        <f>COLUMN()</f>
        <v>9</v>
      </c>
      <c r="J232" s="4">
        <f>COLUMN()</f>
        <v>10</v>
      </c>
      <c r="K232" s="4">
        <f>COLUMN()</f>
        <v>11</v>
      </c>
      <c r="L232" s="4">
        <f>COLUMN()</f>
        <v>12</v>
      </c>
      <c r="M232" s="4">
        <f>COLUMN()</f>
        <v>13</v>
      </c>
      <c r="N232" s="4">
        <f>COLUMN()</f>
        <v>14</v>
      </c>
      <c r="O232" s="4">
        <f>COLUMN()</f>
        <v>15</v>
      </c>
      <c r="P232" s="4">
        <f>COLUMN()</f>
        <v>16</v>
      </c>
      <c r="Q232" s="4">
        <f>COLUMN()</f>
        <v>17</v>
      </c>
      <c r="R232" s="4">
        <f>COLUMN()</f>
        <v>18</v>
      </c>
      <c r="S232" s="4">
        <f>COLUMN()</f>
        <v>19</v>
      </c>
      <c r="T232" s="4">
        <f>COLUMN()</f>
        <v>20</v>
      </c>
      <c r="U232" s="4">
        <f>COLUMN()</f>
        <v>21</v>
      </c>
      <c r="V232" s="4">
        <f>COLUMN()</f>
        <v>22</v>
      </c>
      <c r="W232" s="4">
        <f>COLUMN()</f>
        <v>23</v>
      </c>
      <c r="X232" s="4">
        <f>COLUMN()</f>
        <v>24</v>
      </c>
      <c r="Y232" s="4">
        <f>COLUMN()</f>
        <v>25</v>
      </c>
      <c r="Z232" s="4">
        <f>COLUMN()</f>
        <v>26</v>
      </c>
      <c r="AA232" s="4">
        <f>COLUMN()</f>
        <v>27</v>
      </c>
      <c r="AB232" s="4">
        <f>COLUMN()</f>
        <v>28</v>
      </c>
      <c r="AC232" s="4">
        <f>COLUMN()</f>
        <v>29</v>
      </c>
      <c r="AD232" s="4">
        <f>COLUMN()</f>
        <v>30</v>
      </c>
      <c r="AE232" s="4">
        <f>COLUMN()</f>
        <v>31</v>
      </c>
      <c r="AF232" s="4">
        <f>COLUMN()</f>
        <v>32</v>
      </c>
      <c r="AG232" s="4">
        <f>COLUMN()</f>
        <v>33</v>
      </c>
      <c r="AH232" s="4">
        <f>COLUMN()</f>
        <v>34</v>
      </c>
      <c r="AI232" s="4">
        <f>COLUMN()</f>
        <v>35</v>
      </c>
      <c r="AJ232" s="4">
        <f>COLUMN()</f>
        <v>36</v>
      </c>
      <c r="AK232" s="4">
        <f>COLUMN()</f>
        <v>37</v>
      </c>
      <c r="AL232" s="4">
        <f>COLUMN()</f>
        <v>38</v>
      </c>
      <c r="AM232" s="4">
        <f>COLUMN()</f>
        <v>39</v>
      </c>
      <c r="AN232" s="4">
        <f>COLUMN()</f>
        <v>40</v>
      </c>
      <c r="AO232" s="4">
        <f>COLUMN()</f>
        <v>41</v>
      </c>
      <c r="AP232" s="4">
        <f>COLUMN()</f>
        <v>42</v>
      </c>
      <c r="AQ232" s="4">
        <f>COLUMN()</f>
        <v>43</v>
      </c>
      <c r="AR232" s="4">
        <f>COLUMN()</f>
        <v>44</v>
      </c>
      <c r="AS232" s="4"/>
      <c r="AT232" s="4"/>
      <c r="BG232" s="14"/>
      <c r="BH232" s="14" t="str">
        <f>INDEX(BH$37:BH$51,$M$35)</f>
        <v>07E0</v>
      </c>
      <c r="BI232" s="14" t="str">
        <f t="shared" ref="BI232:BS232" si="342">INDEX(BI$37:BI$51,$M$35)</f>
        <v>6000</v>
      </c>
      <c r="BJ232" s="14" t="str">
        <f t="shared" si="342"/>
        <v>FFFF</v>
      </c>
      <c r="BK232" s="14" t="str">
        <f t="shared" si="342"/>
        <v>0000</v>
      </c>
      <c r="BL232" s="14" t="str">
        <f t="shared" si="342"/>
        <v>0000</v>
      </c>
      <c r="BM232" s="14" t="str">
        <f t="shared" si="342"/>
        <v>0000</v>
      </c>
      <c r="BN232" s="14" t="str">
        <f t="shared" si="342"/>
        <v>0000</v>
      </c>
      <c r="BO232" s="14" t="str">
        <f t="shared" si="342"/>
        <v>0000</v>
      </c>
      <c r="BP232" s="14" t="str">
        <f t="shared" si="342"/>
        <v>0000</v>
      </c>
      <c r="BQ232" s="14" t="str">
        <f t="shared" si="342"/>
        <v>0000</v>
      </c>
      <c r="BR232" s="14" t="str">
        <f t="shared" si="342"/>
        <v>0000</v>
      </c>
      <c r="BS232" s="14" t="str">
        <f t="shared" si="342"/>
        <v>0000</v>
      </c>
    </row>
    <row r="233" spans="1:71" x14ac:dyDescent="0.25">
      <c r="A233" t="str">
        <f t="shared" ref="A233:J247" si="343">MID($A$1,$A$35*($AS233-1) + A$36 +        IF(MOD(A$36,2),1,-1) + HEX2DEC($Q$231)*2,1)</f>
        <v>0</v>
      </c>
      <c r="B233" t="str">
        <f t="shared" si="343"/>
        <v>0</v>
      </c>
      <c r="C233" t="str">
        <f t="shared" si="343"/>
        <v>0</v>
      </c>
      <c r="D233" t="str">
        <f t="shared" si="343"/>
        <v>0</v>
      </c>
      <c r="E233" t="str">
        <f t="shared" si="343"/>
        <v>0</v>
      </c>
      <c r="F233" t="str">
        <f t="shared" si="343"/>
        <v>0</v>
      </c>
      <c r="G233" t="str">
        <f t="shared" si="343"/>
        <v>0</v>
      </c>
      <c r="H233" t="str">
        <f t="shared" si="343"/>
        <v>0</v>
      </c>
      <c r="I233" t="str">
        <f t="shared" si="343"/>
        <v>0</v>
      </c>
      <c r="J233" t="str">
        <f t="shared" si="343"/>
        <v>0</v>
      </c>
      <c r="K233" t="str">
        <f t="shared" ref="K233:T247" si="344">MID($A$1,$A$35*($AS233-1) + K$36 +        IF(MOD(K$36,2),1,-1) + HEX2DEC($Q$231)*2,1)</f>
        <v>0</v>
      </c>
      <c r="L233" t="str">
        <f t="shared" si="344"/>
        <v>0</v>
      </c>
      <c r="M233" t="str">
        <f t="shared" si="344"/>
        <v>0</v>
      </c>
      <c r="N233" t="str">
        <f t="shared" si="344"/>
        <v>0</v>
      </c>
      <c r="O233" t="str">
        <f t="shared" si="344"/>
        <v>0</v>
      </c>
      <c r="P233" t="str">
        <f t="shared" si="344"/>
        <v>0</v>
      </c>
      <c r="Q233" t="str">
        <f t="shared" si="344"/>
        <v>0</v>
      </c>
      <c r="R233" t="str">
        <f t="shared" si="344"/>
        <v>0</v>
      </c>
      <c r="S233" t="str">
        <f t="shared" si="344"/>
        <v>0</v>
      </c>
      <c r="T233" t="str">
        <f t="shared" si="344"/>
        <v>0</v>
      </c>
      <c r="U233" t="str">
        <f t="shared" ref="U233:AD247" si="345">MID($A$1,$A$35*($AS233-1) + U$36 +        IF(MOD(U$36,2),1,-1) + HEX2DEC($Q$231)*2,1)</f>
        <v>0</v>
      </c>
      <c r="V233" t="str">
        <f t="shared" si="345"/>
        <v>0</v>
      </c>
      <c r="W233" t="str">
        <f t="shared" si="345"/>
        <v>0</v>
      </c>
      <c r="X233" t="str">
        <f t="shared" si="345"/>
        <v>0</v>
      </c>
      <c r="Y233" t="str">
        <f t="shared" si="345"/>
        <v>0</v>
      </c>
      <c r="Z233" t="str">
        <f t="shared" si="345"/>
        <v>0</v>
      </c>
      <c r="AA233" t="str">
        <f t="shared" si="345"/>
        <v>0</v>
      </c>
      <c r="AB233" t="str">
        <f t="shared" si="345"/>
        <v>0</v>
      </c>
      <c r="AC233" t="str">
        <f t="shared" si="345"/>
        <v>0</v>
      </c>
      <c r="AD233" t="str">
        <f t="shared" si="345"/>
        <v>0</v>
      </c>
      <c r="AE233" t="str">
        <f t="shared" ref="AE233:AR247" si="346">MID($A$1,$A$35*($AS233-1) + AE$36 +        IF(MOD(AE$36,2),1,-1) + HEX2DEC($Q$231)*2,1)</f>
        <v>0</v>
      </c>
      <c r="AF233" t="str">
        <f t="shared" si="346"/>
        <v>0</v>
      </c>
      <c r="AG233" t="str">
        <f t="shared" si="346"/>
        <v>0</v>
      </c>
      <c r="AH233" t="str">
        <f t="shared" si="346"/>
        <v>0</v>
      </c>
      <c r="AI233" t="str">
        <f t="shared" si="346"/>
        <v>0</v>
      </c>
      <c r="AJ233" t="str">
        <f t="shared" si="346"/>
        <v>0</v>
      </c>
      <c r="AK233" t="str">
        <f t="shared" si="346"/>
        <v>0</v>
      </c>
      <c r="AL233" t="str">
        <f t="shared" si="346"/>
        <v>0</v>
      </c>
      <c r="AM233" t="str">
        <f t="shared" si="346"/>
        <v>0</v>
      </c>
      <c r="AN233" t="str">
        <f t="shared" si="346"/>
        <v>0</v>
      </c>
      <c r="AO233" t="str">
        <f t="shared" si="346"/>
        <v>0</v>
      </c>
      <c r="AP233" t="str">
        <f t="shared" si="346"/>
        <v>0</v>
      </c>
      <c r="AQ233" t="str">
        <f t="shared" si="346"/>
        <v>0</v>
      </c>
      <c r="AR233" t="str">
        <f t="shared" si="346"/>
        <v>0</v>
      </c>
      <c r="AS233" s="4">
        <v>1</v>
      </c>
      <c r="AZ233" t="str">
        <f>A233 &amp;B233&amp;C233&amp;D233&amp;E233&amp;F233&amp;G233&amp;H233&amp;I233&amp;J233&amp;K233&amp;L233&amp;M233&amp;N233&amp;O233&amp;P233&amp;Q233&amp;R233&amp;S233&amp;T233&amp;U233&amp;V233&amp;W233&amp;X233&amp;Y233&amp;Z233&amp;AA233&amp;AB233&amp;AC233&amp;AD233&amp;AE233&amp;AF233&amp;AG233&amp;AH233&amp;AI233&amp;AJ233&amp;AK233&amp;AL233&amp;AM233&amp;AN233&amp;AO233&amp;AP233&amp;AQ233&amp;AR233</f>
        <v>00000000000000000000000000000000000000000000</v>
      </c>
      <c r="BA233" t="s">
        <v>21</v>
      </c>
      <c r="BH233" s="16" t="str">
        <f>MID(BH232,1,2)</f>
        <v>07</v>
      </c>
      <c r="BI233" s="16" t="str">
        <f t="shared" ref="BI233" si="347">MID(BI232,1,2)</f>
        <v>60</v>
      </c>
      <c r="BJ233" s="16" t="str">
        <f t="shared" ref="BJ233" si="348">MID(BJ232,1,2)</f>
        <v>FF</v>
      </c>
      <c r="BK233" s="16" t="str">
        <f t="shared" ref="BK233" si="349">MID(BK232,1,2)</f>
        <v>00</v>
      </c>
      <c r="BL233" s="16" t="str">
        <f t="shared" ref="BL233" si="350">MID(BL232,1,2)</f>
        <v>00</v>
      </c>
      <c r="BM233" s="16" t="str">
        <f t="shared" ref="BM233" si="351">MID(BM232,1,2)</f>
        <v>00</v>
      </c>
      <c r="BN233" s="16" t="str">
        <f t="shared" ref="BN233" si="352">MID(BN232,1,2)</f>
        <v>00</v>
      </c>
      <c r="BO233" s="16" t="str">
        <f t="shared" ref="BO233" si="353">MID(BO232,1,2)</f>
        <v>00</v>
      </c>
      <c r="BP233" s="16" t="str">
        <f t="shared" ref="BP233" si="354">MID(BP232,1,2)</f>
        <v>00</v>
      </c>
      <c r="BQ233" s="16" t="str">
        <f t="shared" ref="BQ233" si="355">MID(BQ232,1,2)</f>
        <v>00</v>
      </c>
      <c r="BR233" s="16" t="str">
        <f t="shared" ref="BR233" si="356">MID(BR232,1,2)</f>
        <v>00</v>
      </c>
      <c r="BS233" s="16" t="str">
        <f t="shared" ref="BS233" si="357">MID(BS232,1,2)</f>
        <v>00</v>
      </c>
    </row>
    <row r="234" spans="1:71" x14ac:dyDescent="0.25">
      <c r="A234" t="str">
        <f t="shared" si="343"/>
        <v>0</v>
      </c>
      <c r="B234" t="str">
        <f t="shared" si="343"/>
        <v>0</v>
      </c>
      <c r="C234" t="str">
        <f t="shared" si="343"/>
        <v>0</v>
      </c>
      <c r="D234" t="str">
        <f t="shared" si="343"/>
        <v>0</v>
      </c>
      <c r="E234" t="str">
        <f t="shared" si="343"/>
        <v>0</v>
      </c>
      <c r="F234" t="str">
        <f t="shared" si="343"/>
        <v>0</v>
      </c>
      <c r="G234" t="str">
        <f t="shared" si="343"/>
        <v>0</v>
      </c>
      <c r="H234" t="str">
        <f t="shared" si="343"/>
        <v>0</v>
      </c>
      <c r="I234" t="str">
        <f t="shared" si="343"/>
        <v>0</v>
      </c>
      <c r="J234" t="str">
        <f t="shared" si="343"/>
        <v>0</v>
      </c>
      <c r="K234" t="str">
        <f t="shared" si="344"/>
        <v>0</v>
      </c>
      <c r="L234" t="str">
        <f t="shared" si="344"/>
        <v>0</v>
      </c>
      <c r="M234" t="str">
        <f t="shared" si="344"/>
        <v>0</v>
      </c>
      <c r="N234" t="str">
        <f t="shared" si="344"/>
        <v>0</v>
      </c>
      <c r="O234" t="str">
        <f t="shared" si="344"/>
        <v>0</v>
      </c>
      <c r="P234" t="str">
        <f t="shared" si="344"/>
        <v>0</v>
      </c>
      <c r="Q234" t="str">
        <f t="shared" si="344"/>
        <v>0</v>
      </c>
      <c r="R234" t="str">
        <f t="shared" si="344"/>
        <v>0</v>
      </c>
      <c r="S234" t="str">
        <f t="shared" si="344"/>
        <v>0</v>
      </c>
      <c r="T234" t="str">
        <f t="shared" si="344"/>
        <v>0</v>
      </c>
      <c r="U234" t="str">
        <f t="shared" si="345"/>
        <v>0</v>
      </c>
      <c r="V234" t="str">
        <f t="shared" si="345"/>
        <v>0</v>
      </c>
      <c r="W234" t="str">
        <f t="shared" si="345"/>
        <v>0</v>
      </c>
      <c r="X234" t="str">
        <f t="shared" si="345"/>
        <v>0</v>
      </c>
      <c r="Y234" t="str">
        <f t="shared" si="345"/>
        <v>0</v>
      </c>
      <c r="Z234" t="str">
        <f t="shared" si="345"/>
        <v>0</v>
      </c>
      <c r="AA234" t="str">
        <f t="shared" si="345"/>
        <v>0</v>
      </c>
      <c r="AB234" t="str">
        <f t="shared" si="345"/>
        <v>0</v>
      </c>
      <c r="AC234" t="str">
        <f t="shared" si="345"/>
        <v>0</v>
      </c>
      <c r="AD234" t="str">
        <f t="shared" si="345"/>
        <v>0</v>
      </c>
      <c r="AE234" t="str">
        <f t="shared" si="346"/>
        <v>0</v>
      </c>
      <c r="AF234" t="str">
        <f t="shared" si="346"/>
        <v>0</v>
      </c>
      <c r="AG234" t="str">
        <f t="shared" si="346"/>
        <v>0</v>
      </c>
      <c r="AH234" t="str">
        <f t="shared" si="346"/>
        <v>0</v>
      </c>
      <c r="AI234" t="str">
        <f t="shared" si="346"/>
        <v>0</v>
      </c>
      <c r="AJ234" t="str">
        <f t="shared" si="346"/>
        <v>0</v>
      </c>
      <c r="AK234" t="str">
        <f t="shared" si="346"/>
        <v>0</v>
      </c>
      <c r="AL234" t="str">
        <f t="shared" si="346"/>
        <v>0</v>
      </c>
      <c r="AM234" t="str">
        <f t="shared" si="346"/>
        <v>0</v>
      </c>
      <c r="AN234" t="str">
        <f t="shared" si="346"/>
        <v>0</v>
      </c>
      <c r="AO234" t="str">
        <f t="shared" si="346"/>
        <v>0</v>
      </c>
      <c r="AP234" t="str">
        <f t="shared" si="346"/>
        <v>0</v>
      </c>
      <c r="AQ234" t="str">
        <f t="shared" si="346"/>
        <v>0</v>
      </c>
      <c r="AR234" t="str">
        <f t="shared" si="346"/>
        <v>0</v>
      </c>
      <c r="AS234" s="4">
        <v>2</v>
      </c>
      <c r="AZ234" t="str">
        <f t="shared" ref="AZ234:AZ248" si="358">A234 &amp;B234&amp;C234&amp;D234&amp;E234&amp;F234&amp;G234&amp;H234&amp;I234&amp;J234&amp;K234&amp;L234&amp;M234&amp;N234&amp;O234&amp;P234&amp;Q234&amp;R234&amp;S234&amp;T234&amp;U234&amp;V234&amp;W234&amp;X234&amp;Y234&amp;Z234&amp;AA234&amp;AB234&amp;AC234&amp;AD234&amp;AE234&amp;AF234&amp;AG234&amp;AH234&amp;AI234&amp;AJ234&amp;AK234&amp;AL234&amp;AM234&amp;AN234&amp;AO234&amp;AP234&amp;AQ234&amp;AR234</f>
        <v>00000000000000000000000000000000000000000000</v>
      </c>
      <c r="BA234" t="s">
        <v>21</v>
      </c>
      <c r="BH234" s="16" t="str">
        <f>MID(BH232,3,2)</f>
        <v>E0</v>
      </c>
      <c r="BI234" s="16" t="str">
        <f t="shared" ref="BI234:BS234" si="359">MID(BI232,3,2)</f>
        <v>00</v>
      </c>
      <c r="BJ234" s="16" t="str">
        <f t="shared" si="359"/>
        <v>FF</v>
      </c>
      <c r="BK234" s="16" t="str">
        <f t="shared" si="359"/>
        <v>00</v>
      </c>
      <c r="BL234" s="16" t="str">
        <f t="shared" si="359"/>
        <v>00</v>
      </c>
      <c r="BM234" s="16" t="str">
        <f t="shared" si="359"/>
        <v>00</v>
      </c>
      <c r="BN234" s="16" t="str">
        <f t="shared" si="359"/>
        <v>00</v>
      </c>
      <c r="BO234" s="16" t="str">
        <f t="shared" si="359"/>
        <v>00</v>
      </c>
      <c r="BP234" s="16" t="str">
        <f t="shared" si="359"/>
        <v>00</v>
      </c>
      <c r="BQ234" s="16" t="str">
        <f t="shared" si="359"/>
        <v>00</v>
      </c>
      <c r="BR234" s="16" t="str">
        <f t="shared" si="359"/>
        <v>00</v>
      </c>
      <c r="BS234" s="16" t="str">
        <f t="shared" si="359"/>
        <v>00</v>
      </c>
    </row>
    <row r="235" spans="1:71" x14ac:dyDescent="0.25">
      <c r="A235" t="str">
        <f t="shared" si="343"/>
        <v>0</v>
      </c>
      <c r="B235" t="str">
        <f t="shared" si="343"/>
        <v>0</v>
      </c>
      <c r="C235" t="str">
        <f t="shared" si="343"/>
        <v>0</v>
      </c>
      <c r="D235" t="str">
        <f t="shared" si="343"/>
        <v>0</v>
      </c>
      <c r="E235" t="str">
        <f t="shared" si="343"/>
        <v>0</v>
      </c>
      <c r="F235" t="str">
        <f t="shared" si="343"/>
        <v>0</v>
      </c>
      <c r="G235" t="str">
        <f t="shared" si="343"/>
        <v>0</v>
      </c>
      <c r="H235" t="str">
        <f t="shared" si="343"/>
        <v>0</v>
      </c>
      <c r="I235" t="str">
        <f t="shared" si="343"/>
        <v>0</v>
      </c>
      <c r="J235" t="str">
        <f t="shared" si="343"/>
        <v>0</v>
      </c>
      <c r="K235" t="str">
        <f t="shared" si="344"/>
        <v>0</v>
      </c>
      <c r="L235" t="str">
        <f t="shared" si="344"/>
        <v>0</v>
      </c>
      <c r="M235" t="str">
        <f t="shared" si="344"/>
        <v>0</v>
      </c>
      <c r="N235" t="str">
        <f t="shared" si="344"/>
        <v>0</v>
      </c>
      <c r="O235" t="str">
        <f t="shared" si="344"/>
        <v>0</v>
      </c>
      <c r="P235" t="str">
        <f t="shared" si="344"/>
        <v>0</v>
      </c>
      <c r="Q235" t="str">
        <f t="shared" si="344"/>
        <v>0</v>
      </c>
      <c r="R235" t="str">
        <f t="shared" si="344"/>
        <v>0</v>
      </c>
      <c r="S235" t="str">
        <f t="shared" si="344"/>
        <v>0</v>
      </c>
      <c r="T235" t="str">
        <f t="shared" si="344"/>
        <v>0</v>
      </c>
      <c r="U235" t="str">
        <f t="shared" si="345"/>
        <v>0</v>
      </c>
      <c r="V235" t="str">
        <f t="shared" si="345"/>
        <v>0</v>
      </c>
      <c r="W235" t="str">
        <f t="shared" si="345"/>
        <v>0</v>
      </c>
      <c r="X235" t="str">
        <f t="shared" si="345"/>
        <v>0</v>
      </c>
      <c r="Y235" t="str">
        <f t="shared" si="345"/>
        <v>0</v>
      </c>
      <c r="Z235" t="str">
        <f t="shared" si="345"/>
        <v>0</v>
      </c>
      <c r="AA235" t="str">
        <f t="shared" si="345"/>
        <v>0</v>
      </c>
      <c r="AB235" t="str">
        <f t="shared" si="345"/>
        <v>0</v>
      </c>
      <c r="AC235" t="str">
        <f t="shared" si="345"/>
        <v>0</v>
      </c>
      <c r="AD235" t="str">
        <f t="shared" si="345"/>
        <v>0</v>
      </c>
      <c r="AE235" t="str">
        <f t="shared" si="346"/>
        <v>0</v>
      </c>
      <c r="AF235" t="str">
        <f t="shared" si="346"/>
        <v>0</v>
      </c>
      <c r="AG235" t="str">
        <f t="shared" si="346"/>
        <v>0</v>
      </c>
      <c r="AH235" t="str">
        <f t="shared" si="346"/>
        <v>0</v>
      </c>
      <c r="AI235" t="str">
        <f t="shared" si="346"/>
        <v>0</v>
      </c>
      <c r="AJ235" t="str">
        <f t="shared" si="346"/>
        <v>0</v>
      </c>
      <c r="AK235" t="str">
        <f t="shared" si="346"/>
        <v>0</v>
      </c>
      <c r="AL235" t="str">
        <f t="shared" si="346"/>
        <v>0</v>
      </c>
      <c r="AM235" t="str">
        <f t="shared" si="346"/>
        <v>0</v>
      </c>
      <c r="AN235" t="str">
        <f t="shared" si="346"/>
        <v>0</v>
      </c>
      <c r="AO235" t="str">
        <f t="shared" si="346"/>
        <v>0</v>
      </c>
      <c r="AP235" t="str">
        <f t="shared" si="346"/>
        <v>0</v>
      </c>
      <c r="AQ235" t="str">
        <f t="shared" si="346"/>
        <v>0</v>
      </c>
      <c r="AR235" t="str">
        <f t="shared" si="346"/>
        <v>0</v>
      </c>
      <c r="AS235" s="4">
        <v>3</v>
      </c>
      <c r="AZ235" t="str">
        <f t="shared" si="358"/>
        <v>00000000000000000000000000000000000000000000</v>
      </c>
      <c r="BA235" t="s">
        <v>21</v>
      </c>
      <c r="BH235" t="str">
        <f>HEX2BIN(BH233,8) &amp; HEX2BIN(BH234,8)</f>
        <v>0000011111100000</v>
      </c>
      <c r="BI235" t="str">
        <f>HEX2BIN(BI233,8) &amp; HEX2BIN(BI234,8)</f>
        <v>0110000000000000</v>
      </c>
      <c r="BJ235" t="str">
        <f t="shared" ref="BJ235:BS235" si="360">HEX2BIN(BJ233,8) &amp; HEX2BIN(BJ234,8)</f>
        <v>1111111111111111</v>
      </c>
      <c r="BK235" t="str">
        <f t="shared" si="360"/>
        <v>0000000000000000</v>
      </c>
      <c r="BL235" t="str">
        <f t="shared" si="360"/>
        <v>0000000000000000</v>
      </c>
      <c r="BM235" t="str">
        <f t="shared" si="360"/>
        <v>0000000000000000</v>
      </c>
      <c r="BN235" t="str">
        <f t="shared" si="360"/>
        <v>0000000000000000</v>
      </c>
      <c r="BO235" t="str">
        <f t="shared" si="360"/>
        <v>0000000000000000</v>
      </c>
      <c r="BP235" t="str">
        <f t="shared" si="360"/>
        <v>0000000000000000</v>
      </c>
      <c r="BQ235" t="str">
        <f t="shared" si="360"/>
        <v>0000000000000000</v>
      </c>
      <c r="BR235" t="str">
        <f t="shared" si="360"/>
        <v>0000000000000000</v>
      </c>
      <c r="BS235" t="str">
        <f t="shared" si="360"/>
        <v>0000000000000000</v>
      </c>
    </row>
    <row r="236" spans="1:71" x14ac:dyDescent="0.25">
      <c r="A236" t="str">
        <f t="shared" si="343"/>
        <v>0</v>
      </c>
      <c r="B236" t="str">
        <f t="shared" si="343"/>
        <v>0</v>
      </c>
      <c r="C236" t="str">
        <f t="shared" si="343"/>
        <v>0</v>
      </c>
      <c r="D236" t="str">
        <f t="shared" si="343"/>
        <v>0</v>
      </c>
      <c r="E236" t="str">
        <f t="shared" si="343"/>
        <v>0</v>
      </c>
      <c r="F236" t="str">
        <f t="shared" si="343"/>
        <v>0</v>
      </c>
      <c r="G236" t="str">
        <f t="shared" si="343"/>
        <v>0</v>
      </c>
      <c r="H236" t="str">
        <f t="shared" si="343"/>
        <v>0</v>
      </c>
      <c r="I236" t="str">
        <f t="shared" si="343"/>
        <v>0</v>
      </c>
      <c r="J236" t="str">
        <f t="shared" si="343"/>
        <v>0</v>
      </c>
      <c r="K236" t="str">
        <f t="shared" si="344"/>
        <v>0</v>
      </c>
      <c r="L236" t="str">
        <f t="shared" si="344"/>
        <v>0</v>
      </c>
      <c r="M236" t="str">
        <f t="shared" si="344"/>
        <v>0</v>
      </c>
      <c r="N236" t="str">
        <f t="shared" si="344"/>
        <v>0</v>
      </c>
      <c r="O236" t="str">
        <f t="shared" si="344"/>
        <v>0</v>
      </c>
      <c r="P236" t="str">
        <f t="shared" si="344"/>
        <v>0</v>
      </c>
      <c r="Q236" t="str">
        <f t="shared" si="344"/>
        <v>0</v>
      </c>
      <c r="R236" t="str">
        <f t="shared" si="344"/>
        <v>0</v>
      </c>
      <c r="S236" t="str">
        <f t="shared" si="344"/>
        <v>0</v>
      </c>
      <c r="T236" t="str">
        <f t="shared" si="344"/>
        <v>0</v>
      </c>
      <c r="U236" t="str">
        <f t="shared" si="345"/>
        <v>0</v>
      </c>
      <c r="V236" t="str">
        <f t="shared" si="345"/>
        <v>0</v>
      </c>
      <c r="W236" t="str">
        <f t="shared" si="345"/>
        <v>0</v>
      </c>
      <c r="X236" t="str">
        <f t="shared" si="345"/>
        <v>0</v>
      </c>
      <c r="Y236" t="str">
        <f t="shared" si="345"/>
        <v>0</v>
      </c>
      <c r="Z236" t="str">
        <f t="shared" si="345"/>
        <v>0</v>
      </c>
      <c r="AA236" t="str">
        <f t="shared" si="345"/>
        <v>0</v>
      </c>
      <c r="AB236" t="str">
        <f t="shared" si="345"/>
        <v>0</v>
      </c>
      <c r="AC236" t="str">
        <f t="shared" si="345"/>
        <v>0</v>
      </c>
      <c r="AD236" t="str">
        <f t="shared" si="345"/>
        <v>0</v>
      </c>
      <c r="AE236" t="str">
        <f t="shared" si="346"/>
        <v>0</v>
      </c>
      <c r="AF236" t="str">
        <f t="shared" si="346"/>
        <v>0</v>
      </c>
      <c r="AG236" t="str">
        <f t="shared" si="346"/>
        <v>0</v>
      </c>
      <c r="AH236" t="str">
        <f t="shared" si="346"/>
        <v>0</v>
      </c>
      <c r="AI236" t="str">
        <f t="shared" si="346"/>
        <v>0</v>
      </c>
      <c r="AJ236" t="str">
        <f t="shared" si="346"/>
        <v>0</v>
      </c>
      <c r="AK236" t="str">
        <f t="shared" si="346"/>
        <v>0</v>
      </c>
      <c r="AL236" t="str">
        <f t="shared" si="346"/>
        <v>0</v>
      </c>
      <c r="AM236" t="str">
        <f t="shared" si="346"/>
        <v>0</v>
      </c>
      <c r="AN236" t="str">
        <f t="shared" si="346"/>
        <v>0</v>
      </c>
      <c r="AO236" t="str">
        <f t="shared" si="346"/>
        <v>0</v>
      </c>
      <c r="AP236" t="str">
        <f t="shared" si="346"/>
        <v>0</v>
      </c>
      <c r="AQ236" t="str">
        <f t="shared" si="346"/>
        <v>0</v>
      </c>
      <c r="AR236" t="str">
        <f t="shared" si="346"/>
        <v>0</v>
      </c>
      <c r="AS236" s="4">
        <v>4</v>
      </c>
      <c r="AZ236" t="str">
        <f t="shared" si="358"/>
        <v>00000000000000000000000000000000000000000000</v>
      </c>
      <c r="BA236" t="s">
        <v>21</v>
      </c>
      <c r="BH236" t="str">
        <f>MID(BH235,12,6) &amp; "000" &amp; MID(BH235,6,6) &amp; "00" &amp; MID(BH235,1,5) &amp; "000"</f>
        <v>000000001111110000000000</v>
      </c>
      <c r="BI236" t="str">
        <f t="shared" ref="BI236" si="361">MID(BI235,12,6) &amp; "000" &amp; MID(BI235,6,6) &amp; "00" &amp; MID(BI235,1,5) &amp; "000"</f>
        <v>000000000000000001100000</v>
      </c>
      <c r="BJ236" t="str">
        <f t="shared" ref="BJ236" si="362">MID(BJ235,12,6) &amp; "000" &amp; MID(BJ235,6,6) &amp; "00" &amp; MID(BJ235,1,5) &amp; "000"</f>
        <v>111110001111110011111000</v>
      </c>
      <c r="BK236" t="str">
        <f t="shared" ref="BK236" si="363">MID(BK235,12,6) &amp; "000" &amp; MID(BK235,6,6) &amp; "00" &amp; MID(BK235,1,5) &amp; "000"</f>
        <v>000000000000000000000000</v>
      </c>
      <c r="BL236" t="str">
        <f t="shared" ref="BL236" si="364">MID(BL235,12,6) &amp; "000" &amp; MID(BL235,6,6) &amp; "00" &amp; MID(BL235,1,5) &amp; "000"</f>
        <v>000000000000000000000000</v>
      </c>
      <c r="BM236" t="str">
        <f t="shared" ref="BM236" si="365">MID(BM235,12,6) &amp; "000" &amp; MID(BM235,6,6) &amp; "00" &amp; MID(BM235,1,5) &amp; "000"</f>
        <v>000000000000000000000000</v>
      </c>
      <c r="BN236" t="str">
        <f t="shared" ref="BN236" si="366">MID(BN235,12,6) &amp; "000" &amp; MID(BN235,6,6) &amp; "00" &amp; MID(BN235,1,5) &amp; "000"</f>
        <v>000000000000000000000000</v>
      </c>
      <c r="BO236" t="str">
        <f t="shared" ref="BO236" si="367">MID(BO235,12,6) &amp; "000" &amp; MID(BO235,6,6) &amp; "00" &amp; MID(BO235,1,5) &amp; "000"</f>
        <v>000000000000000000000000</v>
      </c>
      <c r="BP236" t="str">
        <f t="shared" ref="BP236" si="368">MID(BP235,12,6) &amp; "000" &amp; MID(BP235,6,6) &amp; "00" &amp; MID(BP235,1,5) &amp; "000"</f>
        <v>000000000000000000000000</v>
      </c>
      <c r="BQ236" t="str">
        <f t="shared" ref="BQ236" si="369">MID(BQ235,12,6) &amp; "000" &amp; MID(BQ235,6,6) &amp; "00" &amp; MID(BQ235,1,5) &amp; "000"</f>
        <v>000000000000000000000000</v>
      </c>
      <c r="BR236" t="str">
        <f t="shared" ref="BR236" si="370">MID(BR235,12,6) &amp; "000" &amp; MID(BR235,6,6) &amp; "00" &amp; MID(BR235,1,5) &amp; "000"</f>
        <v>000000000000000000000000</v>
      </c>
      <c r="BS236" t="str">
        <f t="shared" ref="BS236" si="371">MID(BS235,12,6) &amp; "000" &amp; MID(BS235,6,6) &amp; "00" &amp; MID(BS235,1,5) &amp; "000"</f>
        <v>000000000000000000000000</v>
      </c>
    </row>
    <row r="237" spans="1:71" x14ac:dyDescent="0.25">
      <c r="A237" t="str">
        <f t="shared" si="343"/>
        <v>0</v>
      </c>
      <c r="B237" t="str">
        <f t="shared" si="343"/>
        <v>0</v>
      </c>
      <c r="C237" t="str">
        <f t="shared" si="343"/>
        <v>0</v>
      </c>
      <c r="D237" t="str">
        <f t="shared" si="343"/>
        <v>0</v>
      </c>
      <c r="E237" t="str">
        <f t="shared" si="343"/>
        <v>0</v>
      </c>
      <c r="F237" t="str">
        <f t="shared" si="343"/>
        <v>0</v>
      </c>
      <c r="G237" t="str">
        <f t="shared" si="343"/>
        <v>0</v>
      </c>
      <c r="H237" t="str">
        <f t="shared" si="343"/>
        <v>0</v>
      </c>
      <c r="I237" t="str">
        <f t="shared" si="343"/>
        <v>0</v>
      </c>
      <c r="J237" t="str">
        <f t="shared" si="343"/>
        <v>0</v>
      </c>
      <c r="K237" t="str">
        <f t="shared" si="344"/>
        <v>0</v>
      </c>
      <c r="L237" t="str">
        <f t="shared" si="344"/>
        <v>0</v>
      </c>
      <c r="M237" t="str">
        <f t="shared" si="344"/>
        <v>0</v>
      </c>
      <c r="N237" t="str">
        <f t="shared" si="344"/>
        <v>0</v>
      </c>
      <c r="O237" t="str">
        <f t="shared" si="344"/>
        <v>0</v>
      </c>
      <c r="P237" t="str">
        <f t="shared" si="344"/>
        <v>0</v>
      </c>
      <c r="Q237" t="str">
        <f t="shared" si="344"/>
        <v>1</v>
      </c>
      <c r="R237" t="str">
        <f t="shared" si="344"/>
        <v>0</v>
      </c>
      <c r="S237" t="str">
        <f t="shared" si="344"/>
        <v>0</v>
      </c>
      <c r="T237" t="str">
        <f t="shared" si="344"/>
        <v>0</v>
      </c>
      <c r="U237" t="str">
        <f t="shared" si="345"/>
        <v>0</v>
      </c>
      <c r="V237" t="str">
        <f t="shared" si="345"/>
        <v>0</v>
      </c>
      <c r="W237" t="str">
        <f t="shared" si="345"/>
        <v>0</v>
      </c>
      <c r="X237" t="str">
        <f t="shared" si="345"/>
        <v>0</v>
      </c>
      <c r="Y237" t="str">
        <f t="shared" si="345"/>
        <v>0</v>
      </c>
      <c r="Z237" t="str">
        <f t="shared" si="345"/>
        <v>0</v>
      </c>
      <c r="AA237" t="str">
        <f t="shared" si="345"/>
        <v>1</v>
      </c>
      <c r="AB237" t="str">
        <f t="shared" si="345"/>
        <v>0</v>
      </c>
      <c r="AC237" t="str">
        <f t="shared" si="345"/>
        <v>0</v>
      </c>
      <c r="AD237" t="str">
        <f t="shared" si="345"/>
        <v>0</v>
      </c>
      <c r="AE237" t="str">
        <f t="shared" si="346"/>
        <v>0</v>
      </c>
      <c r="AF237" t="str">
        <f t="shared" si="346"/>
        <v>0</v>
      </c>
      <c r="AG237" t="str">
        <f t="shared" si="346"/>
        <v>0</v>
      </c>
      <c r="AH237" t="str">
        <f t="shared" si="346"/>
        <v>0</v>
      </c>
      <c r="AI237" t="str">
        <f t="shared" si="346"/>
        <v>0</v>
      </c>
      <c r="AJ237" t="str">
        <f t="shared" si="346"/>
        <v>0</v>
      </c>
      <c r="AK237" t="str">
        <f t="shared" si="346"/>
        <v>0</v>
      </c>
      <c r="AL237" t="str">
        <f t="shared" si="346"/>
        <v>0</v>
      </c>
      <c r="AM237" t="str">
        <f t="shared" si="346"/>
        <v>0</v>
      </c>
      <c r="AN237" t="str">
        <f t="shared" si="346"/>
        <v>0</v>
      </c>
      <c r="AO237" t="str">
        <f t="shared" si="346"/>
        <v>0</v>
      </c>
      <c r="AP237" t="str">
        <f t="shared" si="346"/>
        <v>0</v>
      </c>
      <c r="AQ237" t="str">
        <f t="shared" si="346"/>
        <v>0</v>
      </c>
      <c r="AR237" t="str">
        <f t="shared" si="346"/>
        <v>0</v>
      </c>
      <c r="AS237" s="4">
        <v>5</v>
      </c>
      <c r="AZ237" t="str">
        <f t="shared" si="358"/>
        <v>00000000000000001000000000100000000000000000</v>
      </c>
      <c r="BA237" t="s">
        <v>21</v>
      </c>
      <c r="BH237" t="str">
        <f>MID(BH236,1,8)</f>
        <v>00000000</v>
      </c>
      <c r="BI237" t="str">
        <f>MID(BI236,1,8)</f>
        <v>00000000</v>
      </c>
      <c r="BJ237" t="str">
        <f t="shared" ref="BJ237:BS237" si="372">MID(BJ236,1,8)</f>
        <v>11111000</v>
      </c>
      <c r="BK237" t="str">
        <f t="shared" si="372"/>
        <v>00000000</v>
      </c>
      <c r="BL237" t="str">
        <f t="shared" si="372"/>
        <v>00000000</v>
      </c>
      <c r="BM237" t="str">
        <f t="shared" si="372"/>
        <v>00000000</v>
      </c>
      <c r="BN237" t="str">
        <f t="shared" si="372"/>
        <v>00000000</v>
      </c>
      <c r="BO237" t="str">
        <f t="shared" si="372"/>
        <v>00000000</v>
      </c>
      <c r="BP237" t="str">
        <f t="shared" si="372"/>
        <v>00000000</v>
      </c>
      <c r="BQ237" t="str">
        <f t="shared" si="372"/>
        <v>00000000</v>
      </c>
      <c r="BR237" t="str">
        <f t="shared" si="372"/>
        <v>00000000</v>
      </c>
      <c r="BS237" t="str">
        <f t="shared" si="372"/>
        <v>00000000</v>
      </c>
    </row>
    <row r="238" spans="1:71" x14ac:dyDescent="0.25">
      <c r="A238" t="str">
        <f t="shared" si="343"/>
        <v>0</v>
      </c>
      <c r="B238" t="str">
        <f t="shared" si="343"/>
        <v>0</v>
      </c>
      <c r="C238" t="str">
        <f t="shared" si="343"/>
        <v>0</v>
      </c>
      <c r="D238" t="str">
        <f t="shared" si="343"/>
        <v>0</v>
      </c>
      <c r="E238" t="str">
        <f t="shared" si="343"/>
        <v>0</v>
      </c>
      <c r="F238" t="str">
        <f t="shared" si="343"/>
        <v>0</v>
      </c>
      <c r="G238" t="str">
        <f t="shared" si="343"/>
        <v>0</v>
      </c>
      <c r="H238" t="str">
        <f t="shared" si="343"/>
        <v>0</v>
      </c>
      <c r="I238" t="str">
        <f t="shared" si="343"/>
        <v>0</v>
      </c>
      <c r="J238" t="str">
        <f t="shared" si="343"/>
        <v>0</v>
      </c>
      <c r="K238" t="str">
        <f t="shared" si="344"/>
        <v>1</v>
      </c>
      <c r="L238" t="str">
        <f t="shared" si="344"/>
        <v>1</v>
      </c>
      <c r="M238" t="str">
        <f t="shared" si="344"/>
        <v>0</v>
      </c>
      <c r="N238" t="str">
        <f t="shared" si="344"/>
        <v>0</v>
      </c>
      <c r="O238" t="str">
        <f t="shared" si="344"/>
        <v>1</v>
      </c>
      <c r="P238" t="str">
        <f t="shared" si="344"/>
        <v>1</v>
      </c>
      <c r="Q238" t="str">
        <f t="shared" si="344"/>
        <v>0</v>
      </c>
      <c r="R238" t="str">
        <f t="shared" si="344"/>
        <v>0</v>
      </c>
      <c r="S238" t="str">
        <f t="shared" si="344"/>
        <v>0</v>
      </c>
      <c r="T238" t="str">
        <f t="shared" si="344"/>
        <v>0</v>
      </c>
      <c r="U238" t="str">
        <f t="shared" si="345"/>
        <v>0</v>
      </c>
      <c r="V238" t="str">
        <f t="shared" si="345"/>
        <v>0</v>
      </c>
      <c r="W238" t="str">
        <f t="shared" si="345"/>
        <v>0</v>
      </c>
      <c r="X238" t="str">
        <f t="shared" si="345"/>
        <v>0</v>
      </c>
      <c r="Y238" t="str">
        <f t="shared" si="345"/>
        <v>0</v>
      </c>
      <c r="Z238" t="str">
        <f t="shared" si="345"/>
        <v>0</v>
      </c>
      <c r="AA238" t="str">
        <f t="shared" si="345"/>
        <v>0</v>
      </c>
      <c r="AB238" t="str">
        <f t="shared" si="345"/>
        <v>1</v>
      </c>
      <c r="AC238" t="str">
        <f t="shared" si="345"/>
        <v>1</v>
      </c>
      <c r="AD238" t="str">
        <f t="shared" si="345"/>
        <v>0</v>
      </c>
      <c r="AE238" t="str">
        <f t="shared" si="346"/>
        <v>0</v>
      </c>
      <c r="AF238" t="str">
        <f t="shared" si="346"/>
        <v>1</v>
      </c>
      <c r="AG238" t="str">
        <f t="shared" si="346"/>
        <v>1</v>
      </c>
      <c r="AH238" t="str">
        <f t="shared" si="346"/>
        <v>1</v>
      </c>
      <c r="AI238" t="str">
        <f t="shared" si="346"/>
        <v>0</v>
      </c>
      <c r="AJ238" t="str">
        <f t="shared" si="346"/>
        <v>0</v>
      </c>
      <c r="AK238" t="str">
        <f t="shared" si="346"/>
        <v>0</v>
      </c>
      <c r="AL238" t="str">
        <f t="shared" si="346"/>
        <v>0</v>
      </c>
      <c r="AM238" t="str">
        <f t="shared" si="346"/>
        <v>0</v>
      </c>
      <c r="AN238" t="str">
        <f t="shared" si="346"/>
        <v>0</v>
      </c>
      <c r="AO238" t="str">
        <f t="shared" si="346"/>
        <v>0</v>
      </c>
      <c r="AP238" t="str">
        <f t="shared" si="346"/>
        <v>0</v>
      </c>
      <c r="AQ238" t="str">
        <f t="shared" si="346"/>
        <v>0</v>
      </c>
      <c r="AR238" t="str">
        <f t="shared" si="346"/>
        <v>0</v>
      </c>
      <c r="AS238" s="4">
        <v>6</v>
      </c>
      <c r="AZ238" t="str">
        <f t="shared" si="358"/>
        <v>00000000001100110000000000011001110000000000</v>
      </c>
      <c r="BA238" t="s">
        <v>21</v>
      </c>
      <c r="BH238" t="str">
        <f>MID(BH236,9,8)</f>
        <v>11111100</v>
      </c>
      <c r="BI238" t="str">
        <f>MID(BI236,9,8)</f>
        <v>00000000</v>
      </c>
      <c r="BJ238" t="str">
        <f t="shared" ref="BJ238:BS238" si="373">MID(BJ236,9,8)</f>
        <v>11111100</v>
      </c>
      <c r="BK238" t="str">
        <f t="shared" si="373"/>
        <v>00000000</v>
      </c>
      <c r="BL238" t="str">
        <f t="shared" si="373"/>
        <v>00000000</v>
      </c>
      <c r="BM238" t="str">
        <f t="shared" si="373"/>
        <v>00000000</v>
      </c>
      <c r="BN238" t="str">
        <f t="shared" si="373"/>
        <v>00000000</v>
      </c>
      <c r="BO238" t="str">
        <f t="shared" si="373"/>
        <v>00000000</v>
      </c>
      <c r="BP238" t="str">
        <f t="shared" si="373"/>
        <v>00000000</v>
      </c>
      <c r="BQ238" t="str">
        <f t="shared" si="373"/>
        <v>00000000</v>
      </c>
      <c r="BR238" t="str">
        <f t="shared" si="373"/>
        <v>00000000</v>
      </c>
      <c r="BS238" t="str">
        <f t="shared" si="373"/>
        <v>00000000</v>
      </c>
    </row>
    <row r="239" spans="1:71" x14ac:dyDescent="0.25">
      <c r="A239" t="str">
        <f t="shared" si="343"/>
        <v>0</v>
      </c>
      <c r="B239" t="str">
        <f t="shared" si="343"/>
        <v>0</v>
      </c>
      <c r="C239" t="str">
        <f t="shared" si="343"/>
        <v>0</v>
      </c>
      <c r="D239" t="str">
        <f t="shared" si="343"/>
        <v>0</v>
      </c>
      <c r="E239" t="str">
        <f t="shared" si="343"/>
        <v>0</v>
      </c>
      <c r="F239" t="str">
        <f t="shared" si="343"/>
        <v>0</v>
      </c>
      <c r="G239" t="str">
        <f t="shared" si="343"/>
        <v>0</v>
      </c>
      <c r="H239" t="str">
        <f t="shared" si="343"/>
        <v>0</v>
      </c>
      <c r="I239" t="str">
        <f t="shared" si="343"/>
        <v>0</v>
      </c>
      <c r="J239" t="str">
        <f t="shared" si="343"/>
        <v>0</v>
      </c>
      <c r="K239" t="str">
        <f t="shared" si="344"/>
        <v>0</v>
      </c>
      <c r="L239" t="str">
        <f t="shared" si="344"/>
        <v>0</v>
      </c>
      <c r="M239" t="str">
        <f t="shared" si="344"/>
        <v>1</v>
      </c>
      <c r="N239" t="str">
        <f t="shared" si="344"/>
        <v>1</v>
      </c>
      <c r="O239" t="str">
        <f t="shared" si="344"/>
        <v>1</v>
      </c>
      <c r="P239" t="str">
        <f t="shared" si="344"/>
        <v>1</v>
      </c>
      <c r="Q239" t="str">
        <f t="shared" si="344"/>
        <v>1</v>
      </c>
      <c r="R239" t="str">
        <f t="shared" si="344"/>
        <v>0</v>
      </c>
      <c r="S239" t="str">
        <f t="shared" si="344"/>
        <v>0</v>
      </c>
      <c r="T239" t="str">
        <f t="shared" si="344"/>
        <v>0</v>
      </c>
      <c r="U239" t="str">
        <f t="shared" si="345"/>
        <v>0</v>
      </c>
      <c r="V239" t="str">
        <f t="shared" si="345"/>
        <v>0</v>
      </c>
      <c r="W239" t="str">
        <f t="shared" si="345"/>
        <v>0</v>
      </c>
      <c r="X239" t="str">
        <f t="shared" si="345"/>
        <v>0</v>
      </c>
      <c r="Y239" t="str">
        <f t="shared" si="345"/>
        <v>0</v>
      </c>
      <c r="Z239" t="str">
        <f t="shared" si="345"/>
        <v>0</v>
      </c>
      <c r="AA239" t="str">
        <f t="shared" si="345"/>
        <v>1</v>
      </c>
      <c r="AB239" t="str">
        <f t="shared" si="345"/>
        <v>1</v>
      </c>
      <c r="AC239" t="str">
        <f t="shared" si="345"/>
        <v>1</v>
      </c>
      <c r="AD239" t="str">
        <f t="shared" si="345"/>
        <v>1</v>
      </c>
      <c r="AE239" t="str">
        <f t="shared" si="346"/>
        <v>1</v>
      </c>
      <c r="AF239" t="str">
        <f t="shared" si="346"/>
        <v>0</v>
      </c>
      <c r="AG239" t="str">
        <f t="shared" si="346"/>
        <v>0</v>
      </c>
      <c r="AH239" t="str">
        <f t="shared" si="346"/>
        <v>1</v>
      </c>
      <c r="AI239" t="str">
        <f t="shared" si="346"/>
        <v>1</v>
      </c>
      <c r="AJ239" t="str">
        <f t="shared" si="346"/>
        <v>0</v>
      </c>
      <c r="AK239" t="str">
        <f t="shared" si="346"/>
        <v>0</v>
      </c>
      <c r="AL239" t="str">
        <f t="shared" si="346"/>
        <v>0</v>
      </c>
      <c r="AM239" t="str">
        <f t="shared" si="346"/>
        <v>0</v>
      </c>
      <c r="AN239" t="str">
        <f t="shared" si="346"/>
        <v>0</v>
      </c>
      <c r="AO239" t="str">
        <f t="shared" si="346"/>
        <v>0</v>
      </c>
      <c r="AP239" t="str">
        <f t="shared" si="346"/>
        <v>0</v>
      </c>
      <c r="AQ239" t="str">
        <f t="shared" si="346"/>
        <v>0</v>
      </c>
      <c r="AR239" t="str">
        <f t="shared" si="346"/>
        <v>0</v>
      </c>
      <c r="AS239" s="4">
        <v>7</v>
      </c>
      <c r="AZ239" t="str">
        <f t="shared" si="358"/>
        <v>00000000000011111000000000111110011000000000</v>
      </c>
      <c r="BA239" t="s">
        <v>21</v>
      </c>
      <c r="BH239" t="str">
        <f>MID(BH236,17,8)</f>
        <v>00000000</v>
      </c>
      <c r="BI239" t="str">
        <f>MID(BI236,17,8)</f>
        <v>01100000</v>
      </c>
      <c r="BJ239" t="str">
        <f t="shared" ref="BJ239:BS239" si="374">MID(BJ236,17,8)</f>
        <v>11111000</v>
      </c>
      <c r="BK239" t="str">
        <f t="shared" si="374"/>
        <v>00000000</v>
      </c>
      <c r="BL239" t="str">
        <f t="shared" si="374"/>
        <v>00000000</v>
      </c>
      <c r="BM239" t="str">
        <f t="shared" si="374"/>
        <v>00000000</v>
      </c>
      <c r="BN239" t="str">
        <f t="shared" si="374"/>
        <v>00000000</v>
      </c>
      <c r="BO239" t="str">
        <f t="shared" si="374"/>
        <v>00000000</v>
      </c>
      <c r="BP239" t="str">
        <f t="shared" si="374"/>
        <v>00000000</v>
      </c>
      <c r="BQ239" t="str">
        <f t="shared" si="374"/>
        <v>00000000</v>
      </c>
      <c r="BR239" t="str">
        <f t="shared" si="374"/>
        <v>00000000</v>
      </c>
      <c r="BS239" t="str">
        <f t="shared" si="374"/>
        <v>00000000</v>
      </c>
    </row>
    <row r="240" spans="1:71" x14ac:dyDescent="0.25">
      <c r="A240" t="str">
        <f t="shared" si="343"/>
        <v>0</v>
      </c>
      <c r="B240" t="str">
        <f t="shared" si="343"/>
        <v>0</v>
      </c>
      <c r="C240" t="str">
        <f t="shared" si="343"/>
        <v>0</v>
      </c>
      <c r="D240" t="str">
        <f t="shared" si="343"/>
        <v>0</v>
      </c>
      <c r="E240" t="str">
        <f t="shared" si="343"/>
        <v>0</v>
      </c>
      <c r="F240" t="str">
        <f t="shared" si="343"/>
        <v>0</v>
      </c>
      <c r="G240" t="str">
        <f t="shared" si="343"/>
        <v>0</v>
      </c>
      <c r="H240" t="str">
        <f t="shared" si="343"/>
        <v>0</v>
      </c>
      <c r="I240" t="str">
        <f t="shared" si="343"/>
        <v>0</v>
      </c>
      <c r="J240" t="str">
        <f t="shared" si="343"/>
        <v>0</v>
      </c>
      <c r="K240" t="str">
        <f t="shared" si="344"/>
        <v>1</v>
      </c>
      <c r="L240" t="str">
        <f t="shared" si="344"/>
        <v>1</v>
      </c>
      <c r="M240" t="str">
        <f t="shared" si="344"/>
        <v>2</v>
      </c>
      <c r="N240" t="str">
        <f t="shared" si="344"/>
        <v>2</v>
      </c>
      <c r="O240" t="str">
        <f t="shared" si="344"/>
        <v>1</v>
      </c>
      <c r="P240" t="str">
        <f t="shared" si="344"/>
        <v>1</v>
      </c>
      <c r="Q240" t="str">
        <f t="shared" si="344"/>
        <v>1</v>
      </c>
      <c r="R240" t="str">
        <f t="shared" si="344"/>
        <v>0</v>
      </c>
      <c r="S240" t="str">
        <f t="shared" si="344"/>
        <v>0</v>
      </c>
      <c r="T240" t="str">
        <f t="shared" si="344"/>
        <v>0</v>
      </c>
      <c r="U240" t="str">
        <f t="shared" si="345"/>
        <v>0</v>
      </c>
      <c r="V240" t="str">
        <f t="shared" si="345"/>
        <v>0</v>
      </c>
      <c r="W240" t="str">
        <f t="shared" si="345"/>
        <v>0</v>
      </c>
      <c r="X240" t="str">
        <f t="shared" si="345"/>
        <v>0</v>
      </c>
      <c r="Y240" t="str">
        <f t="shared" si="345"/>
        <v>0</v>
      </c>
      <c r="Z240" t="str">
        <f t="shared" si="345"/>
        <v>0</v>
      </c>
      <c r="AA240" t="str">
        <f t="shared" si="345"/>
        <v>1</v>
      </c>
      <c r="AB240" t="str">
        <f t="shared" si="345"/>
        <v>2</v>
      </c>
      <c r="AC240" t="str">
        <f t="shared" si="345"/>
        <v>2</v>
      </c>
      <c r="AD240" t="str">
        <f t="shared" si="345"/>
        <v>1</v>
      </c>
      <c r="AE240" t="str">
        <f t="shared" si="346"/>
        <v>1</v>
      </c>
      <c r="AF240" t="str">
        <f t="shared" si="346"/>
        <v>1</v>
      </c>
      <c r="AG240" t="str">
        <f t="shared" si="346"/>
        <v>1</v>
      </c>
      <c r="AH240" t="str">
        <f t="shared" si="346"/>
        <v>1</v>
      </c>
      <c r="AI240" t="str">
        <f t="shared" si="346"/>
        <v>3</v>
      </c>
      <c r="AJ240" t="str">
        <f t="shared" si="346"/>
        <v>1</v>
      </c>
      <c r="AK240" t="str">
        <f t="shared" si="346"/>
        <v>0</v>
      </c>
      <c r="AL240" t="str">
        <f t="shared" si="346"/>
        <v>0</v>
      </c>
      <c r="AM240" t="str">
        <f t="shared" si="346"/>
        <v>0</v>
      </c>
      <c r="AN240" t="str">
        <f t="shared" si="346"/>
        <v>0</v>
      </c>
      <c r="AO240" t="str">
        <f t="shared" si="346"/>
        <v>0</v>
      </c>
      <c r="AP240" t="str">
        <f t="shared" si="346"/>
        <v>0</v>
      </c>
      <c r="AQ240" t="str">
        <f t="shared" si="346"/>
        <v>0</v>
      </c>
      <c r="AR240" t="str">
        <f t="shared" si="346"/>
        <v>0</v>
      </c>
      <c r="AS240" s="4">
        <v>8</v>
      </c>
      <c r="AZ240" t="str">
        <f t="shared" si="358"/>
        <v>00000000001122111000000000122111113100000000</v>
      </c>
      <c r="BA240" t="s">
        <v>21</v>
      </c>
      <c r="BG240" t="s">
        <v>11</v>
      </c>
      <c r="BH240" s="11">
        <f t="shared" ref="BH240:BS240" si="375">BIN2DEC(BH237)</f>
        <v>0</v>
      </c>
      <c r="BI240" s="11">
        <f t="shared" si="375"/>
        <v>0</v>
      </c>
      <c r="BJ240" s="11">
        <f t="shared" si="375"/>
        <v>248</v>
      </c>
      <c r="BK240" s="11">
        <f t="shared" si="375"/>
        <v>0</v>
      </c>
      <c r="BL240" s="11">
        <f t="shared" si="375"/>
        <v>0</v>
      </c>
      <c r="BM240" s="11">
        <f t="shared" si="375"/>
        <v>0</v>
      </c>
      <c r="BN240" s="11">
        <f t="shared" si="375"/>
        <v>0</v>
      </c>
      <c r="BO240" s="11">
        <f t="shared" si="375"/>
        <v>0</v>
      </c>
      <c r="BP240" s="11">
        <f t="shared" si="375"/>
        <v>0</v>
      </c>
      <c r="BQ240" s="11">
        <f t="shared" si="375"/>
        <v>0</v>
      </c>
      <c r="BR240" s="11">
        <f t="shared" si="375"/>
        <v>0</v>
      </c>
      <c r="BS240" s="11">
        <f t="shared" si="375"/>
        <v>0</v>
      </c>
    </row>
    <row r="241" spans="1:71" x14ac:dyDescent="0.25">
      <c r="A241" t="str">
        <f t="shared" si="343"/>
        <v>0</v>
      </c>
      <c r="B241" t="str">
        <f t="shared" si="343"/>
        <v>0</v>
      </c>
      <c r="C241" t="str">
        <f t="shared" si="343"/>
        <v>0</v>
      </c>
      <c r="D241" t="str">
        <f t="shared" si="343"/>
        <v>0</v>
      </c>
      <c r="E241" t="str">
        <f t="shared" si="343"/>
        <v>0</v>
      </c>
      <c r="F241" t="str">
        <f t="shared" si="343"/>
        <v>0</v>
      </c>
      <c r="G241" t="str">
        <f t="shared" si="343"/>
        <v>0</v>
      </c>
      <c r="H241" t="str">
        <f t="shared" si="343"/>
        <v>0</v>
      </c>
      <c r="I241" t="str">
        <f t="shared" si="343"/>
        <v>0</v>
      </c>
      <c r="J241" t="str">
        <f t="shared" si="343"/>
        <v>0</v>
      </c>
      <c r="K241" t="str">
        <f t="shared" si="344"/>
        <v>0</v>
      </c>
      <c r="L241" t="str">
        <f t="shared" si="344"/>
        <v>1</v>
      </c>
      <c r="M241" t="str">
        <f t="shared" si="344"/>
        <v>2</v>
      </c>
      <c r="N241" t="str">
        <f t="shared" si="344"/>
        <v>2</v>
      </c>
      <c r="O241" t="str">
        <f t="shared" si="344"/>
        <v>1</v>
      </c>
      <c r="P241" t="str">
        <f t="shared" si="344"/>
        <v>1</v>
      </c>
      <c r="Q241" t="str">
        <f t="shared" si="344"/>
        <v>1</v>
      </c>
      <c r="R241" t="str">
        <f t="shared" si="344"/>
        <v>0</v>
      </c>
      <c r="S241" t="str">
        <f t="shared" si="344"/>
        <v>0</v>
      </c>
      <c r="T241" t="str">
        <f t="shared" si="344"/>
        <v>0</v>
      </c>
      <c r="U241" t="str">
        <f t="shared" si="345"/>
        <v>0</v>
      </c>
      <c r="V241" t="str">
        <f t="shared" si="345"/>
        <v>0</v>
      </c>
      <c r="W241" t="str">
        <f t="shared" si="345"/>
        <v>0</v>
      </c>
      <c r="X241" t="str">
        <f t="shared" si="345"/>
        <v>0</v>
      </c>
      <c r="Y241" t="str">
        <f t="shared" si="345"/>
        <v>0</v>
      </c>
      <c r="Z241" t="str">
        <f t="shared" si="345"/>
        <v>0</v>
      </c>
      <c r="AA241" t="str">
        <f t="shared" si="345"/>
        <v>1</v>
      </c>
      <c r="AB241" t="str">
        <f t="shared" si="345"/>
        <v>2</v>
      </c>
      <c r="AC241" t="str">
        <f t="shared" si="345"/>
        <v>2</v>
      </c>
      <c r="AD241" t="str">
        <f t="shared" si="345"/>
        <v>1</v>
      </c>
      <c r="AE241" t="str">
        <f t="shared" si="346"/>
        <v>1</v>
      </c>
      <c r="AF241" t="str">
        <f t="shared" si="346"/>
        <v>1</v>
      </c>
      <c r="AG241" t="str">
        <f t="shared" si="346"/>
        <v>0</v>
      </c>
      <c r="AH241" t="str">
        <f t="shared" si="346"/>
        <v>1</v>
      </c>
      <c r="AI241" t="str">
        <f t="shared" si="346"/>
        <v>2</v>
      </c>
      <c r="AJ241" t="str">
        <f t="shared" si="346"/>
        <v>3</v>
      </c>
      <c r="AK241" t="str">
        <f t="shared" si="346"/>
        <v>1</v>
      </c>
      <c r="AL241" t="str">
        <f t="shared" si="346"/>
        <v>0</v>
      </c>
      <c r="AM241" t="str">
        <f t="shared" si="346"/>
        <v>0</v>
      </c>
      <c r="AN241" t="str">
        <f t="shared" si="346"/>
        <v>0</v>
      </c>
      <c r="AO241" t="str">
        <f t="shared" si="346"/>
        <v>0</v>
      </c>
      <c r="AP241" t="str">
        <f t="shared" si="346"/>
        <v>0</v>
      </c>
      <c r="AQ241" t="str">
        <f t="shared" si="346"/>
        <v>0</v>
      </c>
      <c r="AR241" t="str">
        <f t="shared" si="346"/>
        <v>0</v>
      </c>
      <c r="AS241" s="4">
        <v>9</v>
      </c>
      <c r="AZ241" t="str">
        <f t="shared" si="358"/>
        <v>00000000000122111000000000122111012310000000</v>
      </c>
      <c r="BA241" t="s">
        <v>21</v>
      </c>
      <c r="BG241" t="s">
        <v>12</v>
      </c>
      <c r="BH241" s="11">
        <f t="shared" ref="BH241:BS241" si="376">BIN2DEC(BH238)</f>
        <v>252</v>
      </c>
      <c r="BI241" s="11">
        <f t="shared" si="376"/>
        <v>0</v>
      </c>
      <c r="BJ241" s="11">
        <f t="shared" si="376"/>
        <v>252</v>
      </c>
      <c r="BK241" s="11">
        <f t="shared" si="376"/>
        <v>0</v>
      </c>
      <c r="BL241" s="11">
        <f t="shared" si="376"/>
        <v>0</v>
      </c>
      <c r="BM241" s="11">
        <f t="shared" si="376"/>
        <v>0</v>
      </c>
      <c r="BN241" s="11">
        <f t="shared" si="376"/>
        <v>0</v>
      </c>
      <c r="BO241" s="11">
        <f t="shared" si="376"/>
        <v>0</v>
      </c>
      <c r="BP241" s="11">
        <f t="shared" si="376"/>
        <v>0</v>
      </c>
      <c r="BQ241" s="11">
        <f t="shared" si="376"/>
        <v>0</v>
      </c>
      <c r="BR241" s="11">
        <f t="shared" si="376"/>
        <v>0</v>
      </c>
      <c r="BS241" s="11">
        <f t="shared" si="376"/>
        <v>0</v>
      </c>
    </row>
    <row r="242" spans="1:71" x14ac:dyDescent="0.25">
      <c r="A242" t="str">
        <f t="shared" si="343"/>
        <v>0</v>
      </c>
      <c r="B242" t="str">
        <f t="shared" si="343"/>
        <v>0</v>
      </c>
      <c r="C242" t="str">
        <f t="shared" si="343"/>
        <v>0</v>
      </c>
      <c r="D242" t="str">
        <f t="shared" si="343"/>
        <v>0</v>
      </c>
      <c r="E242" t="str">
        <f t="shared" si="343"/>
        <v>0</v>
      </c>
      <c r="F242" t="str">
        <f t="shared" si="343"/>
        <v>0</v>
      </c>
      <c r="G242" t="str">
        <f t="shared" si="343"/>
        <v>0</v>
      </c>
      <c r="H242" t="str">
        <f t="shared" si="343"/>
        <v>0</v>
      </c>
      <c r="I242" t="str">
        <f t="shared" si="343"/>
        <v>0</v>
      </c>
      <c r="J242" t="str">
        <f t="shared" si="343"/>
        <v>0</v>
      </c>
      <c r="K242" t="str">
        <f t="shared" si="344"/>
        <v>0</v>
      </c>
      <c r="L242" t="str">
        <f t="shared" si="344"/>
        <v>1</v>
      </c>
      <c r="M242" t="str">
        <f t="shared" si="344"/>
        <v>1</v>
      </c>
      <c r="N242" t="str">
        <f t="shared" si="344"/>
        <v>1</v>
      </c>
      <c r="O242" t="str">
        <f t="shared" si="344"/>
        <v>2</v>
      </c>
      <c r="P242" t="str">
        <f t="shared" si="344"/>
        <v>1</v>
      </c>
      <c r="Q242" t="str">
        <f t="shared" si="344"/>
        <v>1</v>
      </c>
      <c r="R242" t="str">
        <f t="shared" si="344"/>
        <v>0</v>
      </c>
      <c r="S242" t="str">
        <f t="shared" si="344"/>
        <v>0</v>
      </c>
      <c r="T242" t="str">
        <f t="shared" si="344"/>
        <v>0</v>
      </c>
      <c r="U242" t="str">
        <f t="shared" si="345"/>
        <v>0</v>
      </c>
      <c r="V242" t="str">
        <f t="shared" si="345"/>
        <v>0</v>
      </c>
      <c r="W242" t="str">
        <f t="shared" si="345"/>
        <v>0</v>
      </c>
      <c r="X242" t="str">
        <f t="shared" si="345"/>
        <v>0</v>
      </c>
      <c r="Y242" t="str">
        <f t="shared" si="345"/>
        <v>0</v>
      </c>
      <c r="Z242" t="str">
        <f t="shared" si="345"/>
        <v>0</v>
      </c>
      <c r="AA242" t="str">
        <f t="shared" si="345"/>
        <v>1</v>
      </c>
      <c r="AB242" t="str">
        <f t="shared" si="345"/>
        <v>1</v>
      </c>
      <c r="AC242" t="str">
        <f t="shared" si="345"/>
        <v>1</v>
      </c>
      <c r="AD242" t="str">
        <f t="shared" si="345"/>
        <v>2</v>
      </c>
      <c r="AE242" t="str">
        <f t="shared" si="346"/>
        <v>1</v>
      </c>
      <c r="AF242" t="str">
        <f t="shared" si="346"/>
        <v>1</v>
      </c>
      <c r="AG242" t="str">
        <f t="shared" si="346"/>
        <v>0</v>
      </c>
      <c r="AH242" t="str">
        <f t="shared" si="346"/>
        <v>1</v>
      </c>
      <c r="AI242" t="str">
        <f t="shared" si="346"/>
        <v>3</v>
      </c>
      <c r="AJ242" t="str">
        <f t="shared" si="346"/>
        <v>3</v>
      </c>
      <c r="AK242" t="str">
        <f t="shared" si="346"/>
        <v>1</v>
      </c>
      <c r="AL242" t="str">
        <f t="shared" si="346"/>
        <v>0</v>
      </c>
      <c r="AM242" t="str">
        <f t="shared" si="346"/>
        <v>0</v>
      </c>
      <c r="AN242" t="str">
        <f t="shared" si="346"/>
        <v>0</v>
      </c>
      <c r="AO242" t="str">
        <f t="shared" si="346"/>
        <v>0</v>
      </c>
      <c r="AP242" t="str">
        <f t="shared" si="346"/>
        <v>0</v>
      </c>
      <c r="AQ242" t="str">
        <f t="shared" si="346"/>
        <v>0</v>
      </c>
      <c r="AR242" t="str">
        <f t="shared" si="346"/>
        <v>0</v>
      </c>
      <c r="AS242" s="4">
        <v>10</v>
      </c>
      <c r="AZ242" t="str">
        <f t="shared" si="358"/>
        <v>00000000000111211000000000111211013310000000</v>
      </c>
      <c r="BA242" t="s">
        <v>21</v>
      </c>
      <c r="BG242" t="s">
        <v>13</v>
      </c>
      <c r="BH242" s="11">
        <f t="shared" ref="BH242:BS242" si="377">BIN2DEC(BH239)</f>
        <v>0</v>
      </c>
      <c r="BI242" s="11">
        <f t="shared" si="377"/>
        <v>96</v>
      </c>
      <c r="BJ242" s="11">
        <f t="shared" si="377"/>
        <v>248</v>
      </c>
      <c r="BK242" s="11">
        <f t="shared" si="377"/>
        <v>0</v>
      </c>
      <c r="BL242" s="11">
        <f t="shared" si="377"/>
        <v>0</v>
      </c>
      <c r="BM242" s="11">
        <f t="shared" si="377"/>
        <v>0</v>
      </c>
      <c r="BN242" s="11">
        <f t="shared" si="377"/>
        <v>0</v>
      </c>
      <c r="BO242" s="11">
        <f t="shared" si="377"/>
        <v>0</v>
      </c>
      <c r="BP242" s="11">
        <f t="shared" si="377"/>
        <v>0</v>
      </c>
      <c r="BQ242" s="11">
        <f t="shared" si="377"/>
        <v>0</v>
      </c>
      <c r="BR242" s="11">
        <f t="shared" si="377"/>
        <v>0</v>
      </c>
      <c r="BS242" s="11">
        <f t="shared" si="377"/>
        <v>0</v>
      </c>
    </row>
    <row r="243" spans="1:71" x14ac:dyDescent="0.25">
      <c r="A243" t="str">
        <f t="shared" si="343"/>
        <v>0</v>
      </c>
      <c r="B243" t="str">
        <f t="shared" si="343"/>
        <v>0</v>
      </c>
      <c r="C243" t="str">
        <f t="shared" si="343"/>
        <v>0</v>
      </c>
      <c r="D243" t="str">
        <f t="shared" si="343"/>
        <v>0</v>
      </c>
      <c r="E243" t="str">
        <f t="shared" si="343"/>
        <v>0</v>
      </c>
      <c r="F243" t="str">
        <f t="shared" si="343"/>
        <v>0</v>
      </c>
      <c r="G243" t="str">
        <f t="shared" si="343"/>
        <v>0</v>
      </c>
      <c r="H243" t="str">
        <f t="shared" si="343"/>
        <v>0</v>
      </c>
      <c r="I243" t="str">
        <f t="shared" si="343"/>
        <v>0</v>
      </c>
      <c r="J243" t="str">
        <f t="shared" si="343"/>
        <v>0</v>
      </c>
      <c r="K243" t="str">
        <f t="shared" si="344"/>
        <v>0</v>
      </c>
      <c r="L243" t="str">
        <f t="shared" si="344"/>
        <v>1</v>
      </c>
      <c r="M243" t="str">
        <f t="shared" si="344"/>
        <v>1</v>
      </c>
      <c r="N243" t="str">
        <f t="shared" si="344"/>
        <v>2</v>
      </c>
      <c r="O243" t="str">
        <f t="shared" si="344"/>
        <v>2</v>
      </c>
      <c r="P243" t="str">
        <f t="shared" si="344"/>
        <v>2</v>
      </c>
      <c r="Q243" t="str">
        <f t="shared" si="344"/>
        <v>1</v>
      </c>
      <c r="R243" t="str">
        <f t="shared" si="344"/>
        <v>0</v>
      </c>
      <c r="S243" t="str">
        <f t="shared" si="344"/>
        <v>0</v>
      </c>
      <c r="T243" t="str">
        <f t="shared" si="344"/>
        <v>0</v>
      </c>
      <c r="U243" t="str">
        <f t="shared" si="345"/>
        <v>0</v>
      </c>
      <c r="V243" t="str">
        <f t="shared" si="345"/>
        <v>0</v>
      </c>
      <c r="W243" t="str">
        <f t="shared" si="345"/>
        <v>0</v>
      </c>
      <c r="X243" t="str">
        <f t="shared" si="345"/>
        <v>0</v>
      </c>
      <c r="Y243" t="str">
        <f t="shared" si="345"/>
        <v>0</v>
      </c>
      <c r="Z243" t="str">
        <f t="shared" si="345"/>
        <v>0</v>
      </c>
      <c r="AA243" t="str">
        <f t="shared" si="345"/>
        <v>1</v>
      </c>
      <c r="AB243" t="str">
        <f t="shared" si="345"/>
        <v>1</v>
      </c>
      <c r="AC243" t="str">
        <f t="shared" si="345"/>
        <v>2</v>
      </c>
      <c r="AD243" t="str">
        <f t="shared" si="345"/>
        <v>2</v>
      </c>
      <c r="AE243" t="str">
        <f t="shared" si="346"/>
        <v>2</v>
      </c>
      <c r="AF243" t="str">
        <f t="shared" si="346"/>
        <v>1</v>
      </c>
      <c r="AG243" t="str">
        <f t="shared" si="346"/>
        <v>0</v>
      </c>
      <c r="AH243" t="str">
        <f t="shared" si="346"/>
        <v>0</v>
      </c>
      <c r="AI243" t="str">
        <f t="shared" si="346"/>
        <v>1</v>
      </c>
      <c r="AJ243" t="str">
        <f t="shared" si="346"/>
        <v>1</v>
      </c>
      <c r="AK243" t="str">
        <f t="shared" si="346"/>
        <v>0</v>
      </c>
      <c r="AL243" t="str">
        <f t="shared" si="346"/>
        <v>0</v>
      </c>
      <c r="AM243" t="str">
        <f t="shared" si="346"/>
        <v>0</v>
      </c>
      <c r="AN243" t="str">
        <f t="shared" si="346"/>
        <v>0</v>
      </c>
      <c r="AO243" t="str">
        <f t="shared" si="346"/>
        <v>0</v>
      </c>
      <c r="AP243" t="str">
        <f t="shared" si="346"/>
        <v>0</v>
      </c>
      <c r="AQ243" t="str">
        <f t="shared" si="346"/>
        <v>0</v>
      </c>
      <c r="AR243" t="str">
        <f t="shared" si="346"/>
        <v>0</v>
      </c>
      <c r="AS243" s="4">
        <v>11</v>
      </c>
      <c r="AZ243" t="str">
        <f t="shared" si="358"/>
        <v>00000000000112221000000000112221001100000000</v>
      </c>
      <c r="BA243" t="s">
        <v>21</v>
      </c>
    </row>
    <row r="244" spans="1:71" x14ac:dyDescent="0.25">
      <c r="A244" t="str">
        <f t="shared" si="343"/>
        <v>0</v>
      </c>
      <c r="B244" t="str">
        <f t="shared" si="343"/>
        <v>0</v>
      </c>
      <c r="C244" t="str">
        <f t="shared" si="343"/>
        <v>0</v>
      </c>
      <c r="D244" t="str">
        <f t="shared" si="343"/>
        <v>0</v>
      </c>
      <c r="E244" t="str">
        <f t="shared" si="343"/>
        <v>0</v>
      </c>
      <c r="F244" t="str">
        <f t="shared" si="343"/>
        <v>0</v>
      </c>
      <c r="G244" t="str">
        <f t="shared" si="343"/>
        <v>0</v>
      </c>
      <c r="H244" t="str">
        <f t="shared" si="343"/>
        <v>0</v>
      </c>
      <c r="I244" t="str">
        <f t="shared" si="343"/>
        <v>0</v>
      </c>
      <c r="J244" t="str">
        <f t="shared" si="343"/>
        <v>0</v>
      </c>
      <c r="K244" t="str">
        <f t="shared" si="344"/>
        <v>0</v>
      </c>
      <c r="L244" t="str">
        <f t="shared" si="344"/>
        <v>0</v>
      </c>
      <c r="M244" t="str">
        <f t="shared" si="344"/>
        <v>1</v>
      </c>
      <c r="N244" t="str">
        <f t="shared" si="344"/>
        <v>1</v>
      </c>
      <c r="O244" t="str">
        <f t="shared" si="344"/>
        <v>2</v>
      </c>
      <c r="P244" t="str">
        <f t="shared" si="344"/>
        <v>1</v>
      </c>
      <c r="Q244" t="str">
        <f t="shared" si="344"/>
        <v>0</v>
      </c>
      <c r="R244" t="str">
        <f t="shared" si="344"/>
        <v>0</v>
      </c>
      <c r="S244" t="str">
        <f t="shared" si="344"/>
        <v>0</v>
      </c>
      <c r="T244" t="str">
        <f t="shared" si="344"/>
        <v>0</v>
      </c>
      <c r="U244" t="str">
        <f t="shared" si="345"/>
        <v>0</v>
      </c>
      <c r="V244" t="str">
        <f t="shared" si="345"/>
        <v>0</v>
      </c>
      <c r="W244" t="str">
        <f t="shared" si="345"/>
        <v>0</v>
      </c>
      <c r="X244" t="str">
        <f t="shared" si="345"/>
        <v>0</v>
      </c>
      <c r="Y244" t="str">
        <f t="shared" si="345"/>
        <v>0</v>
      </c>
      <c r="Z244" t="str">
        <f t="shared" si="345"/>
        <v>0</v>
      </c>
      <c r="AA244" t="str">
        <f t="shared" si="345"/>
        <v>0</v>
      </c>
      <c r="AB244" t="str">
        <f t="shared" si="345"/>
        <v>1</v>
      </c>
      <c r="AC244" t="str">
        <f t="shared" si="345"/>
        <v>1</v>
      </c>
      <c r="AD244" t="str">
        <f t="shared" si="345"/>
        <v>2</v>
      </c>
      <c r="AE244" t="str">
        <f t="shared" si="346"/>
        <v>1</v>
      </c>
      <c r="AF244" t="str">
        <f t="shared" si="346"/>
        <v>0</v>
      </c>
      <c r="AG244" t="str">
        <f t="shared" si="346"/>
        <v>0</v>
      </c>
      <c r="AH244" t="str">
        <f t="shared" si="346"/>
        <v>0</v>
      </c>
      <c r="AI244" t="str">
        <f t="shared" si="346"/>
        <v>0</v>
      </c>
      <c r="AJ244" t="str">
        <f t="shared" si="346"/>
        <v>0</v>
      </c>
      <c r="AK244" t="str">
        <f t="shared" si="346"/>
        <v>0</v>
      </c>
      <c r="AL244" t="str">
        <f t="shared" si="346"/>
        <v>0</v>
      </c>
      <c r="AM244" t="str">
        <f t="shared" si="346"/>
        <v>0</v>
      </c>
      <c r="AN244" t="str">
        <f t="shared" si="346"/>
        <v>0</v>
      </c>
      <c r="AO244" t="str">
        <f t="shared" si="346"/>
        <v>0</v>
      </c>
      <c r="AP244" t="str">
        <f t="shared" si="346"/>
        <v>0</v>
      </c>
      <c r="AQ244" t="str">
        <f t="shared" si="346"/>
        <v>0</v>
      </c>
      <c r="AR244" t="str">
        <f t="shared" si="346"/>
        <v>0</v>
      </c>
      <c r="AS244" s="4">
        <v>12</v>
      </c>
      <c r="AZ244" t="str">
        <f t="shared" si="358"/>
        <v>00000000000011210000000000011210000000000000</v>
      </c>
      <c r="BA244" t="s">
        <v>21</v>
      </c>
      <c r="BH244" s="14"/>
      <c r="BI244" s="14"/>
      <c r="BJ244" s="14"/>
      <c r="BK244" s="14"/>
      <c r="BL244" s="14"/>
      <c r="BM244" s="14"/>
      <c r="BN244" s="14"/>
      <c r="BO244" s="14"/>
    </row>
    <row r="245" spans="1:71" x14ac:dyDescent="0.25">
      <c r="A245" t="str">
        <f t="shared" si="343"/>
        <v>0</v>
      </c>
      <c r="B245" t="str">
        <f t="shared" si="343"/>
        <v>0</v>
      </c>
      <c r="C245" t="str">
        <f t="shared" si="343"/>
        <v>0</v>
      </c>
      <c r="D245" t="str">
        <f t="shared" si="343"/>
        <v>0</v>
      </c>
      <c r="E245" t="str">
        <f t="shared" si="343"/>
        <v>0</v>
      </c>
      <c r="F245" t="str">
        <f t="shared" si="343"/>
        <v>0</v>
      </c>
      <c r="G245" t="str">
        <f t="shared" si="343"/>
        <v>0</v>
      </c>
      <c r="H245" t="str">
        <f t="shared" si="343"/>
        <v>0</v>
      </c>
      <c r="I245" t="str">
        <f t="shared" si="343"/>
        <v>0</v>
      </c>
      <c r="J245" t="str">
        <f t="shared" si="343"/>
        <v>0</v>
      </c>
      <c r="K245" t="str">
        <f t="shared" si="344"/>
        <v>0</v>
      </c>
      <c r="L245" t="str">
        <f t="shared" si="344"/>
        <v>0</v>
      </c>
      <c r="M245" t="str">
        <f t="shared" si="344"/>
        <v>0</v>
      </c>
      <c r="N245" t="str">
        <f t="shared" si="344"/>
        <v>1</v>
      </c>
      <c r="O245" t="str">
        <f t="shared" si="344"/>
        <v>1</v>
      </c>
      <c r="P245" t="str">
        <f t="shared" si="344"/>
        <v>0</v>
      </c>
      <c r="Q245" t="str">
        <f t="shared" si="344"/>
        <v>0</v>
      </c>
      <c r="R245" t="str">
        <f t="shared" si="344"/>
        <v>0</v>
      </c>
      <c r="S245" t="str">
        <f t="shared" si="344"/>
        <v>0</v>
      </c>
      <c r="T245" t="str">
        <f t="shared" si="344"/>
        <v>0</v>
      </c>
      <c r="U245" t="str">
        <f t="shared" si="345"/>
        <v>0</v>
      </c>
      <c r="V245" t="str">
        <f t="shared" si="345"/>
        <v>0</v>
      </c>
      <c r="W245" t="str">
        <f t="shared" si="345"/>
        <v>0</v>
      </c>
      <c r="X245" t="str">
        <f t="shared" si="345"/>
        <v>0</v>
      </c>
      <c r="Y245" t="str">
        <f t="shared" si="345"/>
        <v>0</v>
      </c>
      <c r="Z245" t="str">
        <f t="shared" si="345"/>
        <v>0</v>
      </c>
      <c r="AA245" t="str">
        <f t="shared" si="345"/>
        <v>0</v>
      </c>
      <c r="AB245" t="str">
        <f t="shared" si="345"/>
        <v>0</v>
      </c>
      <c r="AC245" t="str">
        <f t="shared" si="345"/>
        <v>1</v>
      </c>
      <c r="AD245" t="str">
        <f t="shared" si="345"/>
        <v>1</v>
      </c>
      <c r="AE245" t="str">
        <f t="shared" si="346"/>
        <v>0</v>
      </c>
      <c r="AF245" t="str">
        <f t="shared" si="346"/>
        <v>0</v>
      </c>
      <c r="AG245" t="str">
        <f t="shared" si="346"/>
        <v>0</v>
      </c>
      <c r="AH245" t="str">
        <f t="shared" si="346"/>
        <v>0</v>
      </c>
      <c r="AI245" t="str">
        <f t="shared" si="346"/>
        <v>0</v>
      </c>
      <c r="AJ245" t="str">
        <f t="shared" si="346"/>
        <v>0</v>
      </c>
      <c r="AK245" t="str">
        <f t="shared" si="346"/>
        <v>0</v>
      </c>
      <c r="AL245" t="str">
        <f t="shared" si="346"/>
        <v>0</v>
      </c>
      <c r="AM245" t="str">
        <f t="shared" si="346"/>
        <v>0</v>
      </c>
      <c r="AN245" t="str">
        <f t="shared" si="346"/>
        <v>0</v>
      </c>
      <c r="AO245" t="str">
        <f t="shared" si="346"/>
        <v>0</v>
      </c>
      <c r="AP245" t="str">
        <f t="shared" si="346"/>
        <v>0</v>
      </c>
      <c r="AQ245" t="str">
        <f t="shared" si="346"/>
        <v>0</v>
      </c>
      <c r="AR245" t="str">
        <f t="shared" si="346"/>
        <v>0</v>
      </c>
      <c r="AS245" s="4">
        <v>13</v>
      </c>
      <c r="AZ245" t="str">
        <f t="shared" si="358"/>
        <v>00000000000001100000000000001100000000000000</v>
      </c>
      <c r="BA245" t="s">
        <v>21</v>
      </c>
      <c r="BH245" t="str">
        <f t="shared" ref="BH245:BS245" si="378">BH240&amp;","&amp;BH241&amp;","&amp;BH242&amp;","</f>
        <v>0,252,0,</v>
      </c>
      <c r="BI245" t="str">
        <f t="shared" si="378"/>
        <v>0,0,96,</v>
      </c>
      <c r="BJ245" t="str">
        <f t="shared" si="378"/>
        <v>248,252,248,</v>
      </c>
      <c r="BK245" t="str">
        <f t="shared" si="378"/>
        <v>0,0,0,</v>
      </c>
      <c r="BL245" t="str">
        <f t="shared" si="378"/>
        <v>0,0,0,</v>
      </c>
      <c r="BM245" t="str">
        <f t="shared" si="378"/>
        <v>0,0,0,</v>
      </c>
      <c r="BN245" t="str">
        <f t="shared" si="378"/>
        <v>0,0,0,</v>
      </c>
      <c r="BO245" t="str">
        <f t="shared" si="378"/>
        <v>0,0,0,</v>
      </c>
      <c r="BP245" t="str">
        <f t="shared" si="378"/>
        <v>0,0,0,</v>
      </c>
      <c r="BQ245" t="str">
        <f t="shared" si="378"/>
        <v>0,0,0,</v>
      </c>
      <c r="BR245" t="str">
        <f t="shared" si="378"/>
        <v>0,0,0,</v>
      </c>
      <c r="BS245" t="str">
        <f t="shared" si="378"/>
        <v>0,0,0,</v>
      </c>
    </row>
    <row r="246" spans="1:71" x14ac:dyDescent="0.25">
      <c r="A246" t="str">
        <f t="shared" si="343"/>
        <v>0</v>
      </c>
      <c r="B246" t="str">
        <f t="shared" si="343"/>
        <v>0</v>
      </c>
      <c r="C246" t="str">
        <f t="shared" si="343"/>
        <v>0</v>
      </c>
      <c r="D246" t="str">
        <f t="shared" si="343"/>
        <v>0</v>
      </c>
      <c r="E246" t="str">
        <f t="shared" si="343"/>
        <v>0</v>
      </c>
      <c r="F246" t="str">
        <f t="shared" si="343"/>
        <v>0</v>
      </c>
      <c r="G246" t="str">
        <f t="shared" si="343"/>
        <v>0</v>
      </c>
      <c r="H246" t="str">
        <f t="shared" si="343"/>
        <v>0</v>
      </c>
      <c r="I246" t="str">
        <f t="shared" si="343"/>
        <v>0</v>
      </c>
      <c r="J246" t="str">
        <f t="shared" si="343"/>
        <v>0</v>
      </c>
      <c r="K246" t="str">
        <f t="shared" si="344"/>
        <v>0</v>
      </c>
      <c r="L246" t="str">
        <f t="shared" si="344"/>
        <v>0</v>
      </c>
      <c r="M246" t="str">
        <f t="shared" si="344"/>
        <v>0</v>
      </c>
      <c r="N246" t="str">
        <f t="shared" si="344"/>
        <v>0</v>
      </c>
      <c r="O246" t="str">
        <f t="shared" si="344"/>
        <v>0</v>
      </c>
      <c r="P246" t="str">
        <f t="shared" si="344"/>
        <v>0</v>
      </c>
      <c r="Q246" t="str">
        <f t="shared" si="344"/>
        <v>0</v>
      </c>
      <c r="R246" t="str">
        <f t="shared" si="344"/>
        <v>0</v>
      </c>
      <c r="S246" t="str">
        <f t="shared" si="344"/>
        <v>0</v>
      </c>
      <c r="T246" t="str">
        <f t="shared" si="344"/>
        <v>0</v>
      </c>
      <c r="U246" t="str">
        <f t="shared" si="345"/>
        <v>0</v>
      </c>
      <c r="V246" t="str">
        <f t="shared" si="345"/>
        <v>0</v>
      </c>
      <c r="W246" t="str">
        <f t="shared" si="345"/>
        <v>0</v>
      </c>
      <c r="X246" t="str">
        <f t="shared" si="345"/>
        <v>0</v>
      </c>
      <c r="Y246" t="str">
        <f t="shared" si="345"/>
        <v>0</v>
      </c>
      <c r="Z246" t="str">
        <f t="shared" si="345"/>
        <v>0</v>
      </c>
      <c r="AA246" t="str">
        <f t="shared" si="345"/>
        <v>0</v>
      </c>
      <c r="AB246" t="str">
        <f t="shared" si="345"/>
        <v>0</v>
      </c>
      <c r="AC246" t="str">
        <f t="shared" si="345"/>
        <v>0</v>
      </c>
      <c r="AD246" t="str">
        <f t="shared" si="345"/>
        <v>0</v>
      </c>
      <c r="AE246" t="str">
        <f t="shared" si="346"/>
        <v>0</v>
      </c>
      <c r="AF246" t="str">
        <f t="shared" si="346"/>
        <v>0</v>
      </c>
      <c r="AG246" t="str">
        <f t="shared" si="346"/>
        <v>0</v>
      </c>
      <c r="AH246" t="str">
        <f t="shared" si="346"/>
        <v>0</v>
      </c>
      <c r="AI246" t="str">
        <f t="shared" si="346"/>
        <v>0</v>
      </c>
      <c r="AJ246" t="str">
        <f t="shared" si="346"/>
        <v>0</v>
      </c>
      <c r="AK246" t="str">
        <f t="shared" si="346"/>
        <v>0</v>
      </c>
      <c r="AL246" t="str">
        <f t="shared" si="346"/>
        <v>0</v>
      </c>
      <c r="AM246" t="str">
        <f t="shared" si="346"/>
        <v>0</v>
      </c>
      <c r="AN246" t="str">
        <f t="shared" si="346"/>
        <v>0</v>
      </c>
      <c r="AO246" t="str">
        <f t="shared" si="346"/>
        <v>0</v>
      </c>
      <c r="AP246" t="str">
        <f t="shared" si="346"/>
        <v>0</v>
      </c>
      <c r="AQ246" t="str">
        <f t="shared" si="346"/>
        <v>0</v>
      </c>
      <c r="AR246" t="str">
        <f t="shared" si="346"/>
        <v>0</v>
      </c>
      <c r="AS246" s="4">
        <v>14</v>
      </c>
      <c r="AZ246" t="str">
        <f t="shared" si="358"/>
        <v>00000000000000000000000000000000000000000000</v>
      </c>
      <c r="BA246" t="s">
        <v>21</v>
      </c>
      <c r="BH246" s="14"/>
      <c r="BI246" s="14"/>
      <c r="BJ246" s="14"/>
      <c r="BK246" s="14"/>
      <c r="BL246" s="14"/>
      <c r="BM246" s="14"/>
      <c r="BN246" s="14"/>
      <c r="BO246" s="14"/>
    </row>
    <row r="247" spans="1:71" x14ac:dyDescent="0.25">
      <c r="A247" t="str">
        <f t="shared" si="343"/>
        <v>0</v>
      </c>
      <c r="B247" t="str">
        <f t="shared" si="343"/>
        <v>0</v>
      </c>
      <c r="C247" t="str">
        <f t="shared" si="343"/>
        <v>0</v>
      </c>
      <c r="D247" t="str">
        <f t="shared" si="343"/>
        <v>0</v>
      </c>
      <c r="E247" t="str">
        <f t="shared" si="343"/>
        <v>0</v>
      </c>
      <c r="F247" t="str">
        <f t="shared" si="343"/>
        <v>0</v>
      </c>
      <c r="G247" t="str">
        <f t="shared" si="343"/>
        <v>0</v>
      </c>
      <c r="H247" t="str">
        <f t="shared" si="343"/>
        <v>0</v>
      </c>
      <c r="I247" t="str">
        <f t="shared" si="343"/>
        <v>0</v>
      </c>
      <c r="J247" t="str">
        <f t="shared" si="343"/>
        <v>0</v>
      </c>
      <c r="K247" t="str">
        <f t="shared" si="344"/>
        <v>0</v>
      </c>
      <c r="L247" t="str">
        <f t="shared" si="344"/>
        <v>0</v>
      </c>
      <c r="M247" t="str">
        <f t="shared" si="344"/>
        <v>0</v>
      </c>
      <c r="N247" t="str">
        <f t="shared" si="344"/>
        <v>0</v>
      </c>
      <c r="O247" t="str">
        <f t="shared" si="344"/>
        <v>0</v>
      </c>
      <c r="P247" t="str">
        <f t="shared" si="344"/>
        <v>0</v>
      </c>
      <c r="Q247" t="str">
        <f t="shared" si="344"/>
        <v>0</v>
      </c>
      <c r="R247" t="str">
        <f t="shared" si="344"/>
        <v>0</v>
      </c>
      <c r="S247" t="str">
        <f t="shared" si="344"/>
        <v>0</v>
      </c>
      <c r="T247" t="str">
        <f t="shared" si="344"/>
        <v>0</v>
      </c>
      <c r="U247" t="str">
        <f t="shared" si="345"/>
        <v>0</v>
      </c>
      <c r="V247" t="str">
        <f t="shared" si="345"/>
        <v>0</v>
      </c>
      <c r="W247" t="str">
        <f t="shared" si="345"/>
        <v>0</v>
      </c>
      <c r="X247" t="str">
        <f t="shared" si="345"/>
        <v>0</v>
      </c>
      <c r="Y247" t="str">
        <f t="shared" si="345"/>
        <v>0</v>
      </c>
      <c r="Z247" t="str">
        <f t="shared" si="345"/>
        <v>0</v>
      </c>
      <c r="AA247" t="str">
        <f t="shared" si="345"/>
        <v>0</v>
      </c>
      <c r="AB247" t="str">
        <f t="shared" si="345"/>
        <v>0</v>
      </c>
      <c r="AC247" t="str">
        <f t="shared" si="345"/>
        <v>0</v>
      </c>
      <c r="AD247" t="str">
        <f t="shared" si="345"/>
        <v>0</v>
      </c>
      <c r="AE247" t="str">
        <f t="shared" si="346"/>
        <v>0</v>
      </c>
      <c r="AF247" t="str">
        <f t="shared" si="346"/>
        <v>0</v>
      </c>
      <c r="AG247" t="str">
        <f t="shared" si="346"/>
        <v>0</v>
      </c>
      <c r="AH247" t="str">
        <f t="shared" si="346"/>
        <v>0</v>
      </c>
      <c r="AI247" t="str">
        <f t="shared" si="346"/>
        <v>0</v>
      </c>
      <c r="AJ247" t="str">
        <f t="shared" si="346"/>
        <v>0</v>
      </c>
      <c r="AK247" t="str">
        <f t="shared" si="346"/>
        <v>0</v>
      </c>
      <c r="AL247" t="str">
        <f t="shared" si="346"/>
        <v>0</v>
      </c>
      <c r="AM247" t="str">
        <f t="shared" si="346"/>
        <v>0</v>
      </c>
      <c r="AN247" t="str">
        <f t="shared" si="346"/>
        <v>0</v>
      </c>
      <c r="AO247" t="str">
        <f t="shared" si="346"/>
        <v>0</v>
      </c>
      <c r="AP247" t="str">
        <f t="shared" si="346"/>
        <v>0</v>
      </c>
      <c r="AQ247" t="str">
        <f t="shared" si="346"/>
        <v>0</v>
      </c>
      <c r="AR247" t="str">
        <f t="shared" si="346"/>
        <v>0</v>
      </c>
      <c r="AS247" s="4">
        <v>15</v>
      </c>
      <c r="AZ247" t="str">
        <f t="shared" si="358"/>
        <v>00000000000000000000000000000000000000000000</v>
      </c>
      <c r="BA247" t="s">
        <v>21</v>
      </c>
      <c r="BH247" t="str">
        <f>BH245&amp;BI245&amp;BJ245&amp;BK245&amp;BL245&amp;BM245&amp;BN245&amp;BO245&amp;BP245&amp;BQ245&amp;BR245&amp;BS245</f>
        <v>0,252,0,0,0,96,248,252,248,0,0,0,0,0,0,0,0,0,0,0,0,0,0,0,0,0,0,0,0,0,0,0,0,0,0,0,</v>
      </c>
      <c r="BI247" s="14"/>
      <c r="BJ247" s="14"/>
      <c r="BK247" s="14"/>
      <c r="BL247" s="14"/>
      <c r="BM247" s="14"/>
      <c r="BN247" s="14"/>
      <c r="BO247" s="14"/>
    </row>
    <row r="248" spans="1:71" x14ac:dyDescent="0.25">
      <c r="A248" t="str">
        <f t="shared" ref="A248:P248" si="379">MID($A$1,$A$35*($AS248-1) + A$36 +        IF(MOD(A$36,2),1,-1) + HEX2DEC($Q$231)*2,1)</f>
        <v>0</v>
      </c>
      <c r="B248" t="str">
        <f t="shared" si="379"/>
        <v>0</v>
      </c>
      <c r="C248" t="str">
        <f t="shared" si="379"/>
        <v>0</v>
      </c>
      <c r="D248" t="str">
        <f t="shared" si="379"/>
        <v>0</v>
      </c>
      <c r="E248" t="str">
        <f t="shared" si="379"/>
        <v>0</v>
      </c>
      <c r="F248" t="str">
        <f t="shared" si="379"/>
        <v>0</v>
      </c>
      <c r="G248" t="str">
        <f t="shared" si="379"/>
        <v>0</v>
      </c>
      <c r="H248" t="str">
        <f t="shared" si="379"/>
        <v>0</v>
      </c>
      <c r="I248" t="str">
        <f t="shared" si="379"/>
        <v>0</v>
      </c>
      <c r="J248" t="str">
        <f t="shared" si="379"/>
        <v>0</v>
      </c>
      <c r="K248" t="str">
        <f t="shared" si="379"/>
        <v>0</v>
      </c>
      <c r="L248" t="str">
        <f t="shared" si="379"/>
        <v>0</v>
      </c>
      <c r="M248" t="str">
        <f t="shared" si="379"/>
        <v>0</v>
      </c>
      <c r="N248" t="str">
        <f t="shared" si="379"/>
        <v>0</v>
      </c>
      <c r="O248" t="str">
        <f t="shared" si="379"/>
        <v>0</v>
      </c>
      <c r="P248" t="str">
        <f t="shared" si="379"/>
        <v>0</v>
      </c>
      <c r="Q248" t="str">
        <f t="shared" ref="Q248" si="380">MID($A$1,$A$35*($AS248-1) + Q$36 +        IF(MOD(Q$36,2),1,-1) + HEX2DEC($Q$231)*2,1)</f>
        <v>0</v>
      </c>
      <c r="R248" t="str">
        <f t="shared" ref="R248:AF248" si="381">MID($A$1,$A$35*($AS248-1) + R$36 +        IF(MOD(R$36,2),1,-1) + HEX2DEC($Q$231)*2,1)</f>
        <v>0</v>
      </c>
      <c r="S248" t="str">
        <f t="shared" si="381"/>
        <v>0</v>
      </c>
      <c r="T248" t="str">
        <f t="shared" si="381"/>
        <v>0</v>
      </c>
      <c r="U248" t="str">
        <f t="shared" si="381"/>
        <v>0</v>
      </c>
      <c r="V248" t="str">
        <f t="shared" si="381"/>
        <v>0</v>
      </c>
      <c r="W248" t="str">
        <f t="shared" si="381"/>
        <v>0</v>
      </c>
      <c r="X248" t="str">
        <f t="shared" si="381"/>
        <v>0</v>
      </c>
      <c r="Y248" t="str">
        <f t="shared" si="381"/>
        <v>0</v>
      </c>
      <c r="Z248" t="str">
        <f t="shared" si="381"/>
        <v>0</v>
      </c>
      <c r="AA248" t="str">
        <f t="shared" si="381"/>
        <v>0</v>
      </c>
      <c r="AB248" t="str">
        <f t="shared" si="381"/>
        <v>0</v>
      </c>
      <c r="AC248" t="str">
        <f t="shared" si="381"/>
        <v>0</v>
      </c>
      <c r="AD248" t="str">
        <f t="shared" si="381"/>
        <v>0</v>
      </c>
      <c r="AE248" t="str">
        <f t="shared" si="381"/>
        <v>0</v>
      </c>
      <c r="AF248" t="str">
        <f t="shared" si="381"/>
        <v>0</v>
      </c>
      <c r="AG248" t="str">
        <f t="shared" ref="AG248" si="382">MID($A$1,$A$35*($AS248-1) + AG$36 +        IF(MOD(AG$36,2),1,-1) + HEX2DEC($Q$231)*2,1)</f>
        <v>0</v>
      </c>
      <c r="AH248" t="str">
        <f t="shared" ref="AH248:AR248" si="383">MID($A$1,$A$35*($AS248-1) + AH$36 +        IF(MOD(AH$36,2),1,-1) + HEX2DEC($Q$231)*2,1)</f>
        <v>0</v>
      </c>
      <c r="AI248" t="str">
        <f t="shared" si="383"/>
        <v>0</v>
      </c>
      <c r="AJ248" t="str">
        <f t="shared" si="383"/>
        <v>0</v>
      </c>
      <c r="AK248" t="str">
        <f t="shared" si="383"/>
        <v>0</v>
      </c>
      <c r="AL248" t="str">
        <f t="shared" si="383"/>
        <v>0</v>
      </c>
      <c r="AM248" t="str">
        <f t="shared" si="383"/>
        <v>0</v>
      </c>
      <c r="AN248" t="str">
        <f t="shared" si="383"/>
        <v>0</v>
      </c>
      <c r="AO248" t="str">
        <f t="shared" si="383"/>
        <v>0</v>
      </c>
      <c r="AP248" t="str">
        <f t="shared" si="383"/>
        <v>0</v>
      </c>
      <c r="AQ248" t="str">
        <f t="shared" si="383"/>
        <v>0</v>
      </c>
      <c r="AR248" t="str">
        <f t="shared" si="383"/>
        <v>0</v>
      </c>
      <c r="AS248" s="4">
        <v>16</v>
      </c>
      <c r="AZ248" t="str">
        <f t="shared" si="358"/>
        <v>00000000000000000000000000000000000000000000</v>
      </c>
      <c r="BA248" t="s">
        <v>21</v>
      </c>
      <c r="BC248" t="s">
        <v>59</v>
      </c>
      <c r="BD248" t="str">
        <f>AZ233&amp;AZ234&amp;AZ235&amp;AZ236&amp;AZ237&amp;AZ238&amp;AZ239&amp;AZ240&amp;AZ241&amp;AZ242&amp;AZ243&amp;AZ244&amp;AZ245&amp;AZ246&amp;AZ247&amp;AZ248</f>
        <v>00000000000000000000000000000000000000000000000000000000000000000000000000000000000000000000000000000000000000000000000000000000000000000000000000000000000000000000000000000000000000000000000010000000001000000000000000000000000000110011000000000001100111000000000000000000000011111000000000111110011000000000000000000011221110000000001221111131000000000000000000012211100000000012211101231000000000000000000111211000000000111211013310000000000000000001122210000000001122210011000000000000000000001121000000000001121000000000000000000000000001100000000000001100000000000000000000000000000000000000000000000000000000000000000000000000000000000000000000000000000000000000000000000000000000000000000000000000</v>
      </c>
    </row>
    <row r="251" spans="1:71" x14ac:dyDescent="0.25">
      <c r="M251" s="19">
        <v>11</v>
      </c>
      <c r="N251" s="19"/>
      <c r="O251" s="19"/>
      <c r="Q251" s="19" t="str">
        <f>INDEX($BD$37:$BD$51,M251)</f>
        <v>E58</v>
      </c>
      <c r="R251" s="19"/>
      <c r="S251" s="19"/>
      <c r="AS251" s="4"/>
      <c r="BH251" s="14"/>
      <c r="BI251" s="14"/>
      <c r="BJ251" s="14"/>
      <c r="BK251" s="14"/>
      <c r="BL251" s="14"/>
      <c r="BM251" s="14"/>
      <c r="BN251" s="14"/>
      <c r="BO251" s="14"/>
    </row>
    <row r="252" spans="1:71" x14ac:dyDescent="0.25">
      <c r="A252" s="4">
        <f>COLUMN()</f>
        <v>1</v>
      </c>
      <c r="B252" s="4">
        <f>COLUMN()</f>
        <v>2</v>
      </c>
      <c r="C252" s="4">
        <f>COLUMN()</f>
        <v>3</v>
      </c>
      <c r="D252" s="4">
        <f>COLUMN()</f>
        <v>4</v>
      </c>
      <c r="E252" s="4">
        <f>COLUMN()</f>
        <v>5</v>
      </c>
      <c r="F252" s="4">
        <f>COLUMN()</f>
        <v>6</v>
      </c>
      <c r="G252" s="4">
        <f>COLUMN()</f>
        <v>7</v>
      </c>
      <c r="H252" s="4">
        <f>COLUMN()</f>
        <v>8</v>
      </c>
      <c r="I252" s="4">
        <f>COLUMN()</f>
        <v>9</v>
      </c>
      <c r="J252" s="4">
        <f>COLUMN()</f>
        <v>10</v>
      </c>
      <c r="K252" s="4">
        <f>COLUMN()</f>
        <v>11</v>
      </c>
      <c r="L252" s="4">
        <f>COLUMN()</f>
        <v>12</v>
      </c>
      <c r="M252" s="4">
        <f>COLUMN()</f>
        <v>13</v>
      </c>
      <c r="N252" s="4">
        <f>COLUMN()</f>
        <v>14</v>
      </c>
      <c r="O252" s="4">
        <f>COLUMN()</f>
        <v>15</v>
      </c>
      <c r="P252" s="4">
        <f>COLUMN()</f>
        <v>16</v>
      </c>
      <c r="Q252" s="4">
        <f>COLUMN()</f>
        <v>17</v>
      </c>
      <c r="R252" s="4">
        <f>COLUMN()</f>
        <v>18</v>
      </c>
      <c r="S252" s="4">
        <f>COLUMN()</f>
        <v>19</v>
      </c>
      <c r="T252" s="4">
        <f>COLUMN()</f>
        <v>20</v>
      </c>
      <c r="U252" s="4">
        <f>COLUMN()</f>
        <v>21</v>
      </c>
      <c r="V252" s="4">
        <f>COLUMN()</f>
        <v>22</v>
      </c>
      <c r="W252" s="4">
        <f>COLUMN()</f>
        <v>23</v>
      </c>
      <c r="X252" s="4">
        <f>COLUMN()</f>
        <v>24</v>
      </c>
      <c r="Y252" s="4">
        <f>COLUMN()</f>
        <v>25</v>
      </c>
      <c r="Z252" s="4">
        <f>COLUMN()</f>
        <v>26</v>
      </c>
      <c r="AA252" s="4">
        <f>COLUMN()</f>
        <v>27</v>
      </c>
      <c r="AB252" s="4">
        <f>COLUMN()</f>
        <v>28</v>
      </c>
      <c r="AC252" s="4">
        <f>COLUMN()</f>
        <v>29</v>
      </c>
      <c r="AD252" s="4">
        <f>COLUMN()</f>
        <v>30</v>
      </c>
      <c r="AE252" s="4">
        <f>COLUMN()</f>
        <v>31</v>
      </c>
      <c r="AF252" s="4">
        <f>COLUMN()</f>
        <v>32</v>
      </c>
      <c r="AG252" s="4">
        <f>COLUMN()</f>
        <v>33</v>
      </c>
      <c r="AH252" s="4">
        <f>COLUMN()</f>
        <v>34</v>
      </c>
      <c r="AI252" s="4">
        <f>COLUMN()</f>
        <v>35</v>
      </c>
      <c r="AJ252" s="4">
        <f>COLUMN()</f>
        <v>36</v>
      </c>
      <c r="AK252" s="4">
        <f>COLUMN()</f>
        <v>37</v>
      </c>
      <c r="AL252" s="4">
        <f>COLUMN()</f>
        <v>38</v>
      </c>
      <c r="AM252" s="4">
        <f>COLUMN()</f>
        <v>39</v>
      </c>
      <c r="AN252" s="4">
        <f>COLUMN()</f>
        <v>40</v>
      </c>
      <c r="AO252" s="4">
        <f>COLUMN()</f>
        <v>41</v>
      </c>
      <c r="AP252" s="4">
        <f>COLUMN()</f>
        <v>42</v>
      </c>
      <c r="AQ252" s="4">
        <f>COLUMN()</f>
        <v>43</v>
      </c>
      <c r="AR252" s="4">
        <f>COLUMN()</f>
        <v>44</v>
      </c>
      <c r="AS252" s="4"/>
      <c r="AT252" s="4"/>
      <c r="BG252" s="14"/>
      <c r="BH252" s="14" t="str">
        <f>INDEX(BH$37:BH$51,$M$35)</f>
        <v>07E0</v>
      </c>
      <c r="BI252" s="14" t="str">
        <f t="shared" ref="BI252:BS252" si="384">INDEX(BI$37:BI$51,$M$35)</f>
        <v>6000</v>
      </c>
      <c r="BJ252" s="14" t="str">
        <f t="shared" si="384"/>
        <v>FFFF</v>
      </c>
      <c r="BK252" s="14" t="str">
        <f t="shared" si="384"/>
        <v>0000</v>
      </c>
      <c r="BL252" s="14" t="str">
        <f t="shared" si="384"/>
        <v>0000</v>
      </c>
      <c r="BM252" s="14" t="str">
        <f t="shared" si="384"/>
        <v>0000</v>
      </c>
      <c r="BN252" s="14" t="str">
        <f t="shared" si="384"/>
        <v>0000</v>
      </c>
      <c r="BO252" s="14" t="str">
        <f t="shared" si="384"/>
        <v>0000</v>
      </c>
      <c r="BP252" s="14" t="str">
        <f t="shared" si="384"/>
        <v>0000</v>
      </c>
      <c r="BQ252" s="14" t="str">
        <f t="shared" si="384"/>
        <v>0000</v>
      </c>
      <c r="BR252" s="14" t="str">
        <f t="shared" si="384"/>
        <v>0000</v>
      </c>
      <c r="BS252" s="14" t="str">
        <f t="shared" si="384"/>
        <v>0000</v>
      </c>
    </row>
    <row r="253" spans="1:71" x14ac:dyDescent="0.25">
      <c r="A253" t="str">
        <f t="shared" ref="A253:J267" si="385">MID($A$1,$A$35*($AS253-1) + A$36 +        IF(MOD(A$36,2),1,-1) + HEX2DEC($Q$251)*2,1)</f>
        <v>0</v>
      </c>
      <c r="B253" t="str">
        <f t="shared" si="385"/>
        <v>0</v>
      </c>
      <c r="C253" t="str">
        <f t="shared" si="385"/>
        <v>0</v>
      </c>
      <c r="D253" t="str">
        <f t="shared" si="385"/>
        <v>0</v>
      </c>
      <c r="E253" t="str">
        <f t="shared" si="385"/>
        <v>0</v>
      </c>
      <c r="F253" t="str">
        <f t="shared" si="385"/>
        <v>0</v>
      </c>
      <c r="G253" t="str">
        <f t="shared" si="385"/>
        <v>0</v>
      </c>
      <c r="H253" t="str">
        <f t="shared" si="385"/>
        <v>0</v>
      </c>
      <c r="I253" t="str">
        <f t="shared" si="385"/>
        <v>0</v>
      </c>
      <c r="J253" t="str">
        <f t="shared" si="385"/>
        <v>0</v>
      </c>
      <c r="K253" t="str">
        <f t="shared" ref="K253:T267" si="386">MID($A$1,$A$35*($AS253-1) + K$36 +        IF(MOD(K$36,2),1,-1) + HEX2DEC($Q$251)*2,1)</f>
        <v>0</v>
      </c>
      <c r="L253" t="str">
        <f t="shared" si="386"/>
        <v>0</v>
      </c>
      <c r="M253" t="str">
        <f t="shared" si="386"/>
        <v>0</v>
      </c>
      <c r="N253" t="str">
        <f t="shared" si="386"/>
        <v>0</v>
      </c>
      <c r="O253" t="str">
        <f t="shared" si="386"/>
        <v>0</v>
      </c>
      <c r="P253" t="str">
        <f t="shared" si="386"/>
        <v>0</v>
      </c>
      <c r="Q253" t="str">
        <f t="shared" si="386"/>
        <v>0</v>
      </c>
      <c r="R253" t="str">
        <f t="shared" si="386"/>
        <v>0</v>
      </c>
      <c r="S253" t="str">
        <f t="shared" si="386"/>
        <v>0</v>
      </c>
      <c r="T253" t="str">
        <f t="shared" si="386"/>
        <v>0</v>
      </c>
      <c r="U253" t="str">
        <f t="shared" ref="U253:AD267" si="387">MID($A$1,$A$35*($AS253-1) + U$36 +        IF(MOD(U$36,2),1,-1) + HEX2DEC($Q$251)*2,1)</f>
        <v>0</v>
      </c>
      <c r="V253" t="str">
        <f t="shared" si="387"/>
        <v>0</v>
      </c>
      <c r="W253" t="str">
        <f t="shared" si="387"/>
        <v>0</v>
      </c>
      <c r="X253" t="str">
        <f t="shared" si="387"/>
        <v>0</v>
      </c>
      <c r="Y253" t="str">
        <f t="shared" si="387"/>
        <v>0</v>
      </c>
      <c r="Z253" t="str">
        <f t="shared" si="387"/>
        <v>0</v>
      </c>
      <c r="AA253" t="str">
        <f t="shared" si="387"/>
        <v>0</v>
      </c>
      <c r="AB253" t="str">
        <f t="shared" si="387"/>
        <v>0</v>
      </c>
      <c r="AC253" t="str">
        <f t="shared" si="387"/>
        <v>0</v>
      </c>
      <c r="AD253" t="str">
        <f t="shared" si="387"/>
        <v>0</v>
      </c>
      <c r="AE253" t="str">
        <f t="shared" ref="AE253:AR267" si="388">MID($A$1,$A$35*($AS253-1) + AE$36 +        IF(MOD(AE$36,2),1,-1) + HEX2DEC($Q$251)*2,1)</f>
        <v>0</v>
      </c>
      <c r="AF253" t="str">
        <f t="shared" si="388"/>
        <v>0</v>
      </c>
      <c r="AG253" t="str">
        <f t="shared" si="388"/>
        <v>0</v>
      </c>
      <c r="AH253" t="str">
        <f t="shared" si="388"/>
        <v>0</v>
      </c>
      <c r="AI253" t="str">
        <f t="shared" si="388"/>
        <v>0</v>
      </c>
      <c r="AJ253" t="str">
        <f t="shared" si="388"/>
        <v>0</v>
      </c>
      <c r="AK253" t="str">
        <f t="shared" si="388"/>
        <v>0</v>
      </c>
      <c r="AL253" t="str">
        <f t="shared" si="388"/>
        <v>0</v>
      </c>
      <c r="AM253" t="str">
        <f t="shared" si="388"/>
        <v>0</v>
      </c>
      <c r="AN253" t="str">
        <f t="shared" si="388"/>
        <v>0</v>
      </c>
      <c r="AO253" t="str">
        <f t="shared" si="388"/>
        <v>0</v>
      </c>
      <c r="AP253" t="str">
        <f t="shared" si="388"/>
        <v>0</v>
      </c>
      <c r="AQ253" t="str">
        <f t="shared" si="388"/>
        <v>0</v>
      </c>
      <c r="AR253" t="str">
        <f t="shared" si="388"/>
        <v>0</v>
      </c>
      <c r="AS253" s="4">
        <v>1</v>
      </c>
      <c r="AZ253" t="str">
        <f>A253 &amp;B253&amp;C253&amp;D253&amp;E253&amp;F253&amp;G253&amp;H253&amp;I253&amp;J253&amp;K253&amp;L253&amp;M253&amp;N253&amp;O253&amp;P253&amp;Q253&amp;R253&amp;S253&amp;T253&amp;U253&amp;V253&amp;W253&amp;X253&amp;Y253&amp;Z253&amp;AA253&amp;AB253&amp;AC253&amp;AD253&amp;AE253&amp;AF253&amp;AG253&amp;AH253&amp;AI253&amp;AJ253&amp;AK253&amp;AL253&amp;AM253&amp;AN253&amp;AO253&amp;AP253&amp;AQ253&amp;AR253</f>
        <v>00000000000000000000000000000000000000000000</v>
      </c>
      <c r="BA253" t="s">
        <v>21</v>
      </c>
      <c r="BH253" s="16" t="str">
        <f>MID(BH252,1,2)</f>
        <v>07</v>
      </c>
      <c r="BI253" s="16" t="str">
        <f t="shared" ref="BI253" si="389">MID(BI252,1,2)</f>
        <v>60</v>
      </c>
      <c r="BJ253" s="16" t="str">
        <f t="shared" ref="BJ253" si="390">MID(BJ252,1,2)</f>
        <v>FF</v>
      </c>
      <c r="BK253" s="16" t="str">
        <f t="shared" ref="BK253" si="391">MID(BK252,1,2)</f>
        <v>00</v>
      </c>
      <c r="BL253" s="16" t="str">
        <f t="shared" ref="BL253" si="392">MID(BL252,1,2)</f>
        <v>00</v>
      </c>
      <c r="BM253" s="16" t="str">
        <f t="shared" ref="BM253" si="393">MID(BM252,1,2)</f>
        <v>00</v>
      </c>
      <c r="BN253" s="16" t="str">
        <f t="shared" ref="BN253" si="394">MID(BN252,1,2)</f>
        <v>00</v>
      </c>
      <c r="BO253" s="16" t="str">
        <f t="shared" ref="BO253" si="395">MID(BO252,1,2)</f>
        <v>00</v>
      </c>
      <c r="BP253" s="16" t="str">
        <f t="shared" ref="BP253" si="396">MID(BP252,1,2)</f>
        <v>00</v>
      </c>
      <c r="BQ253" s="16" t="str">
        <f t="shared" ref="BQ253" si="397">MID(BQ252,1,2)</f>
        <v>00</v>
      </c>
      <c r="BR253" s="16" t="str">
        <f t="shared" ref="BR253" si="398">MID(BR252,1,2)</f>
        <v>00</v>
      </c>
      <c r="BS253" s="16" t="str">
        <f t="shared" ref="BS253" si="399">MID(BS252,1,2)</f>
        <v>00</v>
      </c>
    </row>
    <row r="254" spans="1:71" x14ac:dyDescent="0.25">
      <c r="A254" t="str">
        <f t="shared" si="385"/>
        <v>0</v>
      </c>
      <c r="B254" t="str">
        <f t="shared" si="385"/>
        <v>0</v>
      </c>
      <c r="C254" t="str">
        <f t="shared" si="385"/>
        <v>0</v>
      </c>
      <c r="D254" t="str">
        <f t="shared" si="385"/>
        <v>0</v>
      </c>
      <c r="E254" t="str">
        <f t="shared" si="385"/>
        <v>0</v>
      </c>
      <c r="F254" t="str">
        <f t="shared" si="385"/>
        <v>0</v>
      </c>
      <c r="G254" t="str">
        <f t="shared" si="385"/>
        <v>0</v>
      </c>
      <c r="H254" t="str">
        <f t="shared" si="385"/>
        <v>0</v>
      </c>
      <c r="I254" t="str">
        <f t="shared" si="385"/>
        <v>0</v>
      </c>
      <c r="J254" t="str">
        <f t="shared" si="385"/>
        <v>0</v>
      </c>
      <c r="K254" t="str">
        <f t="shared" si="386"/>
        <v>0</v>
      </c>
      <c r="L254" t="str">
        <f t="shared" si="386"/>
        <v>0</v>
      </c>
      <c r="M254" t="str">
        <f t="shared" si="386"/>
        <v>0</v>
      </c>
      <c r="N254" t="str">
        <f t="shared" si="386"/>
        <v>0</v>
      </c>
      <c r="O254" t="str">
        <f t="shared" si="386"/>
        <v>0</v>
      </c>
      <c r="P254" t="str">
        <f t="shared" si="386"/>
        <v>0</v>
      </c>
      <c r="Q254" t="str">
        <f t="shared" si="386"/>
        <v>0</v>
      </c>
      <c r="R254" t="str">
        <f t="shared" si="386"/>
        <v>0</v>
      </c>
      <c r="S254" t="str">
        <f t="shared" si="386"/>
        <v>0</v>
      </c>
      <c r="T254" t="str">
        <f t="shared" si="386"/>
        <v>0</v>
      </c>
      <c r="U254" t="str">
        <f t="shared" si="387"/>
        <v>0</v>
      </c>
      <c r="V254" t="str">
        <f t="shared" si="387"/>
        <v>0</v>
      </c>
      <c r="W254" t="str">
        <f t="shared" si="387"/>
        <v>0</v>
      </c>
      <c r="X254" t="str">
        <f t="shared" si="387"/>
        <v>0</v>
      </c>
      <c r="Y254" t="str">
        <f t="shared" si="387"/>
        <v>0</v>
      </c>
      <c r="Z254" t="str">
        <f t="shared" si="387"/>
        <v>0</v>
      </c>
      <c r="AA254" t="str">
        <f t="shared" si="387"/>
        <v>0</v>
      </c>
      <c r="AB254" t="str">
        <f t="shared" si="387"/>
        <v>0</v>
      </c>
      <c r="AC254" t="str">
        <f t="shared" si="387"/>
        <v>0</v>
      </c>
      <c r="AD254" t="str">
        <f t="shared" si="387"/>
        <v>0</v>
      </c>
      <c r="AE254" t="str">
        <f t="shared" si="388"/>
        <v>0</v>
      </c>
      <c r="AF254" t="str">
        <f t="shared" si="388"/>
        <v>0</v>
      </c>
      <c r="AG254" t="str">
        <f t="shared" si="388"/>
        <v>0</v>
      </c>
      <c r="AH254" t="str">
        <f t="shared" si="388"/>
        <v>0</v>
      </c>
      <c r="AI254" t="str">
        <f t="shared" si="388"/>
        <v>0</v>
      </c>
      <c r="AJ254" t="str">
        <f t="shared" si="388"/>
        <v>0</v>
      </c>
      <c r="AK254" t="str">
        <f t="shared" si="388"/>
        <v>0</v>
      </c>
      <c r="AL254" t="str">
        <f t="shared" si="388"/>
        <v>0</v>
      </c>
      <c r="AM254" t="str">
        <f t="shared" si="388"/>
        <v>0</v>
      </c>
      <c r="AN254" t="str">
        <f t="shared" si="388"/>
        <v>0</v>
      </c>
      <c r="AO254" t="str">
        <f t="shared" si="388"/>
        <v>0</v>
      </c>
      <c r="AP254" t="str">
        <f t="shared" si="388"/>
        <v>0</v>
      </c>
      <c r="AQ254" t="str">
        <f t="shared" si="388"/>
        <v>0</v>
      </c>
      <c r="AR254" t="str">
        <f t="shared" si="388"/>
        <v>0</v>
      </c>
      <c r="AS254" s="4">
        <v>2</v>
      </c>
      <c r="AZ254" t="str">
        <f t="shared" ref="AZ254:AZ268" si="400">A254 &amp;B254&amp;C254&amp;D254&amp;E254&amp;F254&amp;G254&amp;H254&amp;I254&amp;J254&amp;K254&amp;L254&amp;M254&amp;N254&amp;O254&amp;P254&amp;Q254&amp;R254&amp;S254&amp;T254&amp;U254&amp;V254&amp;W254&amp;X254&amp;Y254&amp;Z254&amp;AA254&amp;AB254&amp;AC254&amp;AD254&amp;AE254&amp;AF254&amp;AG254&amp;AH254&amp;AI254&amp;AJ254&amp;AK254&amp;AL254&amp;AM254&amp;AN254&amp;AO254&amp;AP254&amp;AQ254&amp;AR254</f>
        <v>00000000000000000000000000000000000000000000</v>
      </c>
      <c r="BA254" t="s">
        <v>21</v>
      </c>
      <c r="BH254" s="16" t="str">
        <f>MID(BH252,3,2)</f>
        <v>E0</v>
      </c>
      <c r="BI254" s="16" t="str">
        <f t="shared" ref="BI254:BS254" si="401">MID(BI252,3,2)</f>
        <v>00</v>
      </c>
      <c r="BJ254" s="16" t="str">
        <f t="shared" si="401"/>
        <v>FF</v>
      </c>
      <c r="BK254" s="16" t="str">
        <f t="shared" si="401"/>
        <v>00</v>
      </c>
      <c r="BL254" s="16" t="str">
        <f t="shared" si="401"/>
        <v>00</v>
      </c>
      <c r="BM254" s="16" t="str">
        <f t="shared" si="401"/>
        <v>00</v>
      </c>
      <c r="BN254" s="16" t="str">
        <f t="shared" si="401"/>
        <v>00</v>
      </c>
      <c r="BO254" s="16" t="str">
        <f t="shared" si="401"/>
        <v>00</v>
      </c>
      <c r="BP254" s="16" t="str">
        <f t="shared" si="401"/>
        <v>00</v>
      </c>
      <c r="BQ254" s="16" t="str">
        <f t="shared" si="401"/>
        <v>00</v>
      </c>
      <c r="BR254" s="16" t="str">
        <f t="shared" si="401"/>
        <v>00</v>
      </c>
      <c r="BS254" s="16" t="str">
        <f t="shared" si="401"/>
        <v>00</v>
      </c>
    </row>
    <row r="255" spans="1:71" x14ac:dyDescent="0.25">
      <c r="A255" t="str">
        <f t="shared" si="385"/>
        <v>0</v>
      </c>
      <c r="B255" t="str">
        <f t="shared" si="385"/>
        <v>0</v>
      </c>
      <c r="C255" t="str">
        <f t="shared" si="385"/>
        <v>0</v>
      </c>
      <c r="D255" t="str">
        <f t="shared" si="385"/>
        <v>0</v>
      </c>
      <c r="E255" t="str">
        <f t="shared" si="385"/>
        <v>0</v>
      </c>
      <c r="F255" t="str">
        <f t="shared" si="385"/>
        <v>0</v>
      </c>
      <c r="G255" t="str">
        <f t="shared" si="385"/>
        <v>0</v>
      </c>
      <c r="H255" t="str">
        <f t="shared" si="385"/>
        <v>0</v>
      </c>
      <c r="I255" t="str">
        <f t="shared" si="385"/>
        <v>0</v>
      </c>
      <c r="J255" t="str">
        <f t="shared" si="385"/>
        <v>0</v>
      </c>
      <c r="K255" t="str">
        <f t="shared" si="386"/>
        <v>0</v>
      </c>
      <c r="L255" t="str">
        <f t="shared" si="386"/>
        <v>0</v>
      </c>
      <c r="M255" t="str">
        <f t="shared" si="386"/>
        <v>0</v>
      </c>
      <c r="N255" t="str">
        <f t="shared" si="386"/>
        <v>0</v>
      </c>
      <c r="O255" t="str">
        <f t="shared" si="386"/>
        <v>0</v>
      </c>
      <c r="P255" t="str">
        <f t="shared" si="386"/>
        <v>0</v>
      </c>
      <c r="Q255" t="str">
        <f t="shared" si="386"/>
        <v>0</v>
      </c>
      <c r="R255" t="str">
        <f t="shared" si="386"/>
        <v>0</v>
      </c>
      <c r="S255" t="str">
        <f t="shared" si="386"/>
        <v>0</v>
      </c>
      <c r="T255" t="str">
        <f t="shared" si="386"/>
        <v>0</v>
      </c>
      <c r="U255" t="str">
        <f t="shared" si="387"/>
        <v>0</v>
      </c>
      <c r="V255" t="str">
        <f t="shared" si="387"/>
        <v>0</v>
      </c>
      <c r="W255" t="str">
        <f t="shared" si="387"/>
        <v>0</v>
      </c>
      <c r="X255" t="str">
        <f t="shared" si="387"/>
        <v>0</v>
      </c>
      <c r="Y255" t="str">
        <f t="shared" si="387"/>
        <v>0</v>
      </c>
      <c r="Z255" t="str">
        <f t="shared" si="387"/>
        <v>0</v>
      </c>
      <c r="AA255" t="str">
        <f t="shared" si="387"/>
        <v>0</v>
      </c>
      <c r="AB255" t="str">
        <f t="shared" si="387"/>
        <v>0</v>
      </c>
      <c r="AC255" t="str">
        <f t="shared" si="387"/>
        <v>0</v>
      </c>
      <c r="AD255" t="str">
        <f t="shared" si="387"/>
        <v>0</v>
      </c>
      <c r="AE255" t="str">
        <f t="shared" si="388"/>
        <v>0</v>
      </c>
      <c r="AF255" t="str">
        <f t="shared" si="388"/>
        <v>0</v>
      </c>
      <c r="AG255" t="str">
        <f t="shared" si="388"/>
        <v>0</v>
      </c>
      <c r="AH255" t="str">
        <f t="shared" si="388"/>
        <v>0</v>
      </c>
      <c r="AI255" t="str">
        <f t="shared" si="388"/>
        <v>0</v>
      </c>
      <c r="AJ255" t="str">
        <f t="shared" si="388"/>
        <v>0</v>
      </c>
      <c r="AK255" t="str">
        <f t="shared" si="388"/>
        <v>0</v>
      </c>
      <c r="AL255" t="str">
        <f t="shared" si="388"/>
        <v>0</v>
      </c>
      <c r="AM255" t="str">
        <f t="shared" si="388"/>
        <v>0</v>
      </c>
      <c r="AN255" t="str">
        <f t="shared" si="388"/>
        <v>0</v>
      </c>
      <c r="AO255" t="str">
        <f t="shared" si="388"/>
        <v>0</v>
      </c>
      <c r="AP255" t="str">
        <f t="shared" si="388"/>
        <v>0</v>
      </c>
      <c r="AQ255" t="str">
        <f t="shared" si="388"/>
        <v>0</v>
      </c>
      <c r="AR255" t="str">
        <f t="shared" si="388"/>
        <v>0</v>
      </c>
      <c r="AS255" s="4">
        <v>3</v>
      </c>
      <c r="AZ255" t="str">
        <f t="shared" si="400"/>
        <v>00000000000000000000000000000000000000000000</v>
      </c>
      <c r="BA255" t="s">
        <v>21</v>
      </c>
      <c r="BH255" t="str">
        <f>HEX2BIN(BH253,8) &amp; HEX2BIN(BH254,8)</f>
        <v>0000011111100000</v>
      </c>
      <c r="BI255" t="str">
        <f>HEX2BIN(BI253,8) &amp; HEX2BIN(BI254,8)</f>
        <v>0110000000000000</v>
      </c>
      <c r="BJ255" t="str">
        <f t="shared" ref="BJ255:BS255" si="402">HEX2BIN(BJ253,8) &amp; HEX2BIN(BJ254,8)</f>
        <v>1111111111111111</v>
      </c>
      <c r="BK255" t="str">
        <f t="shared" si="402"/>
        <v>0000000000000000</v>
      </c>
      <c r="BL255" t="str">
        <f t="shared" si="402"/>
        <v>0000000000000000</v>
      </c>
      <c r="BM255" t="str">
        <f t="shared" si="402"/>
        <v>0000000000000000</v>
      </c>
      <c r="BN255" t="str">
        <f t="shared" si="402"/>
        <v>0000000000000000</v>
      </c>
      <c r="BO255" t="str">
        <f t="shared" si="402"/>
        <v>0000000000000000</v>
      </c>
      <c r="BP255" t="str">
        <f t="shared" si="402"/>
        <v>0000000000000000</v>
      </c>
      <c r="BQ255" t="str">
        <f t="shared" si="402"/>
        <v>0000000000000000</v>
      </c>
      <c r="BR255" t="str">
        <f t="shared" si="402"/>
        <v>0000000000000000</v>
      </c>
      <c r="BS255" t="str">
        <f t="shared" si="402"/>
        <v>0000000000000000</v>
      </c>
    </row>
    <row r="256" spans="1:71" x14ac:dyDescent="0.25">
      <c r="A256" t="str">
        <f t="shared" si="385"/>
        <v>0</v>
      </c>
      <c r="B256" t="str">
        <f t="shared" si="385"/>
        <v>0</v>
      </c>
      <c r="C256" t="str">
        <f t="shared" si="385"/>
        <v>0</v>
      </c>
      <c r="D256" t="str">
        <f t="shared" si="385"/>
        <v>0</v>
      </c>
      <c r="E256" t="str">
        <f t="shared" si="385"/>
        <v>0</v>
      </c>
      <c r="F256" t="str">
        <f t="shared" si="385"/>
        <v>0</v>
      </c>
      <c r="G256" t="str">
        <f t="shared" si="385"/>
        <v>0</v>
      </c>
      <c r="H256" t="str">
        <f t="shared" si="385"/>
        <v>0</v>
      </c>
      <c r="I256" t="str">
        <f t="shared" si="385"/>
        <v>0</v>
      </c>
      <c r="J256" t="str">
        <f t="shared" si="385"/>
        <v>0</v>
      </c>
      <c r="K256" t="str">
        <f t="shared" si="386"/>
        <v>0</v>
      </c>
      <c r="L256" t="str">
        <f t="shared" si="386"/>
        <v>0</v>
      </c>
      <c r="M256" t="str">
        <f t="shared" si="386"/>
        <v>1</v>
      </c>
      <c r="N256" t="str">
        <f t="shared" si="386"/>
        <v>0</v>
      </c>
      <c r="O256" t="str">
        <f t="shared" si="386"/>
        <v>1</v>
      </c>
      <c r="P256" t="str">
        <f t="shared" si="386"/>
        <v>0</v>
      </c>
      <c r="Q256" t="str">
        <f t="shared" si="386"/>
        <v>0</v>
      </c>
      <c r="R256" t="str">
        <f t="shared" si="386"/>
        <v>0</v>
      </c>
      <c r="S256" t="str">
        <f t="shared" si="386"/>
        <v>0</v>
      </c>
      <c r="T256" t="str">
        <f t="shared" si="386"/>
        <v>0</v>
      </c>
      <c r="U256" t="str">
        <f t="shared" si="387"/>
        <v>0</v>
      </c>
      <c r="V256" t="str">
        <f t="shared" si="387"/>
        <v>0</v>
      </c>
      <c r="W256" t="str">
        <f t="shared" si="387"/>
        <v>0</v>
      </c>
      <c r="X256" t="str">
        <f t="shared" si="387"/>
        <v>0</v>
      </c>
      <c r="Y256" t="str">
        <f t="shared" si="387"/>
        <v>0</v>
      </c>
      <c r="Z256" t="str">
        <f t="shared" si="387"/>
        <v>0</v>
      </c>
      <c r="AA256" t="str">
        <f t="shared" si="387"/>
        <v>0</v>
      </c>
      <c r="AB256" t="str">
        <f t="shared" si="387"/>
        <v>0</v>
      </c>
      <c r="AC256" t="str">
        <f t="shared" si="387"/>
        <v>1</v>
      </c>
      <c r="AD256" t="str">
        <f t="shared" si="387"/>
        <v>0</v>
      </c>
      <c r="AE256" t="str">
        <f t="shared" si="388"/>
        <v>1</v>
      </c>
      <c r="AF256" t="str">
        <f t="shared" si="388"/>
        <v>0</v>
      </c>
      <c r="AG256" t="str">
        <f t="shared" si="388"/>
        <v>0</v>
      </c>
      <c r="AH256" t="str">
        <f t="shared" si="388"/>
        <v>0</v>
      </c>
      <c r="AI256" t="str">
        <f t="shared" si="388"/>
        <v>0</v>
      </c>
      <c r="AJ256" t="str">
        <f t="shared" si="388"/>
        <v>0</v>
      </c>
      <c r="AK256" t="str">
        <f t="shared" si="388"/>
        <v>0</v>
      </c>
      <c r="AL256" t="str">
        <f t="shared" si="388"/>
        <v>0</v>
      </c>
      <c r="AM256" t="str">
        <f t="shared" si="388"/>
        <v>0</v>
      </c>
      <c r="AN256" t="str">
        <f t="shared" si="388"/>
        <v>0</v>
      </c>
      <c r="AO256" t="str">
        <f t="shared" si="388"/>
        <v>0</v>
      </c>
      <c r="AP256" t="str">
        <f t="shared" si="388"/>
        <v>0</v>
      </c>
      <c r="AQ256" t="str">
        <f t="shared" si="388"/>
        <v>0</v>
      </c>
      <c r="AR256" t="str">
        <f t="shared" si="388"/>
        <v>0</v>
      </c>
      <c r="AS256" s="4">
        <v>4</v>
      </c>
      <c r="AZ256" t="str">
        <f t="shared" si="400"/>
        <v>00000000000010100000000000001010000000000000</v>
      </c>
      <c r="BA256" t="s">
        <v>21</v>
      </c>
      <c r="BH256" t="str">
        <f>MID(BH255,12,6) &amp; "000" &amp; MID(BH255,6,6) &amp; "00" &amp; MID(BH255,1,5) &amp; "000"</f>
        <v>000000001111110000000000</v>
      </c>
      <c r="BI256" t="str">
        <f t="shared" ref="BI256" si="403">MID(BI255,12,6) &amp; "000" &amp; MID(BI255,6,6) &amp; "00" &amp; MID(BI255,1,5) &amp; "000"</f>
        <v>000000000000000001100000</v>
      </c>
      <c r="BJ256" t="str">
        <f t="shared" ref="BJ256" si="404">MID(BJ255,12,6) &amp; "000" &amp; MID(BJ255,6,6) &amp; "00" &amp; MID(BJ255,1,5) &amp; "000"</f>
        <v>111110001111110011111000</v>
      </c>
      <c r="BK256" t="str">
        <f t="shared" ref="BK256" si="405">MID(BK255,12,6) &amp; "000" &amp; MID(BK255,6,6) &amp; "00" &amp; MID(BK255,1,5) &amp; "000"</f>
        <v>000000000000000000000000</v>
      </c>
      <c r="BL256" t="str">
        <f t="shared" ref="BL256" si="406">MID(BL255,12,6) &amp; "000" &amp; MID(BL255,6,6) &amp; "00" &amp; MID(BL255,1,5) &amp; "000"</f>
        <v>000000000000000000000000</v>
      </c>
      <c r="BM256" t="str">
        <f t="shared" ref="BM256" si="407">MID(BM255,12,6) &amp; "000" &amp; MID(BM255,6,6) &amp; "00" &amp; MID(BM255,1,5) &amp; "000"</f>
        <v>000000000000000000000000</v>
      </c>
      <c r="BN256" t="str">
        <f t="shared" ref="BN256" si="408">MID(BN255,12,6) &amp; "000" &amp; MID(BN255,6,6) &amp; "00" &amp; MID(BN255,1,5) &amp; "000"</f>
        <v>000000000000000000000000</v>
      </c>
      <c r="BO256" t="str">
        <f t="shared" ref="BO256" si="409">MID(BO255,12,6) &amp; "000" &amp; MID(BO255,6,6) &amp; "00" &amp; MID(BO255,1,5) &amp; "000"</f>
        <v>000000000000000000000000</v>
      </c>
      <c r="BP256" t="str">
        <f t="shared" ref="BP256" si="410">MID(BP255,12,6) &amp; "000" &amp; MID(BP255,6,6) &amp; "00" &amp; MID(BP255,1,5) &amp; "000"</f>
        <v>000000000000000000000000</v>
      </c>
      <c r="BQ256" t="str">
        <f t="shared" ref="BQ256" si="411">MID(BQ255,12,6) &amp; "000" &amp; MID(BQ255,6,6) &amp; "00" &amp; MID(BQ255,1,5) &amp; "000"</f>
        <v>000000000000000000000000</v>
      </c>
      <c r="BR256" t="str">
        <f t="shared" ref="BR256" si="412">MID(BR255,12,6) &amp; "000" &amp; MID(BR255,6,6) &amp; "00" &amp; MID(BR255,1,5) &amp; "000"</f>
        <v>000000000000000000000000</v>
      </c>
      <c r="BS256" t="str">
        <f t="shared" ref="BS256" si="413">MID(BS255,12,6) &amp; "000" &amp; MID(BS255,6,6) &amp; "00" &amp; MID(BS255,1,5) &amp; "000"</f>
        <v>000000000000000000000000</v>
      </c>
    </row>
    <row r="257" spans="1:71" x14ac:dyDescent="0.25">
      <c r="A257" t="str">
        <f t="shared" si="385"/>
        <v>0</v>
      </c>
      <c r="B257" t="str">
        <f t="shared" si="385"/>
        <v>0</v>
      </c>
      <c r="C257" t="str">
        <f t="shared" si="385"/>
        <v>0</v>
      </c>
      <c r="D257" t="str">
        <f t="shared" si="385"/>
        <v>0</v>
      </c>
      <c r="E257" t="str">
        <f t="shared" si="385"/>
        <v>0</v>
      </c>
      <c r="F257" t="str">
        <f t="shared" si="385"/>
        <v>0</v>
      </c>
      <c r="G257" t="str">
        <f t="shared" si="385"/>
        <v>0</v>
      </c>
      <c r="H257" t="str">
        <f t="shared" si="385"/>
        <v>0</v>
      </c>
      <c r="I257" t="str">
        <f t="shared" si="385"/>
        <v>0</v>
      </c>
      <c r="J257" t="str">
        <f t="shared" si="385"/>
        <v>0</v>
      </c>
      <c r="K257" t="str">
        <f t="shared" si="386"/>
        <v>0</v>
      </c>
      <c r="L257" t="str">
        <f t="shared" si="386"/>
        <v>0</v>
      </c>
      <c r="M257" t="str">
        <f t="shared" si="386"/>
        <v>1</v>
      </c>
      <c r="N257" t="str">
        <f t="shared" si="386"/>
        <v>1</v>
      </c>
      <c r="O257" t="str">
        <f t="shared" si="386"/>
        <v>1</v>
      </c>
      <c r="P257" t="str">
        <f t="shared" si="386"/>
        <v>0</v>
      </c>
      <c r="Q257" t="str">
        <f t="shared" si="386"/>
        <v>0</v>
      </c>
      <c r="R257" t="str">
        <f t="shared" si="386"/>
        <v>0</v>
      </c>
      <c r="S257" t="str">
        <f t="shared" si="386"/>
        <v>0</v>
      </c>
      <c r="T257" t="str">
        <f t="shared" si="386"/>
        <v>0</v>
      </c>
      <c r="U257" t="str">
        <f t="shared" si="387"/>
        <v>0</v>
      </c>
      <c r="V257" t="str">
        <f t="shared" si="387"/>
        <v>0</v>
      </c>
      <c r="W257" t="str">
        <f t="shared" si="387"/>
        <v>0</v>
      </c>
      <c r="X257" t="str">
        <f t="shared" si="387"/>
        <v>0</v>
      </c>
      <c r="Y257" t="str">
        <f t="shared" si="387"/>
        <v>0</v>
      </c>
      <c r="Z257" t="str">
        <f t="shared" si="387"/>
        <v>0</v>
      </c>
      <c r="AA257" t="str">
        <f t="shared" si="387"/>
        <v>0</v>
      </c>
      <c r="AB257" t="str">
        <f t="shared" si="387"/>
        <v>0</v>
      </c>
      <c r="AC257" t="str">
        <f t="shared" si="387"/>
        <v>1</v>
      </c>
      <c r="AD257" t="str">
        <f t="shared" si="387"/>
        <v>1</v>
      </c>
      <c r="AE257" t="str">
        <f t="shared" si="388"/>
        <v>1</v>
      </c>
      <c r="AF257" t="str">
        <f t="shared" si="388"/>
        <v>0</v>
      </c>
      <c r="AG257" t="str">
        <f t="shared" si="388"/>
        <v>0</v>
      </c>
      <c r="AH257" t="str">
        <f t="shared" si="388"/>
        <v>0</v>
      </c>
      <c r="AI257" t="str">
        <f t="shared" si="388"/>
        <v>0</v>
      </c>
      <c r="AJ257" t="str">
        <f t="shared" si="388"/>
        <v>0</v>
      </c>
      <c r="AK257" t="str">
        <f t="shared" si="388"/>
        <v>0</v>
      </c>
      <c r="AL257" t="str">
        <f t="shared" si="388"/>
        <v>0</v>
      </c>
      <c r="AM257" t="str">
        <f t="shared" si="388"/>
        <v>0</v>
      </c>
      <c r="AN257" t="str">
        <f t="shared" si="388"/>
        <v>0</v>
      </c>
      <c r="AO257" t="str">
        <f t="shared" si="388"/>
        <v>0</v>
      </c>
      <c r="AP257" t="str">
        <f t="shared" si="388"/>
        <v>0</v>
      </c>
      <c r="AQ257" t="str">
        <f t="shared" si="388"/>
        <v>0</v>
      </c>
      <c r="AR257" t="str">
        <f t="shared" si="388"/>
        <v>0</v>
      </c>
      <c r="AS257" s="4">
        <v>5</v>
      </c>
      <c r="AZ257" t="str">
        <f t="shared" si="400"/>
        <v>00000000000011100000000000001110000000000000</v>
      </c>
      <c r="BA257" t="s">
        <v>21</v>
      </c>
      <c r="BH257" t="str">
        <f>MID(BH256,1,8)</f>
        <v>00000000</v>
      </c>
      <c r="BI257" t="str">
        <f>MID(BI256,1,8)</f>
        <v>00000000</v>
      </c>
      <c r="BJ257" t="str">
        <f t="shared" ref="BJ257:BS257" si="414">MID(BJ256,1,8)</f>
        <v>11111000</v>
      </c>
      <c r="BK257" t="str">
        <f t="shared" si="414"/>
        <v>00000000</v>
      </c>
      <c r="BL257" t="str">
        <f t="shared" si="414"/>
        <v>00000000</v>
      </c>
      <c r="BM257" t="str">
        <f t="shared" si="414"/>
        <v>00000000</v>
      </c>
      <c r="BN257" t="str">
        <f t="shared" si="414"/>
        <v>00000000</v>
      </c>
      <c r="BO257" t="str">
        <f t="shared" si="414"/>
        <v>00000000</v>
      </c>
      <c r="BP257" t="str">
        <f t="shared" si="414"/>
        <v>00000000</v>
      </c>
      <c r="BQ257" t="str">
        <f t="shared" si="414"/>
        <v>00000000</v>
      </c>
      <c r="BR257" t="str">
        <f t="shared" si="414"/>
        <v>00000000</v>
      </c>
      <c r="BS257" t="str">
        <f t="shared" si="414"/>
        <v>00000000</v>
      </c>
    </row>
    <row r="258" spans="1:71" x14ac:dyDescent="0.25">
      <c r="A258" t="str">
        <f t="shared" si="385"/>
        <v>0</v>
      </c>
      <c r="B258" t="str">
        <f t="shared" si="385"/>
        <v>0</v>
      </c>
      <c r="C258" t="str">
        <f t="shared" si="385"/>
        <v>0</v>
      </c>
      <c r="D258" t="str">
        <f t="shared" si="385"/>
        <v>0</v>
      </c>
      <c r="E258" t="str">
        <f t="shared" si="385"/>
        <v>0</v>
      </c>
      <c r="F258" t="str">
        <f t="shared" si="385"/>
        <v>0</v>
      </c>
      <c r="G258" t="str">
        <f t="shared" si="385"/>
        <v>0</v>
      </c>
      <c r="H258" t="str">
        <f t="shared" si="385"/>
        <v>0</v>
      </c>
      <c r="I258" t="str">
        <f t="shared" si="385"/>
        <v>0</v>
      </c>
      <c r="J258" t="str">
        <f t="shared" si="385"/>
        <v>0</v>
      </c>
      <c r="K258" t="str">
        <f t="shared" si="386"/>
        <v>0</v>
      </c>
      <c r="L258" t="str">
        <f t="shared" si="386"/>
        <v>1</v>
      </c>
      <c r="M258" t="str">
        <f t="shared" si="386"/>
        <v>1</v>
      </c>
      <c r="N258" t="str">
        <f t="shared" si="386"/>
        <v>2</v>
      </c>
      <c r="O258" t="str">
        <f t="shared" si="386"/>
        <v>2</v>
      </c>
      <c r="P258" t="str">
        <f t="shared" si="386"/>
        <v>1</v>
      </c>
      <c r="Q258" t="str">
        <f t="shared" si="386"/>
        <v>0</v>
      </c>
      <c r="R258" t="str">
        <f t="shared" si="386"/>
        <v>0</v>
      </c>
      <c r="S258" t="str">
        <f t="shared" si="386"/>
        <v>0</v>
      </c>
      <c r="T258" t="str">
        <f t="shared" si="386"/>
        <v>0</v>
      </c>
      <c r="U258" t="str">
        <f t="shared" si="387"/>
        <v>0</v>
      </c>
      <c r="V258" t="str">
        <f t="shared" si="387"/>
        <v>0</v>
      </c>
      <c r="W258" t="str">
        <f t="shared" si="387"/>
        <v>0</v>
      </c>
      <c r="X258" t="str">
        <f t="shared" si="387"/>
        <v>0</v>
      </c>
      <c r="Y258" t="str">
        <f t="shared" si="387"/>
        <v>0</v>
      </c>
      <c r="Z258" t="str">
        <f t="shared" si="387"/>
        <v>0</v>
      </c>
      <c r="AA258" t="str">
        <f t="shared" si="387"/>
        <v>0</v>
      </c>
      <c r="AB258" t="str">
        <f t="shared" si="387"/>
        <v>1</v>
      </c>
      <c r="AC258" t="str">
        <f t="shared" si="387"/>
        <v>1</v>
      </c>
      <c r="AD258" t="str">
        <f t="shared" si="387"/>
        <v>2</v>
      </c>
      <c r="AE258" t="str">
        <f t="shared" si="388"/>
        <v>2</v>
      </c>
      <c r="AF258" t="str">
        <f t="shared" si="388"/>
        <v>1</v>
      </c>
      <c r="AG258" t="str">
        <f t="shared" si="388"/>
        <v>0</v>
      </c>
      <c r="AH258" t="str">
        <f t="shared" si="388"/>
        <v>0</v>
      </c>
      <c r="AI258" t="str">
        <f t="shared" si="388"/>
        <v>0</v>
      </c>
      <c r="AJ258" t="str">
        <f t="shared" si="388"/>
        <v>0</v>
      </c>
      <c r="AK258" t="str">
        <f t="shared" si="388"/>
        <v>0</v>
      </c>
      <c r="AL258" t="str">
        <f t="shared" si="388"/>
        <v>0</v>
      </c>
      <c r="AM258" t="str">
        <f t="shared" si="388"/>
        <v>0</v>
      </c>
      <c r="AN258" t="str">
        <f t="shared" si="388"/>
        <v>0</v>
      </c>
      <c r="AO258" t="str">
        <f t="shared" si="388"/>
        <v>0</v>
      </c>
      <c r="AP258" t="str">
        <f t="shared" si="388"/>
        <v>0</v>
      </c>
      <c r="AQ258" t="str">
        <f t="shared" si="388"/>
        <v>0</v>
      </c>
      <c r="AR258" t="str">
        <f t="shared" si="388"/>
        <v>0</v>
      </c>
      <c r="AS258" s="4">
        <v>6</v>
      </c>
      <c r="AZ258" t="str">
        <f t="shared" si="400"/>
        <v>00000000000112210000000000011221000000000000</v>
      </c>
      <c r="BA258" t="s">
        <v>21</v>
      </c>
      <c r="BH258" t="str">
        <f>MID(BH256,9,8)</f>
        <v>11111100</v>
      </c>
      <c r="BI258" t="str">
        <f>MID(BI256,9,8)</f>
        <v>00000000</v>
      </c>
      <c r="BJ258" t="str">
        <f t="shared" ref="BJ258:BS258" si="415">MID(BJ256,9,8)</f>
        <v>11111100</v>
      </c>
      <c r="BK258" t="str">
        <f t="shared" si="415"/>
        <v>00000000</v>
      </c>
      <c r="BL258" t="str">
        <f t="shared" si="415"/>
        <v>00000000</v>
      </c>
      <c r="BM258" t="str">
        <f t="shared" si="415"/>
        <v>00000000</v>
      </c>
      <c r="BN258" t="str">
        <f t="shared" si="415"/>
        <v>00000000</v>
      </c>
      <c r="BO258" t="str">
        <f t="shared" si="415"/>
        <v>00000000</v>
      </c>
      <c r="BP258" t="str">
        <f t="shared" si="415"/>
        <v>00000000</v>
      </c>
      <c r="BQ258" t="str">
        <f t="shared" si="415"/>
        <v>00000000</v>
      </c>
      <c r="BR258" t="str">
        <f t="shared" si="415"/>
        <v>00000000</v>
      </c>
      <c r="BS258" t="str">
        <f t="shared" si="415"/>
        <v>00000000</v>
      </c>
    </row>
    <row r="259" spans="1:71" x14ac:dyDescent="0.25">
      <c r="A259" t="str">
        <f t="shared" si="385"/>
        <v>0</v>
      </c>
      <c r="B259" t="str">
        <f t="shared" si="385"/>
        <v>0</v>
      </c>
      <c r="C259" t="str">
        <f t="shared" si="385"/>
        <v>0</v>
      </c>
      <c r="D259" t="str">
        <f t="shared" si="385"/>
        <v>0</v>
      </c>
      <c r="E259" t="str">
        <f t="shared" si="385"/>
        <v>0</v>
      </c>
      <c r="F259" t="str">
        <f t="shared" si="385"/>
        <v>0</v>
      </c>
      <c r="G259" t="str">
        <f t="shared" si="385"/>
        <v>0</v>
      </c>
      <c r="H259" t="str">
        <f t="shared" si="385"/>
        <v>0</v>
      </c>
      <c r="I259" t="str">
        <f t="shared" si="385"/>
        <v>0</v>
      </c>
      <c r="J259" t="str">
        <f t="shared" si="385"/>
        <v>1</v>
      </c>
      <c r="K259" t="str">
        <f t="shared" si="386"/>
        <v>1</v>
      </c>
      <c r="L259" t="str">
        <f t="shared" si="386"/>
        <v>1</v>
      </c>
      <c r="M259" t="str">
        <f t="shared" si="386"/>
        <v>1</v>
      </c>
      <c r="N259" t="str">
        <f t="shared" si="386"/>
        <v>2</v>
      </c>
      <c r="O259" t="str">
        <f t="shared" si="386"/>
        <v>2</v>
      </c>
      <c r="P259" t="str">
        <f t="shared" si="386"/>
        <v>2</v>
      </c>
      <c r="Q259" t="str">
        <f t="shared" si="386"/>
        <v>1</v>
      </c>
      <c r="R259" t="str">
        <f t="shared" si="386"/>
        <v>0</v>
      </c>
      <c r="S259" t="str">
        <f t="shared" si="386"/>
        <v>0</v>
      </c>
      <c r="T259" t="str">
        <f t="shared" si="386"/>
        <v>0</v>
      </c>
      <c r="U259" t="str">
        <f t="shared" si="387"/>
        <v>0</v>
      </c>
      <c r="V259" t="str">
        <f t="shared" si="387"/>
        <v>0</v>
      </c>
      <c r="W259" t="str">
        <f t="shared" si="387"/>
        <v>0</v>
      </c>
      <c r="X259" t="str">
        <f t="shared" si="387"/>
        <v>0</v>
      </c>
      <c r="Y259" t="str">
        <f t="shared" si="387"/>
        <v>0</v>
      </c>
      <c r="Z259" t="str">
        <f t="shared" si="387"/>
        <v>0</v>
      </c>
      <c r="AA259" t="str">
        <f t="shared" si="387"/>
        <v>1</v>
      </c>
      <c r="AB259" t="str">
        <f t="shared" si="387"/>
        <v>1</v>
      </c>
      <c r="AC259" t="str">
        <f t="shared" si="387"/>
        <v>1</v>
      </c>
      <c r="AD259" t="str">
        <f t="shared" si="387"/>
        <v>2</v>
      </c>
      <c r="AE259" t="str">
        <f t="shared" si="388"/>
        <v>2</v>
      </c>
      <c r="AF259" t="str">
        <f t="shared" si="388"/>
        <v>2</v>
      </c>
      <c r="AG259" t="str">
        <f t="shared" si="388"/>
        <v>1</v>
      </c>
      <c r="AH259" t="str">
        <f t="shared" si="388"/>
        <v>1</v>
      </c>
      <c r="AI259" t="str">
        <f t="shared" si="388"/>
        <v>0</v>
      </c>
      <c r="AJ259" t="str">
        <f t="shared" si="388"/>
        <v>0</v>
      </c>
      <c r="AK259" t="str">
        <f t="shared" si="388"/>
        <v>0</v>
      </c>
      <c r="AL259" t="str">
        <f t="shared" si="388"/>
        <v>0</v>
      </c>
      <c r="AM259" t="str">
        <f t="shared" si="388"/>
        <v>0</v>
      </c>
      <c r="AN259" t="str">
        <f t="shared" si="388"/>
        <v>0</v>
      </c>
      <c r="AO259" t="str">
        <f t="shared" si="388"/>
        <v>0</v>
      </c>
      <c r="AP259" t="str">
        <f t="shared" si="388"/>
        <v>0</v>
      </c>
      <c r="AQ259" t="str">
        <f t="shared" si="388"/>
        <v>0</v>
      </c>
      <c r="AR259" t="str">
        <f t="shared" si="388"/>
        <v>0</v>
      </c>
      <c r="AS259" s="4">
        <v>7</v>
      </c>
      <c r="AZ259" t="str">
        <f t="shared" si="400"/>
        <v>00000000011112221000000000111222110000000000</v>
      </c>
      <c r="BA259" t="s">
        <v>21</v>
      </c>
      <c r="BH259" t="str">
        <f>MID(BH256,17,8)</f>
        <v>00000000</v>
      </c>
      <c r="BI259" t="str">
        <f>MID(BI256,17,8)</f>
        <v>01100000</v>
      </c>
      <c r="BJ259" t="str">
        <f t="shared" ref="BJ259:BS259" si="416">MID(BJ256,17,8)</f>
        <v>11111000</v>
      </c>
      <c r="BK259" t="str">
        <f t="shared" si="416"/>
        <v>00000000</v>
      </c>
      <c r="BL259" t="str">
        <f t="shared" si="416"/>
        <v>00000000</v>
      </c>
      <c r="BM259" t="str">
        <f t="shared" si="416"/>
        <v>00000000</v>
      </c>
      <c r="BN259" t="str">
        <f t="shared" si="416"/>
        <v>00000000</v>
      </c>
      <c r="BO259" t="str">
        <f t="shared" si="416"/>
        <v>00000000</v>
      </c>
      <c r="BP259" t="str">
        <f t="shared" si="416"/>
        <v>00000000</v>
      </c>
      <c r="BQ259" t="str">
        <f t="shared" si="416"/>
        <v>00000000</v>
      </c>
      <c r="BR259" t="str">
        <f t="shared" si="416"/>
        <v>00000000</v>
      </c>
      <c r="BS259" t="str">
        <f t="shared" si="416"/>
        <v>00000000</v>
      </c>
    </row>
    <row r="260" spans="1:71" x14ac:dyDescent="0.25">
      <c r="A260" t="str">
        <f t="shared" si="385"/>
        <v>0</v>
      </c>
      <c r="B260" t="str">
        <f t="shared" si="385"/>
        <v>0</v>
      </c>
      <c r="C260" t="str">
        <f t="shared" si="385"/>
        <v>0</v>
      </c>
      <c r="D260" t="str">
        <f t="shared" si="385"/>
        <v>0</v>
      </c>
      <c r="E260" t="str">
        <f t="shared" si="385"/>
        <v>0</v>
      </c>
      <c r="F260" t="str">
        <f t="shared" si="385"/>
        <v>0</v>
      </c>
      <c r="G260" t="str">
        <f t="shared" si="385"/>
        <v>0</v>
      </c>
      <c r="H260" t="str">
        <f t="shared" si="385"/>
        <v>0</v>
      </c>
      <c r="I260" t="str">
        <f t="shared" si="385"/>
        <v>0</v>
      </c>
      <c r="J260" t="str">
        <f t="shared" si="385"/>
        <v>0</v>
      </c>
      <c r="K260" t="str">
        <f t="shared" si="386"/>
        <v>1</v>
      </c>
      <c r="L260" t="str">
        <f t="shared" si="386"/>
        <v>1</v>
      </c>
      <c r="M260" t="str">
        <f t="shared" si="386"/>
        <v>2</v>
      </c>
      <c r="N260" t="str">
        <f t="shared" si="386"/>
        <v>1</v>
      </c>
      <c r="O260" t="str">
        <f t="shared" si="386"/>
        <v>1</v>
      </c>
      <c r="P260" t="str">
        <f t="shared" si="386"/>
        <v>1</v>
      </c>
      <c r="Q260" t="str">
        <f t="shared" si="386"/>
        <v>1</v>
      </c>
      <c r="R260" t="str">
        <f t="shared" si="386"/>
        <v>0</v>
      </c>
      <c r="S260" t="str">
        <f t="shared" si="386"/>
        <v>0</v>
      </c>
      <c r="T260" t="str">
        <f t="shared" si="386"/>
        <v>0</v>
      </c>
      <c r="U260" t="str">
        <f t="shared" si="387"/>
        <v>0</v>
      </c>
      <c r="V260" t="str">
        <f t="shared" si="387"/>
        <v>0</v>
      </c>
      <c r="W260" t="str">
        <f t="shared" si="387"/>
        <v>0</v>
      </c>
      <c r="X260" t="str">
        <f t="shared" si="387"/>
        <v>0</v>
      </c>
      <c r="Y260" t="str">
        <f t="shared" si="387"/>
        <v>0</v>
      </c>
      <c r="Z260" t="str">
        <f t="shared" si="387"/>
        <v>0</v>
      </c>
      <c r="AA260" t="str">
        <f t="shared" si="387"/>
        <v>1</v>
      </c>
      <c r="AB260" t="str">
        <f t="shared" si="387"/>
        <v>1</v>
      </c>
      <c r="AC260" t="str">
        <f t="shared" si="387"/>
        <v>2</v>
      </c>
      <c r="AD260" t="str">
        <f t="shared" si="387"/>
        <v>1</v>
      </c>
      <c r="AE260" t="str">
        <f t="shared" si="388"/>
        <v>1</v>
      </c>
      <c r="AF260" t="str">
        <f t="shared" si="388"/>
        <v>1</v>
      </c>
      <c r="AG260" t="str">
        <f t="shared" si="388"/>
        <v>1</v>
      </c>
      <c r="AH260" t="str">
        <f t="shared" si="388"/>
        <v>0</v>
      </c>
      <c r="AI260" t="str">
        <f t="shared" si="388"/>
        <v>0</v>
      </c>
      <c r="AJ260" t="str">
        <f t="shared" si="388"/>
        <v>0</v>
      </c>
      <c r="AK260" t="str">
        <f t="shared" si="388"/>
        <v>0</v>
      </c>
      <c r="AL260" t="str">
        <f t="shared" si="388"/>
        <v>0</v>
      </c>
      <c r="AM260" t="str">
        <f t="shared" si="388"/>
        <v>0</v>
      </c>
      <c r="AN260" t="str">
        <f t="shared" si="388"/>
        <v>0</v>
      </c>
      <c r="AO260" t="str">
        <f t="shared" si="388"/>
        <v>0</v>
      </c>
      <c r="AP260" t="str">
        <f t="shared" si="388"/>
        <v>0</v>
      </c>
      <c r="AQ260" t="str">
        <f t="shared" si="388"/>
        <v>0</v>
      </c>
      <c r="AR260" t="str">
        <f t="shared" si="388"/>
        <v>0</v>
      </c>
      <c r="AS260" s="4">
        <v>8</v>
      </c>
      <c r="AZ260" t="str">
        <f t="shared" si="400"/>
        <v>00000000001121111000000000112111100000000000</v>
      </c>
      <c r="BA260" t="s">
        <v>21</v>
      </c>
      <c r="BG260" t="s">
        <v>11</v>
      </c>
      <c r="BH260" s="11">
        <f t="shared" ref="BH260:BS260" si="417">BIN2DEC(BH257)</f>
        <v>0</v>
      </c>
      <c r="BI260" s="11">
        <f t="shared" si="417"/>
        <v>0</v>
      </c>
      <c r="BJ260" s="11">
        <f t="shared" si="417"/>
        <v>248</v>
      </c>
      <c r="BK260" s="11">
        <f t="shared" si="417"/>
        <v>0</v>
      </c>
      <c r="BL260" s="11">
        <f t="shared" si="417"/>
        <v>0</v>
      </c>
      <c r="BM260" s="11">
        <f t="shared" si="417"/>
        <v>0</v>
      </c>
      <c r="BN260" s="11">
        <f t="shared" si="417"/>
        <v>0</v>
      </c>
      <c r="BO260" s="11">
        <f t="shared" si="417"/>
        <v>0</v>
      </c>
      <c r="BP260" s="11">
        <f t="shared" si="417"/>
        <v>0</v>
      </c>
      <c r="BQ260" s="11">
        <f t="shared" si="417"/>
        <v>0</v>
      </c>
      <c r="BR260" s="11">
        <f t="shared" si="417"/>
        <v>0</v>
      </c>
      <c r="BS260" s="11">
        <f t="shared" si="417"/>
        <v>0</v>
      </c>
    </row>
    <row r="261" spans="1:71" x14ac:dyDescent="0.25">
      <c r="A261" t="str">
        <f t="shared" si="385"/>
        <v>0</v>
      </c>
      <c r="B261" t="str">
        <f t="shared" si="385"/>
        <v>0</v>
      </c>
      <c r="C261" t="str">
        <f t="shared" si="385"/>
        <v>0</v>
      </c>
      <c r="D261" t="str">
        <f t="shared" si="385"/>
        <v>0</v>
      </c>
      <c r="E261" t="str">
        <f t="shared" si="385"/>
        <v>0</v>
      </c>
      <c r="F261" t="str">
        <f t="shared" si="385"/>
        <v>0</v>
      </c>
      <c r="G261" t="str">
        <f t="shared" si="385"/>
        <v>0</v>
      </c>
      <c r="H261" t="str">
        <f t="shared" si="385"/>
        <v>0</v>
      </c>
      <c r="I261" t="str">
        <f t="shared" si="385"/>
        <v>0</v>
      </c>
      <c r="J261" t="str">
        <f t="shared" si="385"/>
        <v>0</v>
      </c>
      <c r="K261" t="str">
        <f t="shared" si="386"/>
        <v>1</v>
      </c>
      <c r="L261" t="str">
        <f t="shared" si="386"/>
        <v>2</v>
      </c>
      <c r="M261" t="str">
        <f t="shared" si="386"/>
        <v>2</v>
      </c>
      <c r="N261" t="str">
        <f t="shared" si="386"/>
        <v>2</v>
      </c>
      <c r="O261" t="str">
        <f t="shared" si="386"/>
        <v>2</v>
      </c>
      <c r="P261" t="str">
        <f t="shared" si="386"/>
        <v>1</v>
      </c>
      <c r="Q261" t="str">
        <f t="shared" si="386"/>
        <v>1</v>
      </c>
      <c r="R261" t="str">
        <f t="shared" si="386"/>
        <v>0</v>
      </c>
      <c r="S261" t="str">
        <f t="shared" si="386"/>
        <v>0</v>
      </c>
      <c r="T261" t="str">
        <f t="shared" si="386"/>
        <v>0</v>
      </c>
      <c r="U261" t="str">
        <f t="shared" si="387"/>
        <v>0</v>
      </c>
      <c r="V261" t="str">
        <f t="shared" si="387"/>
        <v>0</v>
      </c>
      <c r="W261" t="str">
        <f t="shared" si="387"/>
        <v>0</v>
      </c>
      <c r="X261" t="str">
        <f t="shared" si="387"/>
        <v>0</v>
      </c>
      <c r="Y261" t="str">
        <f t="shared" si="387"/>
        <v>0</v>
      </c>
      <c r="Z261" t="str">
        <f t="shared" si="387"/>
        <v>0</v>
      </c>
      <c r="AA261" t="str">
        <f t="shared" si="387"/>
        <v>1</v>
      </c>
      <c r="AB261" t="str">
        <f t="shared" si="387"/>
        <v>2</v>
      </c>
      <c r="AC261" t="str">
        <f t="shared" si="387"/>
        <v>2</v>
      </c>
      <c r="AD261" t="str">
        <f t="shared" si="387"/>
        <v>2</v>
      </c>
      <c r="AE261" t="str">
        <f t="shared" si="388"/>
        <v>2</v>
      </c>
      <c r="AF261" t="str">
        <f t="shared" si="388"/>
        <v>1</v>
      </c>
      <c r="AG261" t="str">
        <f t="shared" si="388"/>
        <v>1</v>
      </c>
      <c r="AH261" t="str">
        <f t="shared" si="388"/>
        <v>0</v>
      </c>
      <c r="AI261" t="str">
        <f t="shared" si="388"/>
        <v>0</v>
      </c>
      <c r="AJ261" t="str">
        <f t="shared" si="388"/>
        <v>0</v>
      </c>
      <c r="AK261" t="str">
        <f t="shared" si="388"/>
        <v>0</v>
      </c>
      <c r="AL261" t="str">
        <f t="shared" si="388"/>
        <v>0</v>
      </c>
      <c r="AM261" t="str">
        <f t="shared" si="388"/>
        <v>0</v>
      </c>
      <c r="AN261" t="str">
        <f t="shared" si="388"/>
        <v>0</v>
      </c>
      <c r="AO261" t="str">
        <f t="shared" si="388"/>
        <v>0</v>
      </c>
      <c r="AP261" t="str">
        <f t="shared" si="388"/>
        <v>0</v>
      </c>
      <c r="AQ261" t="str">
        <f t="shared" si="388"/>
        <v>0</v>
      </c>
      <c r="AR261" t="str">
        <f t="shared" si="388"/>
        <v>0</v>
      </c>
      <c r="AS261" s="4">
        <v>9</v>
      </c>
      <c r="AZ261" t="str">
        <f t="shared" si="400"/>
        <v>00000000001222211000000000122221100000000000</v>
      </c>
      <c r="BA261" t="s">
        <v>21</v>
      </c>
      <c r="BG261" t="s">
        <v>12</v>
      </c>
      <c r="BH261" s="11">
        <f t="shared" ref="BH261:BS261" si="418">BIN2DEC(BH258)</f>
        <v>252</v>
      </c>
      <c r="BI261" s="11">
        <f t="shared" si="418"/>
        <v>0</v>
      </c>
      <c r="BJ261" s="11">
        <f t="shared" si="418"/>
        <v>252</v>
      </c>
      <c r="BK261" s="11">
        <f t="shared" si="418"/>
        <v>0</v>
      </c>
      <c r="BL261" s="11">
        <f t="shared" si="418"/>
        <v>0</v>
      </c>
      <c r="BM261" s="11">
        <f t="shared" si="418"/>
        <v>0</v>
      </c>
      <c r="BN261" s="11">
        <f t="shared" si="418"/>
        <v>0</v>
      </c>
      <c r="BO261" s="11">
        <f t="shared" si="418"/>
        <v>0</v>
      </c>
      <c r="BP261" s="11">
        <f t="shared" si="418"/>
        <v>0</v>
      </c>
      <c r="BQ261" s="11">
        <f t="shared" si="418"/>
        <v>0</v>
      </c>
      <c r="BR261" s="11">
        <f t="shared" si="418"/>
        <v>0</v>
      </c>
      <c r="BS261" s="11">
        <f t="shared" si="418"/>
        <v>0</v>
      </c>
    </row>
    <row r="262" spans="1:71" x14ac:dyDescent="0.25">
      <c r="A262" t="str">
        <f t="shared" si="385"/>
        <v>0</v>
      </c>
      <c r="B262" t="str">
        <f t="shared" si="385"/>
        <v>0</v>
      </c>
      <c r="C262" t="str">
        <f t="shared" si="385"/>
        <v>0</v>
      </c>
      <c r="D262" t="str">
        <f t="shared" si="385"/>
        <v>0</v>
      </c>
      <c r="E262" t="str">
        <f t="shared" si="385"/>
        <v>0</v>
      </c>
      <c r="F262" t="str">
        <f t="shared" si="385"/>
        <v>0</v>
      </c>
      <c r="G262" t="str">
        <f t="shared" si="385"/>
        <v>0</v>
      </c>
      <c r="H262" t="str">
        <f t="shared" si="385"/>
        <v>0</v>
      </c>
      <c r="I262" t="str">
        <f t="shared" si="385"/>
        <v>0</v>
      </c>
      <c r="J262" t="str">
        <f t="shared" si="385"/>
        <v>0</v>
      </c>
      <c r="K262" t="str">
        <f t="shared" si="386"/>
        <v>1</v>
      </c>
      <c r="L262" t="str">
        <f t="shared" si="386"/>
        <v>1</v>
      </c>
      <c r="M262" t="str">
        <f t="shared" si="386"/>
        <v>1</v>
      </c>
      <c r="N262" t="str">
        <f t="shared" si="386"/>
        <v>2</v>
      </c>
      <c r="O262" t="str">
        <f t="shared" si="386"/>
        <v>1</v>
      </c>
      <c r="P262" t="str">
        <f t="shared" si="386"/>
        <v>1</v>
      </c>
      <c r="Q262" t="str">
        <f t="shared" si="386"/>
        <v>1</v>
      </c>
      <c r="R262" t="str">
        <f t="shared" si="386"/>
        <v>0</v>
      </c>
      <c r="S262" t="str">
        <f t="shared" si="386"/>
        <v>0</v>
      </c>
      <c r="T262" t="str">
        <f t="shared" si="386"/>
        <v>0</v>
      </c>
      <c r="U262" t="str">
        <f t="shared" si="387"/>
        <v>0</v>
      </c>
      <c r="V262" t="str">
        <f t="shared" si="387"/>
        <v>0</v>
      </c>
      <c r="W262" t="str">
        <f t="shared" si="387"/>
        <v>0</v>
      </c>
      <c r="X262" t="str">
        <f t="shared" si="387"/>
        <v>0</v>
      </c>
      <c r="Y262" t="str">
        <f t="shared" si="387"/>
        <v>0</v>
      </c>
      <c r="Z262" t="str">
        <f t="shared" si="387"/>
        <v>0</v>
      </c>
      <c r="AA262" t="str">
        <f t="shared" si="387"/>
        <v>1</v>
      </c>
      <c r="AB262" t="str">
        <f t="shared" si="387"/>
        <v>1</v>
      </c>
      <c r="AC262" t="str">
        <f t="shared" si="387"/>
        <v>1</v>
      </c>
      <c r="AD262" t="str">
        <f t="shared" si="387"/>
        <v>2</v>
      </c>
      <c r="AE262" t="str">
        <f t="shared" si="388"/>
        <v>1</v>
      </c>
      <c r="AF262" t="str">
        <f t="shared" si="388"/>
        <v>1</v>
      </c>
      <c r="AG262" t="str">
        <f t="shared" si="388"/>
        <v>1</v>
      </c>
      <c r="AH262" t="str">
        <f t="shared" si="388"/>
        <v>0</v>
      </c>
      <c r="AI262" t="str">
        <f t="shared" si="388"/>
        <v>0</v>
      </c>
      <c r="AJ262" t="str">
        <f t="shared" si="388"/>
        <v>0</v>
      </c>
      <c r="AK262" t="str">
        <f t="shared" si="388"/>
        <v>0</v>
      </c>
      <c r="AL262" t="str">
        <f t="shared" si="388"/>
        <v>0</v>
      </c>
      <c r="AM262" t="str">
        <f t="shared" si="388"/>
        <v>0</v>
      </c>
      <c r="AN262" t="str">
        <f t="shared" si="388"/>
        <v>0</v>
      </c>
      <c r="AO262" t="str">
        <f t="shared" si="388"/>
        <v>0</v>
      </c>
      <c r="AP262" t="str">
        <f t="shared" si="388"/>
        <v>0</v>
      </c>
      <c r="AQ262" t="str">
        <f t="shared" si="388"/>
        <v>0</v>
      </c>
      <c r="AR262" t="str">
        <f t="shared" si="388"/>
        <v>0</v>
      </c>
      <c r="AS262" s="4">
        <v>10</v>
      </c>
      <c r="AZ262" t="str">
        <f t="shared" si="400"/>
        <v>00000000001112111000000000111211100000000000</v>
      </c>
      <c r="BA262" t="s">
        <v>21</v>
      </c>
      <c r="BG262" t="s">
        <v>13</v>
      </c>
      <c r="BH262" s="11">
        <f t="shared" ref="BH262:BS262" si="419">BIN2DEC(BH259)</f>
        <v>0</v>
      </c>
      <c r="BI262" s="11">
        <f t="shared" si="419"/>
        <v>96</v>
      </c>
      <c r="BJ262" s="11">
        <f t="shared" si="419"/>
        <v>248</v>
      </c>
      <c r="BK262" s="11">
        <f t="shared" si="419"/>
        <v>0</v>
      </c>
      <c r="BL262" s="11">
        <f t="shared" si="419"/>
        <v>0</v>
      </c>
      <c r="BM262" s="11">
        <f t="shared" si="419"/>
        <v>0</v>
      </c>
      <c r="BN262" s="11">
        <f t="shared" si="419"/>
        <v>0</v>
      </c>
      <c r="BO262" s="11">
        <f t="shared" si="419"/>
        <v>0</v>
      </c>
      <c r="BP262" s="11">
        <f t="shared" si="419"/>
        <v>0</v>
      </c>
      <c r="BQ262" s="11">
        <f t="shared" si="419"/>
        <v>0</v>
      </c>
      <c r="BR262" s="11">
        <f t="shared" si="419"/>
        <v>0</v>
      </c>
      <c r="BS262" s="11">
        <f t="shared" si="419"/>
        <v>0</v>
      </c>
    </row>
    <row r="263" spans="1:71" x14ac:dyDescent="0.25">
      <c r="A263" t="str">
        <f t="shared" si="385"/>
        <v>0</v>
      </c>
      <c r="B263" t="str">
        <f t="shared" si="385"/>
        <v>0</v>
      </c>
      <c r="C263" t="str">
        <f t="shared" si="385"/>
        <v>0</v>
      </c>
      <c r="D263" t="str">
        <f t="shared" si="385"/>
        <v>0</v>
      </c>
      <c r="E263" t="str">
        <f t="shared" si="385"/>
        <v>0</v>
      </c>
      <c r="F263" t="str">
        <f t="shared" si="385"/>
        <v>0</v>
      </c>
      <c r="G263" t="str">
        <f t="shared" si="385"/>
        <v>0</v>
      </c>
      <c r="H263" t="str">
        <f t="shared" si="385"/>
        <v>0</v>
      </c>
      <c r="I263" t="str">
        <f t="shared" si="385"/>
        <v>0</v>
      </c>
      <c r="J263" t="str">
        <f t="shared" si="385"/>
        <v>0</v>
      </c>
      <c r="K263" t="str">
        <f t="shared" si="386"/>
        <v>1</v>
      </c>
      <c r="L263" t="str">
        <f t="shared" si="386"/>
        <v>2</v>
      </c>
      <c r="M263" t="str">
        <f t="shared" si="386"/>
        <v>1</v>
      </c>
      <c r="N263" t="str">
        <f t="shared" si="386"/>
        <v>1</v>
      </c>
      <c r="O263" t="str">
        <f t="shared" si="386"/>
        <v>2</v>
      </c>
      <c r="P263" t="str">
        <f t="shared" si="386"/>
        <v>2</v>
      </c>
      <c r="Q263" t="str">
        <f t="shared" si="386"/>
        <v>1</v>
      </c>
      <c r="R263" t="str">
        <f t="shared" si="386"/>
        <v>0</v>
      </c>
      <c r="S263" t="str">
        <f t="shared" si="386"/>
        <v>0</v>
      </c>
      <c r="T263" t="str">
        <f t="shared" si="386"/>
        <v>0</v>
      </c>
      <c r="U263" t="str">
        <f t="shared" si="387"/>
        <v>0</v>
      </c>
      <c r="V263" t="str">
        <f t="shared" si="387"/>
        <v>0</v>
      </c>
      <c r="W263" t="str">
        <f t="shared" si="387"/>
        <v>0</v>
      </c>
      <c r="X263" t="str">
        <f t="shared" si="387"/>
        <v>0</v>
      </c>
      <c r="Y263" t="str">
        <f t="shared" si="387"/>
        <v>0</v>
      </c>
      <c r="Z263" t="str">
        <f t="shared" si="387"/>
        <v>0</v>
      </c>
      <c r="AA263" t="str">
        <f t="shared" si="387"/>
        <v>1</v>
      </c>
      <c r="AB263" t="str">
        <f t="shared" si="387"/>
        <v>2</v>
      </c>
      <c r="AC263" t="str">
        <f t="shared" si="387"/>
        <v>1</v>
      </c>
      <c r="AD263" t="str">
        <f t="shared" si="387"/>
        <v>1</v>
      </c>
      <c r="AE263" t="str">
        <f t="shared" si="388"/>
        <v>2</v>
      </c>
      <c r="AF263" t="str">
        <f t="shared" si="388"/>
        <v>2</v>
      </c>
      <c r="AG263" t="str">
        <f t="shared" si="388"/>
        <v>1</v>
      </c>
      <c r="AH263" t="str">
        <f t="shared" si="388"/>
        <v>0</v>
      </c>
      <c r="AI263" t="str">
        <f t="shared" si="388"/>
        <v>0</v>
      </c>
      <c r="AJ263" t="str">
        <f t="shared" si="388"/>
        <v>0</v>
      </c>
      <c r="AK263" t="str">
        <f t="shared" si="388"/>
        <v>0</v>
      </c>
      <c r="AL263" t="str">
        <f t="shared" si="388"/>
        <v>0</v>
      </c>
      <c r="AM263" t="str">
        <f t="shared" si="388"/>
        <v>0</v>
      </c>
      <c r="AN263" t="str">
        <f t="shared" si="388"/>
        <v>0</v>
      </c>
      <c r="AO263" t="str">
        <f t="shared" si="388"/>
        <v>0</v>
      </c>
      <c r="AP263" t="str">
        <f t="shared" si="388"/>
        <v>0</v>
      </c>
      <c r="AQ263" t="str">
        <f t="shared" si="388"/>
        <v>0</v>
      </c>
      <c r="AR263" t="str">
        <f t="shared" si="388"/>
        <v>0</v>
      </c>
      <c r="AS263" s="4">
        <v>11</v>
      </c>
      <c r="AZ263" t="str">
        <f t="shared" si="400"/>
        <v>00000000001211221000000000121122100000000000</v>
      </c>
      <c r="BA263" t="s">
        <v>21</v>
      </c>
    </row>
    <row r="264" spans="1:71" x14ac:dyDescent="0.25">
      <c r="A264" t="str">
        <f t="shared" si="385"/>
        <v>0</v>
      </c>
      <c r="B264" t="str">
        <f t="shared" si="385"/>
        <v>0</v>
      </c>
      <c r="C264" t="str">
        <f t="shared" si="385"/>
        <v>0</v>
      </c>
      <c r="D264" t="str">
        <f t="shared" si="385"/>
        <v>0</v>
      </c>
      <c r="E264" t="str">
        <f t="shared" si="385"/>
        <v>0</v>
      </c>
      <c r="F264" t="str">
        <f t="shared" si="385"/>
        <v>0</v>
      </c>
      <c r="G264" t="str">
        <f t="shared" si="385"/>
        <v>0</v>
      </c>
      <c r="H264" t="str">
        <f t="shared" si="385"/>
        <v>0</v>
      </c>
      <c r="I264" t="str">
        <f t="shared" si="385"/>
        <v>0</v>
      </c>
      <c r="J264" t="str">
        <f t="shared" si="385"/>
        <v>0</v>
      </c>
      <c r="K264" t="str">
        <f t="shared" si="386"/>
        <v>0</v>
      </c>
      <c r="L264" t="str">
        <f t="shared" si="386"/>
        <v>1</v>
      </c>
      <c r="M264" t="str">
        <f t="shared" si="386"/>
        <v>2</v>
      </c>
      <c r="N264" t="str">
        <f t="shared" si="386"/>
        <v>2</v>
      </c>
      <c r="O264" t="str">
        <f t="shared" si="386"/>
        <v>2</v>
      </c>
      <c r="P264" t="str">
        <f t="shared" si="386"/>
        <v>1</v>
      </c>
      <c r="Q264" t="str">
        <f t="shared" si="386"/>
        <v>0</v>
      </c>
      <c r="R264" t="str">
        <f t="shared" si="386"/>
        <v>0</v>
      </c>
      <c r="S264" t="str">
        <f t="shared" si="386"/>
        <v>0</v>
      </c>
      <c r="T264" t="str">
        <f t="shared" si="386"/>
        <v>0</v>
      </c>
      <c r="U264" t="str">
        <f t="shared" si="387"/>
        <v>0</v>
      </c>
      <c r="V264" t="str">
        <f t="shared" si="387"/>
        <v>0</v>
      </c>
      <c r="W264" t="str">
        <f t="shared" si="387"/>
        <v>0</v>
      </c>
      <c r="X264" t="str">
        <f t="shared" si="387"/>
        <v>0</v>
      </c>
      <c r="Y264" t="str">
        <f t="shared" si="387"/>
        <v>0</v>
      </c>
      <c r="Z264" t="str">
        <f t="shared" si="387"/>
        <v>0</v>
      </c>
      <c r="AA264" t="str">
        <f t="shared" si="387"/>
        <v>0</v>
      </c>
      <c r="AB264" t="str">
        <f t="shared" si="387"/>
        <v>1</v>
      </c>
      <c r="AC264" t="str">
        <f t="shared" si="387"/>
        <v>2</v>
      </c>
      <c r="AD264" t="str">
        <f t="shared" si="387"/>
        <v>2</v>
      </c>
      <c r="AE264" t="str">
        <f t="shared" si="388"/>
        <v>2</v>
      </c>
      <c r="AF264" t="str">
        <f t="shared" si="388"/>
        <v>1</v>
      </c>
      <c r="AG264" t="str">
        <f t="shared" si="388"/>
        <v>0</v>
      </c>
      <c r="AH264" t="str">
        <f t="shared" si="388"/>
        <v>0</v>
      </c>
      <c r="AI264" t="str">
        <f t="shared" si="388"/>
        <v>0</v>
      </c>
      <c r="AJ264" t="str">
        <f t="shared" si="388"/>
        <v>0</v>
      </c>
      <c r="AK264" t="str">
        <f t="shared" si="388"/>
        <v>0</v>
      </c>
      <c r="AL264" t="str">
        <f t="shared" si="388"/>
        <v>0</v>
      </c>
      <c r="AM264" t="str">
        <f t="shared" si="388"/>
        <v>0</v>
      </c>
      <c r="AN264" t="str">
        <f t="shared" si="388"/>
        <v>0</v>
      </c>
      <c r="AO264" t="str">
        <f t="shared" si="388"/>
        <v>0</v>
      </c>
      <c r="AP264" t="str">
        <f t="shared" si="388"/>
        <v>0</v>
      </c>
      <c r="AQ264" t="str">
        <f t="shared" si="388"/>
        <v>0</v>
      </c>
      <c r="AR264" t="str">
        <f t="shared" si="388"/>
        <v>0</v>
      </c>
      <c r="AS264" s="4">
        <v>12</v>
      </c>
      <c r="AZ264" t="str">
        <f t="shared" si="400"/>
        <v>00000000000122210000000000012221000000000000</v>
      </c>
      <c r="BA264" t="s">
        <v>21</v>
      </c>
      <c r="BH264" s="14"/>
      <c r="BI264" s="14"/>
      <c r="BJ264" s="14"/>
      <c r="BK264" s="14"/>
      <c r="BL264" s="14"/>
      <c r="BM264" s="14"/>
      <c r="BN264" s="14"/>
      <c r="BO264" s="14"/>
    </row>
    <row r="265" spans="1:71" x14ac:dyDescent="0.25">
      <c r="A265" t="str">
        <f t="shared" si="385"/>
        <v>0</v>
      </c>
      <c r="B265" t="str">
        <f t="shared" si="385"/>
        <v>0</v>
      </c>
      <c r="C265" t="str">
        <f t="shared" si="385"/>
        <v>0</v>
      </c>
      <c r="D265" t="str">
        <f t="shared" si="385"/>
        <v>0</v>
      </c>
      <c r="E265" t="str">
        <f t="shared" si="385"/>
        <v>0</v>
      </c>
      <c r="F265" t="str">
        <f t="shared" si="385"/>
        <v>0</v>
      </c>
      <c r="G265" t="str">
        <f t="shared" si="385"/>
        <v>0</v>
      </c>
      <c r="H265" t="str">
        <f t="shared" si="385"/>
        <v>0</v>
      </c>
      <c r="I265" t="str">
        <f t="shared" si="385"/>
        <v>0</v>
      </c>
      <c r="J265" t="str">
        <f t="shared" si="385"/>
        <v>0</v>
      </c>
      <c r="K265" t="str">
        <f t="shared" si="386"/>
        <v>0</v>
      </c>
      <c r="L265" t="str">
        <f t="shared" si="386"/>
        <v>0</v>
      </c>
      <c r="M265" t="str">
        <f t="shared" si="386"/>
        <v>1</v>
      </c>
      <c r="N265" t="str">
        <f t="shared" si="386"/>
        <v>1</v>
      </c>
      <c r="O265" t="str">
        <f t="shared" si="386"/>
        <v>1</v>
      </c>
      <c r="P265" t="str">
        <f t="shared" si="386"/>
        <v>0</v>
      </c>
      <c r="Q265" t="str">
        <f t="shared" si="386"/>
        <v>0</v>
      </c>
      <c r="R265" t="str">
        <f t="shared" si="386"/>
        <v>0</v>
      </c>
      <c r="S265" t="str">
        <f t="shared" si="386"/>
        <v>0</v>
      </c>
      <c r="T265" t="str">
        <f t="shared" si="386"/>
        <v>0</v>
      </c>
      <c r="U265" t="str">
        <f t="shared" si="387"/>
        <v>0</v>
      </c>
      <c r="V265" t="str">
        <f t="shared" si="387"/>
        <v>0</v>
      </c>
      <c r="W265" t="str">
        <f t="shared" si="387"/>
        <v>0</v>
      </c>
      <c r="X265" t="str">
        <f t="shared" si="387"/>
        <v>0</v>
      </c>
      <c r="Y265" t="str">
        <f t="shared" si="387"/>
        <v>0</v>
      </c>
      <c r="Z265" t="str">
        <f t="shared" si="387"/>
        <v>0</v>
      </c>
      <c r="AA265" t="str">
        <f t="shared" si="387"/>
        <v>0</v>
      </c>
      <c r="AB265" t="str">
        <f t="shared" si="387"/>
        <v>0</v>
      </c>
      <c r="AC265" t="str">
        <f t="shared" si="387"/>
        <v>1</v>
      </c>
      <c r="AD265" t="str">
        <f t="shared" si="387"/>
        <v>2</v>
      </c>
      <c r="AE265" t="str">
        <f t="shared" si="388"/>
        <v>2</v>
      </c>
      <c r="AF265" t="str">
        <f t="shared" si="388"/>
        <v>1</v>
      </c>
      <c r="AG265" t="str">
        <f t="shared" si="388"/>
        <v>0</v>
      </c>
      <c r="AH265" t="str">
        <f t="shared" si="388"/>
        <v>0</v>
      </c>
      <c r="AI265" t="str">
        <f t="shared" si="388"/>
        <v>0</v>
      </c>
      <c r="AJ265" t="str">
        <f t="shared" si="388"/>
        <v>0</v>
      </c>
      <c r="AK265" t="str">
        <f t="shared" si="388"/>
        <v>0</v>
      </c>
      <c r="AL265" t="str">
        <f t="shared" si="388"/>
        <v>0</v>
      </c>
      <c r="AM265" t="str">
        <f t="shared" si="388"/>
        <v>0</v>
      </c>
      <c r="AN265" t="str">
        <f t="shared" si="388"/>
        <v>0</v>
      </c>
      <c r="AO265" t="str">
        <f t="shared" si="388"/>
        <v>0</v>
      </c>
      <c r="AP265" t="str">
        <f t="shared" si="388"/>
        <v>0</v>
      </c>
      <c r="AQ265" t="str">
        <f t="shared" si="388"/>
        <v>0</v>
      </c>
      <c r="AR265" t="str">
        <f t="shared" si="388"/>
        <v>0</v>
      </c>
      <c r="AS265" s="4">
        <v>13</v>
      </c>
      <c r="AZ265" t="str">
        <f t="shared" si="400"/>
        <v>00000000000011100000000000001221000000000000</v>
      </c>
      <c r="BA265" t="s">
        <v>21</v>
      </c>
      <c r="BH265" t="str">
        <f t="shared" ref="BH265:BS265" si="420">BH260&amp;","&amp;BH261&amp;","&amp;BH262&amp;","</f>
        <v>0,252,0,</v>
      </c>
      <c r="BI265" t="str">
        <f t="shared" si="420"/>
        <v>0,0,96,</v>
      </c>
      <c r="BJ265" t="str">
        <f t="shared" si="420"/>
        <v>248,252,248,</v>
      </c>
      <c r="BK265" t="str">
        <f t="shared" si="420"/>
        <v>0,0,0,</v>
      </c>
      <c r="BL265" t="str">
        <f t="shared" si="420"/>
        <v>0,0,0,</v>
      </c>
      <c r="BM265" t="str">
        <f t="shared" si="420"/>
        <v>0,0,0,</v>
      </c>
      <c r="BN265" t="str">
        <f t="shared" si="420"/>
        <v>0,0,0,</v>
      </c>
      <c r="BO265" t="str">
        <f t="shared" si="420"/>
        <v>0,0,0,</v>
      </c>
      <c r="BP265" t="str">
        <f t="shared" si="420"/>
        <v>0,0,0,</v>
      </c>
      <c r="BQ265" t="str">
        <f t="shared" si="420"/>
        <v>0,0,0,</v>
      </c>
      <c r="BR265" t="str">
        <f t="shared" si="420"/>
        <v>0,0,0,</v>
      </c>
      <c r="BS265" t="str">
        <f t="shared" si="420"/>
        <v>0,0,0,</v>
      </c>
    </row>
    <row r="266" spans="1:71" x14ac:dyDescent="0.25">
      <c r="A266" t="str">
        <f t="shared" si="385"/>
        <v>0</v>
      </c>
      <c r="B266" t="str">
        <f t="shared" si="385"/>
        <v>0</v>
      </c>
      <c r="C266" t="str">
        <f t="shared" si="385"/>
        <v>0</v>
      </c>
      <c r="D266" t="str">
        <f t="shared" si="385"/>
        <v>0</v>
      </c>
      <c r="E266" t="str">
        <f t="shared" si="385"/>
        <v>0</v>
      </c>
      <c r="F266" t="str">
        <f t="shared" si="385"/>
        <v>0</v>
      </c>
      <c r="G266" t="str">
        <f t="shared" si="385"/>
        <v>0</v>
      </c>
      <c r="H266" t="str">
        <f t="shared" si="385"/>
        <v>0</v>
      </c>
      <c r="I266" t="str">
        <f t="shared" si="385"/>
        <v>0</v>
      </c>
      <c r="J266" t="str">
        <f t="shared" si="385"/>
        <v>0</v>
      </c>
      <c r="K266" t="str">
        <f t="shared" si="386"/>
        <v>0</v>
      </c>
      <c r="L266" t="str">
        <f t="shared" si="386"/>
        <v>0</v>
      </c>
      <c r="M266" t="str">
        <f t="shared" si="386"/>
        <v>0</v>
      </c>
      <c r="N266" t="str">
        <f t="shared" si="386"/>
        <v>0</v>
      </c>
      <c r="O266" t="str">
        <f t="shared" si="386"/>
        <v>0</v>
      </c>
      <c r="P266" t="str">
        <f t="shared" si="386"/>
        <v>0</v>
      </c>
      <c r="Q266" t="str">
        <f t="shared" si="386"/>
        <v>0</v>
      </c>
      <c r="R266" t="str">
        <f t="shared" si="386"/>
        <v>0</v>
      </c>
      <c r="S266" t="str">
        <f t="shared" si="386"/>
        <v>0</v>
      </c>
      <c r="T266" t="str">
        <f t="shared" si="386"/>
        <v>0</v>
      </c>
      <c r="U266" t="str">
        <f t="shared" si="387"/>
        <v>0</v>
      </c>
      <c r="V266" t="str">
        <f t="shared" si="387"/>
        <v>0</v>
      </c>
      <c r="W266" t="str">
        <f t="shared" si="387"/>
        <v>0</v>
      </c>
      <c r="X266" t="str">
        <f t="shared" si="387"/>
        <v>0</v>
      </c>
      <c r="Y266" t="str">
        <f t="shared" si="387"/>
        <v>0</v>
      </c>
      <c r="Z266" t="str">
        <f t="shared" si="387"/>
        <v>0</v>
      </c>
      <c r="AA266" t="str">
        <f t="shared" si="387"/>
        <v>0</v>
      </c>
      <c r="AB266" t="str">
        <f t="shared" si="387"/>
        <v>0</v>
      </c>
      <c r="AC266" t="str">
        <f t="shared" si="387"/>
        <v>0</v>
      </c>
      <c r="AD266" t="str">
        <f t="shared" si="387"/>
        <v>1</v>
      </c>
      <c r="AE266" t="str">
        <f t="shared" si="388"/>
        <v>1</v>
      </c>
      <c r="AF266" t="str">
        <f t="shared" si="388"/>
        <v>0</v>
      </c>
      <c r="AG266" t="str">
        <f t="shared" si="388"/>
        <v>0</v>
      </c>
      <c r="AH266" t="str">
        <f t="shared" si="388"/>
        <v>0</v>
      </c>
      <c r="AI266" t="str">
        <f t="shared" si="388"/>
        <v>0</v>
      </c>
      <c r="AJ266" t="str">
        <f t="shared" si="388"/>
        <v>0</v>
      </c>
      <c r="AK266" t="str">
        <f t="shared" si="388"/>
        <v>0</v>
      </c>
      <c r="AL266" t="str">
        <f t="shared" si="388"/>
        <v>0</v>
      </c>
      <c r="AM266" t="str">
        <f t="shared" si="388"/>
        <v>0</v>
      </c>
      <c r="AN266" t="str">
        <f t="shared" si="388"/>
        <v>0</v>
      </c>
      <c r="AO266" t="str">
        <f t="shared" si="388"/>
        <v>0</v>
      </c>
      <c r="AP266" t="str">
        <f t="shared" si="388"/>
        <v>0</v>
      </c>
      <c r="AQ266" t="str">
        <f t="shared" si="388"/>
        <v>0</v>
      </c>
      <c r="AR266" t="str">
        <f t="shared" si="388"/>
        <v>0</v>
      </c>
      <c r="AS266" s="4">
        <v>14</v>
      </c>
      <c r="AZ266" t="str">
        <f t="shared" si="400"/>
        <v>00000000000000000000000000000110000000000000</v>
      </c>
      <c r="BA266" t="s">
        <v>21</v>
      </c>
      <c r="BH266" s="14"/>
      <c r="BI266" s="14"/>
      <c r="BJ266" s="14"/>
      <c r="BK266" s="14"/>
      <c r="BL266" s="14"/>
      <c r="BM266" s="14"/>
      <c r="BN266" s="14"/>
      <c r="BO266" s="14"/>
    </row>
    <row r="267" spans="1:71" x14ac:dyDescent="0.25">
      <c r="A267" t="str">
        <f t="shared" si="385"/>
        <v>0</v>
      </c>
      <c r="B267" t="str">
        <f t="shared" si="385"/>
        <v>0</v>
      </c>
      <c r="C267" t="str">
        <f t="shared" si="385"/>
        <v>0</v>
      </c>
      <c r="D267" t="str">
        <f t="shared" si="385"/>
        <v>0</v>
      </c>
      <c r="E267" t="str">
        <f t="shared" si="385"/>
        <v>0</v>
      </c>
      <c r="F267" t="str">
        <f t="shared" si="385"/>
        <v>0</v>
      </c>
      <c r="G267" t="str">
        <f t="shared" si="385"/>
        <v>0</v>
      </c>
      <c r="H267" t="str">
        <f t="shared" si="385"/>
        <v>0</v>
      </c>
      <c r="I267" t="str">
        <f t="shared" si="385"/>
        <v>0</v>
      </c>
      <c r="J267" t="str">
        <f t="shared" si="385"/>
        <v>0</v>
      </c>
      <c r="K267" t="str">
        <f t="shared" si="386"/>
        <v>0</v>
      </c>
      <c r="L267" t="str">
        <f t="shared" si="386"/>
        <v>0</v>
      </c>
      <c r="M267" t="str">
        <f t="shared" si="386"/>
        <v>0</v>
      </c>
      <c r="N267" t="str">
        <f t="shared" si="386"/>
        <v>0</v>
      </c>
      <c r="O267" t="str">
        <f t="shared" si="386"/>
        <v>0</v>
      </c>
      <c r="P267" t="str">
        <f t="shared" si="386"/>
        <v>0</v>
      </c>
      <c r="Q267" t="str">
        <f t="shared" si="386"/>
        <v>0</v>
      </c>
      <c r="R267" t="str">
        <f t="shared" si="386"/>
        <v>0</v>
      </c>
      <c r="S267" t="str">
        <f t="shared" si="386"/>
        <v>0</v>
      </c>
      <c r="T267" t="str">
        <f t="shared" si="386"/>
        <v>0</v>
      </c>
      <c r="U267" t="str">
        <f t="shared" si="387"/>
        <v>0</v>
      </c>
      <c r="V267" t="str">
        <f t="shared" si="387"/>
        <v>0</v>
      </c>
      <c r="W267" t="str">
        <f t="shared" si="387"/>
        <v>0</v>
      </c>
      <c r="X267" t="str">
        <f t="shared" si="387"/>
        <v>0</v>
      </c>
      <c r="Y267" t="str">
        <f t="shared" si="387"/>
        <v>0</v>
      </c>
      <c r="Z267" t="str">
        <f t="shared" si="387"/>
        <v>0</v>
      </c>
      <c r="AA267" t="str">
        <f t="shared" si="387"/>
        <v>0</v>
      </c>
      <c r="AB267" t="str">
        <f t="shared" si="387"/>
        <v>0</v>
      </c>
      <c r="AC267" t="str">
        <f t="shared" si="387"/>
        <v>0</v>
      </c>
      <c r="AD267" t="str">
        <f t="shared" si="387"/>
        <v>0</v>
      </c>
      <c r="AE267" t="str">
        <f t="shared" si="388"/>
        <v>0</v>
      </c>
      <c r="AF267" t="str">
        <f t="shared" si="388"/>
        <v>0</v>
      </c>
      <c r="AG267" t="str">
        <f t="shared" si="388"/>
        <v>0</v>
      </c>
      <c r="AH267" t="str">
        <f t="shared" si="388"/>
        <v>0</v>
      </c>
      <c r="AI267" t="str">
        <f t="shared" si="388"/>
        <v>0</v>
      </c>
      <c r="AJ267" t="str">
        <f t="shared" si="388"/>
        <v>0</v>
      </c>
      <c r="AK267" t="str">
        <f t="shared" si="388"/>
        <v>0</v>
      </c>
      <c r="AL267" t="str">
        <f t="shared" si="388"/>
        <v>0</v>
      </c>
      <c r="AM267" t="str">
        <f t="shared" si="388"/>
        <v>0</v>
      </c>
      <c r="AN267" t="str">
        <f t="shared" si="388"/>
        <v>0</v>
      </c>
      <c r="AO267" t="str">
        <f t="shared" si="388"/>
        <v>0</v>
      </c>
      <c r="AP267" t="str">
        <f t="shared" si="388"/>
        <v>0</v>
      </c>
      <c r="AQ267" t="str">
        <f t="shared" si="388"/>
        <v>0</v>
      </c>
      <c r="AR267" t="str">
        <f t="shared" si="388"/>
        <v>0</v>
      </c>
      <c r="AS267" s="4">
        <v>15</v>
      </c>
      <c r="AZ267" t="str">
        <f t="shared" si="400"/>
        <v>00000000000000000000000000000000000000000000</v>
      </c>
      <c r="BA267" t="s">
        <v>21</v>
      </c>
      <c r="BH267" t="str">
        <f>BH265&amp;BI265&amp;BJ265&amp;BK265&amp;BL265&amp;BM265&amp;BN265&amp;BO265&amp;BP265&amp;BQ265&amp;BR265&amp;BS265</f>
        <v>0,252,0,0,0,96,248,252,248,0,0,0,0,0,0,0,0,0,0,0,0,0,0,0,0,0,0,0,0,0,0,0,0,0,0,0,</v>
      </c>
      <c r="BI267" s="14"/>
      <c r="BJ267" s="14"/>
      <c r="BK267" s="14"/>
      <c r="BL267" s="14"/>
      <c r="BM267" s="14"/>
      <c r="BN267" s="14"/>
      <c r="BO267" s="14"/>
    </row>
    <row r="268" spans="1:71" x14ac:dyDescent="0.25">
      <c r="A268" t="str">
        <f t="shared" ref="A268:P268" si="421">MID($A$1,$A$35*($AS268-1) + A$36 +        IF(MOD(A$36,2),1,-1) + HEX2DEC($Q$251)*2,1)</f>
        <v>0</v>
      </c>
      <c r="B268" t="str">
        <f t="shared" si="421"/>
        <v>0</v>
      </c>
      <c r="C268" t="str">
        <f t="shared" si="421"/>
        <v>0</v>
      </c>
      <c r="D268" t="str">
        <f t="shared" si="421"/>
        <v>0</v>
      </c>
      <c r="E268" t="str">
        <f t="shared" si="421"/>
        <v>0</v>
      </c>
      <c r="F268" t="str">
        <f t="shared" si="421"/>
        <v>0</v>
      </c>
      <c r="G268" t="str">
        <f t="shared" si="421"/>
        <v>0</v>
      </c>
      <c r="H268" t="str">
        <f t="shared" si="421"/>
        <v>0</v>
      </c>
      <c r="I268" t="str">
        <f t="shared" si="421"/>
        <v>0</v>
      </c>
      <c r="J268" t="str">
        <f t="shared" si="421"/>
        <v>0</v>
      </c>
      <c r="K268" t="str">
        <f t="shared" si="421"/>
        <v>0</v>
      </c>
      <c r="L268" t="str">
        <f t="shared" si="421"/>
        <v>0</v>
      </c>
      <c r="M268" t="str">
        <f t="shared" si="421"/>
        <v>0</v>
      </c>
      <c r="N268" t="str">
        <f t="shared" si="421"/>
        <v>0</v>
      </c>
      <c r="O268" t="str">
        <f t="shared" si="421"/>
        <v>0</v>
      </c>
      <c r="P268" t="str">
        <f t="shared" si="421"/>
        <v>0</v>
      </c>
      <c r="Q268" t="str">
        <f t="shared" ref="Q268" si="422">MID($A$1,$A$35*($AS268-1) + Q$36 +        IF(MOD(Q$36,2),1,-1) + HEX2DEC($Q$251)*2,1)</f>
        <v>0</v>
      </c>
      <c r="R268" t="str">
        <f t="shared" ref="R268:AF268" si="423">MID($A$1,$A$35*($AS268-1) + R$36 +        IF(MOD(R$36,2),1,-1) + HEX2DEC($Q$251)*2,1)</f>
        <v>0</v>
      </c>
      <c r="S268" t="str">
        <f t="shared" si="423"/>
        <v>0</v>
      </c>
      <c r="T268" t="str">
        <f t="shared" si="423"/>
        <v>0</v>
      </c>
      <c r="U268" t="str">
        <f t="shared" si="423"/>
        <v>0</v>
      </c>
      <c r="V268" t="str">
        <f t="shared" si="423"/>
        <v>0</v>
      </c>
      <c r="W268" t="str">
        <f t="shared" si="423"/>
        <v>0</v>
      </c>
      <c r="X268" t="str">
        <f t="shared" si="423"/>
        <v>0</v>
      </c>
      <c r="Y268" t="str">
        <f t="shared" si="423"/>
        <v>0</v>
      </c>
      <c r="Z268" t="str">
        <f t="shared" si="423"/>
        <v>0</v>
      </c>
      <c r="AA268" t="str">
        <f t="shared" si="423"/>
        <v>0</v>
      </c>
      <c r="AB268" t="str">
        <f t="shared" si="423"/>
        <v>0</v>
      </c>
      <c r="AC268" t="str">
        <f t="shared" si="423"/>
        <v>0</v>
      </c>
      <c r="AD268" t="str">
        <f t="shared" si="423"/>
        <v>0</v>
      </c>
      <c r="AE268" t="str">
        <f t="shared" si="423"/>
        <v>0</v>
      </c>
      <c r="AF268" t="str">
        <f t="shared" si="423"/>
        <v>0</v>
      </c>
      <c r="AG268" t="str">
        <f t="shared" ref="AG268" si="424">MID($A$1,$A$35*($AS268-1) + AG$36 +        IF(MOD(AG$36,2),1,-1) + HEX2DEC($Q$251)*2,1)</f>
        <v>0</v>
      </c>
      <c r="AH268" t="str">
        <f t="shared" ref="AH268:AR268" si="425">MID($A$1,$A$35*($AS268-1) + AH$36 +        IF(MOD(AH$36,2),1,-1) + HEX2DEC($Q$251)*2,1)</f>
        <v>0</v>
      </c>
      <c r="AI268" t="str">
        <f t="shared" si="425"/>
        <v>0</v>
      </c>
      <c r="AJ268" t="str">
        <f t="shared" si="425"/>
        <v>0</v>
      </c>
      <c r="AK268" t="str">
        <f t="shared" si="425"/>
        <v>0</v>
      </c>
      <c r="AL268" t="str">
        <f t="shared" si="425"/>
        <v>0</v>
      </c>
      <c r="AM268" t="str">
        <f t="shared" si="425"/>
        <v>0</v>
      </c>
      <c r="AN268" t="str">
        <f t="shared" si="425"/>
        <v>0</v>
      </c>
      <c r="AO268" t="str">
        <f t="shared" si="425"/>
        <v>0</v>
      </c>
      <c r="AP268" t="str">
        <f t="shared" si="425"/>
        <v>0</v>
      </c>
      <c r="AQ268" t="str">
        <f t="shared" si="425"/>
        <v>0</v>
      </c>
      <c r="AR268" t="str">
        <f t="shared" si="425"/>
        <v>0</v>
      </c>
      <c r="AS268" s="4">
        <v>16</v>
      </c>
      <c r="AZ268" t="str">
        <f t="shared" si="400"/>
        <v>00000000000000000000000000000000000000000000</v>
      </c>
      <c r="BA268" t="s">
        <v>21</v>
      </c>
      <c r="BC268" t="s">
        <v>59</v>
      </c>
      <c r="BD268" t="str">
        <f>AZ253&amp;AZ254&amp;AZ255&amp;AZ256&amp;AZ257&amp;AZ258&amp;AZ259&amp;AZ260&amp;AZ261&amp;AZ262&amp;AZ263&amp;AZ264&amp;AZ265&amp;AZ266&amp;AZ267&amp;AZ268</f>
        <v>00000000000000000000000000000000000000000000000000000000000000000000000000000000000000000000000000000000000000000000000000000000000000000000000010100000000000001010000000000000000000000000111000000000000011100000000000000000000000011221000000000001122100000000000000000000011112221000000000111222110000000000000000000011211110000000001121111000000000000000000000122221100000000012222110000000000000000000001112111000000000111211100000000000000000000012112210000000001211221000000000000000000000012221000000000001222100000000000000000000000011100000000000001221000000000000000000000000000000000000000001100000000000000000000000000000000000000000000000000000000000000000000000000000000000000000000000000000</v>
      </c>
    </row>
    <row r="271" spans="1:71" x14ac:dyDescent="0.25">
      <c r="M271" s="19">
        <v>12</v>
      </c>
      <c r="N271" s="19"/>
      <c r="O271" s="19"/>
      <c r="Q271" s="19" t="str">
        <f>INDEX($BD$37:$BD$51,M271)</f>
        <v>FC4</v>
      </c>
      <c r="R271" s="19"/>
      <c r="S271" s="19"/>
      <c r="AS271" s="4"/>
      <c r="BH271" s="14"/>
      <c r="BI271" s="14"/>
      <c r="BJ271" s="14"/>
      <c r="BK271" s="14"/>
      <c r="BL271" s="14"/>
      <c r="BM271" s="14"/>
      <c r="BN271" s="14"/>
      <c r="BO271" s="14"/>
    </row>
    <row r="272" spans="1:71" x14ac:dyDescent="0.25">
      <c r="A272" s="4">
        <f>COLUMN()</f>
        <v>1</v>
      </c>
      <c r="B272" s="4">
        <f>COLUMN()</f>
        <v>2</v>
      </c>
      <c r="C272" s="4">
        <f>COLUMN()</f>
        <v>3</v>
      </c>
      <c r="D272" s="4">
        <f>COLUMN()</f>
        <v>4</v>
      </c>
      <c r="E272" s="4">
        <f>COLUMN()</f>
        <v>5</v>
      </c>
      <c r="F272" s="4">
        <f>COLUMN()</f>
        <v>6</v>
      </c>
      <c r="G272" s="4">
        <f>COLUMN()</f>
        <v>7</v>
      </c>
      <c r="H272" s="4">
        <f>COLUMN()</f>
        <v>8</v>
      </c>
      <c r="I272" s="4">
        <f>COLUMN()</f>
        <v>9</v>
      </c>
      <c r="J272" s="4">
        <f>COLUMN()</f>
        <v>10</v>
      </c>
      <c r="K272" s="4">
        <f>COLUMN()</f>
        <v>11</v>
      </c>
      <c r="L272" s="4">
        <f>COLUMN()</f>
        <v>12</v>
      </c>
      <c r="M272" s="4">
        <f>COLUMN()</f>
        <v>13</v>
      </c>
      <c r="N272" s="4">
        <f>COLUMN()</f>
        <v>14</v>
      </c>
      <c r="O272" s="4">
        <f>COLUMN()</f>
        <v>15</v>
      </c>
      <c r="P272" s="4">
        <f>COLUMN()</f>
        <v>16</v>
      </c>
      <c r="Q272" s="4">
        <f>COLUMN()</f>
        <v>17</v>
      </c>
      <c r="R272" s="4">
        <f>COLUMN()</f>
        <v>18</v>
      </c>
      <c r="S272" s="4">
        <f>COLUMN()</f>
        <v>19</v>
      </c>
      <c r="T272" s="4">
        <f>COLUMN()</f>
        <v>20</v>
      </c>
      <c r="U272" s="4">
        <f>COLUMN()</f>
        <v>21</v>
      </c>
      <c r="V272" s="4">
        <f>COLUMN()</f>
        <v>22</v>
      </c>
      <c r="W272" s="4">
        <f>COLUMN()</f>
        <v>23</v>
      </c>
      <c r="X272" s="4">
        <f>COLUMN()</f>
        <v>24</v>
      </c>
      <c r="Y272" s="4">
        <f>COLUMN()</f>
        <v>25</v>
      </c>
      <c r="Z272" s="4">
        <f>COLUMN()</f>
        <v>26</v>
      </c>
      <c r="AA272" s="4">
        <f>COLUMN()</f>
        <v>27</v>
      </c>
      <c r="AB272" s="4">
        <f>COLUMN()</f>
        <v>28</v>
      </c>
      <c r="AC272" s="4">
        <f>COLUMN()</f>
        <v>29</v>
      </c>
      <c r="AD272" s="4">
        <f>COLUMN()</f>
        <v>30</v>
      </c>
      <c r="AE272" s="4">
        <f>COLUMN()</f>
        <v>31</v>
      </c>
      <c r="AF272" s="4">
        <f>COLUMN()</f>
        <v>32</v>
      </c>
      <c r="AG272" s="4">
        <f>COLUMN()</f>
        <v>33</v>
      </c>
      <c r="AH272" s="4">
        <f>COLUMN()</f>
        <v>34</v>
      </c>
      <c r="AI272" s="4">
        <f>COLUMN()</f>
        <v>35</v>
      </c>
      <c r="AJ272" s="4">
        <f>COLUMN()</f>
        <v>36</v>
      </c>
      <c r="AK272" s="4">
        <f>COLUMN()</f>
        <v>37</v>
      </c>
      <c r="AL272" s="4">
        <f>COLUMN()</f>
        <v>38</v>
      </c>
      <c r="AM272" s="4">
        <f>COLUMN()</f>
        <v>39</v>
      </c>
      <c r="AN272" s="4">
        <f>COLUMN()</f>
        <v>40</v>
      </c>
      <c r="AO272" s="4">
        <f>COLUMN()</f>
        <v>41</v>
      </c>
      <c r="AP272" s="4">
        <f>COLUMN()</f>
        <v>42</v>
      </c>
      <c r="AQ272" s="4">
        <f>COLUMN()</f>
        <v>43</v>
      </c>
      <c r="AR272" s="4">
        <f>COLUMN()</f>
        <v>44</v>
      </c>
      <c r="AS272" s="4"/>
      <c r="AT272" s="4"/>
      <c r="BG272" s="14"/>
      <c r="BH272" s="14" t="str">
        <f>INDEX(BH$37:BH$51,$M$35)</f>
        <v>07E0</v>
      </c>
      <c r="BI272" s="14" t="str">
        <f t="shared" ref="BI272:BS272" si="426">INDEX(BI$37:BI$51,$M$35)</f>
        <v>6000</v>
      </c>
      <c r="BJ272" s="14" t="str">
        <f t="shared" si="426"/>
        <v>FFFF</v>
      </c>
      <c r="BK272" s="14" t="str">
        <f t="shared" si="426"/>
        <v>0000</v>
      </c>
      <c r="BL272" s="14" t="str">
        <f t="shared" si="426"/>
        <v>0000</v>
      </c>
      <c r="BM272" s="14" t="str">
        <f t="shared" si="426"/>
        <v>0000</v>
      </c>
      <c r="BN272" s="14" t="str">
        <f t="shared" si="426"/>
        <v>0000</v>
      </c>
      <c r="BO272" s="14" t="str">
        <f t="shared" si="426"/>
        <v>0000</v>
      </c>
      <c r="BP272" s="14" t="str">
        <f t="shared" si="426"/>
        <v>0000</v>
      </c>
      <c r="BQ272" s="14" t="str">
        <f t="shared" si="426"/>
        <v>0000</v>
      </c>
      <c r="BR272" s="14" t="str">
        <f t="shared" si="426"/>
        <v>0000</v>
      </c>
      <c r="BS272" s="14" t="str">
        <f t="shared" si="426"/>
        <v>0000</v>
      </c>
    </row>
    <row r="273" spans="1:71" x14ac:dyDescent="0.25">
      <c r="A273" t="str">
        <f t="shared" ref="A273:J287" si="427">MID($A$1,$A$35*($AS273-1) + A$36 +        IF(MOD(A$36,2),1,-1) + HEX2DEC($Q$271)*2,1)</f>
        <v>0</v>
      </c>
      <c r="B273" t="str">
        <f t="shared" si="427"/>
        <v>0</v>
      </c>
      <c r="C273" t="str">
        <f t="shared" si="427"/>
        <v>0</v>
      </c>
      <c r="D273" t="str">
        <f t="shared" si="427"/>
        <v>0</v>
      </c>
      <c r="E273" t="str">
        <f t="shared" si="427"/>
        <v>0</v>
      </c>
      <c r="F273" t="str">
        <f t="shared" si="427"/>
        <v>0</v>
      </c>
      <c r="G273" t="str">
        <f t="shared" si="427"/>
        <v>0</v>
      </c>
      <c r="H273" t="str">
        <f t="shared" si="427"/>
        <v>0</v>
      </c>
      <c r="I273" t="str">
        <f t="shared" si="427"/>
        <v>0</v>
      </c>
      <c r="J273" t="str">
        <f t="shared" si="427"/>
        <v>0</v>
      </c>
      <c r="K273" t="str">
        <f t="shared" ref="K273:T287" si="428">MID($A$1,$A$35*($AS273-1) + K$36 +        IF(MOD(K$36,2),1,-1) + HEX2DEC($Q$271)*2,1)</f>
        <v>0</v>
      </c>
      <c r="L273" t="str">
        <f t="shared" si="428"/>
        <v>0</v>
      </c>
      <c r="M273" t="str">
        <f t="shared" si="428"/>
        <v>0</v>
      </c>
      <c r="N273" t="str">
        <f t="shared" si="428"/>
        <v>0</v>
      </c>
      <c r="O273" t="str">
        <f t="shared" si="428"/>
        <v>0</v>
      </c>
      <c r="P273" t="str">
        <f t="shared" si="428"/>
        <v>0</v>
      </c>
      <c r="Q273" t="str">
        <f t="shared" si="428"/>
        <v>0</v>
      </c>
      <c r="R273" t="str">
        <f t="shared" si="428"/>
        <v>0</v>
      </c>
      <c r="S273" t="str">
        <f t="shared" si="428"/>
        <v>0</v>
      </c>
      <c r="T273" t="str">
        <f t="shared" si="428"/>
        <v>0</v>
      </c>
      <c r="U273" t="str">
        <f t="shared" ref="U273:AD287" si="429">MID($A$1,$A$35*($AS273-1) + U$36 +        IF(MOD(U$36,2),1,-1) + HEX2DEC($Q$271)*2,1)</f>
        <v>0</v>
      </c>
      <c r="V273" t="str">
        <f t="shared" si="429"/>
        <v>0</v>
      </c>
      <c r="W273" t="str">
        <f t="shared" si="429"/>
        <v>0</v>
      </c>
      <c r="X273" t="str">
        <f t="shared" si="429"/>
        <v>0</v>
      </c>
      <c r="Y273" t="str">
        <f t="shared" si="429"/>
        <v>0</v>
      </c>
      <c r="Z273" t="str">
        <f t="shared" si="429"/>
        <v>0</v>
      </c>
      <c r="AA273" t="str">
        <f t="shared" si="429"/>
        <v>0</v>
      </c>
      <c r="AB273" t="str">
        <f t="shared" si="429"/>
        <v>0</v>
      </c>
      <c r="AC273" t="str">
        <f t="shared" si="429"/>
        <v>0</v>
      </c>
      <c r="AD273" t="str">
        <f t="shared" si="429"/>
        <v>0</v>
      </c>
      <c r="AE273" t="str">
        <f t="shared" ref="AE273:AR287" si="430">MID($A$1,$A$35*($AS273-1) + AE$36 +        IF(MOD(AE$36,2),1,-1) + HEX2DEC($Q$271)*2,1)</f>
        <v>0</v>
      </c>
      <c r="AF273" t="str">
        <f t="shared" si="430"/>
        <v>0</v>
      </c>
      <c r="AG273" t="str">
        <f t="shared" si="430"/>
        <v>0</v>
      </c>
      <c r="AH273" t="str">
        <f t="shared" si="430"/>
        <v>0</v>
      </c>
      <c r="AI273" t="str">
        <f t="shared" si="430"/>
        <v>0</v>
      </c>
      <c r="AJ273" t="str">
        <f t="shared" si="430"/>
        <v>0</v>
      </c>
      <c r="AK273" t="str">
        <f t="shared" si="430"/>
        <v>0</v>
      </c>
      <c r="AL273" t="str">
        <f t="shared" si="430"/>
        <v>0</v>
      </c>
      <c r="AM273" t="str">
        <f t="shared" si="430"/>
        <v>0</v>
      </c>
      <c r="AN273" t="str">
        <f t="shared" si="430"/>
        <v>0</v>
      </c>
      <c r="AO273" t="str">
        <f t="shared" si="430"/>
        <v>0</v>
      </c>
      <c r="AP273" t="str">
        <f t="shared" si="430"/>
        <v>0</v>
      </c>
      <c r="AQ273" t="str">
        <f t="shared" si="430"/>
        <v>0</v>
      </c>
      <c r="AR273" t="str">
        <f t="shared" si="430"/>
        <v>0</v>
      </c>
      <c r="AS273" s="4">
        <v>1</v>
      </c>
      <c r="AZ273" t="str">
        <f>A273 &amp;B273&amp;C273&amp;D273&amp;E273&amp;F273&amp;G273&amp;H273&amp;I273&amp;J273&amp;K273&amp;L273&amp;M273&amp;N273&amp;O273&amp;P273&amp;Q273&amp;R273&amp;S273&amp;T273&amp;U273&amp;V273&amp;W273&amp;X273&amp;Y273&amp;Z273&amp;AA273&amp;AB273&amp;AC273&amp;AD273&amp;AE273&amp;AF273&amp;AG273&amp;AH273&amp;AI273&amp;AJ273&amp;AK273&amp;AL273&amp;AM273&amp;AN273&amp;AO273&amp;AP273&amp;AQ273&amp;AR273</f>
        <v>00000000000000000000000000000000000000000000</v>
      </c>
      <c r="BA273" t="s">
        <v>21</v>
      </c>
      <c r="BH273" s="16" t="str">
        <f>MID(BH272,1,2)</f>
        <v>07</v>
      </c>
      <c r="BI273" s="16" t="str">
        <f t="shared" ref="BI273" si="431">MID(BI272,1,2)</f>
        <v>60</v>
      </c>
      <c r="BJ273" s="16" t="str">
        <f t="shared" ref="BJ273" si="432">MID(BJ272,1,2)</f>
        <v>FF</v>
      </c>
      <c r="BK273" s="16" t="str">
        <f t="shared" ref="BK273" si="433">MID(BK272,1,2)</f>
        <v>00</v>
      </c>
      <c r="BL273" s="16" t="str">
        <f t="shared" ref="BL273" si="434">MID(BL272,1,2)</f>
        <v>00</v>
      </c>
      <c r="BM273" s="16" t="str">
        <f t="shared" ref="BM273" si="435">MID(BM272,1,2)</f>
        <v>00</v>
      </c>
      <c r="BN273" s="16" t="str">
        <f t="shared" ref="BN273" si="436">MID(BN272,1,2)</f>
        <v>00</v>
      </c>
      <c r="BO273" s="16" t="str">
        <f t="shared" ref="BO273" si="437">MID(BO272,1,2)</f>
        <v>00</v>
      </c>
      <c r="BP273" s="16" t="str">
        <f t="shared" ref="BP273" si="438">MID(BP272,1,2)</f>
        <v>00</v>
      </c>
      <c r="BQ273" s="16" t="str">
        <f t="shared" ref="BQ273" si="439">MID(BQ272,1,2)</f>
        <v>00</v>
      </c>
      <c r="BR273" s="16" t="str">
        <f t="shared" ref="BR273" si="440">MID(BR272,1,2)</f>
        <v>00</v>
      </c>
      <c r="BS273" s="16" t="str">
        <f t="shared" ref="BS273" si="441">MID(BS272,1,2)</f>
        <v>00</v>
      </c>
    </row>
    <row r="274" spans="1:71" x14ac:dyDescent="0.25">
      <c r="A274" t="str">
        <f t="shared" si="427"/>
        <v>0</v>
      </c>
      <c r="B274" t="str">
        <f t="shared" si="427"/>
        <v>0</v>
      </c>
      <c r="C274" t="str">
        <f t="shared" si="427"/>
        <v>0</v>
      </c>
      <c r="D274" t="str">
        <f t="shared" si="427"/>
        <v>0</v>
      </c>
      <c r="E274" t="str">
        <f t="shared" si="427"/>
        <v>0</v>
      </c>
      <c r="F274" t="str">
        <f t="shared" si="427"/>
        <v>0</v>
      </c>
      <c r="G274" t="str">
        <f t="shared" si="427"/>
        <v>0</v>
      </c>
      <c r="H274" t="str">
        <f t="shared" si="427"/>
        <v>0</v>
      </c>
      <c r="I274" t="str">
        <f t="shared" si="427"/>
        <v>0</v>
      </c>
      <c r="J274" t="str">
        <f t="shared" si="427"/>
        <v>0</v>
      </c>
      <c r="K274" t="str">
        <f t="shared" si="428"/>
        <v>0</v>
      </c>
      <c r="L274" t="str">
        <f t="shared" si="428"/>
        <v>0</v>
      </c>
      <c r="M274" t="str">
        <f t="shared" si="428"/>
        <v>0</v>
      </c>
      <c r="N274" t="str">
        <f t="shared" si="428"/>
        <v>0</v>
      </c>
      <c r="O274" t="str">
        <f t="shared" si="428"/>
        <v>0</v>
      </c>
      <c r="P274" t="str">
        <f t="shared" si="428"/>
        <v>0</v>
      </c>
      <c r="Q274" t="str">
        <f t="shared" si="428"/>
        <v>0</v>
      </c>
      <c r="R274" t="str">
        <f t="shared" si="428"/>
        <v>0</v>
      </c>
      <c r="S274" t="str">
        <f t="shared" si="428"/>
        <v>0</v>
      </c>
      <c r="T274" t="str">
        <f t="shared" si="428"/>
        <v>0</v>
      </c>
      <c r="U274" t="str">
        <f t="shared" si="429"/>
        <v>0</v>
      </c>
      <c r="V274" t="str">
        <f t="shared" si="429"/>
        <v>0</v>
      </c>
      <c r="W274" t="str">
        <f t="shared" si="429"/>
        <v>0</v>
      </c>
      <c r="X274" t="str">
        <f t="shared" si="429"/>
        <v>0</v>
      </c>
      <c r="Y274" t="str">
        <f t="shared" si="429"/>
        <v>0</v>
      </c>
      <c r="Z274" t="str">
        <f t="shared" si="429"/>
        <v>0</v>
      </c>
      <c r="AA274" t="str">
        <f t="shared" si="429"/>
        <v>0</v>
      </c>
      <c r="AB274" t="str">
        <f t="shared" si="429"/>
        <v>0</v>
      </c>
      <c r="AC274" t="str">
        <f t="shared" si="429"/>
        <v>0</v>
      </c>
      <c r="AD274" t="str">
        <f t="shared" si="429"/>
        <v>0</v>
      </c>
      <c r="AE274" t="str">
        <f t="shared" si="430"/>
        <v>0</v>
      </c>
      <c r="AF274" t="str">
        <f t="shared" si="430"/>
        <v>0</v>
      </c>
      <c r="AG274" t="str">
        <f t="shared" si="430"/>
        <v>0</v>
      </c>
      <c r="AH274" t="str">
        <f t="shared" si="430"/>
        <v>0</v>
      </c>
      <c r="AI274" t="str">
        <f t="shared" si="430"/>
        <v>0</v>
      </c>
      <c r="AJ274" t="str">
        <f t="shared" si="430"/>
        <v>0</v>
      </c>
      <c r="AK274" t="str">
        <f t="shared" si="430"/>
        <v>0</v>
      </c>
      <c r="AL274" t="str">
        <f t="shared" si="430"/>
        <v>0</v>
      </c>
      <c r="AM274" t="str">
        <f t="shared" si="430"/>
        <v>0</v>
      </c>
      <c r="AN274" t="str">
        <f t="shared" si="430"/>
        <v>0</v>
      </c>
      <c r="AO274" t="str">
        <f t="shared" si="430"/>
        <v>0</v>
      </c>
      <c r="AP274" t="str">
        <f t="shared" si="430"/>
        <v>0</v>
      </c>
      <c r="AQ274" t="str">
        <f t="shared" si="430"/>
        <v>0</v>
      </c>
      <c r="AR274" t="str">
        <f t="shared" si="430"/>
        <v>0</v>
      </c>
      <c r="AS274" s="4">
        <v>2</v>
      </c>
      <c r="AZ274" t="str">
        <f t="shared" ref="AZ274:AZ288" si="442">A274 &amp;B274&amp;C274&amp;D274&amp;E274&amp;F274&amp;G274&amp;H274&amp;I274&amp;J274&amp;K274&amp;L274&amp;M274&amp;N274&amp;O274&amp;P274&amp;Q274&amp;R274&amp;S274&amp;T274&amp;U274&amp;V274&amp;W274&amp;X274&amp;Y274&amp;Z274&amp;AA274&amp;AB274&amp;AC274&amp;AD274&amp;AE274&amp;AF274&amp;AG274&amp;AH274&amp;AI274&amp;AJ274&amp;AK274&amp;AL274&amp;AM274&amp;AN274&amp;AO274&amp;AP274&amp;AQ274&amp;AR274</f>
        <v>00000000000000000000000000000000000000000000</v>
      </c>
      <c r="BA274" t="s">
        <v>21</v>
      </c>
      <c r="BH274" s="16" t="str">
        <f>MID(BH272,3,2)</f>
        <v>E0</v>
      </c>
      <c r="BI274" s="16" t="str">
        <f t="shared" ref="BI274:BS274" si="443">MID(BI272,3,2)</f>
        <v>00</v>
      </c>
      <c r="BJ274" s="16" t="str">
        <f t="shared" si="443"/>
        <v>FF</v>
      </c>
      <c r="BK274" s="16" t="str">
        <f t="shared" si="443"/>
        <v>00</v>
      </c>
      <c r="BL274" s="16" t="str">
        <f t="shared" si="443"/>
        <v>00</v>
      </c>
      <c r="BM274" s="16" t="str">
        <f t="shared" si="443"/>
        <v>00</v>
      </c>
      <c r="BN274" s="16" t="str">
        <f t="shared" si="443"/>
        <v>00</v>
      </c>
      <c r="BO274" s="16" t="str">
        <f t="shared" si="443"/>
        <v>00</v>
      </c>
      <c r="BP274" s="16" t="str">
        <f t="shared" si="443"/>
        <v>00</v>
      </c>
      <c r="BQ274" s="16" t="str">
        <f t="shared" si="443"/>
        <v>00</v>
      </c>
      <c r="BR274" s="16" t="str">
        <f t="shared" si="443"/>
        <v>00</v>
      </c>
      <c r="BS274" s="16" t="str">
        <f t="shared" si="443"/>
        <v>00</v>
      </c>
    </row>
    <row r="275" spans="1:71" x14ac:dyDescent="0.25">
      <c r="A275" t="str">
        <f t="shared" si="427"/>
        <v>0</v>
      </c>
      <c r="B275" t="str">
        <f t="shared" si="427"/>
        <v>0</v>
      </c>
      <c r="C275" t="str">
        <f t="shared" si="427"/>
        <v>0</v>
      </c>
      <c r="D275" t="str">
        <f t="shared" si="427"/>
        <v>0</v>
      </c>
      <c r="E275" t="str">
        <f t="shared" si="427"/>
        <v>0</v>
      </c>
      <c r="F275" t="str">
        <f t="shared" si="427"/>
        <v>0</v>
      </c>
      <c r="G275" t="str">
        <f t="shared" si="427"/>
        <v>0</v>
      </c>
      <c r="H275" t="str">
        <f t="shared" si="427"/>
        <v>0</v>
      </c>
      <c r="I275" t="str">
        <f t="shared" si="427"/>
        <v>0</v>
      </c>
      <c r="J275" t="str">
        <f t="shared" si="427"/>
        <v>0</v>
      </c>
      <c r="K275" t="str">
        <f t="shared" si="428"/>
        <v>0</v>
      </c>
      <c r="L275" t="str">
        <f t="shared" si="428"/>
        <v>1</v>
      </c>
      <c r="M275" t="str">
        <f t="shared" si="428"/>
        <v>0</v>
      </c>
      <c r="N275" t="str">
        <f t="shared" si="428"/>
        <v>0</v>
      </c>
      <c r="O275" t="str">
        <f t="shared" si="428"/>
        <v>0</v>
      </c>
      <c r="P275" t="str">
        <f t="shared" si="428"/>
        <v>0</v>
      </c>
      <c r="Q275" t="str">
        <f t="shared" si="428"/>
        <v>0</v>
      </c>
      <c r="R275" t="str">
        <f t="shared" si="428"/>
        <v>0</v>
      </c>
      <c r="S275" t="str">
        <f t="shared" si="428"/>
        <v>0</v>
      </c>
      <c r="T275" t="str">
        <f t="shared" si="428"/>
        <v>0</v>
      </c>
      <c r="U275" t="str">
        <f t="shared" si="429"/>
        <v>0</v>
      </c>
      <c r="V275" t="str">
        <f t="shared" si="429"/>
        <v>0</v>
      </c>
      <c r="W275" t="str">
        <f t="shared" si="429"/>
        <v>0</v>
      </c>
      <c r="X275" t="str">
        <f t="shared" si="429"/>
        <v>0</v>
      </c>
      <c r="Y275" t="str">
        <f t="shared" si="429"/>
        <v>0</v>
      </c>
      <c r="Z275" t="str">
        <f t="shared" si="429"/>
        <v>0</v>
      </c>
      <c r="AA275" t="str">
        <f t="shared" si="429"/>
        <v>0</v>
      </c>
      <c r="AB275" t="str">
        <f t="shared" si="429"/>
        <v>1</v>
      </c>
      <c r="AC275" t="str">
        <f t="shared" si="429"/>
        <v>0</v>
      </c>
      <c r="AD275" t="str">
        <f t="shared" si="429"/>
        <v>0</v>
      </c>
      <c r="AE275" t="str">
        <f t="shared" si="430"/>
        <v>0</v>
      </c>
      <c r="AF275" t="str">
        <f t="shared" si="430"/>
        <v>0</v>
      </c>
      <c r="AG275" t="str">
        <f t="shared" si="430"/>
        <v>0</v>
      </c>
      <c r="AH275" t="str">
        <f t="shared" si="430"/>
        <v>0</v>
      </c>
      <c r="AI275" t="str">
        <f t="shared" si="430"/>
        <v>0</v>
      </c>
      <c r="AJ275" t="str">
        <f t="shared" si="430"/>
        <v>0</v>
      </c>
      <c r="AK275" t="str">
        <f t="shared" si="430"/>
        <v>0</v>
      </c>
      <c r="AL275" t="str">
        <f t="shared" si="430"/>
        <v>0</v>
      </c>
      <c r="AM275" t="str">
        <f t="shared" si="430"/>
        <v>0</v>
      </c>
      <c r="AN275" t="str">
        <f t="shared" si="430"/>
        <v>0</v>
      </c>
      <c r="AO275" t="str">
        <f t="shared" si="430"/>
        <v>0</v>
      </c>
      <c r="AP275" t="str">
        <f t="shared" si="430"/>
        <v>0</v>
      </c>
      <c r="AQ275" t="str">
        <f t="shared" si="430"/>
        <v>0</v>
      </c>
      <c r="AR275" t="str">
        <f t="shared" si="430"/>
        <v>0</v>
      </c>
      <c r="AS275" s="4">
        <v>3</v>
      </c>
      <c r="AZ275" t="str">
        <f t="shared" si="442"/>
        <v>00000000000100000000000000010000000000000000</v>
      </c>
      <c r="BA275" t="s">
        <v>21</v>
      </c>
      <c r="BH275" t="str">
        <f>HEX2BIN(BH273,8) &amp; HEX2BIN(BH274,8)</f>
        <v>0000011111100000</v>
      </c>
      <c r="BI275" t="str">
        <f>HEX2BIN(BI273,8) &amp; HEX2BIN(BI274,8)</f>
        <v>0110000000000000</v>
      </c>
      <c r="BJ275" t="str">
        <f t="shared" ref="BJ275:BS275" si="444">HEX2BIN(BJ273,8) &amp; HEX2BIN(BJ274,8)</f>
        <v>1111111111111111</v>
      </c>
      <c r="BK275" t="str">
        <f t="shared" si="444"/>
        <v>0000000000000000</v>
      </c>
      <c r="BL275" t="str">
        <f t="shared" si="444"/>
        <v>0000000000000000</v>
      </c>
      <c r="BM275" t="str">
        <f t="shared" si="444"/>
        <v>0000000000000000</v>
      </c>
      <c r="BN275" t="str">
        <f t="shared" si="444"/>
        <v>0000000000000000</v>
      </c>
      <c r="BO275" t="str">
        <f t="shared" si="444"/>
        <v>0000000000000000</v>
      </c>
      <c r="BP275" t="str">
        <f t="shared" si="444"/>
        <v>0000000000000000</v>
      </c>
      <c r="BQ275" t="str">
        <f t="shared" si="444"/>
        <v>0000000000000000</v>
      </c>
      <c r="BR275" t="str">
        <f t="shared" si="444"/>
        <v>0000000000000000</v>
      </c>
      <c r="BS275" t="str">
        <f t="shared" si="444"/>
        <v>0000000000000000</v>
      </c>
    </row>
    <row r="276" spans="1:71" x14ac:dyDescent="0.25">
      <c r="A276" t="str">
        <f t="shared" si="427"/>
        <v>0</v>
      </c>
      <c r="B276" t="str">
        <f t="shared" si="427"/>
        <v>0</v>
      </c>
      <c r="C276" t="str">
        <f t="shared" si="427"/>
        <v>0</v>
      </c>
      <c r="D276" t="str">
        <f t="shared" si="427"/>
        <v>0</v>
      </c>
      <c r="E276" t="str">
        <f t="shared" si="427"/>
        <v>0</v>
      </c>
      <c r="F276" t="str">
        <f t="shared" si="427"/>
        <v>0</v>
      </c>
      <c r="G276" t="str">
        <f t="shared" si="427"/>
        <v>0</v>
      </c>
      <c r="H276" t="str">
        <f t="shared" si="427"/>
        <v>0</v>
      </c>
      <c r="I276" t="str">
        <f t="shared" si="427"/>
        <v>0</v>
      </c>
      <c r="J276" t="str">
        <f t="shared" si="427"/>
        <v>1</v>
      </c>
      <c r="K276" t="str">
        <f t="shared" si="428"/>
        <v>0</v>
      </c>
      <c r="L276" t="str">
        <f t="shared" si="428"/>
        <v>1</v>
      </c>
      <c r="M276" t="str">
        <f t="shared" si="428"/>
        <v>0</v>
      </c>
      <c r="N276" t="str">
        <f t="shared" si="428"/>
        <v>0</v>
      </c>
      <c r="O276" t="str">
        <f t="shared" si="428"/>
        <v>0</v>
      </c>
      <c r="P276" t="str">
        <f t="shared" si="428"/>
        <v>0</v>
      </c>
      <c r="Q276" t="str">
        <f t="shared" si="428"/>
        <v>0</v>
      </c>
      <c r="R276" t="str">
        <f t="shared" si="428"/>
        <v>0</v>
      </c>
      <c r="S276" t="str">
        <f t="shared" si="428"/>
        <v>0</v>
      </c>
      <c r="T276" t="str">
        <f t="shared" si="428"/>
        <v>0</v>
      </c>
      <c r="U276" t="str">
        <f t="shared" si="429"/>
        <v>0</v>
      </c>
      <c r="V276" t="str">
        <f t="shared" si="429"/>
        <v>0</v>
      </c>
      <c r="W276" t="str">
        <f t="shared" si="429"/>
        <v>0</v>
      </c>
      <c r="X276" t="str">
        <f t="shared" si="429"/>
        <v>0</v>
      </c>
      <c r="Y276" t="str">
        <f t="shared" si="429"/>
        <v>0</v>
      </c>
      <c r="Z276" t="str">
        <f t="shared" si="429"/>
        <v>0</v>
      </c>
      <c r="AA276" t="str">
        <f t="shared" si="429"/>
        <v>0</v>
      </c>
      <c r="AB276" t="str">
        <f t="shared" si="429"/>
        <v>1</v>
      </c>
      <c r="AC276" t="str">
        <f t="shared" si="429"/>
        <v>0</v>
      </c>
      <c r="AD276" t="str">
        <f t="shared" si="429"/>
        <v>1</v>
      </c>
      <c r="AE276" t="str">
        <f t="shared" si="430"/>
        <v>0</v>
      </c>
      <c r="AF276" t="str">
        <f t="shared" si="430"/>
        <v>0</v>
      </c>
      <c r="AG276" t="str">
        <f t="shared" si="430"/>
        <v>0</v>
      </c>
      <c r="AH276" t="str">
        <f t="shared" si="430"/>
        <v>0</v>
      </c>
      <c r="AI276" t="str">
        <f t="shared" si="430"/>
        <v>0</v>
      </c>
      <c r="AJ276" t="str">
        <f t="shared" si="430"/>
        <v>0</v>
      </c>
      <c r="AK276" t="str">
        <f t="shared" si="430"/>
        <v>0</v>
      </c>
      <c r="AL276" t="str">
        <f t="shared" si="430"/>
        <v>0</v>
      </c>
      <c r="AM276" t="str">
        <f t="shared" si="430"/>
        <v>0</v>
      </c>
      <c r="AN276" t="str">
        <f t="shared" si="430"/>
        <v>0</v>
      </c>
      <c r="AO276" t="str">
        <f t="shared" si="430"/>
        <v>0</v>
      </c>
      <c r="AP276" t="str">
        <f t="shared" si="430"/>
        <v>0</v>
      </c>
      <c r="AQ276" t="str">
        <f t="shared" si="430"/>
        <v>0</v>
      </c>
      <c r="AR276" t="str">
        <f t="shared" si="430"/>
        <v>0</v>
      </c>
      <c r="AS276" s="4">
        <v>4</v>
      </c>
      <c r="AZ276" t="str">
        <f t="shared" si="442"/>
        <v>00000000010100000000000000010100000000000000</v>
      </c>
      <c r="BA276" t="s">
        <v>21</v>
      </c>
      <c r="BH276" t="str">
        <f>MID(BH275,12,6) &amp; "000" &amp; MID(BH275,6,6) &amp; "00" &amp; MID(BH275,1,5) &amp; "000"</f>
        <v>000000001111110000000000</v>
      </c>
      <c r="BI276" t="str">
        <f t="shared" ref="BI276" si="445">MID(BI275,12,6) &amp; "000" &amp; MID(BI275,6,6) &amp; "00" &amp; MID(BI275,1,5) &amp; "000"</f>
        <v>000000000000000001100000</v>
      </c>
      <c r="BJ276" t="str">
        <f t="shared" ref="BJ276" si="446">MID(BJ275,12,6) &amp; "000" &amp; MID(BJ275,6,6) &amp; "00" &amp; MID(BJ275,1,5) &amp; "000"</f>
        <v>111110001111110011111000</v>
      </c>
      <c r="BK276" t="str">
        <f t="shared" ref="BK276" si="447">MID(BK275,12,6) &amp; "000" &amp; MID(BK275,6,6) &amp; "00" &amp; MID(BK275,1,5) &amp; "000"</f>
        <v>000000000000000000000000</v>
      </c>
      <c r="BL276" t="str">
        <f t="shared" ref="BL276" si="448">MID(BL275,12,6) &amp; "000" &amp; MID(BL275,6,6) &amp; "00" &amp; MID(BL275,1,5) &amp; "000"</f>
        <v>000000000000000000000000</v>
      </c>
      <c r="BM276" t="str">
        <f t="shared" ref="BM276" si="449">MID(BM275,12,6) &amp; "000" &amp; MID(BM275,6,6) &amp; "00" &amp; MID(BM275,1,5) &amp; "000"</f>
        <v>000000000000000000000000</v>
      </c>
      <c r="BN276" t="str">
        <f t="shared" ref="BN276" si="450">MID(BN275,12,6) &amp; "000" &amp; MID(BN275,6,6) &amp; "00" &amp; MID(BN275,1,5) &amp; "000"</f>
        <v>000000000000000000000000</v>
      </c>
      <c r="BO276" t="str">
        <f t="shared" ref="BO276" si="451">MID(BO275,12,6) &amp; "000" &amp; MID(BO275,6,6) &amp; "00" &amp; MID(BO275,1,5) &amp; "000"</f>
        <v>000000000000000000000000</v>
      </c>
      <c r="BP276" t="str">
        <f t="shared" ref="BP276" si="452">MID(BP275,12,6) &amp; "000" &amp; MID(BP275,6,6) &amp; "00" &amp; MID(BP275,1,5) &amp; "000"</f>
        <v>000000000000000000000000</v>
      </c>
      <c r="BQ276" t="str">
        <f t="shared" ref="BQ276" si="453">MID(BQ275,12,6) &amp; "000" &amp; MID(BQ275,6,6) &amp; "00" &amp; MID(BQ275,1,5) &amp; "000"</f>
        <v>000000000000000000000000</v>
      </c>
      <c r="BR276" t="str">
        <f t="shared" ref="BR276" si="454">MID(BR275,12,6) &amp; "000" &amp; MID(BR275,6,6) &amp; "00" &amp; MID(BR275,1,5) &amp; "000"</f>
        <v>000000000000000000000000</v>
      </c>
      <c r="BS276" t="str">
        <f t="shared" ref="BS276" si="455">MID(BS275,12,6) &amp; "000" &amp; MID(BS275,6,6) &amp; "00" &amp; MID(BS275,1,5) &amp; "000"</f>
        <v>000000000000000000000000</v>
      </c>
    </row>
    <row r="277" spans="1:71" x14ac:dyDescent="0.25">
      <c r="A277" t="str">
        <f t="shared" si="427"/>
        <v>0</v>
      </c>
      <c r="B277" t="str">
        <f t="shared" si="427"/>
        <v>0</v>
      </c>
      <c r="C277" t="str">
        <f t="shared" si="427"/>
        <v>0</v>
      </c>
      <c r="D277" t="str">
        <f t="shared" si="427"/>
        <v>0</v>
      </c>
      <c r="E277" t="str">
        <f t="shared" si="427"/>
        <v>0</v>
      </c>
      <c r="F277" t="str">
        <f t="shared" si="427"/>
        <v>0</v>
      </c>
      <c r="G277" t="str">
        <f t="shared" si="427"/>
        <v>0</v>
      </c>
      <c r="H277" t="str">
        <f t="shared" si="427"/>
        <v>0</v>
      </c>
      <c r="I277" t="str">
        <f t="shared" si="427"/>
        <v>0</v>
      </c>
      <c r="J277" t="str">
        <f t="shared" si="427"/>
        <v>1</v>
      </c>
      <c r="K277" t="str">
        <f t="shared" si="428"/>
        <v>0</v>
      </c>
      <c r="L277" t="str">
        <f t="shared" si="428"/>
        <v>1</v>
      </c>
      <c r="M277" t="str">
        <f t="shared" si="428"/>
        <v>1</v>
      </c>
      <c r="N277" t="str">
        <f t="shared" si="428"/>
        <v>0</v>
      </c>
      <c r="O277" t="str">
        <f t="shared" si="428"/>
        <v>0</v>
      </c>
      <c r="P277" t="str">
        <f t="shared" si="428"/>
        <v>0</v>
      </c>
      <c r="Q277" t="str">
        <f t="shared" si="428"/>
        <v>0</v>
      </c>
      <c r="R277" t="str">
        <f t="shared" si="428"/>
        <v>0</v>
      </c>
      <c r="S277" t="str">
        <f t="shared" si="428"/>
        <v>0</v>
      </c>
      <c r="T277" t="str">
        <f t="shared" si="428"/>
        <v>0</v>
      </c>
      <c r="U277" t="str">
        <f t="shared" si="429"/>
        <v>0</v>
      </c>
      <c r="V277" t="str">
        <f t="shared" si="429"/>
        <v>0</v>
      </c>
      <c r="W277" t="str">
        <f t="shared" si="429"/>
        <v>0</v>
      </c>
      <c r="X277" t="str">
        <f t="shared" si="429"/>
        <v>0</v>
      </c>
      <c r="Y277" t="str">
        <f t="shared" si="429"/>
        <v>0</v>
      </c>
      <c r="Z277" t="str">
        <f t="shared" si="429"/>
        <v>0</v>
      </c>
      <c r="AA277" t="str">
        <f t="shared" si="429"/>
        <v>1</v>
      </c>
      <c r="AB277" t="str">
        <f t="shared" si="429"/>
        <v>1</v>
      </c>
      <c r="AC277" t="str">
        <f t="shared" si="429"/>
        <v>0</v>
      </c>
      <c r="AD277" t="str">
        <f t="shared" si="429"/>
        <v>1</v>
      </c>
      <c r="AE277" t="str">
        <f t="shared" si="430"/>
        <v>0</v>
      </c>
      <c r="AF277" t="str">
        <f t="shared" si="430"/>
        <v>0</v>
      </c>
      <c r="AG277" t="str">
        <f t="shared" si="430"/>
        <v>0</v>
      </c>
      <c r="AH277" t="str">
        <f t="shared" si="430"/>
        <v>0</v>
      </c>
      <c r="AI277" t="str">
        <f t="shared" si="430"/>
        <v>0</v>
      </c>
      <c r="AJ277" t="str">
        <f t="shared" si="430"/>
        <v>0</v>
      </c>
      <c r="AK277" t="str">
        <f t="shared" si="430"/>
        <v>0</v>
      </c>
      <c r="AL277" t="str">
        <f t="shared" si="430"/>
        <v>0</v>
      </c>
      <c r="AM277" t="str">
        <f t="shared" si="430"/>
        <v>0</v>
      </c>
      <c r="AN277" t="str">
        <f t="shared" si="430"/>
        <v>0</v>
      </c>
      <c r="AO277" t="str">
        <f t="shared" si="430"/>
        <v>0</v>
      </c>
      <c r="AP277" t="str">
        <f t="shared" si="430"/>
        <v>0</v>
      </c>
      <c r="AQ277" t="str">
        <f t="shared" si="430"/>
        <v>0</v>
      </c>
      <c r="AR277" t="str">
        <f t="shared" si="430"/>
        <v>0</v>
      </c>
      <c r="AS277" s="4">
        <v>5</v>
      </c>
      <c r="AZ277" t="str">
        <f t="shared" si="442"/>
        <v>00000000010110000000000000110100000000000000</v>
      </c>
      <c r="BA277" t="s">
        <v>21</v>
      </c>
      <c r="BH277" t="str">
        <f>MID(BH276,1,8)</f>
        <v>00000000</v>
      </c>
      <c r="BI277" t="str">
        <f>MID(BI276,1,8)</f>
        <v>00000000</v>
      </c>
      <c r="BJ277" t="str">
        <f t="shared" ref="BJ277:BS277" si="456">MID(BJ276,1,8)</f>
        <v>11111000</v>
      </c>
      <c r="BK277" t="str">
        <f t="shared" si="456"/>
        <v>00000000</v>
      </c>
      <c r="BL277" t="str">
        <f t="shared" si="456"/>
        <v>00000000</v>
      </c>
      <c r="BM277" t="str">
        <f t="shared" si="456"/>
        <v>00000000</v>
      </c>
      <c r="BN277" t="str">
        <f t="shared" si="456"/>
        <v>00000000</v>
      </c>
      <c r="BO277" t="str">
        <f t="shared" si="456"/>
        <v>00000000</v>
      </c>
      <c r="BP277" t="str">
        <f t="shared" si="456"/>
        <v>00000000</v>
      </c>
      <c r="BQ277" t="str">
        <f t="shared" si="456"/>
        <v>00000000</v>
      </c>
      <c r="BR277" t="str">
        <f t="shared" si="456"/>
        <v>00000000</v>
      </c>
      <c r="BS277" t="str">
        <f t="shared" si="456"/>
        <v>00000000</v>
      </c>
    </row>
    <row r="278" spans="1:71" x14ac:dyDescent="0.25">
      <c r="A278" t="str">
        <f t="shared" si="427"/>
        <v>0</v>
      </c>
      <c r="B278" t="str">
        <f t="shared" si="427"/>
        <v>0</v>
      </c>
      <c r="C278" t="str">
        <f t="shared" si="427"/>
        <v>0</v>
      </c>
      <c r="D278" t="str">
        <f t="shared" si="427"/>
        <v>0</v>
      </c>
      <c r="E278" t="str">
        <f t="shared" si="427"/>
        <v>0</v>
      </c>
      <c r="F278" t="str">
        <f t="shared" si="427"/>
        <v>0</v>
      </c>
      <c r="G278" t="str">
        <f t="shared" si="427"/>
        <v>0</v>
      </c>
      <c r="H278" t="str">
        <f t="shared" si="427"/>
        <v>0</v>
      </c>
      <c r="I278" t="str">
        <f t="shared" si="427"/>
        <v>0</v>
      </c>
      <c r="J278" t="str">
        <f t="shared" si="427"/>
        <v>0</v>
      </c>
      <c r="K278" t="str">
        <f t="shared" si="428"/>
        <v>1</v>
      </c>
      <c r="L278" t="str">
        <f t="shared" si="428"/>
        <v>1</v>
      </c>
      <c r="M278" t="str">
        <f t="shared" si="428"/>
        <v>1</v>
      </c>
      <c r="N278" t="str">
        <f t="shared" si="428"/>
        <v>1</v>
      </c>
      <c r="O278" t="str">
        <f t="shared" si="428"/>
        <v>0</v>
      </c>
      <c r="P278" t="str">
        <f t="shared" si="428"/>
        <v>0</v>
      </c>
      <c r="Q278" t="str">
        <f t="shared" si="428"/>
        <v>0</v>
      </c>
      <c r="R278" t="str">
        <f t="shared" si="428"/>
        <v>0</v>
      </c>
      <c r="S278" t="str">
        <f t="shared" si="428"/>
        <v>0</v>
      </c>
      <c r="T278" t="str">
        <f t="shared" si="428"/>
        <v>0</v>
      </c>
      <c r="U278" t="str">
        <f t="shared" si="429"/>
        <v>0</v>
      </c>
      <c r="V278" t="str">
        <f t="shared" si="429"/>
        <v>0</v>
      </c>
      <c r="W278" t="str">
        <f t="shared" si="429"/>
        <v>0</v>
      </c>
      <c r="X278" t="str">
        <f t="shared" si="429"/>
        <v>0</v>
      </c>
      <c r="Y278" t="str">
        <f t="shared" si="429"/>
        <v>0</v>
      </c>
      <c r="Z278" t="str">
        <f t="shared" si="429"/>
        <v>1</v>
      </c>
      <c r="AA278" t="str">
        <f t="shared" si="429"/>
        <v>1</v>
      </c>
      <c r="AB278" t="str">
        <f t="shared" si="429"/>
        <v>1</v>
      </c>
      <c r="AC278" t="str">
        <f t="shared" si="429"/>
        <v>1</v>
      </c>
      <c r="AD278" t="str">
        <f t="shared" si="429"/>
        <v>0</v>
      </c>
      <c r="AE278" t="str">
        <f t="shared" si="430"/>
        <v>0</v>
      </c>
      <c r="AF278" t="str">
        <f t="shared" si="430"/>
        <v>0</v>
      </c>
      <c r="AG278" t="str">
        <f t="shared" si="430"/>
        <v>0</v>
      </c>
      <c r="AH278" t="str">
        <f t="shared" si="430"/>
        <v>0</v>
      </c>
      <c r="AI278" t="str">
        <f t="shared" si="430"/>
        <v>0</v>
      </c>
      <c r="AJ278" t="str">
        <f t="shared" si="430"/>
        <v>0</v>
      </c>
      <c r="AK278" t="str">
        <f t="shared" si="430"/>
        <v>0</v>
      </c>
      <c r="AL278" t="str">
        <f t="shared" si="430"/>
        <v>0</v>
      </c>
      <c r="AM278" t="str">
        <f t="shared" si="430"/>
        <v>0</v>
      </c>
      <c r="AN278" t="str">
        <f t="shared" si="430"/>
        <v>0</v>
      </c>
      <c r="AO278" t="str">
        <f t="shared" si="430"/>
        <v>0</v>
      </c>
      <c r="AP278" t="str">
        <f t="shared" si="430"/>
        <v>0</v>
      </c>
      <c r="AQ278" t="str">
        <f t="shared" si="430"/>
        <v>0</v>
      </c>
      <c r="AR278" t="str">
        <f t="shared" si="430"/>
        <v>0</v>
      </c>
      <c r="AS278" s="4">
        <v>6</v>
      </c>
      <c r="AZ278" t="str">
        <f t="shared" si="442"/>
        <v>00000000001111000000000001111000000000000000</v>
      </c>
      <c r="BA278" t="s">
        <v>21</v>
      </c>
      <c r="BH278" t="str">
        <f>MID(BH276,9,8)</f>
        <v>11111100</v>
      </c>
      <c r="BI278" t="str">
        <f>MID(BI276,9,8)</f>
        <v>00000000</v>
      </c>
      <c r="BJ278" t="str">
        <f t="shared" ref="BJ278:BS278" si="457">MID(BJ276,9,8)</f>
        <v>11111100</v>
      </c>
      <c r="BK278" t="str">
        <f t="shared" si="457"/>
        <v>00000000</v>
      </c>
      <c r="BL278" t="str">
        <f t="shared" si="457"/>
        <v>00000000</v>
      </c>
      <c r="BM278" t="str">
        <f t="shared" si="457"/>
        <v>00000000</v>
      </c>
      <c r="BN278" t="str">
        <f t="shared" si="457"/>
        <v>00000000</v>
      </c>
      <c r="BO278" t="str">
        <f t="shared" si="457"/>
        <v>00000000</v>
      </c>
      <c r="BP278" t="str">
        <f t="shared" si="457"/>
        <v>00000000</v>
      </c>
      <c r="BQ278" t="str">
        <f t="shared" si="457"/>
        <v>00000000</v>
      </c>
      <c r="BR278" t="str">
        <f t="shared" si="457"/>
        <v>00000000</v>
      </c>
      <c r="BS278" t="str">
        <f t="shared" si="457"/>
        <v>00000000</v>
      </c>
    </row>
    <row r="279" spans="1:71" x14ac:dyDescent="0.25">
      <c r="A279" t="str">
        <f t="shared" si="427"/>
        <v>0</v>
      </c>
      <c r="B279" t="str">
        <f t="shared" si="427"/>
        <v>0</v>
      </c>
      <c r="C279" t="str">
        <f t="shared" si="427"/>
        <v>0</v>
      </c>
      <c r="D279" t="str">
        <f t="shared" si="427"/>
        <v>0</v>
      </c>
      <c r="E279" t="str">
        <f t="shared" si="427"/>
        <v>0</v>
      </c>
      <c r="F279" t="str">
        <f t="shared" si="427"/>
        <v>0</v>
      </c>
      <c r="G279" t="str">
        <f t="shared" si="427"/>
        <v>0</v>
      </c>
      <c r="H279" t="str">
        <f t="shared" si="427"/>
        <v>0</v>
      </c>
      <c r="I279" t="str">
        <f t="shared" si="427"/>
        <v>1</v>
      </c>
      <c r="J279" t="str">
        <f t="shared" si="427"/>
        <v>1</v>
      </c>
      <c r="K279" t="str">
        <f t="shared" si="428"/>
        <v>2</v>
      </c>
      <c r="L279" t="str">
        <f t="shared" si="428"/>
        <v>2</v>
      </c>
      <c r="M279" t="str">
        <f t="shared" si="428"/>
        <v>1</v>
      </c>
      <c r="N279" t="str">
        <f t="shared" si="428"/>
        <v>1</v>
      </c>
      <c r="O279" t="str">
        <f t="shared" si="428"/>
        <v>1</v>
      </c>
      <c r="P279" t="str">
        <f t="shared" si="428"/>
        <v>0</v>
      </c>
      <c r="Q279" t="str">
        <f t="shared" si="428"/>
        <v>0</v>
      </c>
      <c r="R279" t="str">
        <f t="shared" si="428"/>
        <v>0</v>
      </c>
      <c r="S279" t="str">
        <f t="shared" si="428"/>
        <v>0</v>
      </c>
      <c r="T279" t="str">
        <f t="shared" si="428"/>
        <v>0</v>
      </c>
      <c r="U279" t="str">
        <f t="shared" si="429"/>
        <v>0</v>
      </c>
      <c r="V279" t="str">
        <f t="shared" si="429"/>
        <v>0</v>
      </c>
      <c r="W279" t="str">
        <f t="shared" si="429"/>
        <v>0</v>
      </c>
      <c r="X279" t="str">
        <f t="shared" si="429"/>
        <v>0</v>
      </c>
      <c r="Y279" t="str">
        <f t="shared" si="429"/>
        <v>1</v>
      </c>
      <c r="Z279" t="str">
        <f t="shared" si="429"/>
        <v>2</v>
      </c>
      <c r="AA279" t="str">
        <f t="shared" si="429"/>
        <v>2</v>
      </c>
      <c r="AB279" t="str">
        <f t="shared" si="429"/>
        <v>1</v>
      </c>
      <c r="AC279" t="str">
        <f t="shared" si="429"/>
        <v>1</v>
      </c>
      <c r="AD279" t="str">
        <f t="shared" si="429"/>
        <v>1</v>
      </c>
      <c r="AE279" t="str">
        <f t="shared" si="430"/>
        <v>1</v>
      </c>
      <c r="AF279" t="str">
        <f t="shared" si="430"/>
        <v>0</v>
      </c>
      <c r="AG279" t="str">
        <f t="shared" si="430"/>
        <v>0</v>
      </c>
      <c r="AH279" t="str">
        <f t="shared" si="430"/>
        <v>0</v>
      </c>
      <c r="AI279" t="str">
        <f t="shared" si="430"/>
        <v>0</v>
      </c>
      <c r="AJ279" t="str">
        <f t="shared" si="430"/>
        <v>0</v>
      </c>
      <c r="AK279" t="str">
        <f t="shared" si="430"/>
        <v>0</v>
      </c>
      <c r="AL279" t="str">
        <f t="shared" si="430"/>
        <v>0</v>
      </c>
      <c r="AM279" t="str">
        <f t="shared" si="430"/>
        <v>0</v>
      </c>
      <c r="AN279" t="str">
        <f t="shared" si="430"/>
        <v>0</v>
      </c>
      <c r="AO279" t="str">
        <f t="shared" si="430"/>
        <v>0</v>
      </c>
      <c r="AP279" t="str">
        <f t="shared" si="430"/>
        <v>0</v>
      </c>
      <c r="AQ279" t="str">
        <f t="shared" si="430"/>
        <v>0</v>
      </c>
      <c r="AR279" t="str">
        <f t="shared" si="430"/>
        <v>0</v>
      </c>
      <c r="AS279" s="4">
        <v>7</v>
      </c>
      <c r="AZ279" t="str">
        <f t="shared" si="442"/>
        <v>00000000112211100000000012211110000000000000</v>
      </c>
      <c r="BA279" t="s">
        <v>21</v>
      </c>
      <c r="BH279" t="str">
        <f>MID(BH276,17,8)</f>
        <v>00000000</v>
      </c>
      <c r="BI279" t="str">
        <f>MID(BI276,17,8)</f>
        <v>01100000</v>
      </c>
      <c r="BJ279" t="str">
        <f t="shared" ref="BJ279:BS279" si="458">MID(BJ276,17,8)</f>
        <v>11111000</v>
      </c>
      <c r="BK279" t="str">
        <f t="shared" si="458"/>
        <v>00000000</v>
      </c>
      <c r="BL279" t="str">
        <f t="shared" si="458"/>
        <v>00000000</v>
      </c>
      <c r="BM279" t="str">
        <f t="shared" si="458"/>
        <v>00000000</v>
      </c>
      <c r="BN279" t="str">
        <f t="shared" si="458"/>
        <v>00000000</v>
      </c>
      <c r="BO279" t="str">
        <f t="shared" si="458"/>
        <v>00000000</v>
      </c>
      <c r="BP279" t="str">
        <f t="shared" si="458"/>
        <v>00000000</v>
      </c>
      <c r="BQ279" t="str">
        <f t="shared" si="458"/>
        <v>00000000</v>
      </c>
      <c r="BR279" t="str">
        <f t="shared" si="458"/>
        <v>00000000</v>
      </c>
      <c r="BS279" t="str">
        <f t="shared" si="458"/>
        <v>00000000</v>
      </c>
    </row>
    <row r="280" spans="1:71" x14ac:dyDescent="0.25">
      <c r="A280" t="str">
        <f t="shared" si="427"/>
        <v>0</v>
      </c>
      <c r="B280" t="str">
        <f t="shared" si="427"/>
        <v>0</v>
      </c>
      <c r="C280" t="str">
        <f t="shared" si="427"/>
        <v>0</v>
      </c>
      <c r="D280" t="str">
        <f t="shared" si="427"/>
        <v>0</v>
      </c>
      <c r="E280" t="str">
        <f t="shared" si="427"/>
        <v>0</v>
      </c>
      <c r="F280" t="str">
        <f t="shared" si="427"/>
        <v>0</v>
      </c>
      <c r="G280" t="str">
        <f t="shared" si="427"/>
        <v>0</v>
      </c>
      <c r="H280" t="str">
        <f t="shared" si="427"/>
        <v>0</v>
      </c>
      <c r="I280" t="str">
        <f t="shared" si="427"/>
        <v>0</v>
      </c>
      <c r="J280" t="str">
        <f t="shared" si="427"/>
        <v>1</v>
      </c>
      <c r="K280" t="str">
        <f t="shared" si="428"/>
        <v>2</v>
      </c>
      <c r="L280" t="str">
        <f t="shared" si="428"/>
        <v>2</v>
      </c>
      <c r="M280" t="str">
        <f t="shared" si="428"/>
        <v>1</v>
      </c>
      <c r="N280" t="str">
        <f t="shared" si="428"/>
        <v>1</v>
      </c>
      <c r="O280" t="str">
        <f t="shared" si="428"/>
        <v>1</v>
      </c>
      <c r="P280" t="str">
        <f t="shared" si="428"/>
        <v>0</v>
      </c>
      <c r="Q280" t="str">
        <f t="shared" si="428"/>
        <v>0</v>
      </c>
      <c r="R280" t="str">
        <f t="shared" si="428"/>
        <v>0</v>
      </c>
      <c r="S280" t="str">
        <f t="shared" si="428"/>
        <v>0</v>
      </c>
      <c r="T280" t="str">
        <f t="shared" si="428"/>
        <v>0</v>
      </c>
      <c r="U280" t="str">
        <f t="shared" si="429"/>
        <v>0</v>
      </c>
      <c r="V280" t="str">
        <f t="shared" si="429"/>
        <v>0</v>
      </c>
      <c r="W280" t="str">
        <f t="shared" si="429"/>
        <v>0</v>
      </c>
      <c r="X280" t="str">
        <f t="shared" si="429"/>
        <v>0</v>
      </c>
      <c r="Y280" t="str">
        <f t="shared" si="429"/>
        <v>1</v>
      </c>
      <c r="Z280" t="str">
        <f t="shared" si="429"/>
        <v>2</v>
      </c>
      <c r="AA280" t="str">
        <f t="shared" si="429"/>
        <v>2</v>
      </c>
      <c r="AB280" t="str">
        <f t="shared" si="429"/>
        <v>1</v>
      </c>
      <c r="AC280" t="str">
        <f t="shared" si="429"/>
        <v>1</v>
      </c>
      <c r="AD280" t="str">
        <f t="shared" si="429"/>
        <v>1</v>
      </c>
      <c r="AE280" t="str">
        <f t="shared" si="430"/>
        <v>0</v>
      </c>
      <c r="AF280" t="str">
        <f t="shared" si="430"/>
        <v>0</v>
      </c>
      <c r="AG280" t="str">
        <f t="shared" si="430"/>
        <v>0</v>
      </c>
      <c r="AH280" t="str">
        <f t="shared" si="430"/>
        <v>0</v>
      </c>
      <c r="AI280" t="str">
        <f t="shared" si="430"/>
        <v>0</v>
      </c>
      <c r="AJ280" t="str">
        <f t="shared" si="430"/>
        <v>0</v>
      </c>
      <c r="AK280" t="str">
        <f t="shared" si="430"/>
        <v>0</v>
      </c>
      <c r="AL280" t="str">
        <f t="shared" si="430"/>
        <v>0</v>
      </c>
      <c r="AM280" t="str">
        <f t="shared" si="430"/>
        <v>0</v>
      </c>
      <c r="AN280" t="str">
        <f t="shared" si="430"/>
        <v>0</v>
      </c>
      <c r="AO280" t="str">
        <f t="shared" si="430"/>
        <v>0</v>
      </c>
      <c r="AP280" t="str">
        <f t="shared" si="430"/>
        <v>0</v>
      </c>
      <c r="AQ280" t="str">
        <f t="shared" si="430"/>
        <v>0</v>
      </c>
      <c r="AR280" t="str">
        <f t="shared" si="430"/>
        <v>0</v>
      </c>
      <c r="AS280" s="4">
        <v>8</v>
      </c>
      <c r="AZ280" t="str">
        <f t="shared" si="442"/>
        <v>00000000012211100000000012211100000000000000</v>
      </c>
      <c r="BA280" t="s">
        <v>21</v>
      </c>
      <c r="BG280" t="s">
        <v>11</v>
      </c>
      <c r="BH280" s="11">
        <f t="shared" ref="BH280:BS280" si="459">BIN2DEC(BH277)</f>
        <v>0</v>
      </c>
      <c r="BI280" s="11">
        <f t="shared" si="459"/>
        <v>0</v>
      </c>
      <c r="BJ280" s="11">
        <f t="shared" si="459"/>
        <v>248</v>
      </c>
      <c r="BK280" s="11">
        <f t="shared" si="459"/>
        <v>0</v>
      </c>
      <c r="BL280" s="11">
        <f t="shared" si="459"/>
        <v>0</v>
      </c>
      <c r="BM280" s="11">
        <f t="shared" si="459"/>
        <v>0</v>
      </c>
      <c r="BN280" s="11">
        <f t="shared" si="459"/>
        <v>0</v>
      </c>
      <c r="BO280" s="11">
        <f t="shared" si="459"/>
        <v>0</v>
      </c>
      <c r="BP280" s="11">
        <f t="shared" si="459"/>
        <v>0</v>
      </c>
      <c r="BQ280" s="11">
        <f t="shared" si="459"/>
        <v>0</v>
      </c>
      <c r="BR280" s="11">
        <f t="shared" si="459"/>
        <v>0</v>
      </c>
      <c r="BS280" s="11">
        <f t="shared" si="459"/>
        <v>0</v>
      </c>
    </row>
    <row r="281" spans="1:71" x14ac:dyDescent="0.25">
      <c r="A281" t="str">
        <f t="shared" si="427"/>
        <v>0</v>
      </c>
      <c r="B281" t="str">
        <f t="shared" si="427"/>
        <v>0</v>
      </c>
      <c r="C281" t="str">
        <f t="shared" si="427"/>
        <v>0</v>
      </c>
      <c r="D281" t="str">
        <f t="shared" si="427"/>
        <v>0</v>
      </c>
      <c r="E281" t="str">
        <f t="shared" si="427"/>
        <v>0</v>
      </c>
      <c r="F281" t="str">
        <f t="shared" si="427"/>
        <v>0</v>
      </c>
      <c r="G281" t="str">
        <f t="shared" si="427"/>
        <v>0</v>
      </c>
      <c r="H281" t="str">
        <f t="shared" si="427"/>
        <v>0</v>
      </c>
      <c r="I281" t="str">
        <f t="shared" si="427"/>
        <v>0</v>
      </c>
      <c r="J281" t="str">
        <f t="shared" si="427"/>
        <v>1</v>
      </c>
      <c r="K281" t="str">
        <f t="shared" si="428"/>
        <v>1</v>
      </c>
      <c r="L281" t="str">
        <f t="shared" si="428"/>
        <v>1</v>
      </c>
      <c r="M281" t="str">
        <f t="shared" si="428"/>
        <v>1</v>
      </c>
      <c r="N281" t="str">
        <f t="shared" si="428"/>
        <v>1</v>
      </c>
      <c r="O281" t="str">
        <f t="shared" si="428"/>
        <v>1</v>
      </c>
      <c r="P281" t="str">
        <f t="shared" si="428"/>
        <v>0</v>
      </c>
      <c r="Q281" t="str">
        <f t="shared" si="428"/>
        <v>0</v>
      </c>
      <c r="R281" t="str">
        <f t="shared" si="428"/>
        <v>0</v>
      </c>
      <c r="S281" t="str">
        <f t="shared" si="428"/>
        <v>0</v>
      </c>
      <c r="T281" t="str">
        <f t="shared" si="428"/>
        <v>0</v>
      </c>
      <c r="U281" t="str">
        <f t="shared" si="429"/>
        <v>0</v>
      </c>
      <c r="V281" t="str">
        <f t="shared" si="429"/>
        <v>0</v>
      </c>
      <c r="W281" t="str">
        <f t="shared" si="429"/>
        <v>0</v>
      </c>
      <c r="X281" t="str">
        <f t="shared" si="429"/>
        <v>0</v>
      </c>
      <c r="Y281" t="str">
        <f t="shared" si="429"/>
        <v>1</v>
      </c>
      <c r="Z281" t="str">
        <f t="shared" si="429"/>
        <v>1</v>
      </c>
      <c r="AA281" t="str">
        <f t="shared" si="429"/>
        <v>1</v>
      </c>
      <c r="AB281" t="str">
        <f t="shared" si="429"/>
        <v>1</v>
      </c>
      <c r="AC281" t="str">
        <f t="shared" si="429"/>
        <v>1</v>
      </c>
      <c r="AD281" t="str">
        <f t="shared" si="429"/>
        <v>1</v>
      </c>
      <c r="AE281" t="str">
        <f t="shared" si="430"/>
        <v>0</v>
      </c>
      <c r="AF281" t="str">
        <f t="shared" si="430"/>
        <v>0</v>
      </c>
      <c r="AG281" t="str">
        <f t="shared" si="430"/>
        <v>0</v>
      </c>
      <c r="AH281" t="str">
        <f t="shared" si="430"/>
        <v>0</v>
      </c>
      <c r="AI281" t="str">
        <f t="shared" si="430"/>
        <v>0</v>
      </c>
      <c r="AJ281" t="str">
        <f t="shared" si="430"/>
        <v>0</v>
      </c>
      <c r="AK281" t="str">
        <f t="shared" si="430"/>
        <v>0</v>
      </c>
      <c r="AL281" t="str">
        <f t="shared" si="430"/>
        <v>0</v>
      </c>
      <c r="AM281" t="str">
        <f t="shared" si="430"/>
        <v>0</v>
      </c>
      <c r="AN281" t="str">
        <f t="shared" si="430"/>
        <v>0</v>
      </c>
      <c r="AO281" t="str">
        <f t="shared" si="430"/>
        <v>0</v>
      </c>
      <c r="AP281" t="str">
        <f t="shared" si="430"/>
        <v>0</v>
      </c>
      <c r="AQ281" t="str">
        <f t="shared" si="430"/>
        <v>0</v>
      </c>
      <c r="AR281" t="str">
        <f t="shared" si="430"/>
        <v>0</v>
      </c>
      <c r="AS281" s="4">
        <v>9</v>
      </c>
      <c r="AZ281" t="str">
        <f t="shared" si="442"/>
        <v>00000000011111100000000011111100000000000000</v>
      </c>
      <c r="BA281" t="s">
        <v>21</v>
      </c>
      <c r="BG281" t="s">
        <v>12</v>
      </c>
      <c r="BH281" s="11">
        <f t="shared" ref="BH281:BS281" si="460">BIN2DEC(BH278)</f>
        <v>252</v>
      </c>
      <c r="BI281" s="11">
        <f t="shared" si="460"/>
        <v>0</v>
      </c>
      <c r="BJ281" s="11">
        <f t="shared" si="460"/>
        <v>252</v>
      </c>
      <c r="BK281" s="11">
        <f t="shared" si="460"/>
        <v>0</v>
      </c>
      <c r="BL281" s="11">
        <f t="shared" si="460"/>
        <v>0</v>
      </c>
      <c r="BM281" s="11">
        <f t="shared" si="460"/>
        <v>0</v>
      </c>
      <c r="BN281" s="11">
        <f t="shared" si="460"/>
        <v>0</v>
      </c>
      <c r="BO281" s="11">
        <f t="shared" si="460"/>
        <v>0</v>
      </c>
      <c r="BP281" s="11">
        <f t="shared" si="460"/>
        <v>0</v>
      </c>
      <c r="BQ281" s="11">
        <f t="shared" si="460"/>
        <v>0</v>
      </c>
      <c r="BR281" s="11">
        <f t="shared" si="460"/>
        <v>0</v>
      </c>
      <c r="BS281" s="11">
        <f t="shared" si="460"/>
        <v>0</v>
      </c>
    </row>
    <row r="282" spans="1:71" x14ac:dyDescent="0.25">
      <c r="A282" t="str">
        <f t="shared" si="427"/>
        <v>0</v>
      </c>
      <c r="B282" t="str">
        <f t="shared" si="427"/>
        <v>0</v>
      </c>
      <c r="C282" t="str">
        <f t="shared" si="427"/>
        <v>0</v>
      </c>
      <c r="D282" t="str">
        <f t="shared" si="427"/>
        <v>0</v>
      </c>
      <c r="E282" t="str">
        <f t="shared" si="427"/>
        <v>0</v>
      </c>
      <c r="F282" t="str">
        <f t="shared" si="427"/>
        <v>0</v>
      </c>
      <c r="G282" t="str">
        <f t="shared" si="427"/>
        <v>0</v>
      </c>
      <c r="H282" t="str">
        <f t="shared" si="427"/>
        <v>0</v>
      </c>
      <c r="I282" t="str">
        <f t="shared" si="427"/>
        <v>0</v>
      </c>
      <c r="J282" t="str">
        <f t="shared" si="427"/>
        <v>1</v>
      </c>
      <c r="K282" t="str">
        <f t="shared" si="428"/>
        <v>1</v>
      </c>
      <c r="L282" t="str">
        <f t="shared" si="428"/>
        <v>1</v>
      </c>
      <c r="M282" t="str">
        <f t="shared" si="428"/>
        <v>2</v>
      </c>
      <c r="N282" t="str">
        <f t="shared" si="428"/>
        <v>1</v>
      </c>
      <c r="O282" t="str">
        <f t="shared" si="428"/>
        <v>1</v>
      </c>
      <c r="P282" t="str">
        <f t="shared" si="428"/>
        <v>0</v>
      </c>
      <c r="Q282" t="str">
        <f t="shared" si="428"/>
        <v>0</v>
      </c>
      <c r="R282" t="str">
        <f t="shared" si="428"/>
        <v>0</v>
      </c>
      <c r="S282" t="str">
        <f t="shared" si="428"/>
        <v>0</v>
      </c>
      <c r="T282" t="str">
        <f t="shared" si="428"/>
        <v>0</v>
      </c>
      <c r="U282" t="str">
        <f t="shared" si="429"/>
        <v>0</v>
      </c>
      <c r="V282" t="str">
        <f t="shared" si="429"/>
        <v>0</v>
      </c>
      <c r="W282" t="str">
        <f t="shared" si="429"/>
        <v>0</v>
      </c>
      <c r="X282" t="str">
        <f t="shared" si="429"/>
        <v>0</v>
      </c>
      <c r="Y282" t="str">
        <f t="shared" si="429"/>
        <v>1</v>
      </c>
      <c r="Z282" t="str">
        <f t="shared" si="429"/>
        <v>1</v>
      </c>
      <c r="AA282" t="str">
        <f t="shared" si="429"/>
        <v>1</v>
      </c>
      <c r="AB282" t="str">
        <f t="shared" si="429"/>
        <v>2</v>
      </c>
      <c r="AC282" t="str">
        <f t="shared" si="429"/>
        <v>1</v>
      </c>
      <c r="AD282" t="str">
        <f t="shared" si="429"/>
        <v>1</v>
      </c>
      <c r="AE282" t="str">
        <f t="shared" si="430"/>
        <v>0</v>
      </c>
      <c r="AF282" t="str">
        <f t="shared" si="430"/>
        <v>0</v>
      </c>
      <c r="AG282" t="str">
        <f t="shared" si="430"/>
        <v>0</v>
      </c>
      <c r="AH282" t="str">
        <f t="shared" si="430"/>
        <v>0</v>
      </c>
      <c r="AI282" t="str">
        <f t="shared" si="430"/>
        <v>0</v>
      </c>
      <c r="AJ282" t="str">
        <f t="shared" si="430"/>
        <v>0</v>
      </c>
      <c r="AK282" t="str">
        <f t="shared" si="430"/>
        <v>0</v>
      </c>
      <c r="AL282" t="str">
        <f t="shared" si="430"/>
        <v>0</v>
      </c>
      <c r="AM282" t="str">
        <f t="shared" si="430"/>
        <v>0</v>
      </c>
      <c r="AN282" t="str">
        <f t="shared" si="430"/>
        <v>0</v>
      </c>
      <c r="AO282" t="str">
        <f t="shared" si="430"/>
        <v>0</v>
      </c>
      <c r="AP282" t="str">
        <f t="shared" si="430"/>
        <v>0</v>
      </c>
      <c r="AQ282" t="str">
        <f t="shared" si="430"/>
        <v>0</v>
      </c>
      <c r="AR282" t="str">
        <f t="shared" si="430"/>
        <v>0</v>
      </c>
      <c r="AS282" s="4">
        <v>10</v>
      </c>
      <c r="AZ282" t="str">
        <f t="shared" si="442"/>
        <v>00000000011121100000000011121100000000000000</v>
      </c>
      <c r="BA282" t="s">
        <v>21</v>
      </c>
      <c r="BG282" t="s">
        <v>13</v>
      </c>
      <c r="BH282" s="11">
        <f t="shared" ref="BH282:BS282" si="461">BIN2DEC(BH279)</f>
        <v>0</v>
      </c>
      <c r="BI282" s="11">
        <f t="shared" si="461"/>
        <v>96</v>
      </c>
      <c r="BJ282" s="11">
        <f t="shared" si="461"/>
        <v>248</v>
      </c>
      <c r="BK282" s="11">
        <f t="shared" si="461"/>
        <v>0</v>
      </c>
      <c r="BL282" s="11">
        <f t="shared" si="461"/>
        <v>0</v>
      </c>
      <c r="BM282" s="11">
        <f t="shared" si="461"/>
        <v>0</v>
      </c>
      <c r="BN282" s="11">
        <f t="shared" si="461"/>
        <v>0</v>
      </c>
      <c r="BO282" s="11">
        <f t="shared" si="461"/>
        <v>0</v>
      </c>
      <c r="BP282" s="11">
        <f t="shared" si="461"/>
        <v>0</v>
      </c>
      <c r="BQ282" s="11">
        <f t="shared" si="461"/>
        <v>0</v>
      </c>
      <c r="BR282" s="11">
        <f t="shared" si="461"/>
        <v>0</v>
      </c>
      <c r="BS282" s="11">
        <f t="shared" si="461"/>
        <v>0</v>
      </c>
    </row>
    <row r="283" spans="1:71" x14ac:dyDescent="0.25">
      <c r="A283" t="str">
        <f t="shared" si="427"/>
        <v>0</v>
      </c>
      <c r="B283" t="str">
        <f t="shared" si="427"/>
        <v>0</v>
      </c>
      <c r="C283" t="str">
        <f t="shared" si="427"/>
        <v>0</v>
      </c>
      <c r="D283" t="str">
        <f t="shared" si="427"/>
        <v>0</v>
      </c>
      <c r="E283" t="str">
        <f t="shared" si="427"/>
        <v>0</v>
      </c>
      <c r="F283" t="str">
        <f t="shared" si="427"/>
        <v>0</v>
      </c>
      <c r="G283" t="str">
        <f t="shared" si="427"/>
        <v>0</v>
      </c>
      <c r="H283" t="str">
        <f t="shared" si="427"/>
        <v>0</v>
      </c>
      <c r="I283" t="str">
        <f t="shared" si="427"/>
        <v>0</v>
      </c>
      <c r="J283" t="str">
        <f t="shared" si="427"/>
        <v>1</v>
      </c>
      <c r="K283" t="str">
        <f t="shared" si="428"/>
        <v>1</v>
      </c>
      <c r="L283" t="str">
        <f t="shared" si="428"/>
        <v>2</v>
      </c>
      <c r="M283" t="str">
        <f t="shared" si="428"/>
        <v>2</v>
      </c>
      <c r="N283" t="str">
        <f t="shared" si="428"/>
        <v>2</v>
      </c>
      <c r="O283" t="str">
        <f t="shared" si="428"/>
        <v>1</v>
      </c>
      <c r="P283" t="str">
        <f t="shared" si="428"/>
        <v>0</v>
      </c>
      <c r="Q283" t="str">
        <f t="shared" si="428"/>
        <v>0</v>
      </c>
      <c r="R283" t="str">
        <f t="shared" si="428"/>
        <v>0</v>
      </c>
      <c r="S283" t="str">
        <f t="shared" si="428"/>
        <v>0</v>
      </c>
      <c r="T283" t="str">
        <f t="shared" si="428"/>
        <v>0</v>
      </c>
      <c r="U283" t="str">
        <f t="shared" si="429"/>
        <v>0</v>
      </c>
      <c r="V283" t="str">
        <f t="shared" si="429"/>
        <v>0</v>
      </c>
      <c r="W283" t="str">
        <f t="shared" si="429"/>
        <v>0</v>
      </c>
      <c r="X283" t="str">
        <f t="shared" si="429"/>
        <v>0</v>
      </c>
      <c r="Y283" t="str">
        <f t="shared" si="429"/>
        <v>1</v>
      </c>
      <c r="Z283" t="str">
        <f t="shared" si="429"/>
        <v>1</v>
      </c>
      <c r="AA283" t="str">
        <f t="shared" si="429"/>
        <v>2</v>
      </c>
      <c r="AB283" t="str">
        <f t="shared" si="429"/>
        <v>2</v>
      </c>
      <c r="AC283" t="str">
        <f t="shared" si="429"/>
        <v>2</v>
      </c>
      <c r="AD283" t="str">
        <f t="shared" si="429"/>
        <v>1</v>
      </c>
      <c r="AE283" t="str">
        <f t="shared" si="430"/>
        <v>0</v>
      </c>
      <c r="AF283" t="str">
        <f t="shared" si="430"/>
        <v>0</v>
      </c>
      <c r="AG283" t="str">
        <f t="shared" si="430"/>
        <v>0</v>
      </c>
      <c r="AH283" t="str">
        <f t="shared" si="430"/>
        <v>0</v>
      </c>
      <c r="AI283" t="str">
        <f t="shared" si="430"/>
        <v>0</v>
      </c>
      <c r="AJ283" t="str">
        <f t="shared" si="430"/>
        <v>0</v>
      </c>
      <c r="AK283" t="str">
        <f t="shared" si="430"/>
        <v>0</v>
      </c>
      <c r="AL283" t="str">
        <f t="shared" si="430"/>
        <v>0</v>
      </c>
      <c r="AM283" t="str">
        <f t="shared" si="430"/>
        <v>0</v>
      </c>
      <c r="AN283" t="str">
        <f t="shared" si="430"/>
        <v>0</v>
      </c>
      <c r="AO283" t="str">
        <f t="shared" si="430"/>
        <v>0</v>
      </c>
      <c r="AP283" t="str">
        <f t="shared" si="430"/>
        <v>0</v>
      </c>
      <c r="AQ283" t="str">
        <f t="shared" si="430"/>
        <v>0</v>
      </c>
      <c r="AR283" t="str">
        <f t="shared" si="430"/>
        <v>0</v>
      </c>
      <c r="AS283" s="4">
        <v>11</v>
      </c>
      <c r="AZ283" t="str">
        <f t="shared" si="442"/>
        <v>00000000011222100000000011222100000000000000</v>
      </c>
      <c r="BA283" t="s">
        <v>21</v>
      </c>
    </row>
    <row r="284" spans="1:71" x14ac:dyDescent="0.25">
      <c r="A284" t="str">
        <f t="shared" si="427"/>
        <v>0</v>
      </c>
      <c r="B284" t="str">
        <f t="shared" si="427"/>
        <v>0</v>
      </c>
      <c r="C284" t="str">
        <f t="shared" si="427"/>
        <v>0</v>
      </c>
      <c r="D284" t="str">
        <f t="shared" si="427"/>
        <v>0</v>
      </c>
      <c r="E284" t="str">
        <f t="shared" si="427"/>
        <v>0</v>
      </c>
      <c r="F284" t="str">
        <f t="shared" si="427"/>
        <v>0</v>
      </c>
      <c r="G284" t="str">
        <f t="shared" si="427"/>
        <v>0</v>
      </c>
      <c r="H284" t="str">
        <f t="shared" si="427"/>
        <v>0</v>
      </c>
      <c r="I284" t="str">
        <f t="shared" si="427"/>
        <v>0</v>
      </c>
      <c r="J284" t="str">
        <f t="shared" si="427"/>
        <v>0</v>
      </c>
      <c r="K284" t="str">
        <f t="shared" si="428"/>
        <v>1</v>
      </c>
      <c r="L284" t="str">
        <f t="shared" si="428"/>
        <v>1</v>
      </c>
      <c r="M284" t="str">
        <f t="shared" si="428"/>
        <v>2</v>
      </c>
      <c r="N284" t="str">
        <f t="shared" si="428"/>
        <v>1</v>
      </c>
      <c r="O284" t="str">
        <f t="shared" si="428"/>
        <v>0</v>
      </c>
      <c r="P284" t="str">
        <f t="shared" si="428"/>
        <v>0</v>
      </c>
      <c r="Q284" t="str">
        <f t="shared" si="428"/>
        <v>0</v>
      </c>
      <c r="R284" t="str">
        <f t="shared" si="428"/>
        <v>0</v>
      </c>
      <c r="S284" t="str">
        <f t="shared" si="428"/>
        <v>0</v>
      </c>
      <c r="T284" t="str">
        <f t="shared" si="428"/>
        <v>0</v>
      </c>
      <c r="U284" t="str">
        <f t="shared" si="429"/>
        <v>0</v>
      </c>
      <c r="V284" t="str">
        <f t="shared" si="429"/>
        <v>0</v>
      </c>
      <c r="W284" t="str">
        <f t="shared" si="429"/>
        <v>0</v>
      </c>
      <c r="X284" t="str">
        <f t="shared" si="429"/>
        <v>0</v>
      </c>
      <c r="Y284" t="str">
        <f t="shared" si="429"/>
        <v>0</v>
      </c>
      <c r="Z284" t="str">
        <f t="shared" si="429"/>
        <v>1</v>
      </c>
      <c r="AA284" t="str">
        <f t="shared" si="429"/>
        <v>1</v>
      </c>
      <c r="AB284" t="str">
        <f t="shared" si="429"/>
        <v>2</v>
      </c>
      <c r="AC284" t="str">
        <f t="shared" si="429"/>
        <v>1</v>
      </c>
      <c r="AD284" t="str">
        <f t="shared" si="429"/>
        <v>0</v>
      </c>
      <c r="AE284" t="str">
        <f t="shared" si="430"/>
        <v>0</v>
      </c>
      <c r="AF284" t="str">
        <f t="shared" si="430"/>
        <v>0</v>
      </c>
      <c r="AG284" t="str">
        <f t="shared" si="430"/>
        <v>0</v>
      </c>
      <c r="AH284" t="str">
        <f t="shared" si="430"/>
        <v>0</v>
      </c>
      <c r="AI284" t="str">
        <f t="shared" si="430"/>
        <v>0</v>
      </c>
      <c r="AJ284" t="str">
        <f t="shared" si="430"/>
        <v>0</v>
      </c>
      <c r="AK284" t="str">
        <f t="shared" si="430"/>
        <v>0</v>
      </c>
      <c r="AL284" t="str">
        <f t="shared" si="430"/>
        <v>0</v>
      </c>
      <c r="AM284" t="str">
        <f t="shared" si="430"/>
        <v>0</v>
      </c>
      <c r="AN284" t="str">
        <f t="shared" si="430"/>
        <v>0</v>
      </c>
      <c r="AO284" t="str">
        <f t="shared" si="430"/>
        <v>0</v>
      </c>
      <c r="AP284" t="str">
        <f t="shared" si="430"/>
        <v>0</v>
      </c>
      <c r="AQ284" t="str">
        <f t="shared" si="430"/>
        <v>0</v>
      </c>
      <c r="AR284" t="str">
        <f t="shared" si="430"/>
        <v>0</v>
      </c>
      <c r="AS284" s="4">
        <v>12</v>
      </c>
      <c r="AZ284" t="str">
        <f t="shared" si="442"/>
        <v>00000000001121000000000001121000000000000000</v>
      </c>
      <c r="BA284" t="s">
        <v>21</v>
      </c>
      <c r="BH284" s="14"/>
      <c r="BI284" s="14"/>
      <c r="BJ284" s="14"/>
      <c r="BK284" s="14"/>
      <c r="BL284" s="14"/>
      <c r="BM284" s="14"/>
      <c r="BN284" s="14"/>
      <c r="BO284" s="14"/>
    </row>
    <row r="285" spans="1:71" x14ac:dyDescent="0.25">
      <c r="A285" t="str">
        <f t="shared" si="427"/>
        <v>0</v>
      </c>
      <c r="B285" t="str">
        <f t="shared" si="427"/>
        <v>0</v>
      </c>
      <c r="C285" t="str">
        <f t="shared" si="427"/>
        <v>0</v>
      </c>
      <c r="D285" t="str">
        <f t="shared" si="427"/>
        <v>0</v>
      </c>
      <c r="E285" t="str">
        <f t="shared" si="427"/>
        <v>0</v>
      </c>
      <c r="F285" t="str">
        <f t="shared" si="427"/>
        <v>0</v>
      </c>
      <c r="G285" t="str">
        <f t="shared" si="427"/>
        <v>0</v>
      </c>
      <c r="H285" t="str">
        <f t="shared" si="427"/>
        <v>0</v>
      </c>
      <c r="I285" t="str">
        <f t="shared" si="427"/>
        <v>0</v>
      </c>
      <c r="J285" t="str">
        <f t="shared" si="427"/>
        <v>0</v>
      </c>
      <c r="K285" t="str">
        <f t="shared" si="428"/>
        <v>0</v>
      </c>
      <c r="L285" t="str">
        <f t="shared" si="428"/>
        <v>1</v>
      </c>
      <c r="M285" t="str">
        <f t="shared" si="428"/>
        <v>1</v>
      </c>
      <c r="N285" t="str">
        <f t="shared" si="428"/>
        <v>0</v>
      </c>
      <c r="O285" t="str">
        <f t="shared" si="428"/>
        <v>0</v>
      </c>
      <c r="P285" t="str">
        <f t="shared" si="428"/>
        <v>0</v>
      </c>
      <c r="Q285" t="str">
        <f t="shared" si="428"/>
        <v>0</v>
      </c>
      <c r="R285" t="str">
        <f t="shared" si="428"/>
        <v>0</v>
      </c>
      <c r="S285" t="str">
        <f t="shared" si="428"/>
        <v>0</v>
      </c>
      <c r="T285" t="str">
        <f t="shared" si="428"/>
        <v>0</v>
      </c>
      <c r="U285" t="str">
        <f t="shared" si="429"/>
        <v>0</v>
      </c>
      <c r="V285" t="str">
        <f t="shared" si="429"/>
        <v>0</v>
      </c>
      <c r="W285" t="str">
        <f t="shared" si="429"/>
        <v>0</v>
      </c>
      <c r="X285" t="str">
        <f t="shared" si="429"/>
        <v>0</v>
      </c>
      <c r="Y285" t="str">
        <f t="shared" si="429"/>
        <v>0</v>
      </c>
      <c r="Z285" t="str">
        <f t="shared" si="429"/>
        <v>0</v>
      </c>
      <c r="AA285" t="str">
        <f t="shared" si="429"/>
        <v>1</v>
      </c>
      <c r="AB285" t="str">
        <f t="shared" si="429"/>
        <v>1</v>
      </c>
      <c r="AC285" t="str">
        <f t="shared" si="429"/>
        <v>0</v>
      </c>
      <c r="AD285" t="str">
        <f t="shared" si="429"/>
        <v>0</v>
      </c>
      <c r="AE285" t="str">
        <f t="shared" si="430"/>
        <v>0</v>
      </c>
      <c r="AF285" t="str">
        <f t="shared" si="430"/>
        <v>0</v>
      </c>
      <c r="AG285" t="str">
        <f t="shared" si="430"/>
        <v>0</v>
      </c>
      <c r="AH285" t="str">
        <f t="shared" si="430"/>
        <v>0</v>
      </c>
      <c r="AI285" t="str">
        <f t="shared" si="430"/>
        <v>0</v>
      </c>
      <c r="AJ285" t="str">
        <f t="shared" si="430"/>
        <v>0</v>
      </c>
      <c r="AK285" t="str">
        <f t="shared" si="430"/>
        <v>0</v>
      </c>
      <c r="AL285" t="str">
        <f t="shared" si="430"/>
        <v>0</v>
      </c>
      <c r="AM285" t="str">
        <f t="shared" si="430"/>
        <v>0</v>
      </c>
      <c r="AN285" t="str">
        <f t="shared" si="430"/>
        <v>0</v>
      </c>
      <c r="AO285" t="str">
        <f t="shared" si="430"/>
        <v>0</v>
      </c>
      <c r="AP285" t="str">
        <f t="shared" si="430"/>
        <v>0</v>
      </c>
      <c r="AQ285" t="str">
        <f t="shared" si="430"/>
        <v>0</v>
      </c>
      <c r="AR285" t="str">
        <f t="shared" si="430"/>
        <v>0</v>
      </c>
      <c r="AS285" s="4">
        <v>13</v>
      </c>
      <c r="AZ285" t="str">
        <f t="shared" si="442"/>
        <v>00000000000110000000000000110000000000000000</v>
      </c>
      <c r="BA285" t="s">
        <v>21</v>
      </c>
      <c r="BH285" t="str">
        <f t="shared" ref="BH285:BS285" si="462">BH280&amp;","&amp;BH281&amp;","&amp;BH282&amp;","</f>
        <v>0,252,0,</v>
      </c>
      <c r="BI285" t="str">
        <f t="shared" si="462"/>
        <v>0,0,96,</v>
      </c>
      <c r="BJ285" t="str">
        <f t="shared" si="462"/>
        <v>248,252,248,</v>
      </c>
      <c r="BK285" t="str">
        <f t="shared" si="462"/>
        <v>0,0,0,</v>
      </c>
      <c r="BL285" t="str">
        <f t="shared" si="462"/>
        <v>0,0,0,</v>
      </c>
      <c r="BM285" t="str">
        <f t="shared" si="462"/>
        <v>0,0,0,</v>
      </c>
      <c r="BN285" t="str">
        <f t="shared" si="462"/>
        <v>0,0,0,</v>
      </c>
      <c r="BO285" t="str">
        <f t="shared" si="462"/>
        <v>0,0,0,</v>
      </c>
      <c r="BP285" t="str">
        <f t="shared" si="462"/>
        <v>0,0,0,</v>
      </c>
      <c r="BQ285" t="str">
        <f t="shared" si="462"/>
        <v>0,0,0,</v>
      </c>
      <c r="BR285" t="str">
        <f t="shared" si="462"/>
        <v>0,0,0,</v>
      </c>
      <c r="BS285" t="str">
        <f t="shared" si="462"/>
        <v>0,0,0,</v>
      </c>
    </row>
    <row r="286" spans="1:71" x14ac:dyDescent="0.25">
      <c r="A286" t="str">
        <f t="shared" si="427"/>
        <v>0</v>
      </c>
      <c r="B286" t="str">
        <f t="shared" si="427"/>
        <v>0</v>
      </c>
      <c r="C286" t="str">
        <f t="shared" si="427"/>
        <v>0</v>
      </c>
      <c r="D286" t="str">
        <f t="shared" si="427"/>
        <v>0</v>
      </c>
      <c r="E286" t="str">
        <f t="shared" si="427"/>
        <v>0</v>
      </c>
      <c r="F286" t="str">
        <f t="shared" si="427"/>
        <v>0</v>
      </c>
      <c r="G286" t="str">
        <f t="shared" si="427"/>
        <v>0</v>
      </c>
      <c r="H286" t="str">
        <f t="shared" si="427"/>
        <v>0</v>
      </c>
      <c r="I286" t="str">
        <f t="shared" si="427"/>
        <v>0</v>
      </c>
      <c r="J286" t="str">
        <f t="shared" si="427"/>
        <v>0</v>
      </c>
      <c r="K286" t="str">
        <f t="shared" si="428"/>
        <v>0</v>
      </c>
      <c r="L286" t="str">
        <f t="shared" si="428"/>
        <v>0</v>
      </c>
      <c r="M286" t="str">
        <f t="shared" si="428"/>
        <v>0</v>
      </c>
      <c r="N286" t="str">
        <f t="shared" si="428"/>
        <v>0</v>
      </c>
      <c r="O286" t="str">
        <f t="shared" si="428"/>
        <v>0</v>
      </c>
      <c r="P286" t="str">
        <f t="shared" si="428"/>
        <v>0</v>
      </c>
      <c r="Q286" t="str">
        <f t="shared" si="428"/>
        <v>0</v>
      </c>
      <c r="R286" t="str">
        <f t="shared" si="428"/>
        <v>0</v>
      </c>
      <c r="S286" t="str">
        <f t="shared" si="428"/>
        <v>0</v>
      </c>
      <c r="T286" t="str">
        <f t="shared" si="428"/>
        <v>0</v>
      </c>
      <c r="U286" t="str">
        <f t="shared" si="429"/>
        <v>0</v>
      </c>
      <c r="V286" t="str">
        <f t="shared" si="429"/>
        <v>0</v>
      </c>
      <c r="W286" t="str">
        <f t="shared" si="429"/>
        <v>0</v>
      </c>
      <c r="X286" t="str">
        <f t="shared" si="429"/>
        <v>0</v>
      </c>
      <c r="Y286" t="str">
        <f t="shared" si="429"/>
        <v>0</v>
      </c>
      <c r="Z286" t="str">
        <f t="shared" si="429"/>
        <v>0</v>
      </c>
      <c r="AA286" t="str">
        <f t="shared" si="429"/>
        <v>0</v>
      </c>
      <c r="AB286" t="str">
        <f t="shared" si="429"/>
        <v>0</v>
      </c>
      <c r="AC286" t="str">
        <f t="shared" si="429"/>
        <v>0</v>
      </c>
      <c r="AD286" t="str">
        <f t="shared" si="429"/>
        <v>0</v>
      </c>
      <c r="AE286" t="str">
        <f t="shared" si="430"/>
        <v>0</v>
      </c>
      <c r="AF286" t="str">
        <f t="shared" si="430"/>
        <v>0</v>
      </c>
      <c r="AG286" t="str">
        <f t="shared" si="430"/>
        <v>0</v>
      </c>
      <c r="AH286" t="str">
        <f t="shared" si="430"/>
        <v>0</v>
      </c>
      <c r="AI286" t="str">
        <f t="shared" si="430"/>
        <v>0</v>
      </c>
      <c r="AJ286" t="str">
        <f t="shared" si="430"/>
        <v>0</v>
      </c>
      <c r="AK286" t="str">
        <f t="shared" si="430"/>
        <v>0</v>
      </c>
      <c r="AL286" t="str">
        <f t="shared" si="430"/>
        <v>0</v>
      </c>
      <c r="AM286" t="str">
        <f t="shared" si="430"/>
        <v>0</v>
      </c>
      <c r="AN286" t="str">
        <f t="shared" si="430"/>
        <v>0</v>
      </c>
      <c r="AO286" t="str">
        <f t="shared" si="430"/>
        <v>0</v>
      </c>
      <c r="AP286" t="str">
        <f t="shared" si="430"/>
        <v>0</v>
      </c>
      <c r="AQ286" t="str">
        <f t="shared" si="430"/>
        <v>0</v>
      </c>
      <c r="AR286" t="str">
        <f t="shared" si="430"/>
        <v>0</v>
      </c>
      <c r="AS286" s="4">
        <v>14</v>
      </c>
      <c r="AZ286" t="str">
        <f t="shared" si="442"/>
        <v>00000000000000000000000000000000000000000000</v>
      </c>
      <c r="BA286" t="s">
        <v>21</v>
      </c>
      <c r="BH286" s="14"/>
      <c r="BI286" s="14"/>
      <c r="BJ286" s="14"/>
      <c r="BK286" s="14"/>
      <c r="BL286" s="14"/>
      <c r="BM286" s="14"/>
      <c r="BN286" s="14"/>
      <c r="BO286" s="14"/>
    </row>
    <row r="287" spans="1:71" x14ac:dyDescent="0.25">
      <c r="A287" t="str">
        <f t="shared" si="427"/>
        <v>0</v>
      </c>
      <c r="B287" t="str">
        <f t="shared" si="427"/>
        <v>0</v>
      </c>
      <c r="C287" t="str">
        <f t="shared" si="427"/>
        <v>0</v>
      </c>
      <c r="D287" t="str">
        <f t="shared" si="427"/>
        <v>0</v>
      </c>
      <c r="E287" t="str">
        <f t="shared" si="427"/>
        <v>0</v>
      </c>
      <c r="F287" t="str">
        <f t="shared" si="427"/>
        <v>0</v>
      </c>
      <c r="G287" t="str">
        <f t="shared" si="427"/>
        <v>0</v>
      </c>
      <c r="H287" t="str">
        <f t="shared" si="427"/>
        <v>0</v>
      </c>
      <c r="I287" t="str">
        <f t="shared" si="427"/>
        <v>0</v>
      </c>
      <c r="J287" t="str">
        <f t="shared" si="427"/>
        <v>0</v>
      </c>
      <c r="K287" t="str">
        <f t="shared" si="428"/>
        <v>0</v>
      </c>
      <c r="L287" t="str">
        <f t="shared" si="428"/>
        <v>0</v>
      </c>
      <c r="M287" t="str">
        <f t="shared" si="428"/>
        <v>0</v>
      </c>
      <c r="N287" t="str">
        <f t="shared" si="428"/>
        <v>0</v>
      </c>
      <c r="O287" t="str">
        <f t="shared" si="428"/>
        <v>0</v>
      </c>
      <c r="P287" t="str">
        <f t="shared" si="428"/>
        <v>0</v>
      </c>
      <c r="Q287" t="str">
        <f t="shared" si="428"/>
        <v>0</v>
      </c>
      <c r="R287" t="str">
        <f t="shared" si="428"/>
        <v>0</v>
      </c>
      <c r="S287" t="str">
        <f t="shared" si="428"/>
        <v>0</v>
      </c>
      <c r="T287" t="str">
        <f t="shared" si="428"/>
        <v>0</v>
      </c>
      <c r="U287" t="str">
        <f t="shared" si="429"/>
        <v>0</v>
      </c>
      <c r="V287" t="str">
        <f t="shared" si="429"/>
        <v>0</v>
      </c>
      <c r="W287" t="str">
        <f t="shared" si="429"/>
        <v>0</v>
      </c>
      <c r="X287" t="str">
        <f t="shared" si="429"/>
        <v>0</v>
      </c>
      <c r="Y287" t="str">
        <f t="shared" si="429"/>
        <v>0</v>
      </c>
      <c r="Z287" t="str">
        <f t="shared" si="429"/>
        <v>0</v>
      </c>
      <c r="AA287" t="str">
        <f t="shared" si="429"/>
        <v>0</v>
      </c>
      <c r="AB287" t="str">
        <f t="shared" si="429"/>
        <v>0</v>
      </c>
      <c r="AC287" t="str">
        <f t="shared" si="429"/>
        <v>0</v>
      </c>
      <c r="AD287" t="str">
        <f t="shared" si="429"/>
        <v>0</v>
      </c>
      <c r="AE287" t="str">
        <f t="shared" si="430"/>
        <v>0</v>
      </c>
      <c r="AF287" t="str">
        <f t="shared" si="430"/>
        <v>0</v>
      </c>
      <c r="AG287" t="str">
        <f t="shared" si="430"/>
        <v>0</v>
      </c>
      <c r="AH287" t="str">
        <f t="shared" si="430"/>
        <v>0</v>
      </c>
      <c r="AI287" t="str">
        <f t="shared" si="430"/>
        <v>0</v>
      </c>
      <c r="AJ287" t="str">
        <f t="shared" si="430"/>
        <v>0</v>
      </c>
      <c r="AK287" t="str">
        <f t="shared" si="430"/>
        <v>0</v>
      </c>
      <c r="AL287" t="str">
        <f t="shared" si="430"/>
        <v>0</v>
      </c>
      <c r="AM287" t="str">
        <f t="shared" si="430"/>
        <v>0</v>
      </c>
      <c r="AN287" t="str">
        <f t="shared" si="430"/>
        <v>0</v>
      </c>
      <c r="AO287" t="str">
        <f t="shared" si="430"/>
        <v>0</v>
      </c>
      <c r="AP287" t="str">
        <f t="shared" si="430"/>
        <v>0</v>
      </c>
      <c r="AQ287" t="str">
        <f t="shared" si="430"/>
        <v>0</v>
      </c>
      <c r="AR287" t="str">
        <f t="shared" si="430"/>
        <v>0</v>
      </c>
      <c r="AS287" s="4">
        <v>15</v>
      </c>
      <c r="AZ287" t="str">
        <f t="shared" si="442"/>
        <v>00000000000000000000000000000000000000000000</v>
      </c>
      <c r="BA287" t="s">
        <v>21</v>
      </c>
      <c r="BH287" t="str">
        <f>BH285&amp;BI285&amp;BJ285&amp;BK285&amp;BL285&amp;BM285&amp;BN285&amp;BO285&amp;BP285&amp;BQ285&amp;BR285&amp;BS285</f>
        <v>0,252,0,0,0,96,248,252,248,0,0,0,0,0,0,0,0,0,0,0,0,0,0,0,0,0,0,0,0,0,0,0,0,0,0,0,</v>
      </c>
      <c r="BI287" s="14"/>
      <c r="BJ287" s="14"/>
      <c r="BK287" s="14"/>
      <c r="BL287" s="14"/>
      <c r="BM287" s="14"/>
      <c r="BN287" s="14"/>
      <c r="BO287" s="14"/>
    </row>
    <row r="288" spans="1:71" x14ac:dyDescent="0.25">
      <c r="A288" t="str">
        <f t="shared" ref="A288:P288" si="463">MID($A$1,$A$35*($AS288-1) + A$36 +        IF(MOD(A$36,2),1,-1) + HEX2DEC($Q$271)*2,1)</f>
        <v>0</v>
      </c>
      <c r="B288" t="str">
        <f t="shared" si="463"/>
        <v>0</v>
      </c>
      <c r="C288" t="str">
        <f t="shared" si="463"/>
        <v>0</v>
      </c>
      <c r="D288" t="str">
        <f t="shared" si="463"/>
        <v>0</v>
      </c>
      <c r="E288" t="str">
        <f t="shared" si="463"/>
        <v>0</v>
      </c>
      <c r="F288" t="str">
        <f t="shared" si="463"/>
        <v>0</v>
      </c>
      <c r="G288" t="str">
        <f t="shared" si="463"/>
        <v>0</v>
      </c>
      <c r="H288" t="str">
        <f t="shared" si="463"/>
        <v>0</v>
      </c>
      <c r="I288" t="str">
        <f t="shared" si="463"/>
        <v>0</v>
      </c>
      <c r="J288" t="str">
        <f t="shared" si="463"/>
        <v>0</v>
      </c>
      <c r="K288" t="str">
        <f t="shared" si="463"/>
        <v>0</v>
      </c>
      <c r="L288" t="str">
        <f t="shared" si="463"/>
        <v>0</v>
      </c>
      <c r="M288" t="str">
        <f t="shared" si="463"/>
        <v>0</v>
      </c>
      <c r="N288" t="str">
        <f t="shared" si="463"/>
        <v>0</v>
      </c>
      <c r="O288" t="str">
        <f t="shared" si="463"/>
        <v>0</v>
      </c>
      <c r="P288" t="str">
        <f t="shared" si="463"/>
        <v>0</v>
      </c>
      <c r="Q288" t="str">
        <f t="shared" ref="Q288" si="464">MID($A$1,$A$35*($AS288-1) + Q$36 +        IF(MOD(Q$36,2),1,-1) + HEX2DEC($Q$271)*2,1)</f>
        <v>0</v>
      </c>
      <c r="R288" t="str">
        <f t="shared" ref="R288:AF288" si="465">MID($A$1,$A$35*($AS288-1) + R$36 +        IF(MOD(R$36,2),1,-1) + HEX2DEC($Q$271)*2,1)</f>
        <v>0</v>
      </c>
      <c r="S288" t="str">
        <f t="shared" si="465"/>
        <v>0</v>
      </c>
      <c r="T288" t="str">
        <f t="shared" si="465"/>
        <v>0</v>
      </c>
      <c r="U288" t="str">
        <f t="shared" si="465"/>
        <v>0</v>
      </c>
      <c r="V288" t="str">
        <f t="shared" si="465"/>
        <v>0</v>
      </c>
      <c r="W288" t="str">
        <f t="shared" si="465"/>
        <v>0</v>
      </c>
      <c r="X288" t="str">
        <f t="shared" si="465"/>
        <v>0</v>
      </c>
      <c r="Y288" t="str">
        <f t="shared" si="465"/>
        <v>0</v>
      </c>
      <c r="Z288" t="str">
        <f t="shared" si="465"/>
        <v>0</v>
      </c>
      <c r="AA288" t="str">
        <f t="shared" si="465"/>
        <v>0</v>
      </c>
      <c r="AB288" t="str">
        <f t="shared" si="465"/>
        <v>0</v>
      </c>
      <c r="AC288" t="str">
        <f t="shared" si="465"/>
        <v>0</v>
      </c>
      <c r="AD288" t="str">
        <f t="shared" si="465"/>
        <v>0</v>
      </c>
      <c r="AE288" t="str">
        <f t="shared" si="465"/>
        <v>0</v>
      </c>
      <c r="AF288" t="str">
        <f t="shared" si="465"/>
        <v>0</v>
      </c>
      <c r="AG288" t="str">
        <f t="shared" ref="AG288" si="466">MID($A$1,$A$35*($AS288-1) + AG$36 +        IF(MOD(AG$36,2),1,-1) + HEX2DEC($Q$271)*2,1)</f>
        <v>0</v>
      </c>
      <c r="AH288" t="str">
        <f t="shared" ref="AH288:AR288" si="467">MID($A$1,$A$35*($AS288-1) + AH$36 +        IF(MOD(AH$36,2),1,-1) + HEX2DEC($Q$271)*2,1)</f>
        <v>0</v>
      </c>
      <c r="AI288" t="str">
        <f t="shared" si="467"/>
        <v>0</v>
      </c>
      <c r="AJ288" t="str">
        <f t="shared" si="467"/>
        <v>0</v>
      </c>
      <c r="AK288" t="str">
        <f t="shared" si="467"/>
        <v>0</v>
      </c>
      <c r="AL288" t="str">
        <f t="shared" si="467"/>
        <v>0</v>
      </c>
      <c r="AM288" t="str">
        <f t="shared" si="467"/>
        <v>0</v>
      </c>
      <c r="AN288" t="str">
        <f t="shared" si="467"/>
        <v>0</v>
      </c>
      <c r="AO288" t="str">
        <f t="shared" si="467"/>
        <v>0</v>
      </c>
      <c r="AP288" t="str">
        <f t="shared" si="467"/>
        <v>0</v>
      </c>
      <c r="AQ288" t="str">
        <f t="shared" si="467"/>
        <v>0</v>
      </c>
      <c r="AR288" t="str">
        <f t="shared" si="467"/>
        <v>0</v>
      </c>
      <c r="AS288" s="4">
        <v>16</v>
      </c>
      <c r="AZ288" t="str">
        <f t="shared" si="442"/>
        <v>00000000000000000000000000000000000000000000</v>
      </c>
      <c r="BA288" t="s">
        <v>21</v>
      </c>
      <c r="BC288" t="s">
        <v>59</v>
      </c>
      <c r="BD288" t="str">
        <f>AZ273&amp;AZ274&amp;AZ275&amp;AZ276&amp;AZ277&amp;AZ278&amp;AZ279&amp;AZ280&amp;AZ281&amp;AZ282&amp;AZ283&amp;AZ284&amp;AZ285&amp;AZ286&amp;AZ287&amp;AZ288</f>
        <v>00000000000000000000000000000000000000000000000000000000000000000000000000000000000000000000000000010000000000000001000000000000000000000000010100000000000000010100000000000000000000000101100000000000001101000000000000000000000000111100000000000111100000000000000000000000112211100000000012211110000000000000000000000122111000000000122111000000000000000000000001111110000000001111110000000000000000000000011121100000000011121100000000000000000000000112221000000000112221000000000000000000000000112100000000000112100000000000000000000000000110000000000000110000000000000000000000000000000000000000000000000000000000000000000000000000000000000000000000000000000000000000000000000000000000000000000000000000</v>
      </c>
    </row>
    <row r="291" spans="1:71" x14ac:dyDescent="0.25">
      <c r="M291" s="19">
        <v>13</v>
      </c>
      <c r="N291" s="19"/>
      <c r="O291" s="19"/>
      <c r="Q291" s="19" t="str">
        <f>INDEX($BD$37:$BD$51,M291)</f>
        <v>112E</v>
      </c>
      <c r="R291" s="19"/>
      <c r="S291" s="19"/>
      <c r="AS291" s="4"/>
      <c r="BH291" s="14"/>
      <c r="BI291" s="14"/>
      <c r="BJ291" s="14"/>
      <c r="BK291" s="14"/>
      <c r="BL291" s="14"/>
      <c r="BM291" s="14"/>
      <c r="BN291" s="14"/>
      <c r="BO291" s="14"/>
    </row>
    <row r="292" spans="1:71" x14ac:dyDescent="0.25">
      <c r="A292" s="4">
        <f>COLUMN()</f>
        <v>1</v>
      </c>
      <c r="B292" s="4">
        <f>COLUMN()</f>
        <v>2</v>
      </c>
      <c r="C292" s="4">
        <f>COLUMN()</f>
        <v>3</v>
      </c>
      <c r="D292" s="4">
        <f>COLUMN()</f>
        <v>4</v>
      </c>
      <c r="E292" s="4">
        <f>COLUMN()</f>
        <v>5</v>
      </c>
      <c r="F292" s="4">
        <f>COLUMN()</f>
        <v>6</v>
      </c>
      <c r="G292" s="4">
        <f>COLUMN()</f>
        <v>7</v>
      </c>
      <c r="H292" s="4">
        <f>COLUMN()</f>
        <v>8</v>
      </c>
      <c r="I292" s="4">
        <f>COLUMN()</f>
        <v>9</v>
      </c>
      <c r="J292" s="4">
        <f>COLUMN()</f>
        <v>10</v>
      </c>
      <c r="K292" s="4">
        <f>COLUMN()</f>
        <v>11</v>
      </c>
      <c r="L292" s="4">
        <f>COLUMN()</f>
        <v>12</v>
      </c>
      <c r="M292" s="4">
        <f>COLUMN()</f>
        <v>13</v>
      </c>
      <c r="N292" s="4">
        <f>COLUMN()</f>
        <v>14</v>
      </c>
      <c r="O292" s="4">
        <f>COLUMN()</f>
        <v>15</v>
      </c>
      <c r="P292" s="4">
        <f>COLUMN()</f>
        <v>16</v>
      </c>
      <c r="Q292" s="4">
        <f>COLUMN()</f>
        <v>17</v>
      </c>
      <c r="R292" s="4">
        <f>COLUMN()</f>
        <v>18</v>
      </c>
      <c r="S292" s="4">
        <f>COLUMN()</f>
        <v>19</v>
      </c>
      <c r="T292" s="4">
        <f>COLUMN()</f>
        <v>20</v>
      </c>
      <c r="U292" s="4">
        <f>COLUMN()</f>
        <v>21</v>
      </c>
      <c r="V292" s="4">
        <f>COLUMN()</f>
        <v>22</v>
      </c>
      <c r="W292" s="4">
        <f>COLUMN()</f>
        <v>23</v>
      </c>
      <c r="X292" s="4">
        <f>COLUMN()</f>
        <v>24</v>
      </c>
      <c r="Y292" s="4">
        <f>COLUMN()</f>
        <v>25</v>
      </c>
      <c r="Z292" s="4">
        <f>COLUMN()</f>
        <v>26</v>
      </c>
      <c r="AA292" s="4">
        <f>COLUMN()</f>
        <v>27</v>
      </c>
      <c r="AB292" s="4">
        <f>COLUMN()</f>
        <v>28</v>
      </c>
      <c r="AC292" s="4">
        <f>COLUMN()</f>
        <v>29</v>
      </c>
      <c r="AD292" s="4">
        <f>COLUMN()</f>
        <v>30</v>
      </c>
      <c r="AE292" s="4">
        <f>COLUMN()</f>
        <v>31</v>
      </c>
      <c r="AF292" s="4">
        <f>COLUMN()</f>
        <v>32</v>
      </c>
      <c r="AG292" s="4">
        <f>COLUMN()</f>
        <v>33</v>
      </c>
      <c r="AH292" s="4">
        <f>COLUMN()</f>
        <v>34</v>
      </c>
      <c r="AI292" s="4">
        <f>COLUMN()</f>
        <v>35</v>
      </c>
      <c r="AJ292" s="4">
        <f>COLUMN()</f>
        <v>36</v>
      </c>
      <c r="AK292" s="4">
        <f>COLUMN()</f>
        <v>37</v>
      </c>
      <c r="AL292" s="4">
        <f>COLUMN()</f>
        <v>38</v>
      </c>
      <c r="AM292" s="4">
        <f>COLUMN()</f>
        <v>39</v>
      </c>
      <c r="AN292" s="4">
        <f>COLUMN()</f>
        <v>40</v>
      </c>
      <c r="AO292" s="4">
        <f>COLUMN()</f>
        <v>41</v>
      </c>
      <c r="AP292" s="4">
        <f>COLUMN()</f>
        <v>42</v>
      </c>
      <c r="AQ292" s="4">
        <f>COLUMN()</f>
        <v>43</v>
      </c>
      <c r="AR292" s="4">
        <f>COLUMN()</f>
        <v>44</v>
      </c>
      <c r="AS292" s="4"/>
      <c r="AT292" s="4"/>
      <c r="BG292" s="14"/>
      <c r="BH292" s="14" t="str">
        <f>INDEX(BH$37:BH$51,$M$35)</f>
        <v>07E0</v>
      </c>
      <c r="BI292" s="14" t="str">
        <f t="shared" ref="BI292:BS292" si="468">INDEX(BI$37:BI$51,$M$35)</f>
        <v>6000</v>
      </c>
      <c r="BJ292" s="14" t="str">
        <f t="shared" si="468"/>
        <v>FFFF</v>
      </c>
      <c r="BK292" s="14" t="str">
        <f t="shared" si="468"/>
        <v>0000</v>
      </c>
      <c r="BL292" s="14" t="str">
        <f t="shared" si="468"/>
        <v>0000</v>
      </c>
      <c r="BM292" s="14" t="str">
        <f t="shared" si="468"/>
        <v>0000</v>
      </c>
      <c r="BN292" s="14" t="str">
        <f t="shared" si="468"/>
        <v>0000</v>
      </c>
      <c r="BO292" s="14" t="str">
        <f t="shared" si="468"/>
        <v>0000</v>
      </c>
      <c r="BP292" s="14" t="str">
        <f t="shared" si="468"/>
        <v>0000</v>
      </c>
      <c r="BQ292" s="14" t="str">
        <f t="shared" si="468"/>
        <v>0000</v>
      </c>
      <c r="BR292" s="14" t="str">
        <f t="shared" si="468"/>
        <v>0000</v>
      </c>
      <c r="BS292" s="14" t="str">
        <f t="shared" si="468"/>
        <v>0000</v>
      </c>
    </row>
    <row r="293" spans="1:71" x14ac:dyDescent="0.25">
      <c r="A293" t="str">
        <f t="shared" ref="A293:J307" si="469">MID($A$1,$A$35*($AS293-1) + A$36 +        IF(MOD(A$36,2),1,-1) + HEX2DEC($Q$291)*2,1)</f>
        <v>0</v>
      </c>
      <c r="B293" t="str">
        <f t="shared" si="469"/>
        <v>0</v>
      </c>
      <c r="C293" t="str">
        <f t="shared" si="469"/>
        <v>0</v>
      </c>
      <c r="D293" t="str">
        <f t="shared" si="469"/>
        <v>0</v>
      </c>
      <c r="E293" t="str">
        <f t="shared" si="469"/>
        <v>0</v>
      </c>
      <c r="F293" t="str">
        <f t="shared" si="469"/>
        <v>0</v>
      </c>
      <c r="G293" t="str">
        <f t="shared" si="469"/>
        <v>0</v>
      </c>
      <c r="H293" t="str">
        <f t="shared" si="469"/>
        <v>0</v>
      </c>
      <c r="I293" t="str">
        <f t="shared" si="469"/>
        <v>0</v>
      </c>
      <c r="J293" t="str">
        <f t="shared" si="469"/>
        <v>0</v>
      </c>
      <c r="K293" t="str">
        <f t="shared" ref="K293:T307" si="470">MID($A$1,$A$35*($AS293-1) + K$36 +        IF(MOD(K$36,2),1,-1) + HEX2DEC($Q$291)*2,1)</f>
        <v>0</v>
      </c>
      <c r="L293" t="str">
        <f t="shared" si="470"/>
        <v>0</v>
      </c>
      <c r="M293" t="str">
        <f t="shared" si="470"/>
        <v>0</v>
      </c>
      <c r="N293" t="str">
        <f t="shared" si="470"/>
        <v>0</v>
      </c>
      <c r="O293" t="str">
        <f t="shared" si="470"/>
        <v>0</v>
      </c>
      <c r="P293" t="str">
        <f t="shared" si="470"/>
        <v>0</v>
      </c>
      <c r="Q293" t="str">
        <f t="shared" si="470"/>
        <v>0</v>
      </c>
      <c r="R293" t="str">
        <f t="shared" si="470"/>
        <v>0</v>
      </c>
      <c r="S293" t="str">
        <f t="shared" si="470"/>
        <v>0</v>
      </c>
      <c r="T293" t="str">
        <f t="shared" si="470"/>
        <v>0</v>
      </c>
      <c r="U293" t="str">
        <f t="shared" ref="U293:AD307" si="471">MID($A$1,$A$35*($AS293-1) + U$36 +        IF(MOD(U$36,2),1,-1) + HEX2DEC($Q$291)*2,1)</f>
        <v>0</v>
      </c>
      <c r="V293" t="str">
        <f t="shared" si="471"/>
        <v>0</v>
      </c>
      <c r="W293" t="str">
        <f t="shared" si="471"/>
        <v>0</v>
      </c>
      <c r="X293" t="str">
        <f t="shared" si="471"/>
        <v>0</v>
      </c>
      <c r="Y293" t="str">
        <f t="shared" si="471"/>
        <v>0</v>
      </c>
      <c r="Z293" t="str">
        <f t="shared" si="471"/>
        <v>0</v>
      </c>
      <c r="AA293" t="str">
        <f t="shared" si="471"/>
        <v>0</v>
      </c>
      <c r="AB293" t="str">
        <f t="shared" si="471"/>
        <v>0</v>
      </c>
      <c r="AC293" t="str">
        <f t="shared" si="471"/>
        <v>0</v>
      </c>
      <c r="AD293" t="str">
        <f t="shared" si="471"/>
        <v>0</v>
      </c>
      <c r="AE293" t="str">
        <f t="shared" ref="AE293:AR307" si="472">MID($A$1,$A$35*($AS293-1) + AE$36 +        IF(MOD(AE$36,2),1,-1) + HEX2DEC($Q$291)*2,1)</f>
        <v>0</v>
      </c>
      <c r="AF293" t="str">
        <f t="shared" si="472"/>
        <v>0</v>
      </c>
      <c r="AG293" t="str">
        <f t="shared" si="472"/>
        <v>0</v>
      </c>
      <c r="AH293" t="str">
        <f t="shared" si="472"/>
        <v>0</v>
      </c>
      <c r="AI293" t="str">
        <f t="shared" si="472"/>
        <v>0</v>
      </c>
      <c r="AJ293" t="str">
        <f t="shared" si="472"/>
        <v>0</v>
      </c>
      <c r="AK293" t="str">
        <f t="shared" si="472"/>
        <v>0</v>
      </c>
      <c r="AL293" t="str">
        <f t="shared" si="472"/>
        <v>0</v>
      </c>
      <c r="AM293" t="str">
        <f t="shared" si="472"/>
        <v>0</v>
      </c>
      <c r="AN293" t="str">
        <f t="shared" si="472"/>
        <v>0</v>
      </c>
      <c r="AO293" t="str">
        <f t="shared" si="472"/>
        <v>0</v>
      </c>
      <c r="AP293" t="str">
        <f t="shared" si="472"/>
        <v>0</v>
      </c>
      <c r="AQ293" t="str">
        <f t="shared" si="472"/>
        <v>0</v>
      </c>
      <c r="AR293" t="str">
        <f t="shared" si="472"/>
        <v>0</v>
      </c>
      <c r="AS293" s="4">
        <v>1</v>
      </c>
      <c r="AZ293" t="str">
        <f>A293 &amp;B293&amp;C293&amp;D293&amp;E293&amp;F293&amp;G293&amp;H293&amp;I293&amp;J293&amp;K293&amp;L293&amp;M293&amp;N293&amp;O293&amp;P293&amp;Q293&amp;R293&amp;S293&amp;T293&amp;U293&amp;V293&amp;W293&amp;X293&amp;Y293&amp;Z293&amp;AA293&amp;AB293&amp;AC293&amp;AD293&amp;AE293&amp;AF293&amp;AG293&amp;AH293&amp;AI293&amp;AJ293&amp;AK293&amp;AL293&amp;AM293&amp;AN293&amp;AO293&amp;AP293&amp;AQ293&amp;AR293</f>
        <v>00000000000000000000000000000000000000000000</v>
      </c>
      <c r="BA293" t="s">
        <v>21</v>
      </c>
      <c r="BH293" s="16" t="str">
        <f>MID(BH292,1,2)</f>
        <v>07</v>
      </c>
      <c r="BI293" s="16" t="str">
        <f t="shared" ref="BI293" si="473">MID(BI292,1,2)</f>
        <v>60</v>
      </c>
      <c r="BJ293" s="16" t="str">
        <f t="shared" ref="BJ293" si="474">MID(BJ292,1,2)</f>
        <v>FF</v>
      </c>
      <c r="BK293" s="16" t="str">
        <f t="shared" ref="BK293" si="475">MID(BK292,1,2)</f>
        <v>00</v>
      </c>
      <c r="BL293" s="16" t="str">
        <f t="shared" ref="BL293" si="476">MID(BL292,1,2)</f>
        <v>00</v>
      </c>
      <c r="BM293" s="16" t="str">
        <f t="shared" ref="BM293" si="477">MID(BM292,1,2)</f>
        <v>00</v>
      </c>
      <c r="BN293" s="16" t="str">
        <f t="shared" ref="BN293" si="478">MID(BN292,1,2)</f>
        <v>00</v>
      </c>
      <c r="BO293" s="16" t="str">
        <f t="shared" ref="BO293" si="479">MID(BO292,1,2)</f>
        <v>00</v>
      </c>
      <c r="BP293" s="16" t="str">
        <f t="shared" ref="BP293" si="480">MID(BP292,1,2)</f>
        <v>00</v>
      </c>
      <c r="BQ293" s="16" t="str">
        <f t="shared" ref="BQ293" si="481">MID(BQ292,1,2)</f>
        <v>00</v>
      </c>
      <c r="BR293" s="16" t="str">
        <f t="shared" ref="BR293" si="482">MID(BR292,1,2)</f>
        <v>00</v>
      </c>
      <c r="BS293" s="16" t="str">
        <f t="shared" ref="BS293" si="483">MID(BS292,1,2)</f>
        <v>00</v>
      </c>
    </row>
    <row r="294" spans="1:71" x14ac:dyDescent="0.25">
      <c r="A294" t="str">
        <f t="shared" si="469"/>
        <v>0</v>
      </c>
      <c r="B294" t="str">
        <f t="shared" si="469"/>
        <v>0</v>
      </c>
      <c r="C294" t="str">
        <f t="shared" si="469"/>
        <v>0</v>
      </c>
      <c r="D294" t="str">
        <f t="shared" si="469"/>
        <v>0</v>
      </c>
      <c r="E294" t="str">
        <f t="shared" si="469"/>
        <v>0</v>
      </c>
      <c r="F294" t="str">
        <f t="shared" si="469"/>
        <v>0</v>
      </c>
      <c r="G294" t="str">
        <f t="shared" si="469"/>
        <v>0</v>
      </c>
      <c r="H294" t="str">
        <f t="shared" si="469"/>
        <v>0</v>
      </c>
      <c r="I294" t="str">
        <f t="shared" si="469"/>
        <v>0</v>
      </c>
      <c r="J294" t="str">
        <f t="shared" si="469"/>
        <v>0</v>
      </c>
      <c r="K294" t="str">
        <f t="shared" si="470"/>
        <v>0</v>
      </c>
      <c r="L294" t="str">
        <f t="shared" si="470"/>
        <v>0</v>
      </c>
      <c r="M294" t="str">
        <f t="shared" si="470"/>
        <v>0</v>
      </c>
      <c r="N294" t="str">
        <f t="shared" si="470"/>
        <v>0</v>
      </c>
      <c r="O294" t="str">
        <f t="shared" si="470"/>
        <v>0</v>
      </c>
      <c r="P294" t="str">
        <f t="shared" si="470"/>
        <v>0</v>
      </c>
      <c r="Q294" t="str">
        <f t="shared" si="470"/>
        <v>0</v>
      </c>
      <c r="R294" t="str">
        <f t="shared" si="470"/>
        <v>0</v>
      </c>
      <c r="S294" t="str">
        <f t="shared" si="470"/>
        <v>0</v>
      </c>
      <c r="T294" t="str">
        <f t="shared" si="470"/>
        <v>0</v>
      </c>
      <c r="U294" t="str">
        <f t="shared" si="471"/>
        <v>0</v>
      </c>
      <c r="V294" t="str">
        <f t="shared" si="471"/>
        <v>0</v>
      </c>
      <c r="W294" t="str">
        <f t="shared" si="471"/>
        <v>0</v>
      </c>
      <c r="X294" t="str">
        <f t="shared" si="471"/>
        <v>0</v>
      </c>
      <c r="Y294" t="str">
        <f t="shared" si="471"/>
        <v>0</v>
      </c>
      <c r="Z294" t="str">
        <f t="shared" si="471"/>
        <v>0</v>
      </c>
      <c r="AA294" t="str">
        <f t="shared" si="471"/>
        <v>0</v>
      </c>
      <c r="AB294" t="str">
        <f t="shared" si="471"/>
        <v>0</v>
      </c>
      <c r="AC294" t="str">
        <f t="shared" si="471"/>
        <v>0</v>
      </c>
      <c r="AD294" t="str">
        <f t="shared" si="471"/>
        <v>0</v>
      </c>
      <c r="AE294" t="str">
        <f t="shared" si="472"/>
        <v>0</v>
      </c>
      <c r="AF294" t="str">
        <f t="shared" si="472"/>
        <v>0</v>
      </c>
      <c r="AG294" t="str">
        <f t="shared" si="472"/>
        <v>0</v>
      </c>
      <c r="AH294" t="str">
        <f t="shared" si="472"/>
        <v>0</v>
      </c>
      <c r="AI294" t="str">
        <f t="shared" si="472"/>
        <v>0</v>
      </c>
      <c r="AJ294" t="str">
        <f t="shared" si="472"/>
        <v>0</v>
      </c>
      <c r="AK294" t="str">
        <f t="shared" si="472"/>
        <v>0</v>
      </c>
      <c r="AL294" t="str">
        <f t="shared" si="472"/>
        <v>0</v>
      </c>
      <c r="AM294" t="str">
        <f t="shared" si="472"/>
        <v>0</v>
      </c>
      <c r="AN294" t="str">
        <f t="shared" si="472"/>
        <v>0</v>
      </c>
      <c r="AO294" t="str">
        <f t="shared" si="472"/>
        <v>0</v>
      </c>
      <c r="AP294" t="str">
        <f t="shared" si="472"/>
        <v>0</v>
      </c>
      <c r="AQ294" t="str">
        <f t="shared" si="472"/>
        <v>0</v>
      </c>
      <c r="AR294" t="str">
        <f t="shared" si="472"/>
        <v>0</v>
      </c>
      <c r="AS294" s="4">
        <v>2</v>
      </c>
      <c r="AZ294" t="str">
        <f t="shared" ref="AZ294:AZ308" si="484">A294 &amp;B294&amp;C294&amp;D294&amp;E294&amp;F294&amp;G294&amp;H294&amp;I294&amp;J294&amp;K294&amp;L294&amp;M294&amp;N294&amp;O294&amp;P294&amp;Q294&amp;R294&amp;S294&amp;T294&amp;U294&amp;V294&amp;W294&amp;X294&amp;Y294&amp;Z294&amp;AA294&amp;AB294&amp;AC294&amp;AD294&amp;AE294&amp;AF294&amp;AG294&amp;AH294&amp;AI294&amp;AJ294&amp;AK294&amp;AL294&amp;AM294&amp;AN294&amp;AO294&amp;AP294&amp;AQ294&amp;AR294</f>
        <v>00000000000000000000000000000000000000000000</v>
      </c>
      <c r="BA294" t="s">
        <v>21</v>
      </c>
      <c r="BH294" s="16" t="str">
        <f>MID(BH292,3,2)</f>
        <v>E0</v>
      </c>
      <c r="BI294" s="16" t="str">
        <f t="shared" ref="BI294:BS294" si="485">MID(BI292,3,2)</f>
        <v>00</v>
      </c>
      <c r="BJ294" s="16" t="str">
        <f t="shared" si="485"/>
        <v>FF</v>
      </c>
      <c r="BK294" s="16" t="str">
        <f t="shared" si="485"/>
        <v>00</v>
      </c>
      <c r="BL294" s="16" t="str">
        <f t="shared" si="485"/>
        <v>00</v>
      </c>
      <c r="BM294" s="16" t="str">
        <f t="shared" si="485"/>
        <v>00</v>
      </c>
      <c r="BN294" s="16" t="str">
        <f t="shared" si="485"/>
        <v>00</v>
      </c>
      <c r="BO294" s="16" t="str">
        <f t="shared" si="485"/>
        <v>00</v>
      </c>
      <c r="BP294" s="16" t="str">
        <f t="shared" si="485"/>
        <v>00</v>
      </c>
      <c r="BQ294" s="16" t="str">
        <f t="shared" si="485"/>
        <v>00</v>
      </c>
      <c r="BR294" s="16" t="str">
        <f t="shared" si="485"/>
        <v>00</v>
      </c>
      <c r="BS294" s="16" t="str">
        <f t="shared" si="485"/>
        <v>00</v>
      </c>
    </row>
    <row r="295" spans="1:71" x14ac:dyDescent="0.25">
      <c r="A295" t="str">
        <f t="shared" si="469"/>
        <v>0</v>
      </c>
      <c r="B295" t="str">
        <f t="shared" si="469"/>
        <v>0</v>
      </c>
      <c r="C295" t="str">
        <f t="shared" si="469"/>
        <v>0</v>
      </c>
      <c r="D295" t="str">
        <f t="shared" si="469"/>
        <v>0</v>
      </c>
      <c r="E295" t="str">
        <f t="shared" si="469"/>
        <v>0</v>
      </c>
      <c r="F295" t="str">
        <f t="shared" si="469"/>
        <v>0</v>
      </c>
      <c r="G295" t="str">
        <f t="shared" si="469"/>
        <v>0</v>
      </c>
      <c r="H295" t="str">
        <f t="shared" si="469"/>
        <v>0</v>
      </c>
      <c r="I295" t="str">
        <f t="shared" si="469"/>
        <v>0</v>
      </c>
      <c r="J295" t="str">
        <f t="shared" si="469"/>
        <v>0</v>
      </c>
      <c r="K295" t="str">
        <f t="shared" si="470"/>
        <v>0</v>
      </c>
      <c r="L295" t="str">
        <f t="shared" si="470"/>
        <v>0</v>
      </c>
      <c r="M295" t="str">
        <f t="shared" si="470"/>
        <v>0</v>
      </c>
      <c r="N295" t="str">
        <f t="shared" si="470"/>
        <v>0</v>
      </c>
      <c r="O295" t="str">
        <f t="shared" si="470"/>
        <v>0</v>
      </c>
      <c r="P295" t="str">
        <f t="shared" si="470"/>
        <v>0</v>
      </c>
      <c r="Q295" t="str">
        <f t="shared" si="470"/>
        <v>0</v>
      </c>
      <c r="R295" t="str">
        <f t="shared" si="470"/>
        <v>0</v>
      </c>
      <c r="S295" t="str">
        <f t="shared" si="470"/>
        <v>0</v>
      </c>
      <c r="T295" t="str">
        <f t="shared" si="470"/>
        <v>0</v>
      </c>
      <c r="U295" t="str">
        <f t="shared" si="471"/>
        <v>0</v>
      </c>
      <c r="V295" t="str">
        <f t="shared" si="471"/>
        <v>0</v>
      </c>
      <c r="W295" t="str">
        <f t="shared" si="471"/>
        <v>0</v>
      </c>
      <c r="X295" t="str">
        <f t="shared" si="471"/>
        <v>0</v>
      </c>
      <c r="Y295" t="str">
        <f t="shared" si="471"/>
        <v>0</v>
      </c>
      <c r="Z295" t="str">
        <f t="shared" si="471"/>
        <v>0</v>
      </c>
      <c r="AA295" t="str">
        <f t="shared" si="471"/>
        <v>0</v>
      </c>
      <c r="AB295" t="str">
        <f t="shared" si="471"/>
        <v>0</v>
      </c>
      <c r="AC295" t="str">
        <f t="shared" si="471"/>
        <v>0</v>
      </c>
      <c r="AD295" t="str">
        <f t="shared" si="471"/>
        <v>0</v>
      </c>
      <c r="AE295" t="str">
        <f t="shared" si="472"/>
        <v>0</v>
      </c>
      <c r="AF295" t="str">
        <f t="shared" si="472"/>
        <v>0</v>
      </c>
      <c r="AG295" t="str">
        <f t="shared" si="472"/>
        <v>0</v>
      </c>
      <c r="AH295" t="str">
        <f t="shared" si="472"/>
        <v>0</v>
      </c>
      <c r="AI295" t="str">
        <f t="shared" si="472"/>
        <v>0</v>
      </c>
      <c r="AJ295" t="str">
        <f t="shared" si="472"/>
        <v>0</v>
      </c>
      <c r="AK295" t="str">
        <f t="shared" si="472"/>
        <v>0</v>
      </c>
      <c r="AL295" t="str">
        <f t="shared" si="472"/>
        <v>0</v>
      </c>
      <c r="AM295" t="str">
        <f t="shared" si="472"/>
        <v>0</v>
      </c>
      <c r="AN295" t="str">
        <f t="shared" si="472"/>
        <v>0</v>
      </c>
      <c r="AO295" t="str">
        <f t="shared" si="472"/>
        <v>0</v>
      </c>
      <c r="AP295" t="str">
        <f t="shared" si="472"/>
        <v>0</v>
      </c>
      <c r="AQ295" t="str">
        <f t="shared" si="472"/>
        <v>0</v>
      </c>
      <c r="AR295" t="str">
        <f t="shared" si="472"/>
        <v>0</v>
      </c>
      <c r="AS295" s="4">
        <v>3</v>
      </c>
      <c r="AZ295" t="str">
        <f t="shared" si="484"/>
        <v>00000000000000000000000000000000000000000000</v>
      </c>
      <c r="BA295" t="s">
        <v>21</v>
      </c>
      <c r="BH295" t="str">
        <f>HEX2BIN(BH293,8) &amp; HEX2BIN(BH294,8)</f>
        <v>0000011111100000</v>
      </c>
      <c r="BI295" t="str">
        <f>HEX2BIN(BI293,8) &amp; HEX2BIN(BI294,8)</f>
        <v>0110000000000000</v>
      </c>
      <c r="BJ295" t="str">
        <f t="shared" ref="BJ295:BS295" si="486">HEX2BIN(BJ293,8) &amp; HEX2BIN(BJ294,8)</f>
        <v>1111111111111111</v>
      </c>
      <c r="BK295" t="str">
        <f t="shared" si="486"/>
        <v>0000000000000000</v>
      </c>
      <c r="BL295" t="str">
        <f t="shared" si="486"/>
        <v>0000000000000000</v>
      </c>
      <c r="BM295" t="str">
        <f t="shared" si="486"/>
        <v>0000000000000000</v>
      </c>
      <c r="BN295" t="str">
        <f t="shared" si="486"/>
        <v>0000000000000000</v>
      </c>
      <c r="BO295" t="str">
        <f t="shared" si="486"/>
        <v>0000000000000000</v>
      </c>
      <c r="BP295" t="str">
        <f t="shared" si="486"/>
        <v>0000000000000000</v>
      </c>
      <c r="BQ295" t="str">
        <f t="shared" si="486"/>
        <v>0000000000000000</v>
      </c>
      <c r="BR295" t="str">
        <f t="shared" si="486"/>
        <v>0000000000000000</v>
      </c>
      <c r="BS295" t="str">
        <f t="shared" si="486"/>
        <v>0000000000000000</v>
      </c>
    </row>
    <row r="296" spans="1:71" x14ac:dyDescent="0.25">
      <c r="A296" t="str">
        <f t="shared" si="469"/>
        <v>0</v>
      </c>
      <c r="B296" t="str">
        <f t="shared" si="469"/>
        <v>0</v>
      </c>
      <c r="C296" t="str">
        <f t="shared" si="469"/>
        <v>0</v>
      </c>
      <c r="D296" t="str">
        <f t="shared" si="469"/>
        <v>0</v>
      </c>
      <c r="E296" t="str">
        <f t="shared" si="469"/>
        <v>0</v>
      </c>
      <c r="F296" t="str">
        <f t="shared" si="469"/>
        <v>0</v>
      </c>
      <c r="G296" t="str">
        <f t="shared" si="469"/>
        <v>0</v>
      </c>
      <c r="H296" t="str">
        <f t="shared" si="469"/>
        <v>0</v>
      </c>
      <c r="I296" t="str">
        <f t="shared" si="469"/>
        <v>0</v>
      </c>
      <c r="J296" t="str">
        <f t="shared" si="469"/>
        <v>0</v>
      </c>
      <c r="K296" t="str">
        <f t="shared" si="470"/>
        <v>0</v>
      </c>
      <c r="L296" t="str">
        <f t="shared" si="470"/>
        <v>0</v>
      </c>
      <c r="M296" t="str">
        <f t="shared" si="470"/>
        <v>0</v>
      </c>
      <c r="N296" t="str">
        <f t="shared" si="470"/>
        <v>0</v>
      </c>
      <c r="O296" t="str">
        <f t="shared" si="470"/>
        <v>0</v>
      </c>
      <c r="P296" t="str">
        <f t="shared" si="470"/>
        <v>0</v>
      </c>
      <c r="Q296" t="str">
        <f t="shared" si="470"/>
        <v>0</v>
      </c>
      <c r="R296" t="str">
        <f t="shared" si="470"/>
        <v>0</v>
      </c>
      <c r="S296" t="str">
        <f t="shared" si="470"/>
        <v>0</v>
      </c>
      <c r="T296" t="str">
        <f t="shared" si="470"/>
        <v>0</v>
      </c>
      <c r="U296" t="str">
        <f t="shared" si="471"/>
        <v>0</v>
      </c>
      <c r="V296" t="str">
        <f t="shared" si="471"/>
        <v>0</v>
      </c>
      <c r="W296" t="str">
        <f t="shared" si="471"/>
        <v>0</v>
      </c>
      <c r="X296" t="str">
        <f t="shared" si="471"/>
        <v>0</v>
      </c>
      <c r="Y296" t="str">
        <f t="shared" si="471"/>
        <v>0</v>
      </c>
      <c r="Z296" t="str">
        <f t="shared" si="471"/>
        <v>0</v>
      </c>
      <c r="AA296" t="str">
        <f t="shared" si="471"/>
        <v>0</v>
      </c>
      <c r="AB296" t="str">
        <f t="shared" si="471"/>
        <v>0</v>
      </c>
      <c r="AC296" t="str">
        <f t="shared" si="471"/>
        <v>0</v>
      </c>
      <c r="AD296" t="str">
        <f t="shared" si="471"/>
        <v>0</v>
      </c>
      <c r="AE296" t="str">
        <f t="shared" si="472"/>
        <v>0</v>
      </c>
      <c r="AF296" t="str">
        <f t="shared" si="472"/>
        <v>0</v>
      </c>
      <c r="AG296" t="str">
        <f t="shared" si="472"/>
        <v>0</v>
      </c>
      <c r="AH296" t="str">
        <f t="shared" si="472"/>
        <v>0</v>
      </c>
      <c r="AI296" t="str">
        <f t="shared" si="472"/>
        <v>0</v>
      </c>
      <c r="AJ296" t="str">
        <f t="shared" si="472"/>
        <v>0</v>
      </c>
      <c r="AK296" t="str">
        <f t="shared" si="472"/>
        <v>0</v>
      </c>
      <c r="AL296" t="str">
        <f t="shared" si="472"/>
        <v>0</v>
      </c>
      <c r="AM296" t="str">
        <f t="shared" si="472"/>
        <v>0</v>
      </c>
      <c r="AN296" t="str">
        <f t="shared" si="472"/>
        <v>0</v>
      </c>
      <c r="AO296" t="str">
        <f t="shared" si="472"/>
        <v>0</v>
      </c>
      <c r="AP296" t="str">
        <f t="shared" si="472"/>
        <v>0</v>
      </c>
      <c r="AQ296" t="str">
        <f t="shared" si="472"/>
        <v>0</v>
      </c>
      <c r="AR296" t="str">
        <f t="shared" si="472"/>
        <v>0</v>
      </c>
      <c r="AS296" s="4">
        <v>4</v>
      </c>
      <c r="AZ296" t="str">
        <f t="shared" si="484"/>
        <v>00000000000000000000000000000000000000000000</v>
      </c>
      <c r="BA296" t="s">
        <v>21</v>
      </c>
      <c r="BH296" t="str">
        <f>MID(BH295,12,6) &amp; "000" &amp; MID(BH295,6,6) &amp; "00" &amp; MID(BH295,1,5) &amp; "000"</f>
        <v>000000001111110000000000</v>
      </c>
      <c r="BI296" t="str">
        <f t="shared" ref="BI296" si="487">MID(BI295,12,6) &amp; "000" &amp; MID(BI295,6,6) &amp; "00" &amp; MID(BI295,1,5) &amp; "000"</f>
        <v>000000000000000001100000</v>
      </c>
      <c r="BJ296" t="str">
        <f t="shared" ref="BJ296" si="488">MID(BJ295,12,6) &amp; "000" &amp; MID(BJ295,6,6) &amp; "00" &amp; MID(BJ295,1,5) &amp; "000"</f>
        <v>111110001111110011111000</v>
      </c>
      <c r="BK296" t="str">
        <f t="shared" ref="BK296" si="489">MID(BK295,12,6) &amp; "000" &amp; MID(BK295,6,6) &amp; "00" &amp; MID(BK295,1,5) &amp; "000"</f>
        <v>000000000000000000000000</v>
      </c>
      <c r="BL296" t="str">
        <f t="shared" ref="BL296" si="490">MID(BL295,12,6) &amp; "000" &amp; MID(BL295,6,6) &amp; "00" &amp; MID(BL295,1,5) &amp; "000"</f>
        <v>000000000000000000000000</v>
      </c>
      <c r="BM296" t="str">
        <f t="shared" ref="BM296" si="491">MID(BM295,12,6) &amp; "000" &amp; MID(BM295,6,6) &amp; "00" &amp; MID(BM295,1,5) &amp; "000"</f>
        <v>000000000000000000000000</v>
      </c>
      <c r="BN296" t="str">
        <f t="shared" ref="BN296" si="492">MID(BN295,12,6) &amp; "000" &amp; MID(BN295,6,6) &amp; "00" &amp; MID(BN295,1,5) &amp; "000"</f>
        <v>000000000000000000000000</v>
      </c>
      <c r="BO296" t="str">
        <f t="shared" ref="BO296" si="493">MID(BO295,12,6) &amp; "000" &amp; MID(BO295,6,6) &amp; "00" &amp; MID(BO295,1,5) &amp; "000"</f>
        <v>000000000000000000000000</v>
      </c>
      <c r="BP296" t="str">
        <f t="shared" ref="BP296" si="494">MID(BP295,12,6) &amp; "000" &amp; MID(BP295,6,6) &amp; "00" &amp; MID(BP295,1,5) &amp; "000"</f>
        <v>000000000000000000000000</v>
      </c>
      <c r="BQ296" t="str">
        <f t="shared" ref="BQ296" si="495">MID(BQ295,12,6) &amp; "000" &amp; MID(BQ295,6,6) &amp; "00" &amp; MID(BQ295,1,5) &amp; "000"</f>
        <v>000000000000000000000000</v>
      </c>
      <c r="BR296" t="str">
        <f t="shared" ref="BR296" si="496">MID(BR295,12,6) &amp; "000" &amp; MID(BR295,6,6) &amp; "00" &amp; MID(BR295,1,5) &amp; "000"</f>
        <v>000000000000000000000000</v>
      </c>
      <c r="BS296" t="str">
        <f t="shared" ref="BS296" si="497">MID(BS295,12,6) &amp; "000" &amp; MID(BS295,6,6) &amp; "00" &amp; MID(BS295,1,5) &amp; "000"</f>
        <v>000000000000000000000000</v>
      </c>
    </row>
    <row r="297" spans="1:71" x14ac:dyDescent="0.25">
      <c r="A297" t="str">
        <f t="shared" si="469"/>
        <v>0</v>
      </c>
      <c r="B297" t="str">
        <f t="shared" si="469"/>
        <v>0</v>
      </c>
      <c r="C297" t="str">
        <f t="shared" si="469"/>
        <v>0</v>
      </c>
      <c r="D297" t="str">
        <f t="shared" si="469"/>
        <v>0</v>
      </c>
      <c r="E297" t="str">
        <f t="shared" si="469"/>
        <v>0</v>
      </c>
      <c r="F297" t="str">
        <f t="shared" si="469"/>
        <v>0</v>
      </c>
      <c r="G297" t="str">
        <f t="shared" si="469"/>
        <v>0</v>
      </c>
      <c r="H297" t="str">
        <f t="shared" si="469"/>
        <v>0</v>
      </c>
      <c r="I297" t="str">
        <f t="shared" si="469"/>
        <v>0</v>
      </c>
      <c r="J297" t="str">
        <f t="shared" si="469"/>
        <v>0</v>
      </c>
      <c r="K297" t="str">
        <f t="shared" si="470"/>
        <v>0</v>
      </c>
      <c r="L297" t="str">
        <f t="shared" si="470"/>
        <v>0</v>
      </c>
      <c r="M297" t="str">
        <f t="shared" si="470"/>
        <v>0</v>
      </c>
      <c r="N297" t="str">
        <f t="shared" si="470"/>
        <v>0</v>
      </c>
      <c r="O297" t="str">
        <f t="shared" si="470"/>
        <v>0</v>
      </c>
      <c r="P297" t="str">
        <f t="shared" si="470"/>
        <v>0</v>
      </c>
      <c r="Q297" t="str">
        <f t="shared" si="470"/>
        <v>0</v>
      </c>
      <c r="R297" t="str">
        <f t="shared" si="470"/>
        <v>0</v>
      </c>
      <c r="S297" t="str">
        <f t="shared" si="470"/>
        <v>0</v>
      </c>
      <c r="T297" t="str">
        <f t="shared" si="470"/>
        <v>0</v>
      </c>
      <c r="U297" t="str">
        <f t="shared" si="471"/>
        <v>0</v>
      </c>
      <c r="V297" t="str">
        <f t="shared" si="471"/>
        <v>0</v>
      </c>
      <c r="W297" t="str">
        <f t="shared" si="471"/>
        <v>0</v>
      </c>
      <c r="X297" t="str">
        <f t="shared" si="471"/>
        <v>0</v>
      </c>
      <c r="Y297" t="str">
        <f t="shared" si="471"/>
        <v>0</v>
      </c>
      <c r="Z297" t="str">
        <f t="shared" si="471"/>
        <v>0</v>
      </c>
      <c r="AA297" t="str">
        <f t="shared" si="471"/>
        <v>0</v>
      </c>
      <c r="AB297" t="str">
        <f t="shared" si="471"/>
        <v>0</v>
      </c>
      <c r="AC297" t="str">
        <f t="shared" si="471"/>
        <v>0</v>
      </c>
      <c r="AD297" t="str">
        <f t="shared" si="471"/>
        <v>0</v>
      </c>
      <c r="AE297" t="str">
        <f t="shared" si="472"/>
        <v>0</v>
      </c>
      <c r="AF297" t="str">
        <f t="shared" si="472"/>
        <v>0</v>
      </c>
      <c r="AG297" t="str">
        <f t="shared" si="472"/>
        <v>0</v>
      </c>
      <c r="AH297" t="str">
        <f t="shared" si="472"/>
        <v>0</v>
      </c>
      <c r="AI297" t="str">
        <f t="shared" si="472"/>
        <v>0</v>
      </c>
      <c r="AJ297" t="str">
        <f t="shared" si="472"/>
        <v>0</v>
      </c>
      <c r="AK297" t="str">
        <f t="shared" si="472"/>
        <v>0</v>
      </c>
      <c r="AL297" t="str">
        <f t="shared" si="472"/>
        <v>0</v>
      </c>
      <c r="AM297" t="str">
        <f t="shared" si="472"/>
        <v>0</v>
      </c>
      <c r="AN297" t="str">
        <f t="shared" si="472"/>
        <v>0</v>
      </c>
      <c r="AO297" t="str">
        <f t="shared" si="472"/>
        <v>0</v>
      </c>
      <c r="AP297" t="str">
        <f t="shared" si="472"/>
        <v>0</v>
      </c>
      <c r="AQ297" t="str">
        <f t="shared" si="472"/>
        <v>0</v>
      </c>
      <c r="AR297" t="str">
        <f t="shared" si="472"/>
        <v>0</v>
      </c>
      <c r="AS297" s="4">
        <v>5</v>
      </c>
      <c r="AZ297" t="str">
        <f t="shared" si="484"/>
        <v>00000000000000000000000000000000000000000000</v>
      </c>
      <c r="BA297" t="s">
        <v>21</v>
      </c>
      <c r="BH297" t="str">
        <f>MID(BH296,1,8)</f>
        <v>00000000</v>
      </c>
      <c r="BI297" t="str">
        <f>MID(BI296,1,8)</f>
        <v>00000000</v>
      </c>
      <c r="BJ297" t="str">
        <f t="shared" ref="BJ297:BS297" si="498">MID(BJ296,1,8)</f>
        <v>11111000</v>
      </c>
      <c r="BK297" t="str">
        <f t="shared" si="498"/>
        <v>00000000</v>
      </c>
      <c r="BL297" t="str">
        <f t="shared" si="498"/>
        <v>00000000</v>
      </c>
      <c r="BM297" t="str">
        <f t="shared" si="498"/>
        <v>00000000</v>
      </c>
      <c r="BN297" t="str">
        <f t="shared" si="498"/>
        <v>00000000</v>
      </c>
      <c r="BO297" t="str">
        <f t="shared" si="498"/>
        <v>00000000</v>
      </c>
      <c r="BP297" t="str">
        <f t="shared" si="498"/>
        <v>00000000</v>
      </c>
      <c r="BQ297" t="str">
        <f t="shared" si="498"/>
        <v>00000000</v>
      </c>
      <c r="BR297" t="str">
        <f t="shared" si="498"/>
        <v>00000000</v>
      </c>
      <c r="BS297" t="str">
        <f t="shared" si="498"/>
        <v>00000000</v>
      </c>
    </row>
    <row r="298" spans="1:71" x14ac:dyDescent="0.25">
      <c r="A298" t="str">
        <f t="shared" si="469"/>
        <v>0</v>
      </c>
      <c r="B298" t="str">
        <f t="shared" si="469"/>
        <v>0</v>
      </c>
      <c r="C298" t="str">
        <f t="shared" si="469"/>
        <v>0</v>
      </c>
      <c r="D298" t="str">
        <f t="shared" si="469"/>
        <v>0</v>
      </c>
      <c r="E298" t="str">
        <f t="shared" si="469"/>
        <v>0</v>
      </c>
      <c r="F298" t="str">
        <f t="shared" si="469"/>
        <v>0</v>
      </c>
      <c r="G298" t="str">
        <f t="shared" si="469"/>
        <v>0</v>
      </c>
      <c r="H298" t="str">
        <f t="shared" si="469"/>
        <v>0</v>
      </c>
      <c r="I298" t="str">
        <f t="shared" si="469"/>
        <v>0</v>
      </c>
      <c r="J298" t="str">
        <f t="shared" si="469"/>
        <v>0</v>
      </c>
      <c r="K298" t="str">
        <f t="shared" si="470"/>
        <v>0</v>
      </c>
      <c r="L298" t="str">
        <f t="shared" si="470"/>
        <v>0</v>
      </c>
      <c r="M298" t="str">
        <f t="shared" si="470"/>
        <v>0</v>
      </c>
      <c r="N298" t="str">
        <f t="shared" si="470"/>
        <v>0</v>
      </c>
      <c r="O298" t="str">
        <f t="shared" si="470"/>
        <v>0</v>
      </c>
      <c r="P298" t="str">
        <f t="shared" si="470"/>
        <v>0</v>
      </c>
      <c r="Q298" t="str">
        <f t="shared" si="470"/>
        <v>0</v>
      </c>
      <c r="R298" t="str">
        <f t="shared" si="470"/>
        <v>0</v>
      </c>
      <c r="S298" t="str">
        <f t="shared" si="470"/>
        <v>0</v>
      </c>
      <c r="T298" t="str">
        <f t="shared" si="470"/>
        <v>0</v>
      </c>
      <c r="U298" t="str">
        <f t="shared" si="471"/>
        <v>0</v>
      </c>
      <c r="V298" t="str">
        <f t="shared" si="471"/>
        <v>0</v>
      </c>
      <c r="W298" t="str">
        <f t="shared" si="471"/>
        <v>0</v>
      </c>
      <c r="X298" t="str">
        <f t="shared" si="471"/>
        <v>0</v>
      </c>
      <c r="Y298" t="str">
        <f t="shared" si="471"/>
        <v>0</v>
      </c>
      <c r="Z298" t="str">
        <f t="shared" si="471"/>
        <v>0</v>
      </c>
      <c r="AA298" t="str">
        <f t="shared" si="471"/>
        <v>0</v>
      </c>
      <c r="AB298" t="str">
        <f t="shared" si="471"/>
        <v>0</v>
      </c>
      <c r="AC298" t="str">
        <f t="shared" si="471"/>
        <v>0</v>
      </c>
      <c r="AD298" t="str">
        <f t="shared" si="471"/>
        <v>0</v>
      </c>
      <c r="AE298" t="str">
        <f t="shared" si="472"/>
        <v>0</v>
      </c>
      <c r="AF298" t="str">
        <f t="shared" si="472"/>
        <v>0</v>
      </c>
      <c r="AG298" t="str">
        <f t="shared" si="472"/>
        <v>0</v>
      </c>
      <c r="AH298" t="str">
        <f t="shared" si="472"/>
        <v>0</v>
      </c>
      <c r="AI298" t="str">
        <f t="shared" si="472"/>
        <v>0</v>
      </c>
      <c r="AJ298" t="str">
        <f t="shared" si="472"/>
        <v>0</v>
      </c>
      <c r="AK298" t="str">
        <f t="shared" si="472"/>
        <v>0</v>
      </c>
      <c r="AL298" t="str">
        <f t="shared" si="472"/>
        <v>0</v>
      </c>
      <c r="AM298" t="str">
        <f t="shared" si="472"/>
        <v>0</v>
      </c>
      <c r="AN298" t="str">
        <f t="shared" si="472"/>
        <v>0</v>
      </c>
      <c r="AO298" t="str">
        <f t="shared" si="472"/>
        <v>0</v>
      </c>
      <c r="AP298" t="str">
        <f t="shared" si="472"/>
        <v>0</v>
      </c>
      <c r="AQ298" t="str">
        <f t="shared" si="472"/>
        <v>0</v>
      </c>
      <c r="AR298" t="str">
        <f t="shared" si="472"/>
        <v>0</v>
      </c>
      <c r="AS298" s="4">
        <v>6</v>
      </c>
      <c r="AZ298" t="str">
        <f t="shared" si="484"/>
        <v>00000000000000000000000000000000000000000000</v>
      </c>
      <c r="BA298" t="s">
        <v>21</v>
      </c>
      <c r="BH298" t="str">
        <f>MID(BH296,9,8)</f>
        <v>11111100</v>
      </c>
      <c r="BI298" t="str">
        <f>MID(BI296,9,8)</f>
        <v>00000000</v>
      </c>
      <c r="BJ298" t="str">
        <f t="shared" ref="BJ298:BS298" si="499">MID(BJ296,9,8)</f>
        <v>11111100</v>
      </c>
      <c r="BK298" t="str">
        <f t="shared" si="499"/>
        <v>00000000</v>
      </c>
      <c r="BL298" t="str">
        <f t="shared" si="499"/>
        <v>00000000</v>
      </c>
      <c r="BM298" t="str">
        <f t="shared" si="499"/>
        <v>00000000</v>
      </c>
      <c r="BN298" t="str">
        <f t="shared" si="499"/>
        <v>00000000</v>
      </c>
      <c r="BO298" t="str">
        <f t="shared" si="499"/>
        <v>00000000</v>
      </c>
      <c r="BP298" t="str">
        <f t="shared" si="499"/>
        <v>00000000</v>
      </c>
      <c r="BQ298" t="str">
        <f t="shared" si="499"/>
        <v>00000000</v>
      </c>
      <c r="BR298" t="str">
        <f t="shared" si="499"/>
        <v>00000000</v>
      </c>
      <c r="BS298" t="str">
        <f t="shared" si="499"/>
        <v>00000000</v>
      </c>
    </row>
    <row r="299" spans="1:71" x14ac:dyDescent="0.25">
      <c r="A299" t="str">
        <f t="shared" si="469"/>
        <v>0</v>
      </c>
      <c r="B299" t="str">
        <f t="shared" si="469"/>
        <v>0</v>
      </c>
      <c r="C299" t="str">
        <f t="shared" si="469"/>
        <v>0</v>
      </c>
      <c r="D299" t="str">
        <f t="shared" si="469"/>
        <v>0</v>
      </c>
      <c r="E299" t="str">
        <f t="shared" si="469"/>
        <v>0</v>
      </c>
      <c r="F299" t="str">
        <f t="shared" si="469"/>
        <v>0</v>
      </c>
      <c r="G299" t="str">
        <f t="shared" si="469"/>
        <v>0</v>
      </c>
      <c r="H299" t="str">
        <f t="shared" si="469"/>
        <v>0</v>
      </c>
      <c r="I299" t="str">
        <f t="shared" si="469"/>
        <v>0</v>
      </c>
      <c r="J299" t="str">
        <f t="shared" si="469"/>
        <v>1</v>
      </c>
      <c r="K299" t="str">
        <f t="shared" si="470"/>
        <v>0</v>
      </c>
      <c r="L299" t="str">
        <f t="shared" si="470"/>
        <v>0</v>
      </c>
      <c r="M299" t="str">
        <f t="shared" si="470"/>
        <v>0</v>
      </c>
      <c r="N299" t="str">
        <f t="shared" si="470"/>
        <v>0</v>
      </c>
      <c r="O299" t="str">
        <f t="shared" si="470"/>
        <v>1</v>
      </c>
      <c r="P299" t="str">
        <f t="shared" si="470"/>
        <v>0</v>
      </c>
      <c r="Q299" t="str">
        <f t="shared" si="470"/>
        <v>0</v>
      </c>
      <c r="R299" t="str">
        <f t="shared" si="470"/>
        <v>0</v>
      </c>
      <c r="S299" t="str">
        <f t="shared" si="470"/>
        <v>0</v>
      </c>
      <c r="T299" t="str">
        <f t="shared" si="470"/>
        <v>0</v>
      </c>
      <c r="U299" t="str">
        <f t="shared" si="471"/>
        <v>0</v>
      </c>
      <c r="V299" t="str">
        <f t="shared" si="471"/>
        <v>0</v>
      </c>
      <c r="W299" t="str">
        <f t="shared" si="471"/>
        <v>0</v>
      </c>
      <c r="X299" t="str">
        <f t="shared" si="471"/>
        <v>0</v>
      </c>
      <c r="Y299" t="str">
        <f t="shared" si="471"/>
        <v>1</v>
      </c>
      <c r="Z299" t="str">
        <f t="shared" si="471"/>
        <v>0</v>
      </c>
      <c r="AA299" t="str">
        <f t="shared" si="471"/>
        <v>0</v>
      </c>
      <c r="AB299" t="str">
        <f t="shared" si="471"/>
        <v>0</v>
      </c>
      <c r="AC299" t="str">
        <f t="shared" si="471"/>
        <v>0</v>
      </c>
      <c r="AD299" t="str">
        <f t="shared" si="471"/>
        <v>1</v>
      </c>
      <c r="AE299" t="str">
        <f t="shared" si="472"/>
        <v>0</v>
      </c>
      <c r="AF299" t="str">
        <f t="shared" si="472"/>
        <v>0</v>
      </c>
      <c r="AG299" t="str">
        <f t="shared" si="472"/>
        <v>0</v>
      </c>
      <c r="AH299" t="str">
        <f t="shared" si="472"/>
        <v>0</v>
      </c>
      <c r="AI299" t="str">
        <f t="shared" si="472"/>
        <v>0</v>
      </c>
      <c r="AJ299" t="str">
        <f t="shared" si="472"/>
        <v>0</v>
      </c>
      <c r="AK299" t="str">
        <f t="shared" si="472"/>
        <v>0</v>
      </c>
      <c r="AL299" t="str">
        <f t="shared" si="472"/>
        <v>0</v>
      </c>
      <c r="AM299" t="str">
        <f t="shared" si="472"/>
        <v>0</v>
      </c>
      <c r="AN299" t="str">
        <f t="shared" si="472"/>
        <v>0</v>
      </c>
      <c r="AO299" t="str">
        <f t="shared" si="472"/>
        <v>0</v>
      </c>
      <c r="AP299" t="str">
        <f t="shared" si="472"/>
        <v>0</v>
      </c>
      <c r="AQ299" t="str">
        <f t="shared" si="472"/>
        <v>0</v>
      </c>
      <c r="AR299" t="str">
        <f t="shared" si="472"/>
        <v>0</v>
      </c>
      <c r="AS299" s="4">
        <v>7</v>
      </c>
      <c r="AZ299" t="str">
        <f t="shared" si="484"/>
        <v>00000000010000100000000010000100000000000000</v>
      </c>
      <c r="BA299" t="s">
        <v>21</v>
      </c>
      <c r="BH299" t="str">
        <f>MID(BH296,17,8)</f>
        <v>00000000</v>
      </c>
      <c r="BI299" t="str">
        <f>MID(BI296,17,8)</f>
        <v>01100000</v>
      </c>
      <c r="BJ299" t="str">
        <f t="shared" ref="BJ299:BS299" si="500">MID(BJ296,17,8)</f>
        <v>11111000</v>
      </c>
      <c r="BK299" t="str">
        <f t="shared" si="500"/>
        <v>00000000</v>
      </c>
      <c r="BL299" t="str">
        <f t="shared" si="500"/>
        <v>00000000</v>
      </c>
      <c r="BM299" t="str">
        <f t="shared" si="500"/>
        <v>00000000</v>
      </c>
      <c r="BN299" t="str">
        <f t="shared" si="500"/>
        <v>00000000</v>
      </c>
      <c r="BO299" t="str">
        <f t="shared" si="500"/>
        <v>00000000</v>
      </c>
      <c r="BP299" t="str">
        <f t="shared" si="500"/>
        <v>00000000</v>
      </c>
      <c r="BQ299" t="str">
        <f t="shared" si="500"/>
        <v>00000000</v>
      </c>
      <c r="BR299" t="str">
        <f t="shared" si="500"/>
        <v>00000000</v>
      </c>
      <c r="BS299" t="str">
        <f t="shared" si="500"/>
        <v>00000000</v>
      </c>
    </row>
    <row r="300" spans="1:71" x14ac:dyDescent="0.25">
      <c r="A300" t="str">
        <f t="shared" si="469"/>
        <v>0</v>
      </c>
      <c r="B300" t="str">
        <f t="shared" si="469"/>
        <v>0</v>
      </c>
      <c r="C300" t="str">
        <f t="shared" si="469"/>
        <v>0</v>
      </c>
      <c r="D300" t="str">
        <f t="shared" si="469"/>
        <v>0</v>
      </c>
      <c r="E300" t="str">
        <f t="shared" si="469"/>
        <v>0</v>
      </c>
      <c r="F300" t="str">
        <f t="shared" si="469"/>
        <v>0</v>
      </c>
      <c r="G300" t="str">
        <f t="shared" si="469"/>
        <v>0</v>
      </c>
      <c r="H300" t="str">
        <f t="shared" si="469"/>
        <v>0</v>
      </c>
      <c r="I300" t="str">
        <f t="shared" si="469"/>
        <v>0</v>
      </c>
      <c r="J300" t="str">
        <f t="shared" si="469"/>
        <v>1</v>
      </c>
      <c r="K300" t="str">
        <f t="shared" si="470"/>
        <v>1</v>
      </c>
      <c r="L300" t="str">
        <f t="shared" si="470"/>
        <v>0</v>
      </c>
      <c r="M300" t="str">
        <f t="shared" si="470"/>
        <v>0</v>
      </c>
      <c r="N300" t="str">
        <f t="shared" si="470"/>
        <v>1</v>
      </c>
      <c r="O300" t="str">
        <f t="shared" si="470"/>
        <v>1</v>
      </c>
      <c r="P300" t="str">
        <f t="shared" si="470"/>
        <v>0</v>
      </c>
      <c r="Q300" t="str">
        <f t="shared" si="470"/>
        <v>0</v>
      </c>
      <c r="R300" t="str">
        <f t="shared" si="470"/>
        <v>0</v>
      </c>
      <c r="S300" t="str">
        <f t="shared" si="470"/>
        <v>0</v>
      </c>
      <c r="T300" t="str">
        <f t="shared" si="470"/>
        <v>0</v>
      </c>
      <c r="U300" t="str">
        <f t="shared" si="471"/>
        <v>0</v>
      </c>
      <c r="V300" t="str">
        <f t="shared" si="471"/>
        <v>0</v>
      </c>
      <c r="W300" t="str">
        <f t="shared" si="471"/>
        <v>0</v>
      </c>
      <c r="X300" t="str">
        <f t="shared" si="471"/>
        <v>0</v>
      </c>
      <c r="Y300" t="str">
        <f t="shared" si="471"/>
        <v>1</v>
      </c>
      <c r="Z300" t="str">
        <f t="shared" si="471"/>
        <v>1</v>
      </c>
      <c r="AA300" t="str">
        <f t="shared" si="471"/>
        <v>0</v>
      </c>
      <c r="AB300" t="str">
        <f t="shared" si="471"/>
        <v>0</v>
      </c>
      <c r="AC300" t="str">
        <f t="shared" si="471"/>
        <v>1</v>
      </c>
      <c r="AD300" t="str">
        <f t="shared" si="471"/>
        <v>1</v>
      </c>
      <c r="AE300" t="str">
        <f t="shared" si="472"/>
        <v>0</v>
      </c>
      <c r="AF300" t="str">
        <f t="shared" si="472"/>
        <v>0</v>
      </c>
      <c r="AG300" t="str">
        <f t="shared" si="472"/>
        <v>0</v>
      </c>
      <c r="AH300" t="str">
        <f t="shared" si="472"/>
        <v>0</v>
      </c>
      <c r="AI300" t="str">
        <f t="shared" si="472"/>
        <v>0</v>
      </c>
      <c r="AJ300" t="str">
        <f t="shared" si="472"/>
        <v>0</v>
      </c>
      <c r="AK300" t="str">
        <f t="shared" si="472"/>
        <v>0</v>
      </c>
      <c r="AL300" t="str">
        <f t="shared" si="472"/>
        <v>0</v>
      </c>
      <c r="AM300" t="str">
        <f t="shared" si="472"/>
        <v>0</v>
      </c>
      <c r="AN300" t="str">
        <f t="shared" si="472"/>
        <v>0</v>
      </c>
      <c r="AO300" t="str">
        <f t="shared" si="472"/>
        <v>0</v>
      </c>
      <c r="AP300" t="str">
        <f t="shared" si="472"/>
        <v>0</v>
      </c>
      <c r="AQ300" t="str">
        <f t="shared" si="472"/>
        <v>0</v>
      </c>
      <c r="AR300" t="str">
        <f t="shared" si="472"/>
        <v>0</v>
      </c>
      <c r="AS300" s="4">
        <v>8</v>
      </c>
      <c r="AZ300" t="str">
        <f t="shared" si="484"/>
        <v>00000000011001100000000011001100000000000000</v>
      </c>
      <c r="BA300" t="s">
        <v>21</v>
      </c>
      <c r="BG300" t="s">
        <v>11</v>
      </c>
      <c r="BH300" s="11">
        <f t="shared" ref="BH300:BS300" si="501">BIN2DEC(BH297)</f>
        <v>0</v>
      </c>
      <c r="BI300" s="11">
        <f t="shared" si="501"/>
        <v>0</v>
      </c>
      <c r="BJ300" s="11">
        <f t="shared" si="501"/>
        <v>248</v>
      </c>
      <c r="BK300" s="11">
        <f t="shared" si="501"/>
        <v>0</v>
      </c>
      <c r="BL300" s="11">
        <f t="shared" si="501"/>
        <v>0</v>
      </c>
      <c r="BM300" s="11">
        <f t="shared" si="501"/>
        <v>0</v>
      </c>
      <c r="BN300" s="11">
        <f t="shared" si="501"/>
        <v>0</v>
      </c>
      <c r="BO300" s="11">
        <f t="shared" si="501"/>
        <v>0</v>
      </c>
      <c r="BP300" s="11">
        <f t="shared" si="501"/>
        <v>0</v>
      </c>
      <c r="BQ300" s="11">
        <f t="shared" si="501"/>
        <v>0</v>
      </c>
      <c r="BR300" s="11">
        <f t="shared" si="501"/>
        <v>0</v>
      </c>
      <c r="BS300" s="11">
        <f t="shared" si="501"/>
        <v>0</v>
      </c>
    </row>
    <row r="301" spans="1:71" x14ac:dyDescent="0.25">
      <c r="A301" t="str">
        <f t="shared" si="469"/>
        <v>0</v>
      </c>
      <c r="B301" t="str">
        <f t="shared" si="469"/>
        <v>0</v>
      </c>
      <c r="C301" t="str">
        <f t="shared" si="469"/>
        <v>0</v>
      </c>
      <c r="D301" t="str">
        <f t="shared" si="469"/>
        <v>0</v>
      </c>
      <c r="E301" t="str">
        <f t="shared" si="469"/>
        <v>0</v>
      </c>
      <c r="F301" t="str">
        <f t="shared" si="469"/>
        <v>0</v>
      </c>
      <c r="G301" t="str">
        <f t="shared" si="469"/>
        <v>0</v>
      </c>
      <c r="H301" t="str">
        <f t="shared" si="469"/>
        <v>0</v>
      </c>
      <c r="I301" t="str">
        <f t="shared" si="469"/>
        <v>1</v>
      </c>
      <c r="J301" t="str">
        <f t="shared" si="469"/>
        <v>1</v>
      </c>
      <c r="K301" t="str">
        <f t="shared" si="470"/>
        <v>1</v>
      </c>
      <c r="L301" t="str">
        <f t="shared" si="470"/>
        <v>1</v>
      </c>
      <c r="M301" t="str">
        <f t="shared" si="470"/>
        <v>1</v>
      </c>
      <c r="N301" t="str">
        <f t="shared" si="470"/>
        <v>1</v>
      </c>
      <c r="O301" t="str">
        <f t="shared" si="470"/>
        <v>1</v>
      </c>
      <c r="P301" t="str">
        <f t="shared" si="470"/>
        <v>0</v>
      </c>
      <c r="Q301" t="str">
        <f t="shared" si="470"/>
        <v>0</v>
      </c>
      <c r="R301" t="str">
        <f t="shared" si="470"/>
        <v>0</v>
      </c>
      <c r="S301" t="str">
        <f t="shared" si="470"/>
        <v>0</v>
      </c>
      <c r="T301" t="str">
        <f t="shared" si="470"/>
        <v>0</v>
      </c>
      <c r="U301" t="str">
        <f t="shared" si="471"/>
        <v>0</v>
      </c>
      <c r="V301" t="str">
        <f t="shared" si="471"/>
        <v>0</v>
      </c>
      <c r="W301" t="str">
        <f t="shared" si="471"/>
        <v>0</v>
      </c>
      <c r="X301" t="str">
        <f t="shared" si="471"/>
        <v>0</v>
      </c>
      <c r="Y301" t="str">
        <f t="shared" si="471"/>
        <v>1</v>
      </c>
      <c r="Z301" t="str">
        <f t="shared" si="471"/>
        <v>1</v>
      </c>
      <c r="AA301" t="str">
        <f t="shared" si="471"/>
        <v>1</v>
      </c>
      <c r="AB301" t="str">
        <f t="shared" si="471"/>
        <v>1</v>
      </c>
      <c r="AC301" t="str">
        <f t="shared" si="471"/>
        <v>1</v>
      </c>
      <c r="AD301" t="str">
        <f t="shared" si="471"/>
        <v>1</v>
      </c>
      <c r="AE301" t="str">
        <f t="shared" si="472"/>
        <v>1</v>
      </c>
      <c r="AF301" t="str">
        <f t="shared" si="472"/>
        <v>0</v>
      </c>
      <c r="AG301" t="str">
        <f t="shared" si="472"/>
        <v>0</v>
      </c>
      <c r="AH301" t="str">
        <f t="shared" si="472"/>
        <v>0</v>
      </c>
      <c r="AI301" t="str">
        <f t="shared" si="472"/>
        <v>0</v>
      </c>
      <c r="AJ301" t="str">
        <f t="shared" si="472"/>
        <v>0</v>
      </c>
      <c r="AK301" t="str">
        <f t="shared" si="472"/>
        <v>0</v>
      </c>
      <c r="AL301" t="str">
        <f t="shared" si="472"/>
        <v>0</v>
      </c>
      <c r="AM301" t="str">
        <f t="shared" si="472"/>
        <v>0</v>
      </c>
      <c r="AN301" t="str">
        <f t="shared" si="472"/>
        <v>0</v>
      </c>
      <c r="AO301" t="str">
        <f t="shared" si="472"/>
        <v>0</v>
      </c>
      <c r="AP301" t="str">
        <f t="shared" si="472"/>
        <v>0</v>
      </c>
      <c r="AQ301" t="str">
        <f t="shared" si="472"/>
        <v>0</v>
      </c>
      <c r="AR301" t="str">
        <f t="shared" si="472"/>
        <v>0</v>
      </c>
      <c r="AS301" s="4">
        <v>9</v>
      </c>
      <c r="AZ301" t="str">
        <f t="shared" si="484"/>
        <v>00000000111111100000000011111110000000000000</v>
      </c>
      <c r="BA301" t="s">
        <v>21</v>
      </c>
      <c r="BG301" t="s">
        <v>12</v>
      </c>
      <c r="BH301" s="11">
        <f t="shared" ref="BH301:BS301" si="502">BIN2DEC(BH298)</f>
        <v>252</v>
      </c>
      <c r="BI301" s="11">
        <f t="shared" si="502"/>
        <v>0</v>
      </c>
      <c r="BJ301" s="11">
        <f t="shared" si="502"/>
        <v>252</v>
      </c>
      <c r="BK301" s="11">
        <f t="shared" si="502"/>
        <v>0</v>
      </c>
      <c r="BL301" s="11">
        <f t="shared" si="502"/>
        <v>0</v>
      </c>
      <c r="BM301" s="11">
        <f t="shared" si="502"/>
        <v>0</v>
      </c>
      <c r="BN301" s="11">
        <f t="shared" si="502"/>
        <v>0</v>
      </c>
      <c r="BO301" s="11">
        <f t="shared" si="502"/>
        <v>0</v>
      </c>
      <c r="BP301" s="11">
        <f t="shared" si="502"/>
        <v>0</v>
      </c>
      <c r="BQ301" s="11">
        <f t="shared" si="502"/>
        <v>0</v>
      </c>
      <c r="BR301" s="11">
        <f t="shared" si="502"/>
        <v>0</v>
      </c>
      <c r="BS301" s="11">
        <f t="shared" si="502"/>
        <v>0</v>
      </c>
    </row>
    <row r="302" spans="1:71" x14ac:dyDescent="0.25">
      <c r="A302" t="str">
        <f t="shared" si="469"/>
        <v>0</v>
      </c>
      <c r="B302" t="str">
        <f t="shared" si="469"/>
        <v>0</v>
      </c>
      <c r="C302" t="str">
        <f t="shared" si="469"/>
        <v>0</v>
      </c>
      <c r="D302" t="str">
        <f t="shared" si="469"/>
        <v>0</v>
      </c>
      <c r="E302" t="str">
        <f t="shared" si="469"/>
        <v>0</v>
      </c>
      <c r="F302" t="str">
        <f t="shared" si="469"/>
        <v>0</v>
      </c>
      <c r="G302" t="str">
        <f t="shared" si="469"/>
        <v>0</v>
      </c>
      <c r="H302" t="str">
        <f t="shared" si="469"/>
        <v>0</v>
      </c>
      <c r="I302" t="str">
        <f t="shared" si="469"/>
        <v>0</v>
      </c>
      <c r="J302" t="str">
        <f t="shared" si="469"/>
        <v>0</v>
      </c>
      <c r="K302" t="str">
        <f t="shared" si="470"/>
        <v>1</v>
      </c>
      <c r="L302" t="str">
        <f t="shared" si="470"/>
        <v>1</v>
      </c>
      <c r="M302" t="str">
        <f t="shared" si="470"/>
        <v>1</v>
      </c>
      <c r="N302" t="str">
        <f t="shared" si="470"/>
        <v>1</v>
      </c>
      <c r="O302" t="str">
        <f t="shared" si="470"/>
        <v>0</v>
      </c>
      <c r="P302" t="str">
        <f t="shared" si="470"/>
        <v>0</v>
      </c>
      <c r="Q302" t="str">
        <f t="shared" si="470"/>
        <v>0</v>
      </c>
      <c r="R302" t="str">
        <f t="shared" si="470"/>
        <v>0</v>
      </c>
      <c r="S302" t="str">
        <f t="shared" si="470"/>
        <v>0</v>
      </c>
      <c r="T302" t="str">
        <f t="shared" si="470"/>
        <v>0</v>
      </c>
      <c r="U302" t="str">
        <f t="shared" si="471"/>
        <v>0</v>
      </c>
      <c r="V302" t="str">
        <f t="shared" si="471"/>
        <v>0</v>
      </c>
      <c r="W302" t="str">
        <f t="shared" si="471"/>
        <v>0</v>
      </c>
      <c r="X302" t="str">
        <f t="shared" si="471"/>
        <v>0</v>
      </c>
      <c r="Y302" t="str">
        <f t="shared" si="471"/>
        <v>0</v>
      </c>
      <c r="Z302" t="str">
        <f t="shared" si="471"/>
        <v>1</v>
      </c>
      <c r="AA302" t="str">
        <f t="shared" si="471"/>
        <v>1</v>
      </c>
      <c r="AB302" t="str">
        <f t="shared" si="471"/>
        <v>1</v>
      </c>
      <c r="AC302" t="str">
        <f t="shared" si="471"/>
        <v>1</v>
      </c>
      <c r="AD302" t="str">
        <f t="shared" si="471"/>
        <v>0</v>
      </c>
      <c r="AE302" t="str">
        <f t="shared" si="472"/>
        <v>0</v>
      </c>
      <c r="AF302" t="str">
        <f t="shared" si="472"/>
        <v>0</v>
      </c>
      <c r="AG302" t="str">
        <f t="shared" si="472"/>
        <v>0</v>
      </c>
      <c r="AH302" t="str">
        <f t="shared" si="472"/>
        <v>0</v>
      </c>
      <c r="AI302" t="str">
        <f t="shared" si="472"/>
        <v>0</v>
      </c>
      <c r="AJ302" t="str">
        <f t="shared" si="472"/>
        <v>0</v>
      </c>
      <c r="AK302" t="str">
        <f t="shared" si="472"/>
        <v>0</v>
      </c>
      <c r="AL302" t="str">
        <f t="shared" si="472"/>
        <v>0</v>
      </c>
      <c r="AM302" t="str">
        <f t="shared" si="472"/>
        <v>0</v>
      </c>
      <c r="AN302" t="str">
        <f t="shared" si="472"/>
        <v>0</v>
      </c>
      <c r="AO302" t="str">
        <f t="shared" si="472"/>
        <v>0</v>
      </c>
      <c r="AP302" t="str">
        <f t="shared" si="472"/>
        <v>0</v>
      </c>
      <c r="AQ302" t="str">
        <f t="shared" si="472"/>
        <v>0</v>
      </c>
      <c r="AR302" t="str">
        <f t="shared" si="472"/>
        <v>0</v>
      </c>
      <c r="AS302" s="4">
        <v>10</v>
      </c>
      <c r="AZ302" t="str">
        <f t="shared" si="484"/>
        <v>00000000001111000000000001111000000000000000</v>
      </c>
      <c r="BA302" t="s">
        <v>21</v>
      </c>
      <c r="BG302" t="s">
        <v>13</v>
      </c>
      <c r="BH302" s="11">
        <f t="shared" ref="BH302:BS302" si="503">BIN2DEC(BH299)</f>
        <v>0</v>
      </c>
      <c r="BI302" s="11">
        <f t="shared" si="503"/>
        <v>96</v>
      </c>
      <c r="BJ302" s="11">
        <f t="shared" si="503"/>
        <v>248</v>
      </c>
      <c r="BK302" s="11">
        <f t="shared" si="503"/>
        <v>0</v>
      </c>
      <c r="BL302" s="11">
        <f t="shared" si="503"/>
        <v>0</v>
      </c>
      <c r="BM302" s="11">
        <f t="shared" si="503"/>
        <v>0</v>
      </c>
      <c r="BN302" s="11">
        <f t="shared" si="503"/>
        <v>0</v>
      </c>
      <c r="BO302" s="11">
        <f t="shared" si="503"/>
        <v>0</v>
      </c>
      <c r="BP302" s="11">
        <f t="shared" si="503"/>
        <v>0</v>
      </c>
      <c r="BQ302" s="11">
        <f t="shared" si="503"/>
        <v>0</v>
      </c>
      <c r="BR302" s="11">
        <f t="shared" si="503"/>
        <v>0</v>
      </c>
      <c r="BS302" s="11">
        <f t="shared" si="503"/>
        <v>0</v>
      </c>
    </row>
    <row r="303" spans="1:71" x14ac:dyDescent="0.25">
      <c r="A303" t="str">
        <f t="shared" si="469"/>
        <v>0</v>
      </c>
      <c r="B303" t="str">
        <f t="shared" si="469"/>
        <v>0</v>
      </c>
      <c r="C303" t="str">
        <f t="shared" si="469"/>
        <v>0</v>
      </c>
      <c r="D303" t="str">
        <f t="shared" si="469"/>
        <v>0</v>
      </c>
      <c r="E303" t="str">
        <f t="shared" si="469"/>
        <v>0</v>
      </c>
      <c r="F303" t="str">
        <f t="shared" si="469"/>
        <v>0</v>
      </c>
      <c r="G303" t="str">
        <f t="shared" si="469"/>
        <v>0</v>
      </c>
      <c r="H303" t="str">
        <f t="shared" si="469"/>
        <v>0</v>
      </c>
      <c r="I303" t="str">
        <f t="shared" si="469"/>
        <v>1</v>
      </c>
      <c r="J303" t="str">
        <f t="shared" si="469"/>
        <v>1</v>
      </c>
      <c r="K303" t="str">
        <f t="shared" si="470"/>
        <v>0</v>
      </c>
      <c r="L303" t="str">
        <f t="shared" si="470"/>
        <v>1</v>
      </c>
      <c r="M303" t="str">
        <f t="shared" si="470"/>
        <v>1</v>
      </c>
      <c r="N303" t="str">
        <f t="shared" si="470"/>
        <v>0</v>
      </c>
      <c r="O303" t="str">
        <f t="shared" si="470"/>
        <v>0</v>
      </c>
      <c r="P303" t="str">
        <f t="shared" si="470"/>
        <v>0</v>
      </c>
      <c r="Q303" t="str">
        <f t="shared" si="470"/>
        <v>0</v>
      </c>
      <c r="R303" t="str">
        <f t="shared" si="470"/>
        <v>0</v>
      </c>
      <c r="S303" t="str">
        <f t="shared" si="470"/>
        <v>0</v>
      </c>
      <c r="T303" t="str">
        <f t="shared" si="470"/>
        <v>0</v>
      </c>
      <c r="U303" t="str">
        <f t="shared" si="471"/>
        <v>0</v>
      </c>
      <c r="V303" t="str">
        <f t="shared" si="471"/>
        <v>0</v>
      </c>
      <c r="W303" t="str">
        <f t="shared" si="471"/>
        <v>0</v>
      </c>
      <c r="X303" t="str">
        <f t="shared" si="471"/>
        <v>0</v>
      </c>
      <c r="Y303" t="str">
        <f t="shared" si="471"/>
        <v>0</v>
      </c>
      <c r="Z303" t="str">
        <f t="shared" si="471"/>
        <v>0</v>
      </c>
      <c r="AA303" t="str">
        <f t="shared" si="471"/>
        <v>1</v>
      </c>
      <c r="AB303" t="str">
        <f t="shared" si="471"/>
        <v>1</v>
      </c>
      <c r="AC303" t="str">
        <f t="shared" si="471"/>
        <v>0</v>
      </c>
      <c r="AD303" t="str">
        <f t="shared" si="471"/>
        <v>1</v>
      </c>
      <c r="AE303" t="str">
        <f t="shared" si="472"/>
        <v>1</v>
      </c>
      <c r="AF303" t="str">
        <f t="shared" si="472"/>
        <v>0</v>
      </c>
      <c r="AG303" t="str">
        <f t="shared" si="472"/>
        <v>0</v>
      </c>
      <c r="AH303" t="str">
        <f t="shared" si="472"/>
        <v>0</v>
      </c>
      <c r="AI303" t="str">
        <f t="shared" si="472"/>
        <v>0</v>
      </c>
      <c r="AJ303" t="str">
        <f t="shared" si="472"/>
        <v>0</v>
      </c>
      <c r="AK303" t="str">
        <f t="shared" si="472"/>
        <v>0</v>
      </c>
      <c r="AL303" t="str">
        <f t="shared" si="472"/>
        <v>0</v>
      </c>
      <c r="AM303" t="str">
        <f t="shared" si="472"/>
        <v>0</v>
      </c>
      <c r="AN303" t="str">
        <f t="shared" si="472"/>
        <v>0</v>
      </c>
      <c r="AO303" t="str">
        <f t="shared" si="472"/>
        <v>0</v>
      </c>
      <c r="AP303" t="str">
        <f t="shared" si="472"/>
        <v>0</v>
      </c>
      <c r="AQ303" t="str">
        <f t="shared" si="472"/>
        <v>0</v>
      </c>
      <c r="AR303" t="str">
        <f t="shared" si="472"/>
        <v>0</v>
      </c>
      <c r="AS303" s="4">
        <v>11</v>
      </c>
      <c r="AZ303" t="str">
        <f t="shared" si="484"/>
        <v>00000000110110000000000000110110000000000000</v>
      </c>
      <c r="BA303" t="s">
        <v>21</v>
      </c>
    </row>
    <row r="304" spans="1:71" x14ac:dyDescent="0.25">
      <c r="A304" t="str">
        <f t="shared" si="469"/>
        <v>0</v>
      </c>
      <c r="B304" t="str">
        <f t="shared" si="469"/>
        <v>0</v>
      </c>
      <c r="C304" t="str">
        <f t="shared" si="469"/>
        <v>0</v>
      </c>
      <c r="D304" t="str">
        <f t="shared" si="469"/>
        <v>0</v>
      </c>
      <c r="E304" t="str">
        <f t="shared" si="469"/>
        <v>0</v>
      </c>
      <c r="F304" t="str">
        <f t="shared" si="469"/>
        <v>0</v>
      </c>
      <c r="G304" t="str">
        <f t="shared" si="469"/>
        <v>0</v>
      </c>
      <c r="H304" t="str">
        <f t="shared" si="469"/>
        <v>0</v>
      </c>
      <c r="I304" t="str">
        <f t="shared" si="469"/>
        <v>0</v>
      </c>
      <c r="J304" t="str">
        <f t="shared" si="469"/>
        <v>0</v>
      </c>
      <c r="K304" t="str">
        <f t="shared" si="470"/>
        <v>0</v>
      </c>
      <c r="L304" t="str">
        <f t="shared" si="470"/>
        <v>1</v>
      </c>
      <c r="M304" t="str">
        <f t="shared" si="470"/>
        <v>0</v>
      </c>
      <c r="N304" t="str">
        <f t="shared" si="470"/>
        <v>0</v>
      </c>
      <c r="O304" t="str">
        <f t="shared" si="470"/>
        <v>0</v>
      </c>
      <c r="P304" t="str">
        <f t="shared" si="470"/>
        <v>0</v>
      </c>
      <c r="Q304" t="str">
        <f t="shared" si="470"/>
        <v>0</v>
      </c>
      <c r="R304" t="str">
        <f t="shared" si="470"/>
        <v>0</v>
      </c>
      <c r="S304" t="str">
        <f t="shared" si="470"/>
        <v>0</v>
      </c>
      <c r="T304" t="str">
        <f t="shared" si="470"/>
        <v>0</v>
      </c>
      <c r="U304" t="str">
        <f t="shared" si="471"/>
        <v>0</v>
      </c>
      <c r="V304" t="str">
        <f t="shared" si="471"/>
        <v>0</v>
      </c>
      <c r="W304" t="str">
        <f t="shared" si="471"/>
        <v>0</v>
      </c>
      <c r="X304" t="str">
        <f t="shared" si="471"/>
        <v>0</v>
      </c>
      <c r="Y304" t="str">
        <f t="shared" si="471"/>
        <v>0</v>
      </c>
      <c r="Z304" t="str">
        <f t="shared" si="471"/>
        <v>0</v>
      </c>
      <c r="AA304" t="str">
        <f t="shared" si="471"/>
        <v>0</v>
      </c>
      <c r="AB304" t="str">
        <f t="shared" si="471"/>
        <v>1</v>
      </c>
      <c r="AC304" t="str">
        <f t="shared" si="471"/>
        <v>0</v>
      </c>
      <c r="AD304" t="str">
        <f t="shared" si="471"/>
        <v>0</v>
      </c>
      <c r="AE304" t="str">
        <f t="shared" si="472"/>
        <v>0</v>
      </c>
      <c r="AF304" t="str">
        <f t="shared" si="472"/>
        <v>0</v>
      </c>
      <c r="AG304" t="str">
        <f t="shared" si="472"/>
        <v>0</v>
      </c>
      <c r="AH304" t="str">
        <f t="shared" si="472"/>
        <v>0</v>
      </c>
      <c r="AI304" t="str">
        <f t="shared" si="472"/>
        <v>0</v>
      </c>
      <c r="AJ304" t="str">
        <f t="shared" si="472"/>
        <v>0</v>
      </c>
      <c r="AK304" t="str">
        <f t="shared" si="472"/>
        <v>0</v>
      </c>
      <c r="AL304" t="str">
        <f t="shared" si="472"/>
        <v>0</v>
      </c>
      <c r="AM304" t="str">
        <f t="shared" si="472"/>
        <v>0</v>
      </c>
      <c r="AN304" t="str">
        <f t="shared" si="472"/>
        <v>0</v>
      </c>
      <c r="AO304" t="str">
        <f t="shared" si="472"/>
        <v>0</v>
      </c>
      <c r="AP304" t="str">
        <f t="shared" si="472"/>
        <v>0</v>
      </c>
      <c r="AQ304" t="str">
        <f t="shared" si="472"/>
        <v>0</v>
      </c>
      <c r="AR304" t="str">
        <f t="shared" si="472"/>
        <v>0</v>
      </c>
      <c r="AS304" s="4">
        <v>12</v>
      </c>
      <c r="AZ304" t="str">
        <f t="shared" si="484"/>
        <v>00000000000100000000000000010000000000000000</v>
      </c>
      <c r="BA304" t="s">
        <v>21</v>
      </c>
      <c r="BH304" s="14"/>
      <c r="BI304" s="14"/>
      <c r="BJ304" s="14"/>
      <c r="BK304" s="14"/>
      <c r="BL304" s="14"/>
      <c r="BM304" s="14"/>
      <c r="BN304" s="14"/>
      <c r="BO304" s="14"/>
    </row>
    <row r="305" spans="1:71" x14ac:dyDescent="0.25">
      <c r="A305" t="str">
        <f t="shared" si="469"/>
        <v>0</v>
      </c>
      <c r="B305" t="str">
        <f t="shared" si="469"/>
        <v>0</v>
      </c>
      <c r="C305" t="str">
        <f t="shared" si="469"/>
        <v>0</v>
      </c>
      <c r="D305" t="str">
        <f t="shared" si="469"/>
        <v>0</v>
      </c>
      <c r="E305" t="str">
        <f t="shared" si="469"/>
        <v>0</v>
      </c>
      <c r="F305" t="str">
        <f t="shared" si="469"/>
        <v>0</v>
      </c>
      <c r="G305" t="str">
        <f t="shared" si="469"/>
        <v>0</v>
      </c>
      <c r="H305" t="str">
        <f t="shared" si="469"/>
        <v>0</v>
      </c>
      <c r="I305" t="str">
        <f t="shared" si="469"/>
        <v>0</v>
      </c>
      <c r="J305" t="str">
        <f t="shared" si="469"/>
        <v>0</v>
      </c>
      <c r="K305" t="str">
        <f t="shared" si="470"/>
        <v>0</v>
      </c>
      <c r="L305" t="str">
        <f t="shared" si="470"/>
        <v>0</v>
      </c>
      <c r="M305" t="str">
        <f t="shared" si="470"/>
        <v>0</v>
      </c>
      <c r="N305" t="str">
        <f t="shared" si="470"/>
        <v>0</v>
      </c>
      <c r="O305" t="str">
        <f t="shared" si="470"/>
        <v>0</v>
      </c>
      <c r="P305" t="str">
        <f t="shared" si="470"/>
        <v>0</v>
      </c>
      <c r="Q305" t="str">
        <f t="shared" si="470"/>
        <v>0</v>
      </c>
      <c r="R305" t="str">
        <f t="shared" si="470"/>
        <v>0</v>
      </c>
      <c r="S305" t="str">
        <f t="shared" si="470"/>
        <v>0</v>
      </c>
      <c r="T305" t="str">
        <f t="shared" si="470"/>
        <v>0</v>
      </c>
      <c r="U305" t="str">
        <f t="shared" si="471"/>
        <v>0</v>
      </c>
      <c r="V305" t="str">
        <f t="shared" si="471"/>
        <v>0</v>
      </c>
      <c r="W305" t="str">
        <f t="shared" si="471"/>
        <v>0</v>
      </c>
      <c r="X305" t="str">
        <f t="shared" si="471"/>
        <v>0</v>
      </c>
      <c r="Y305" t="str">
        <f t="shared" si="471"/>
        <v>0</v>
      </c>
      <c r="Z305" t="str">
        <f t="shared" si="471"/>
        <v>0</v>
      </c>
      <c r="AA305" t="str">
        <f t="shared" si="471"/>
        <v>0</v>
      </c>
      <c r="AB305" t="str">
        <f t="shared" si="471"/>
        <v>0</v>
      </c>
      <c r="AC305" t="str">
        <f t="shared" si="471"/>
        <v>0</v>
      </c>
      <c r="AD305" t="str">
        <f t="shared" si="471"/>
        <v>0</v>
      </c>
      <c r="AE305" t="str">
        <f t="shared" si="472"/>
        <v>0</v>
      </c>
      <c r="AF305" t="str">
        <f t="shared" si="472"/>
        <v>0</v>
      </c>
      <c r="AG305" t="str">
        <f t="shared" si="472"/>
        <v>0</v>
      </c>
      <c r="AH305" t="str">
        <f t="shared" si="472"/>
        <v>0</v>
      </c>
      <c r="AI305" t="str">
        <f t="shared" si="472"/>
        <v>0</v>
      </c>
      <c r="AJ305" t="str">
        <f t="shared" si="472"/>
        <v>0</v>
      </c>
      <c r="AK305" t="str">
        <f t="shared" si="472"/>
        <v>0</v>
      </c>
      <c r="AL305" t="str">
        <f t="shared" si="472"/>
        <v>0</v>
      </c>
      <c r="AM305" t="str">
        <f t="shared" si="472"/>
        <v>0</v>
      </c>
      <c r="AN305" t="str">
        <f t="shared" si="472"/>
        <v>0</v>
      </c>
      <c r="AO305" t="str">
        <f t="shared" si="472"/>
        <v>0</v>
      </c>
      <c r="AP305" t="str">
        <f t="shared" si="472"/>
        <v>0</v>
      </c>
      <c r="AQ305" t="str">
        <f t="shared" si="472"/>
        <v>0</v>
      </c>
      <c r="AR305" t="str">
        <f t="shared" si="472"/>
        <v>0</v>
      </c>
      <c r="AS305" s="4">
        <v>13</v>
      </c>
      <c r="AZ305" t="str">
        <f t="shared" si="484"/>
        <v>00000000000000000000000000000000000000000000</v>
      </c>
      <c r="BA305" t="s">
        <v>21</v>
      </c>
      <c r="BH305" t="str">
        <f t="shared" ref="BH305:BS305" si="504">BH300&amp;","&amp;BH301&amp;","&amp;BH302&amp;","</f>
        <v>0,252,0,</v>
      </c>
      <c r="BI305" t="str">
        <f t="shared" si="504"/>
        <v>0,0,96,</v>
      </c>
      <c r="BJ305" t="str">
        <f t="shared" si="504"/>
        <v>248,252,248,</v>
      </c>
      <c r="BK305" t="str">
        <f t="shared" si="504"/>
        <v>0,0,0,</v>
      </c>
      <c r="BL305" t="str">
        <f t="shared" si="504"/>
        <v>0,0,0,</v>
      </c>
      <c r="BM305" t="str">
        <f t="shared" si="504"/>
        <v>0,0,0,</v>
      </c>
      <c r="BN305" t="str">
        <f t="shared" si="504"/>
        <v>0,0,0,</v>
      </c>
      <c r="BO305" t="str">
        <f t="shared" si="504"/>
        <v>0,0,0,</v>
      </c>
      <c r="BP305" t="str">
        <f t="shared" si="504"/>
        <v>0,0,0,</v>
      </c>
      <c r="BQ305" t="str">
        <f t="shared" si="504"/>
        <v>0,0,0,</v>
      </c>
      <c r="BR305" t="str">
        <f t="shared" si="504"/>
        <v>0,0,0,</v>
      </c>
      <c r="BS305" t="str">
        <f t="shared" si="504"/>
        <v>0,0,0,</v>
      </c>
    </row>
    <row r="306" spans="1:71" x14ac:dyDescent="0.25">
      <c r="A306" t="str">
        <f t="shared" si="469"/>
        <v>0</v>
      </c>
      <c r="B306" t="str">
        <f t="shared" si="469"/>
        <v>0</v>
      </c>
      <c r="C306" t="str">
        <f t="shared" si="469"/>
        <v>0</v>
      </c>
      <c r="D306" t="str">
        <f t="shared" si="469"/>
        <v>0</v>
      </c>
      <c r="E306" t="str">
        <f t="shared" si="469"/>
        <v>0</v>
      </c>
      <c r="F306" t="str">
        <f t="shared" si="469"/>
        <v>0</v>
      </c>
      <c r="G306" t="str">
        <f t="shared" si="469"/>
        <v>0</v>
      </c>
      <c r="H306" t="str">
        <f t="shared" si="469"/>
        <v>0</v>
      </c>
      <c r="I306" t="str">
        <f t="shared" si="469"/>
        <v>0</v>
      </c>
      <c r="J306" t="str">
        <f t="shared" si="469"/>
        <v>0</v>
      </c>
      <c r="K306" t="str">
        <f t="shared" si="470"/>
        <v>0</v>
      </c>
      <c r="L306" t="str">
        <f t="shared" si="470"/>
        <v>0</v>
      </c>
      <c r="M306" t="str">
        <f t="shared" si="470"/>
        <v>0</v>
      </c>
      <c r="N306" t="str">
        <f t="shared" si="470"/>
        <v>0</v>
      </c>
      <c r="O306" t="str">
        <f t="shared" si="470"/>
        <v>0</v>
      </c>
      <c r="P306" t="str">
        <f t="shared" si="470"/>
        <v>0</v>
      </c>
      <c r="Q306" t="str">
        <f t="shared" si="470"/>
        <v>0</v>
      </c>
      <c r="R306" t="str">
        <f t="shared" si="470"/>
        <v>0</v>
      </c>
      <c r="S306" t="str">
        <f t="shared" si="470"/>
        <v>0</v>
      </c>
      <c r="T306" t="str">
        <f t="shared" si="470"/>
        <v>0</v>
      </c>
      <c r="U306" t="str">
        <f t="shared" si="471"/>
        <v>0</v>
      </c>
      <c r="V306" t="str">
        <f t="shared" si="471"/>
        <v>0</v>
      </c>
      <c r="W306" t="str">
        <f t="shared" si="471"/>
        <v>0</v>
      </c>
      <c r="X306" t="str">
        <f t="shared" si="471"/>
        <v>0</v>
      </c>
      <c r="Y306" t="str">
        <f t="shared" si="471"/>
        <v>0</v>
      </c>
      <c r="Z306" t="str">
        <f t="shared" si="471"/>
        <v>0</v>
      </c>
      <c r="AA306" t="str">
        <f t="shared" si="471"/>
        <v>0</v>
      </c>
      <c r="AB306" t="str">
        <f t="shared" si="471"/>
        <v>0</v>
      </c>
      <c r="AC306" t="str">
        <f t="shared" si="471"/>
        <v>0</v>
      </c>
      <c r="AD306" t="str">
        <f t="shared" si="471"/>
        <v>0</v>
      </c>
      <c r="AE306" t="str">
        <f t="shared" si="472"/>
        <v>0</v>
      </c>
      <c r="AF306" t="str">
        <f t="shared" si="472"/>
        <v>0</v>
      </c>
      <c r="AG306" t="str">
        <f t="shared" si="472"/>
        <v>0</v>
      </c>
      <c r="AH306" t="str">
        <f t="shared" si="472"/>
        <v>0</v>
      </c>
      <c r="AI306" t="str">
        <f t="shared" si="472"/>
        <v>0</v>
      </c>
      <c r="AJ306" t="str">
        <f t="shared" si="472"/>
        <v>0</v>
      </c>
      <c r="AK306" t="str">
        <f t="shared" si="472"/>
        <v>0</v>
      </c>
      <c r="AL306" t="str">
        <f t="shared" si="472"/>
        <v>0</v>
      </c>
      <c r="AM306" t="str">
        <f t="shared" si="472"/>
        <v>0</v>
      </c>
      <c r="AN306" t="str">
        <f t="shared" si="472"/>
        <v>0</v>
      </c>
      <c r="AO306" t="str">
        <f t="shared" si="472"/>
        <v>0</v>
      </c>
      <c r="AP306" t="str">
        <f t="shared" si="472"/>
        <v>0</v>
      </c>
      <c r="AQ306" t="str">
        <f t="shared" si="472"/>
        <v>0</v>
      </c>
      <c r="AR306" t="str">
        <f t="shared" si="472"/>
        <v>0</v>
      </c>
      <c r="AS306" s="4">
        <v>14</v>
      </c>
      <c r="AZ306" t="str">
        <f t="shared" si="484"/>
        <v>00000000000000000000000000000000000000000000</v>
      </c>
      <c r="BA306" t="s">
        <v>21</v>
      </c>
      <c r="BH306" s="14"/>
      <c r="BI306" s="14"/>
      <c r="BJ306" s="14"/>
      <c r="BK306" s="14"/>
      <c r="BL306" s="14"/>
      <c r="BM306" s="14"/>
      <c r="BN306" s="14"/>
      <c r="BO306" s="14"/>
    </row>
    <row r="307" spans="1:71" x14ac:dyDescent="0.25">
      <c r="A307" t="str">
        <f t="shared" si="469"/>
        <v>0</v>
      </c>
      <c r="B307" t="str">
        <f t="shared" si="469"/>
        <v>0</v>
      </c>
      <c r="C307" t="str">
        <f t="shared" si="469"/>
        <v>0</v>
      </c>
      <c r="D307" t="str">
        <f t="shared" si="469"/>
        <v>0</v>
      </c>
      <c r="E307" t="str">
        <f t="shared" si="469"/>
        <v>0</v>
      </c>
      <c r="F307" t="str">
        <f t="shared" si="469"/>
        <v>0</v>
      </c>
      <c r="G307" t="str">
        <f t="shared" si="469"/>
        <v>0</v>
      </c>
      <c r="H307" t="str">
        <f t="shared" si="469"/>
        <v>0</v>
      </c>
      <c r="I307" t="str">
        <f t="shared" si="469"/>
        <v>0</v>
      </c>
      <c r="J307" t="str">
        <f t="shared" si="469"/>
        <v>0</v>
      </c>
      <c r="K307" t="str">
        <f t="shared" si="470"/>
        <v>0</v>
      </c>
      <c r="L307" t="str">
        <f t="shared" si="470"/>
        <v>0</v>
      </c>
      <c r="M307" t="str">
        <f t="shared" si="470"/>
        <v>0</v>
      </c>
      <c r="N307" t="str">
        <f t="shared" si="470"/>
        <v>0</v>
      </c>
      <c r="O307" t="str">
        <f t="shared" si="470"/>
        <v>0</v>
      </c>
      <c r="P307" t="str">
        <f t="shared" si="470"/>
        <v>0</v>
      </c>
      <c r="Q307" t="str">
        <f t="shared" si="470"/>
        <v>0</v>
      </c>
      <c r="R307" t="str">
        <f t="shared" si="470"/>
        <v>0</v>
      </c>
      <c r="S307" t="str">
        <f t="shared" si="470"/>
        <v>0</v>
      </c>
      <c r="T307" t="str">
        <f t="shared" si="470"/>
        <v>0</v>
      </c>
      <c r="U307" t="str">
        <f t="shared" si="471"/>
        <v>0</v>
      </c>
      <c r="V307" t="str">
        <f t="shared" si="471"/>
        <v>0</v>
      </c>
      <c r="W307" t="str">
        <f t="shared" si="471"/>
        <v>0</v>
      </c>
      <c r="X307" t="str">
        <f t="shared" si="471"/>
        <v>0</v>
      </c>
      <c r="Y307" t="str">
        <f t="shared" si="471"/>
        <v>0</v>
      </c>
      <c r="Z307" t="str">
        <f t="shared" si="471"/>
        <v>0</v>
      </c>
      <c r="AA307" t="str">
        <f t="shared" si="471"/>
        <v>0</v>
      </c>
      <c r="AB307" t="str">
        <f t="shared" si="471"/>
        <v>0</v>
      </c>
      <c r="AC307" t="str">
        <f t="shared" si="471"/>
        <v>0</v>
      </c>
      <c r="AD307" t="str">
        <f t="shared" si="471"/>
        <v>0</v>
      </c>
      <c r="AE307" t="str">
        <f t="shared" si="472"/>
        <v>0</v>
      </c>
      <c r="AF307" t="str">
        <f t="shared" si="472"/>
        <v>0</v>
      </c>
      <c r="AG307" t="str">
        <f t="shared" si="472"/>
        <v>0</v>
      </c>
      <c r="AH307" t="str">
        <f t="shared" si="472"/>
        <v>0</v>
      </c>
      <c r="AI307" t="str">
        <f t="shared" si="472"/>
        <v>0</v>
      </c>
      <c r="AJ307" t="str">
        <f t="shared" si="472"/>
        <v>0</v>
      </c>
      <c r="AK307" t="str">
        <f t="shared" si="472"/>
        <v>0</v>
      </c>
      <c r="AL307" t="str">
        <f t="shared" si="472"/>
        <v>0</v>
      </c>
      <c r="AM307" t="str">
        <f t="shared" si="472"/>
        <v>0</v>
      </c>
      <c r="AN307" t="str">
        <f t="shared" si="472"/>
        <v>0</v>
      </c>
      <c r="AO307" t="str">
        <f t="shared" si="472"/>
        <v>0</v>
      </c>
      <c r="AP307" t="str">
        <f t="shared" si="472"/>
        <v>0</v>
      </c>
      <c r="AQ307" t="str">
        <f t="shared" si="472"/>
        <v>0</v>
      </c>
      <c r="AR307" t="str">
        <f t="shared" si="472"/>
        <v>0</v>
      </c>
      <c r="AS307" s="4">
        <v>15</v>
      </c>
      <c r="AZ307" t="str">
        <f t="shared" si="484"/>
        <v>00000000000000000000000000000000000000000000</v>
      </c>
      <c r="BA307" t="s">
        <v>21</v>
      </c>
      <c r="BH307" t="str">
        <f>BH305&amp;BI305&amp;BJ305&amp;BK305&amp;BL305&amp;BM305&amp;BN305&amp;BO305&amp;BP305&amp;BQ305&amp;BR305&amp;BS305</f>
        <v>0,252,0,0,0,96,248,252,248,0,0,0,0,0,0,0,0,0,0,0,0,0,0,0,0,0,0,0,0,0,0,0,0,0,0,0,</v>
      </c>
      <c r="BI307" s="14"/>
      <c r="BJ307" s="14"/>
      <c r="BK307" s="14"/>
      <c r="BL307" s="14"/>
      <c r="BM307" s="14"/>
      <c r="BN307" s="14"/>
      <c r="BO307" s="14"/>
    </row>
    <row r="308" spans="1:71" x14ac:dyDescent="0.25">
      <c r="A308" t="str">
        <f t="shared" ref="A308:P308" si="505">MID($A$1,$A$35*($AS308-1) + A$36 +        IF(MOD(A$36,2),1,-1) + HEX2DEC($Q$291)*2,1)</f>
        <v>0</v>
      </c>
      <c r="B308" t="str">
        <f t="shared" si="505"/>
        <v>0</v>
      </c>
      <c r="C308" t="str">
        <f t="shared" si="505"/>
        <v>0</v>
      </c>
      <c r="D308" t="str">
        <f t="shared" si="505"/>
        <v>0</v>
      </c>
      <c r="E308" t="str">
        <f t="shared" si="505"/>
        <v>0</v>
      </c>
      <c r="F308" t="str">
        <f t="shared" si="505"/>
        <v>0</v>
      </c>
      <c r="G308" t="str">
        <f t="shared" si="505"/>
        <v>0</v>
      </c>
      <c r="H308" t="str">
        <f t="shared" si="505"/>
        <v>0</v>
      </c>
      <c r="I308" t="str">
        <f t="shared" si="505"/>
        <v>0</v>
      </c>
      <c r="J308" t="str">
        <f t="shared" si="505"/>
        <v>0</v>
      </c>
      <c r="K308" t="str">
        <f t="shared" si="505"/>
        <v>0</v>
      </c>
      <c r="L308" t="str">
        <f t="shared" si="505"/>
        <v>0</v>
      </c>
      <c r="M308" t="str">
        <f t="shared" si="505"/>
        <v>0</v>
      </c>
      <c r="N308" t="str">
        <f t="shared" si="505"/>
        <v>0</v>
      </c>
      <c r="O308" t="str">
        <f t="shared" si="505"/>
        <v>0</v>
      </c>
      <c r="P308" t="str">
        <f t="shared" si="505"/>
        <v>0</v>
      </c>
      <c r="Q308" t="str">
        <f t="shared" ref="Q308" si="506">MID($A$1,$A$35*($AS308-1) + Q$36 +        IF(MOD(Q$36,2),1,-1) + HEX2DEC($Q$291)*2,1)</f>
        <v>0</v>
      </c>
      <c r="R308" t="str">
        <f t="shared" ref="R308:AF308" si="507">MID($A$1,$A$35*($AS308-1) + R$36 +        IF(MOD(R$36,2),1,-1) + HEX2DEC($Q$291)*2,1)</f>
        <v>0</v>
      </c>
      <c r="S308" t="str">
        <f t="shared" si="507"/>
        <v>0</v>
      </c>
      <c r="T308" t="str">
        <f t="shared" si="507"/>
        <v>0</v>
      </c>
      <c r="U308" t="str">
        <f t="shared" si="507"/>
        <v>0</v>
      </c>
      <c r="V308" t="str">
        <f t="shared" si="507"/>
        <v>0</v>
      </c>
      <c r="W308" t="str">
        <f t="shared" si="507"/>
        <v>0</v>
      </c>
      <c r="X308" t="str">
        <f t="shared" si="507"/>
        <v>0</v>
      </c>
      <c r="Y308" t="str">
        <f t="shared" si="507"/>
        <v>0</v>
      </c>
      <c r="Z308" t="str">
        <f t="shared" si="507"/>
        <v>0</v>
      </c>
      <c r="AA308" t="str">
        <f t="shared" si="507"/>
        <v>0</v>
      </c>
      <c r="AB308" t="str">
        <f t="shared" si="507"/>
        <v>0</v>
      </c>
      <c r="AC308" t="str">
        <f t="shared" si="507"/>
        <v>0</v>
      </c>
      <c r="AD308" t="str">
        <f t="shared" si="507"/>
        <v>0</v>
      </c>
      <c r="AE308" t="str">
        <f t="shared" si="507"/>
        <v>0</v>
      </c>
      <c r="AF308" t="str">
        <f t="shared" si="507"/>
        <v>0</v>
      </c>
      <c r="AG308" t="str">
        <f t="shared" ref="AG308" si="508">MID($A$1,$A$35*($AS308-1) + AG$36 +        IF(MOD(AG$36,2),1,-1) + HEX2DEC($Q$291)*2,1)</f>
        <v>0</v>
      </c>
      <c r="AH308" t="str">
        <f t="shared" ref="AH308:AR308" si="509">MID($A$1,$A$35*($AS308-1) + AH$36 +        IF(MOD(AH$36,2),1,-1) + HEX2DEC($Q$291)*2,1)</f>
        <v>0</v>
      </c>
      <c r="AI308" t="str">
        <f t="shared" si="509"/>
        <v>0</v>
      </c>
      <c r="AJ308" t="str">
        <f t="shared" si="509"/>
        <v>0</v>
      </c>
      <c r="AK308" t="str">
        <f t="shared" si="509"/>
        <v>0</v>
      </c>
      <c r="AL308" t="str">
        <f t="shared" si="509"/>
        <v>0</v>
      </c>
      <c r="AM308" t="str">
        <f t="shared" si="509"/>
        <v>0</v>
      </c>
      <c r="AN308" t="str">
        <f t="shared" si="509"/>
        <v>0</v>
      </c>
      <c r="AO308" t="str">
        <f t="shared" si="509"/>
        <v>0</v>
      </c>
      <c r="AP308" t="str">
        <f t="shared" si="509"/>
        <v>0</v>
      </c>
      <c r="AQ308" t="str">
        <f t="shared" si="509"/>
        <v>0</v>
      </c>
      <c r="AR308" t="str">
        <f t="shared" si="509"/>
        <v>0</v>
      </c>
      <c r="AS308" s="4">
        <v>16</v>
      </c>
      <c r="AZ308" t="str">
        <f t="shared" si="484"/>
        <v>00000000000000000000000000000000000000000000</v>
      </c>
      <c r="BA308" t="s">
        <v>21</v>
      </c>
      <c r="BC308" t="s">
        <v>59</v>
      </c>
      <c r="BD308" t="str">
        <f>AZ293&amp;AZ294&amp;AZ295&amp;AZ296&amp;AZ297&amp;AZ298&amp;AZ299&amp;AZ300&amp;AZ301&amp;AZ302&amp;AZ303&amp;AZ304&amp;AZ305&amp;AZ306&amp;AZ307&amp;AZ308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10000100000000010000100000000000000000000000110011000000000110011000000000000000000000011111110000000001111111000000000000000000000001111000000000001111000000000000000000000001101100000000000001101100000000000000000000000010000000000000001000000000000000000000000000000000000000000000000000000000000000000000000000000000000000000000000000000000000000000000000000000000000000000000000000000000000000000000000000000000000000000000000</v>
      </c>
    </row>
    <row r="311" spans="1:71" x14ac:dyDescent="0.25">
      <c r="M311" s="19">
        <v>14</v>
      </c>
      <c r="N311" s="19"/>
      <c r="O311" s="19"/>
      <c r="Q311" s="19" t="str">
        <f>INDEX($BD$37:$BD$51,M311)</f>
        <v>129A</v>
      </c>
      <c r="R311" s="19"/>
      <c r="S311" s="19"/>
      <c r="AS311" s="4"/>
      <c r="BH311" s="14"/>
      <c r="BI311" s="14"/>
      <c r="BJ311" s="14"/>
      <c r="BK311" s="14"/>
      <c r="BL311" s="14"/>
      <c r="BM311" s="14"/>
      <c r="BN311" s="14"/>
      <c r="BO311" s="14"/>
    </row>
    <row r="312" spans="1:71" x14ac:dyDescent="0.25">
      <c r="A312" s="4">
        <f>COLUMN()</f>
        <v>1</v>
      </c>
      <c r="B312" s="4">
        <f>COLUMN()</f>
        <v>2</v>
      </c>
      <c r="C312" s="4">
        <f>COLUMN()</f>
        <v>3</v>
      </c>
      <c r="D312" s="4">
        <f>COLUMN()</f>
        <v>4</v>
      </c>
      <c r="E312" s="4">
        <f>COLUMN()</f>
        <v>5</v>
      </c>
      <c r="F312" s="4">
        <f>COLUMN()</f>
        <v>6</v>
      </c>
      <c r="G312" s="4">
        <f>COLUMN()</f>
        <v>7</v>
      </c>
      <c r="H312" s="4">
        <f>COLUMN()</f>
        <v>8</v>
      </c>
      <c r="I312" s="4">
        <f>COLUMN()</f>
        <v>9</v>
      </c>
      <c r="J312" s="4">
        <f>COLUMN()</f>
        <v>10</v>
      </c>
      <c r="K312" s="4">
        <f>COLUMN()</f>
        <v>11</v>
      </c>
      <c r="L312" s="4">
        <f>COLUMN()</f>
        <v>12</v>
      </c>
      <c r="M312" s="4">
        <f>COLUMN()</f>
        <v>13</v>
      </c>
      <c r="N312" s="4">
        <f>COLUMN()</f>
        <v>14</v>
      </c>
      <c r="O312" s="4">
        <f>COLUMN()</f>
        <v>15</v>
      </c>
      <c r="P312" s="4">
        <f>COLUMN()</f>
        <v>16</v>
      </c>
      <c r="Q312" s="4">
        <f>COLUMN()</f>
        <v>17</v>
      </c>
      <c r="R312" s="4">
        <f>COLUMN()</f>
        <v>18</v>
      </c>
      <c r="S312" s="4">
        <f>COLUMN()</f>
        <v>19</v>
      </c>
      <c r="T312" s="4">
        <f>COLUMN()</f>
        <v>20</v>
      </c>
      <c r="U312" s="4">
        <f>COLUMN()</f>
        <v>21</v>
      </c>
      <c r="V312" s="4">
        <f>COLUMN()</f>
        <v>22</v>
      </c>
      <c r="W312" s="4">
        <f>COLUMN()</f>
        <v>23</v>
      </c>
      <c r="X312" s="4">
        <f>COLUMN()</f>
        <v>24</v>
      </c>
      <c r="Y312" s="4">
        <f>COLUMN()</f>
        <v>25</v>
      </c>
      <c r="Z312" s="4">
        <f>COLUMN()</f>
        <v>26</v>
      </c>
      <c r="AA312" s="4">
        <f>COLUMN()</f>
        <v>27</v>
      </c>
      <c r="AB312" s="4">
        <f>COLUMN()</f>
        <v>28</v>
      </c>
      <c r="AC312" s="4">
        <f>COLUMN()</f>
        <v>29</v>
      </c>
      <c r="AD312" s="4">
        <f>COLUMN()</f>
        <v>30</v>
      </c>
      <c r="AE312" s="4">
        <f>COLUMN()</f>
        <v>31</v>
      </c>
      <c r="AF312" s="4">
        <f>COLUMN()</f>
        <v>32</v>
      </c>
      <c r="AG312" s="4">
        <f>COLUMN()</f>
        <v>33</v>
      </c>
      <c r="AH312" s="4">
        <f>COLUMN()</f>
        <v>34</v>
      </c>
      <c r="AI312" s="4">
        <f>COLUMN()</f>
        <v>35</v>
      </c>
      <c r="AJ312" s="4">
        <f>COLUMN()</f>
        <v>36</v>
      </c>
      <c r="AK312" s="4">
        <f>COLUMN()</f>
        <v>37</v>
      </c>
      <c r="AL312" s="4">
        <f>COLUMN()</f>
        <v>38</v>
      </c>
      <c r="AM312" s="4">
        <f>COLUMN()</f>
        <v>39</v>
      </c>
      <c r="AN312" s="4">
        <f>COLUMN()</f>
        <v>40</v>
      </c>
      <c r="AO312" s="4">
        <f>COLUMN()</f>
        <v>41</v>
      </c>
      <c r="AP312" s="4">
        <f>COLUMN()</f>
        <v>42</v>
      </c>
      <c r="AQ312" s="4">
        <f>COLUMN()</f>
        <v>43</v>
      </c>
      <c r="AR312" s="4">
        <f>COLUMN()</f>
        <v>44</v>
      </c>
      <c r="AS312" s="4"/>
      <c r="AT312" s="4"/>
      <c r="BG312" s="14"/>
      <c r="BH312" s="14" t="str">
        <f>INDEX(BH$37:BH$51,$M$35)</f>
        <v>07E0</v>
      </c>
      <c r="BI312" s="14" t="str">
        <f t="shared" ref="BI312:BS312" si="510">INDEX(BI$37:BI$51,$M$35)</f>
        <v>6000</v>
      </c>
      <c r="BJ312" s="14" t="str">
        <f t="shared" si="510"/>
        <v>FFFF</v>
      </c>
      <c r="BK312" s="14" t="str">
        <f t="shared" si="510"/>
        <v>0000</v>
      </c>
      <c r="BL312" s="14" t="str">
        <f t="shared" si="510"/>
        <v>0000</v>
      </c>
      <c r="BM312" s="14" t="str">
        <f t="shared" si="510"/>
        <v>0000</v>
      </c>
      <c r="BN312" s="14" t="str">
        <f t="shared" si="510"/>
        <v>0000</v>
      </c>
      <c r="BO312" s="14" t="str">
        <f t="shared" si="510"/>
        <v>0000</v>
      </c>
      <c r="BP312" s="14" t="str">
        <f t="shared" si="510"/>
        <v>0000</v>
      </c>
      <c r="BQ312" s="14" t="str">
        <f t="shared" si="510"/>
        <v>0000</v>
      </c>
      <c r="BR312" s="14" t="str">
        <f t="shared" si="510"/>
        <v>0000</v>
      </c>
      <c r="BS312" s="14" t="str">
        <f t="shared" si="510"/>
        <v>0000</v>
      </c>
    </row>
    <row r="313" spans="1:71" x14ac:dyDescent="0.25">
      <c r="A313" t="str">
        <f t="shared" ref="A313:J327" si="511">MID($A$1,$A$35*($AS313-1) + A$36 +        IF(MOD(A$36,2),1,-1) + HEX2DEC($Q$311)*2,1)</f>
        <v>0</v>
      </c>
      <c r="B313" t="str">
        <f t="shared" si="511"/>
        <v>0</v>
      </c>
      <c r="C313" t="str">
        <f t="shared" si="511"/>
        <v>0</v>
      </c>
      <c r="D313" t="str">
        <f t="shared" si="511"/>
        <v>0</v>
      </c>
      <c r="E313" t="str">
        <f t="shared" si="511"/>
        <v>0</v>
      </c>
      <c r="F313" t="str">
        <f t="shared" si="511"/>
        <v>0</v>
      </c>
      <c r="G313" t="str">
        <f t="shared" si="511"/>
        <v>0</v>
      </c>
      <c r="H313" t="str">
        <f t="shared" si="511"/>
        <v>0</v>
      </c>
      <c r="I313" t="str">
        <f t="shared" si="511"/>
        <v>0</v>
      </c>
      <c r="J313" t="str">
        <f t="shared" si="511"/>
        <v>0</v>
      </c>
      <c r="K313" t="str">
        <f t="shared" ref="K313:T327" si="512">MID($A$1,$A$35*($AS313-1) + K$36 +        IF(MOD(K$36,2),1,-1) + HEX2DEC($Q$311)*2,1)</f>
        <v>0</v>
      </c>
      <c r="L313" t="str">
        <f t="shared" si="512"/>
        <v>0</v>
      </c>
      <c r="M313" t="str">
        <f t="shared" si="512"/>
        <v>0</v>
      </c>
      <c r="N313" t="str">
        <f t="shared" si="512"/>
        <v>0</v>
      </c>
      <c r="O313" t="str">
        <f t="shared" si="512"/>
        <v>0</v>
      </c>
      <c r="P313" t="str">
        <f t="shared" si="512"/>
        <v>0</v>
      </c>
      <c r="Q313" t="str">
        <f t="shared" si="512"/>
        <v>0</v>
      </c>
      <c r="R313" t="str">
        <f t="shared" si="512"/>
        <v>0</v>
      </c>
      <c r="S313" t="str">
        <f t="shared" si="512"/>
        <v>0</v>
      </c>
      <c r="T313" t="str">
        <f t="shared" si="512"/>
        <v>0</v>
      </c>
      <c r="U313" t="str">
        <f t="shared" ref="U313:AD327" si="513">MID($A$1,$A$35*($AS313-1) + U$36 +        IF(MOD(U$36,2),1,-1) + HEX2DEC($Q$311)*2,1)</f>
        <v>0</v>
      </c>
      <c r="V313" t="str">
        <f t="shared" si="513"/>
        <v>0</v>
      </c>
      <c r="W313" t="str">
        <f t="shared" si="513"/>
        <v>0</v>
      </c>
      <c r="X313" t="str">
        <f t="shared" si="513"/>
        <v>0</v>
      </c>
      <c r="Y313" t="str">
        <f t="shared" si="513"/>
        <v>0</v>
      </c>
      <c r="Z313" t="str">
        <f t="shared" si="513"/>
        <v>0</v>
      </c>
      <c r="AA313" t="str">
        <f t="shared" si="513"/>
        <v>0</v>
      </c>
      <c r="AB313" t="str">
        <f t="shared" si="513"/>
        <v>0</v>
      </c>
      <c r="AC313" t="str">
        <f t="shared" si="513"/>
        <v>0</v>
      </c>
      <c r="AD313" t="str">
        <f t="shared" si="513"/>
        <v>0</v>
      </c>
      <c r="AE313" t="str">
        <f t="shared" ref="AE313:AR327" si="514">MID($A$1,$A$35*($AS313-1) + AE$36 +        IF(MOD(AE$36,2),1,-1) + HEX2DEC($Q$311)*2,1)</f>
        <v>0</v>
      </c>
      <c r="AF313" t="str">
        <f t="shared" si="514"/>
        <v>0</v>
      </c>
      <c r="AG313" t="str">
        <f t="shared" si="514"/>
        <v>0</v>
      </c>
      <c r="AH313" t="str">
        <f t="shared" si="514"/>
        <v>0</v>
      </c>
      <c r="AI313" t="str">
        <f t="shared" si="514"/>
        <v>0</v>
      </c>
      <c r="AJ313" t="str">
        <f t="shared" si="514"/>
        <v>0</v>
      </c>
      <c r="AK313" t="str">
        <f t="shared" si="514"/>
        <v>0</v>
      </c>
      <c r="AL313" t="str">
        <f t="shared" si="514"/>
        <v>0</v>
      </c>
      <c r="AM313" t="str">
        <f t="shared" si="514"/>
        <v>0</v>
      </c>
      <c r="AN313" t="str">
        <f t="shared" si="514"/>
        <v>0</v>
      </c>
      <c r="AO313" t="str">
        <f t="shared" si="514"/>
        <v>0</v>
      </c>
      <c r="AP313" t="str">
        <f t="shared" si="514"/>
        <v>0</v>
      </c>
      <c r="AQ313" t="str">
        <f t="shared" si="514"/>
        <v>0</v>
      </c>
      <c r="AR313" t="str">
        <f t="shared" si="514"/>
        <v>0</v>
      </c>
      <c r="AS313" s="4">
        <v>1</v>
      </c>
      <c r="AZ313" t="str">
        <f>A313 &amp;B313&amp;C313&amp;D313&amp;E313&amp;F313&amp;G313&amp;H313&amp;I313&amp;J313&amp;K313&amp;L313&amp;M313&amp;N313&amp;O313&amp;P313&amp;Q313&amp;R313&amp;S313&amp;T313&amp;U313&amp;V313&amp;W313&amp;X313&amp;Y313&amp;Z313&amp;AA313&amp;AB313&amp;AC313&amp;AD313&amp;AE313&amp;AF313&amp;AG313&amp;AH313&amp;AI313&amp;AJ313&amp;AK313&amp;AL313&amp;AM313&amp;AN313&amp;AO313&amp;AP313&amp;AQ313&amp;AR313</f>
        <v>00000000000000000000000000000000000000000000</v>
      </c>
      <c r="BA313" t="s">
        <v>21</v>
      </c>
      <c r="BH313" s="16" t="str">
        <f>MID(BH312,1,2)</f>
        <v>07</v>
      </c>
      <c r="BI313" s="16" t="str">
        <f t="shared" ref="BI313" si="515">MID(BI312,1,2)</f>
        <v>60</v>
      </c>
      <c r="BJ313" s="16" t="str">
        <f t="shared" ref="BJ313" si="516">MID(BJ312,1,2)</f>
        <v>FF</v>
      </c>
      <c r="BK313" s="16" t="str">
        <f t="shared" ref="BK313" si="517">MID(BK312,1,2)</f>
        <v>00</v>
      </c>
      <c r="BL313" s="16" t="str">
        <f t="shared" ref="BL313" si="518">MID(BL312,1,2)</f>
        <v>00</v>
      </c>
      <c r="BM313" s="16" t="str">
        <f t="shared" ref="BM313" si="519">MID(BM312,1,2)</f>
        <v>00</v>
      </c>
      <c r="BN313" s="16" t="str">
        <f t="shared" ref="BN313" si="520">MID(BN312,1,2)</f>
        <v>00</v>
      </c>
      <c r="BO313" s="16" t="str">
        <f t="shared" ref="BO313" si="521">MID(BO312,1,2)</f>
        <v>00</v>
      </c>
      <c r="BP313" s="16" t="str">
        <f t="shared" ref="BP313" si="522">MID(BP312,1,2)</f>
        <v>00</v>
      </c>
      <c r="BQ313" s="16" t="str">
        <f t="shared" ref="BQ313" si="523">MID(BQ312,1,2)</f>
        <v>00</v>
      </c>
      <c r="BR313" s="16" t="str">
        <f t="shared" ref="BR313" si="524">MID(BR312,1,2)</f>
        <v>00</v>
      </c>
      <c r="BS313" s="16" t="str">
        <f t="shared" ref="BS313" si="525">MID(BS312,1,2)</f>
        <v>00</v>
      </c>
    </row>
    <row r="314" spans="1:71" x14ac:dyDescent="0.25">
      <c r="A314" t="str">
        <f t="shared" si="511"/>
        <v>0</v>
      </c>
      <c r="B314" t="str">
        <f t="shared" si="511"/>
        <v>0</v>
      </c>
      <c r="C314" t="str">
        <f t="shared" si="511"/>
        <v>0</v>
      </c>
      <c r="D314" t="str">
        <f t="shared" si="511"/>
        <v>0</v>
      </c>
      <c r="E314" t="str">
        <f t="shared" si="511"/>
        <v>0</v>
      </c>
      <c r="F314" t="str">
        <f t="shared" si="511"/>
        <v>0</v>
      </c>
      <c r="G314" t="str">
        <f t="shared" si="511"/>
        <v>0</v>
      </c>
      <c r="H314" t="str">
        <f t="shared" si="511"/>
        <v>0</v>
      </c>
      <c r="I314" t="str">
        <f t="shared" si="511"/>
        <v>0</v>
      </c>
      <c r="J314" t="str">
        <f t="shared" si="511"/>
        <v>0</v>
      </c>
      <c r="K314" t="str">
        <f t="shared" si="512"/>
        <v>0</v>
      </c>
      <c r="L314" t="str">
        <f t="shared" si="512"/>
        <v>0</v>
      </c>
      <c r="M314" t="str">
        <f t="shared" si="512"/>
        <v>0</v>
      </c>
      <c r="N314" t="str">
        <f t="shared" si="512"/>
        <v>0</v>
      </c>
      <c r="O314" t="str">
        <f t="shared" si="512"/>
        <v>0</v>
      </c>
      <c r="P314" t="str">
        <f t="shared" si="512"/>
        <v>0</v>
      </c>
      <c r="Q314" t="str">
        <f t="shared" si="512"/>
        <v>0</v>
      </c>
      <c r="R314" t="str">
        <f t="shared" si="512"/>
        <v>0</v>
      </c>
      <c r="S314" t="str">
        <f t="shared" si="512"/>
        <v>0</v>
      </c>
      <c r="T314" t="str">
        <f t="shared" si="512"/>
        <v>0</v>
      </c>
      <c r="U314" t="str">
        <f t="shared" si="513"/>
        <v>0</v>
      </c>
      <c r="V314" t="str">
        <f t="shared" si="513"/>
        <v>0</v>
      </c>
      <c r="W314" t="str">
        <f t="shared" si="513"/>
        <v>0</v>
      </c>
      <c r="X314" t="str">
        <f t="shared" si="513"/>
        <v>0</v>
      </c>
      <c r="Y314" t="str">
        <f t="shared" si="513"/>
        <v>0</v>
      </c>
      <c r="Z314" t="str">
        <f t="shared" si="513"/>
        <v>0</v>
      </c>
      <c r="AA314" t="str">
        <f t="shared" si="513"/>
        <v>0</v>
      </c>
      <c r="AB314" t="str">
        <f t="shared" si="513"/>
        <v>0</v>
      </c>
      <c r="AC314" t="str">
        <f t="shared" si="513"/>
        <v>0</v>
      </c>
      <c r="AD314" t="str">
        <f t="shared" si="513"/>
        <v>0</v>
      </c>
      <c r="AE314" t="str">
        <f t="shared" si="514"/>
        <v>0</v>
      </c>
      <c r="AF314" t="str">
        <f t="shared" si="514"/>
        <v>0</v>
      </c>
      <c r="AG314" t="str">
        <f t="shared" si="514"/>
        <v>0</v>
      </c>
      <c r="AH314" t="str">
        <f t="shared" si="514"/>
        <v>0</v>
      </c>
      <c r="AI314" t="str">
        <f t="shared" si="514"/>
        <v>0</v>
      </c>
      <c r="AJ314" t="str">
        <f t="shared" si="514"/>
        <v>0</v>
      </c>
      <c r="AK314" t="str">
        <f t="shared" si="514"/>
        <v>0</v>
      </c>
      <c r="AL314" t="str">
        <f t="shared" si="514"/>
        <v>0</v>
      </c>
      <c r="AM314" t="str">
        <f t="shared" si="514"/>
        <v>0</v>
      </c>
      <c r="AN314" t="str">
        <f t="shared" si="514"/>
        <v>0</v>
      </c>
      <c r="AO314" t="str">
        <f t="shared" si="514"/>
        <v>0</v>
      </c>
      <c r="AP314" t="str">
        <f t="shared" si="514"/>
        <v>0</v>
      </c>
      <c r="AQ314" t="str">
        <f t="shared" si="514"/>
        <v>0</v>
      </c>
      <c r="AR314" t="str">
        <f t="shared" si="514"/>
        <v>0</v>
      </c>
      <c r="AS314" s="4">
        <v>2</v>
      </c>
      <c r="AZ314" t="str">
        <f t="shared" ref="AZ314:AZ328" si="526">A314 &amp;B314&amp;C314&amp;D314&amp;E314&amp;F314&amp;G314&amp;H314&amp;I314&amp;J314&amp;K314&amp;L314&amp;M314&amp;N314&amp;O314&amp;P314&amp;Q314&amp;R314&amp;S314&amp;T314&amp;U314&amp;V314&amp;W314&amp;X314&amp;Y314&amp;Z314&amp;AA314&amp;AB314&amp;AC314&amp;AD314&amp;AE314&amp;AF314&amp;AG314&amp;AH314&amp;AI314&amp;AJ314&amp;AK314&amp;AL314&amp;AM314&amp;AN314&amp;AO314&amp;AP314&amp;AQ314&amp;AR314</f>
        <v>00000000000000000000000000000000000000000000</v>
      </c>
      <c r="BA314" t="s">
        <v>21</v>
      </c>
      <c r="BH314" s="16" t="str">
        <f>MID(BH312,3,2)</f>
        <v>E0</v>
      </c>
      <c r="BI314" s="16" t="str">
        <f t="shared" ref="BI314:BS314" si="527">MID(BI312,3,2)</f>
        <v>00</v>
      </c>
      <c r="BJ314" s="16" t="str">
        <f t="shared" si="527"/>
        <v>FF</v>
      </c>
      <c r="BK314" s="16" t="str">
        <f t="shared" si="527"/>
        <v>00</v>
      </c>
      <c r="BL314" s="16" t="str">
        <f t="shared" si="527"/>
        <v>00</v>
      </c>
      <c r="BM314" s="16" t="str">
        <f t="shared" si="527"/>
        <v>00</v>
      </c>
      <c r="BN314" s="16" t="str">
        <f t="shared" si="527"/>
        <v>00</v>
      </c>
      <c r="BO314" s="16" t="str">
        <f t="shared" si="527"/>
        <v>00</v>
      </c>
      <c r="BP314" s="16" t="str">
        <f t="shared" si="527"/>
        <v>00</v>
      </c>
      <c r="BQ314" s="16" t="str">
        <f t="shared" si="527"/>
        <v>00</v>
      </c>
      <c r="BR314" s="16" t="str">
        <f t="shared" si="527"/>
        <v>00</v>
      </c>
      <c r="BS314" s="16" t="str">
        <f t="shared" si="527"/>
        <v>00</v>
      </c>
    </row>
    <row r="315" spans="1:71" x14ac:dyDescent="0.25">
      <c r="A315" t="str">
        <f t="shared" si="511"/>
        <v>0</v>
      </c>
      <c r="B315" t="str">
        <f t="shared" si="511"/>
        <v>0</v>
      </c>
      <c r="C315" t="str">
        <f t="shared" si="511"/>
        <v>0</v>
      </c>
      <c r="D315" t="str">
        <f t="shared" si="511"/>
        <v>0</v>
      </c>
      <c r="E315" t="str">
        <f t="shared" si="511"/>
        <v>0</v>
      </c>
      <c r="F315" t="str">
        <f t="shared" si="511"/>
        <v>0</v>
      </c>
      <c r="G315" t="str">
        <f t="shared" si="511"/>
        <v>0</v>
      </c>
      <c r="H315" t="str">
        <f t="shared" si="511"/>
        <v>0</v>
      </c>
      <c r="I315" t="str">
        <f t="shared" si="511"/>
        <v>0</v>
      </c>
      <c r="J315" t="str">
        <f t="shared" si="511"/>
        <v>0</v>
      </c>
      <c r="K315" t="str">
        <f t="shared" si="512"/>
        <v>0</v>
      </c>
      <c r="L315" t="str">
        <f t="shared" si="512"/>
        <v>0</v>
      </c>
      <c r="M315" t="str">
        <f t="shared" si="512"/>
        <v>0</v>
      </c>
      <c r="N315" t="str">
        <f t="shared" si="512"/>
        <v>0</v>
      </c>
      <c r="O315" t="str">
        <f t="shared" si="512"/>
        <v>0</v>
      </c>
      <c r="P315" t="str">
        <f t="shared" si="512"/>
        <v>0</v>
      </c>
      <c r="Q315" t="str">
        <f t="shared" si="512"/>
        <v>0</v>
      </c>
      <c r="R315" t="str">
        <f t="shared" si="512"/>
        <v>0</v>
      </c>
      <c r="S315" t="str">
        <f t="shared" si="512"/>
        <v>0</v>
      </c>
      <c r="T315" t="str">
        <f t="shared" si="512"/>
        <v>0</v>
      </c>
      <c r="U315" t="str">
        <f t="shared" si="513"/>
        <v>0</v>
      </c>
      <c r="V315" t="str">
        <f t="shared" si="513"/>
        <v>0</v>
      </c>
      <c r="W315" t="str">
        <f t="shared" si="513"/>
        <v>0</v>
      </c>
      <c r="X315" t="str">
        <f t="shared" si="513"/>
        <v>0</v>
      </c>
      <c r="Y315" t="str">
        <f t="shared" si="513"/>
        <v>0</v>
      </c>
      <c r="Z315" t="str">
        <f t="shared" si="513"/>
        <v>0</v>
      </c>
      <c r="AA315" t="str">
        <f t="shared" si="513"/>
        <v>0</v>
      </c>
      <c r="AB315" t="str">
        <f t="shared" si="513"/>
        <v>0</v>
      </c>
      <c r="AC315" t="str">
        <f t="shared" si="513"/>
        <v>0</v>
      </c>
      <c r="AD315" t="str">
        <f t="shared" si="513"/>
        <v>0</v>
      </c>
      <c r="AE315" t="str">
        <f t="shared" si="514"/>
        <v>0</v>
      </c>
      <c r="AF315" t="str">
        <f t="shared" si="514"/>
        <v>0</v>
      </c>
      <c r="AG315" t="str">
        <f t="shared" si="514"/>
        <v>0</v>
      </c>
      <c r="AH315" t="str">
        <f t="shared" si="514"/>
        <v>0</v>
      </c>
      <c r="AI315" t="str">
        <f t="shared" si="514"/>
        <v>0</v>
      </c>
      <c r="AJ315" t="str">
        <f t="shared" si="514"/>
        <v>0</v>
      </c>
      <c r="AK315" t="str">
        <f t="shared" si="514"/>
        <v>0</v>
      </c>
      <c r="AL315" t="str">
        <f t="shared" si="514"/>
        <v>0</v>
      </c>
      <c r="AM315" t="str">
        <f t="shared" si="514"/>
        <v>0</v>
      </c>
      <c r="AN315" t="str">
        <f t="shared" si="514"/>
        <v>0</v>
      </c>
      <c r="AO315" t="str">
        <f t="shared" si="514"/>
        <v>0</v>
      </c>
      <c r="AP315" t="str">
        <f t="shared" si="514"/>
        <v>0</v>
      </c>
      <c r="AQ315" t="str">
        <f t="shared" si="514"/>
        <v>0</v>
      </c>
      <c r="AR315" t="str">
        <f t="shared" si="514"/>
        <v>0</v>
      </c>
      <c r="AS315" s="4">
        <v>3</v>
      </c>
      <c r="AZ315" t="str">
        <f t="shared" si="526"/>
        <v>00000000000000000000000000000000000000000000</v>
      </c>
      <c r="BA315" t="s">
        <v>21</v>
      </c>
      <c r="BH315" t="str">
        <f>HEX2BIN(BH313,8) &amp; HEX2BIN(BH314,8)</f>
        <v>0000011111100000</v>
      </c>
      <c r="BI315" t="str">
        <f>HEX2BIN(BI313,8) &amp; HEX2BIN(BI314,8)</f>
        <v>0110000000000000</v>
      </c>
      <c r="BJ315" t="str">
        <f t="shared" ref="BJ315:BS315" si="528">HEX2BIN(BJ313,8) &amp; HEX2BIN(BJ314,8)</f>
        <v>1111111111111111</v>
      </c>
      <c r="BK315" t="str">
        <f t="shared" si="528"/>
        <v>0000000000000000</v>
      </c>
      <c r="BL315" t="str">
        <f t="shared" si="528"/>
        <v>0000000000000000</v>
      </c>
      <c r="BM315" t="str">
        <f t="shared" si="528"/>
        <v>0000000000000000</v>
      </c>
      <c r="BN315" t="str">
        <f t="shared" si="528"/>
        <v>0000000000000000</v>
      </c>
      <c r="BO315" t="str">
        <f t="shared" si="528"/>
        <v>0000000000000000</v>
      </c>
      <c r="BP315" t="str">
        <f t="shared" si="528"/>
        <v>0000000000000000</v>
      </c>
      <c r="BQ315" t="str">
        <f t="shared" si="528"/>
        <v>0000000000000000</v>
      </c>
      <c r="BR315" t="str">
        <f t="shared" si="528"/>
        <v>0000000000000000</v>
      </c>
      <c r="BS315" t="str">
        <f t="shared" si="528"/>
        <v>0000000000000000</v>
      </c>
    </row>
    <row r="316" spans="1:71" x14ac:dyDescent="0.25">
      <c r="A316" t="str">
        <f t="shared" si="511"/>
        <v>0</v>
      </c>
      <c r="B316" t="str">
        <f t="shared" si="511"/>
        <v>0</v>
      </c>
      <c r="C316" t="str">
        <f t="shared" si="511"/>
        <v>0</v>
      </c>
      <c r="D316" t="str">
        <f t="shared" si="511"/>
        <v>0</v>
      </c>
      <c r="E316" t="str">
        <f t="shared" si="511"/>
        <v>0</v>
      </c>
      <c r="F316" t="str">
        <f t="shared" si="511"/>
        <v>0</v>
      </c>
      <c r="G316" t="str">
        <f t="shared" si="511"/>
        <v>0</v>
      </c>
      <c r="H316" t="str">
        <f t="shared" si="511"/>
        <v>0</v>
      </c>
      <c r="I316" t="str">
        <f t="shared" si="511"/>
        <v>0</v>
      </c>
      <c r="J316" t="str">
        <f t="shared" si="511"/>
        <v>0</v>
      </c>
      <c r="K316" t="str">
        <f t="shared" si="512"/>
        <v>0</v>
      </c>
      <c r="L316" t="str">
        <f t="shared" si="512"/>
        <v>0</v>
      </c>
      <c r="M316" t="str">
        <f t="shared" si="512"/>
        <v>0</v>
      </c>
      <c r="N316" t="str">
        <f t="shared" si="512"/>
        <v>0</v>
      </c>
      <c r="O316" t="str">
        <f t="shared" si="512"/>
        <v>0</v>
      </c>
      <c r="P316" t="str">
        <f t="shared" si="512"/>
        <v>0</v>
      </c>
      <c r="Q316" t="str">
        <f t="shared" si="512"/>
        <v>0</v>
      </c>
      <c r="R316" t="str">
        <f t="shared" si="512"/>
        <v>0</v>
      </c>
      <c r="S316" t="str">
        <f t="shared" si="512"/>
        <v>0</v>
      </c>
      <c r="T316" t="str">
        <f t="shared" si="512"/>
        <v>0</v>
      </c>
      <c r="U316" t="str">
        <f t="shared" si="513"/>
        <v>0</v>
      </c>
      <c r="V316" t="str">
        <f t="shared" si="513"/>
        <v>0</v>
      </c>
      <c r="W316" t="str">
        <f t="shared" si="513"/>
        <v>0</v>
      </c>
      <c r="X316" t="str">
        <f t="shared" si="513"/>
        <v>0</v>
      </c>
      <c r="Y316" t="str">
        <f t="shared" si="513"/>
        <v>0</v>
      </c>
      <c r="Z316" t="str">
        <f t="shared" si="513"/>
        <v>0</v>
      </c>
      <c r="AA316" t="str">
        <f t="shared" si="513"/>
        <v>0</v>
      </c>
      <c r="AB316" t="str">
        <f t="shared" si="513"/>
        <v>0</v>
      </c>
      <c r="AC316" t="str">
        <f t="shared" si="513"/>
        <v>0</v>
      </c>
      <c r="AD316" t="str">
        <f t="shared" si="513"/>
        <v>0</v>
      </c>
      <c r="AE316" t="str">
        <f t="shared" si="514"/>
        <v>0</v>
      </c>
      <c r="AF316" t="str">
        <f t="shared" si="514"/>
        <v>0</v>
      </c>
      <c r="AG316" t="str">
        <f t="shared" si="514"/>
        <v>0</v>
      </c>
      <c r="AH316" t="str">
        <f t="shared" si="514"/>
        <v>0</v>
      </c>
      <c r="AI316" t="str">
        <f t="shared" si="514"/>
        <v>0</v>
      </c>
      <c r="AJ316" t="str">
        <f t="shared" si="514"/>
        <v>0</v>
      </c>
      <c r="AK316" t="str">
        <f t="shared" si="514"/>
        <v>0</v>
      </c>
      <c r="AL316" t="str">
        <f t="shared" si="514"/>
        <v>0</v>
      </c>
      <c r="AM316" t="str">
        <f t="shared" si="514"/>
        <v>0</v>
      </c>
      <c r="AN316" t="str">
        <f t="shared" si="514"/>
        <v>0</v>
      </c>
      <c r="AO316" t="str">
        <f t="shared" si="514"/>
        <v>0</v>
      </c>
      <c r="AP316" t="str">
        <f t="shared" si="514"/>
        <v>0</v>
      </c>
      <c r="AQ316" t="str">
        <f t="shared" si="514"/>
        <v>0</v>
      </c>
      <c r="AR316" t="str">
        <f t="shared" si="514"/>
        <v>0</v>
      </c>
      <c r="AS316" s="4">
        <v>4</v>
      </c>
      <c r="AZ316" t="str">
        <f t="shared" si="526"/>
        <v>00000000000000000000000000000000000000000000</v>
      </c>
      <c r="BA316" t="s">
        <v>21</v>
      </c>
      <c r="BH316" t="str">
        <f>MID(BH315,12,6) &amp; "000" &amp; MID(BH315,6,6) &amp; "00" &amp; MID(BH315,1,5) &amp; "000"</f>
        <v>000000001111110000000000</v>
      </c>
      <c r="BI316" t="str">
        <f t="shared" ref="BI316" si="529">MID(BI315,12,6) &amp; "000" &amp; MID(BI315,6,6) &amp; "00" &amp; MID(BI315,1,5) &amp; "000"</f>
        <v>000000000000000001100000</v>
      </c>
      <c r="BJ316" t="str">
        <f t="shared" ref="BJ316" si="530">MID(BJ315,12,6) &amp; "000" &amp; MID(BJ315,6,6) &amp; "00" &amp; MID(BJ315,1,5) &amp; "000"</f>
        <v>111110001111110011111000</v>
      </c>
      <c r="BK316" t="str">
        <f t="shared" ref="BK316" si="531">MID(BK315,12,6) &amp; "000" &amp; MID(BK315,6,6) &amp; "00" &amp; MID(BK315,1,5) &amp; "000"</f>
        <v>000000000000000000000000</v>
      </c>
      <c r="BL316" t="str">
        <f t="shared" ref="BL316" si="532">MID(BL315,12,6) &amp; "000" &amp; MID(BL315,6,6) &amp; "00" &amp; MID(BL315,1,5) &amp; "000"</f>
        <v>000000000000000000000000</v>
      </c>
      <c r="BM316" t="str">
        <f t="shared" ref="BM316" si="533">MID(BM315,12,6) &amp; "000" &amp; MID(BM315,6,6) &amp; "00" &amp; MID(BM315,1,5) &amp; "000"</f>
        <v>000000000000000000000000</v>
      </c>
      <c r="BN316" t="str">
        <f t="shared" ref="BN316" si="534">MID(BN315,12,6) &amp; "000" &amp; MID(BN315,6,6) &amp; "00" &amp; MID(BN315,1,5) &amp; "000"</f>
        <v>000000000000000000000000</v>
      </c>
      <c r="BO316" t="str">
        <f t="shared" ref="BO316" si="535">MID(BO315,12,6) &amp; "000" &amp; MID(BO315,6,6) &amp; "00" &amp; MID(BO315,1,5) &amp; "000"</f>
        <v>000000000000000000000000</v>
      </c>
      <c r="BP316" t="str">
        <f t="shared" ref="BP316" si="536">MID(BP315,12,6) &amp; "000" &amp; MID(BP315,6,6) &amp; "00" &amp; MID(BP315,1,5) &amp; "000"</f>
        <v>000000000000000000000000</v>
      </c>
      <c r="BQ316" t="str">
        <f t="shared" ref="BQ316" si="537">MID(BQ315,12,6) &amp; "000" &amp; MID(BQ315,6,6) &amp; "00" &amp; MID(BQ315,1,5) &amp; "000"</f>
        <v>000000000000000000000000</v>
      </c>
      <c r="BR316" t="str">
        <f t="shared" ref="BR316" si="538">MID(BR315,12,6) &amp; "000" &amp; MID(BR315,6,6) &amp; "00" &amp; MID(BR315,1,5) &amp; "000"</f>
        <v>000000000000000000000000</v>
      </c>
      <c r="BS316" t="str">
        <f t="shared" ref="BS316" si="539">MID(BS315,12,6) &amp; "000" &amp; MID(BS315,6,6) &amp; "00" &amp; MID(BS315,1,5) &amp; "000"</f>
        <v>000000000000000000000000</v>
      </c>
    </row>
    <row r="317" spans="1:71" x14ac:dyDescent="0.25">
      <c r="A317" t="str">
        <f t="shared" si="511"/>
        <v>0</v>
      </c>
      <c r="B317" t="str">
        <f t="shared" si="511"/>
        <v>0</v>
      </c>
      <c r="C317" t="str">
        <f t="shared" si="511"/>
        <v>0</v>
      </c>
      <c r="D317" t="str">
        <f t="shared" si="511"/>
        <v>0</v>
      </c>
      <c r="E317" t="str">
        <f t="shared" si="511"/>
        <v>0</v>
      </c>
      <c r="F317" t="str">
        <f t="shared" si="511"/>
        <v>0</v>
      </c>
      <c r="G317" t="str">
        <f t="shared" si="511"/>
        <v>0</v>
      </c>
      <c r="H317" t="str">
        <f t="shared" si="511"/>
        <v>0</v>
      </c>
      <c r="I317" t="str">
        <f t="shared" si="511"/>
        <v>0</v>
      </c>
      <c r="J317" t="str">
        <f t="shared" si="511"/>
        <v>0</v>
      </c>
      <c r="K317" t="str">
        <f t="shared" si="512"/>
        <v>0</v>
      </c>
      <c r="L317" t="str">
        <f t="shared" si="512"/>
        <v>0</v>
      </c>
      <c r="M317" t="str">
        <f t="shared" si="512"/>
        <v>0</v>
      </c>
      <c r="N317" t="str">
        <f t="shared" si="512"/>
        <v>0</v>
      </c>
      <c r="O317" t="str">
        <f t="shared" si="512"/>
        <v>0</v>
      </c>
      <c r="P317" t="str">
        <f t="shared" si="512"/>
        <v>0</v>
      </c>
      <c r="Q317" t="str">
        <f t="shared" si="512"/>
        <v>0</v>
      </c>
      <c r="R317" t="str">
        <f t="shared" si="512"/>
        <v>0</v>
      </c>
      <c r="S317" t="str">
        <f t="shared" si="512"/>
        <v>0</v>
      </c>
      <c r="T317" t="str">
        <f t="shared" si="512"/>
        <v>0</v>
      </c>
      <c r="U317" t="str">
        <f t="shared" si="513"/>
        <v>0</v>
      </c>
      <c r="V317" t="str">
        <f t="shared" si="513"/>
        <v>0</v>
      </c>
      <c r="W317" t="str">
        <f t="shared" si="513"/>
        <v>0</v>
      </c>
      <c r="X317" t="str">
        <f t="shared" si="513"/>
        <v>0</v>
      </c>
      <c r="Y317" t="str">
        <f t="shared" si="513"/>
        <v>0</v>
      </c>
      <c r="Z317" t="str">
        <f t="shared" si="513"/>
        <v>0</v>
      </c>
      <c r="AA317" t="str">
        <f t="shared" si="513"/>
        <v>0</v>
      </c>
      <c r="AB317" t="str">
        <f t="shared" si="513"/>
        <v>0</v>
      </c>
      <c r="AC317" t="str">
        <f t="shared" si="513"/>
        <v>0</v>
      </c>
      <c r="AD317" t="str">
        <f t="shared" si="513"/>
        <v>0</v>
      </c>
      <c r="AE317" t="str">
        <f t="shared" si="514"/>
        <v>0</v>
      </c>
      <c r="AF317" t="str">
        <f t="shared" si="514"/>
        <v>0</v>
      </c>
      <c r="AG317" t="str">
        <f t="shared" si="514"/>
        <v>0</v>
      </c>
      <c r="AH317" t="str">
        <f t="shared" si="514"/>
        <v>0</v>
      </c>
      <c r="AI317" t="str">
        <f t="shared" si="514"/>
        <v>0</v>
      </c>
      <c r="AJ317" t="str">
        <f t="shared" si="514"/>
        <v>0</v>
      </c>
      <c r="AK317" t="str">
        <f t="shared" si="514"/>
        <v>0</v>
      </c>
      <c r="AL317" t="str">
        <f t="shared" si="514"/>
        <v>0</v>
      </c>
      <c r="AM317" t="str">
        <f t="shared" si="514"/>
        <v>0</v>
      </c>
      <c r="AN317" t="str">
        <f t="shared" si="514"/>
        <v>0</v>
      </c>
      <c r="AO317" t="str">
        <f t="shared" si="514"/>
        <v>0</v>
      </c>
      <c r="AP317" t="str">
        <f t="shared" si="514"/>
        <v>0</v>
      </c>
      <c r="AQ317" t="str">
        <f t="shared" si="514"/>
        <v>0</v>
      </c>
      <c r="AR317" t="str">
        <f t="shared" si="514"/>
        <v>0</v>
      </c>
      <c r="AS317" s="4">
        <v>5</v>
      </c>
      <c r="AZ317" t="str">
        <f t="shared" si="526"/>
        <v>00000000000000000000000000000000000000000000</v>
      </c>
      <c r="BA317" t="s">
        <v>21</v>
      </c>
      <c r="BH317" t="str">
        <f>MID(BH316,1,8)</f>
        <v>00000000</v>
      </c>
      <c r="BI317" t="str">
        <f>MID(BI316,1,8)</f>
        <v>00000000</v>
      </c>
      <c r="BJ317" t="str">
        <f t="shared" ref="BJ317:BS317" si="540">MID(BJ316,1,8)</f>
        <v>11111000</v>
      </c>
      <c r="BK317" t="str">
        <f t="shared" si="540"/>
        <v>00000000</v>
      </c>
      <c r="BL317" t="str">
        <f t="shared" si="540"/>
        <v>00000000</v>
      </c>
      <c r="BM317" t="str">
        <f t="shared" si="540"/>
        <v>00000000</v>
      </c>
      <c r="BN317" t="str">
        <f t="shared" si="540"/>
        <v>00000000</v>
      </c>
      <c r="BO317" t="str">
        <f t="shared" si="540"/>
        <v>00000000</v>
      </c>
      <c r="BP317" t="str">
        <f t="shared" si="540"/>
        <v>00000000</v>
      </c>
      <c r="BQ317" t="str">
        <f t="shared" si="540"/>
        <v>00000000</v>
      </c>
      <c r="BR317" t="str">
        <f t="shared" si="540"/>
        <v>00000000</v>
      </c>
      <c r="BS317" t="str">
        <f t="shared" si="540"/>
        <v>00000000</v>
      </c>
    </row>
    <row r="318" spans="1:71" x14ac:dyDescent="0.25">
      <c r="A318" t="str">
        <f t="shared" si="511"/>
        <v>0</v>
      </c>
      <c r="B318" t="str">
        <f t="shared" si="511"/>
        <v>0</v>
      </c>
      <c r="C318" t="str">
        <f t="shared" si="511"/>
        <v>0</v>
      </c>
      <c r="D318" t="str">
        <f t="shared" si="511"/>
        <v>0</v>
      </c>
      <c r="E318" t="str">
        <f t="shared" si="511"/>
        <v>0</v>
      </c>
      <c r="F318" t="str">
        <f t="shared" si="511"/>
        <v>0</v>
      </c>
      <c r="G318" t="str">
        <f t="shared" si="511"/>
        <v>0</v>
      </c>
      <c r="H318" t="str">
        <f t="shared" si="511"/>
        <v>0</v>
      </c>
      <c r="I318" t="str">
        <f t="shared" si="511"/>
        <v>0</v>
      </c>
      <c r="J318" t="str">
        <f t="shared" si="511"/>
        <v>1</v>
      </c>
      <c r="K318" t="str">
        <f t="shared" si="512"/>
        <v>1</v>
      </c>
      <c r="L318" t="str">
        <f t="shared" si="512"/>
        <v>0</v>
      </c>
      <c r="M318" t="str">
        <f t="shared" si="512"/>
        <v>0</v>
      </c>
      <c r="N318" t="str">
        <f t="shared" si="512"/>
        <v>0</v>
      </c>
      <c r="O318" t="str">
        <f t="shared" si="512"/>
        <v>0</v>
      </c>
      <c r="P318" t="str">
        <f t="shared" si="512"/>
        <v>0</v>
      </c>
      <c r="Q318" t="str">
        <f t="shared" si="512"/>
        <v>0</v>
      </c>
      <c r="R318" t="str">
        <f t="shared" si="512"/>
        <v>0</v>
      </c>
      <c r="S318" t="str">
        <f t="shared" si="512"/>
        <v>0</v>
      </c>
      <c r="T318" t="str">
        <f t="shared" si="512"/>
        <v>0</v>
      </c>
      <c r="U318" t="str">
        <f t="shared" si="513"/>
        <v>0</v>
      </c>
      <c r="V318" t="str">
        <f t="shared" si="513"/>
        <v>0</v>
      </c>
      <c r="W318" t="str">
        <f t="shared" si="513"/>
        <v>0</v>
      </c>
      <c r="X318" t="str">
        <f t="shared" si="513"/>
        <v>0</v>
      </c>
      <c r="Y318" t="str">
        <f t="shared" si="513"/>
        <v>0</v>
      </c>
      <c r="Z318" t="str">
        <f t="shared" si="513"/>
        <v>0</v>
      </c>
      <c r="AA318" t="str">
        <f t="shared" si="513"/>
        <v>0</v>
      </c>
      <c r="AB318" t="str">
        <f t="shared" si="513"/>
        <v>0</v>
      </c>
      <c r="AC318" t="str">
        <f t="shared" si="513"/>
        <v>1</v>
      </c>
      <c r="AD318" t="str">
        <f t="shared" si="513"/>
        <v>1</v>
      </c>
      <c r="AE318" t="str">
        <f t="shared" si="514"/>
        <v>0</v>
      </c>
      <c r="AF318" t="str">
        <f t="shared" si="514"/>
        <v>0</v>
      </c>
      <c r="AG318" t="str">
        <f t="shared" si="514"/>
        <v>0</v>
      </c>
      <c r="AH318" t="str">
        <f t="shared" si="514"/>
        <v>0</v>
      </c>
      <c r="AI318" t="str">
        <f t="shared" si="514"/>
        <v>0</v>
      </c>
      <c r="AJ318" t="str">
        <f t="shared" si="514"/>
        <v>0</v>
      </c>
      <c r="AK318" t="str">
        <f t="shared" si="514"/>
        <v>0</v>
      </c>
      <c r="AL318" t="str">
        <f t="shared" si="514"/>
        <v>0</v>
      </c>
      <c r="AM318" t="str">
        <f t="shared" si="514"/>
        <v>0</v>
      </c>
      <c r="AN318" t="str">
        <f t="shared" si="514"/>
        <v>0</v>
      </c>
      <c r="AO318" t="str">
        <f t="shared" si="514"/>
        <v>0</v>
      </c>
      <c r="AP318" t="str">
        <f t="shared" si="514"/>
        <v>0</v>
      </c>
      <c r="AQ318" t="str">
        <f t="shared" si="514"/>
        <v>0</v>
      </c>
      <c r="AR318" t="str">
        <f t="shared" si="514"/>
        <v>0</v>
      </c>
      <c r="AS318" s="4">
        <v>6</v>
      </c>
      <c r="AZ318" t="str">
        <f t="shared" si="526"/>
        <v>00000000011000000000000000001100000000000000</v>
      </c>
      <c r="BA318" t="s">
        <v>21</v>
      </c>
      <c r="BH318" t="str">
        <f>MID(BH316,9,8)</f>
        <v>11111100</v>
      </c>
      <c r="BI318" t="str">
        <f>MID(BI316,9,8)</f>
        <v>00000000</v>
      </c>
      <c r="BJ318" t="str">
        <f t="shared" ref="BJ318:BS318" si="541">MID(BJ316,9,8)</f>
        <v>11111100</v>
      </c>
      <c r="BK318" t="str">
        <f t="shared" si="541"/>
        <v>00000000</v>
      </c>
      <c r="BL318" t="str">
        <f t="shared" si="541"/>
        <v>00000000</v>
      </c>
      <c r="BM318" t="str">
        <f t="shared" si="541"/>
        <v>00000000</v>
      </c>
      <c r="BN318" t="str">
        <f t="shared" si="541"/>
        <v>00000000</v>
      </c>
      <c r="BO318" t="str">
        <f t="shared" si="541"/>
        <v>00000000</v>
      </c>
      <c r="BP318" t="str">
        <f t="shared" si="541"/>
        <v>00000000</v>
      </c>
      <c r="BQ318" t="str">
        <f t="shared" si="541"/>
        <v>00000000</v>
      </c>
      <c r="BR318" t="str">
        <f t="shared" si="541"/>
        <v>00000000</v>
      </c>
      <c r="BS318" t="str">
        <f t="shared" si="541"/>
        <v>00000000</v>
      </c>
    </row>
    <row r="319" spans="1:71" x14ac:dyDescent="0.25">
      <c r="A319" t="str">
        <f t="shared" si="511"/>
        <v>0</v>
      </c>
      <c r="B319" t="str">
        <f t="shared" si="511"/>
        <v>0</v>
      </c>
      <c r="C319" t="str">
        <f t="shared" si="511"/>
        <v>0</v>
      </c>
      <c r="D319" t="str">
        <f t="shared" si="511"/>
        <v>0</v>
      </c>
      <c r="E319" t="str">
        <f t="shared" si="511"/>
        <v>0</v>
      </c>
      <c r="F319" t="str">
        <f t="shared" si="511"/>
        <v>0</v>
      </c>
      <c r="G319" t="str">
        <f t="shared" si="511"/>
        <v>0</v>
      </c>
      <c r="H319" t="str">
        <f t="shared" si="511"/>
        <v>0</v>
      </c>
      <c r="I319" t="str">
        <f t="shared" si="511"/>
        <v>0</v>
      </c>
      <c r="J319" t="str">
        <f t="shared" si="511"/>
        <v>0</v>
      </c>
      <c r="K319" t="str">
        <f t="shared" si="512"/>
        <v>1</v>
      </c>
      <c r="L319" t="str">
        <f t="shared" si="512"/>
        <v>1</v>
      </c>
      <c r="M319" t="str">
        <f t="shared" si="512"/>
        <v>1</v>
      </c>
      <c r="N319" t="str">
        <f t="shared" si="512"/>
        <v>0</v>
      </c>
      <c r="O319" t="str">
        <f t="shared" si="512"/>
        <v>0</v>
      </c>
      <c r="P319" t="str">
        <f t="shared" si="512"/>
        <v>0</v>
      </c>
      <c r="Q319" t="str">
        <f t="shared" si="512"/>
        <v>0</v>
      </c>
      <c r="R319" t="str">
        <f t="shared" si="512"/>
        <v>0</v>
      </c>
      <c r="S319" t="str">
        <f t="shared" si="512"/>
        <v>0</v>
      </c>
      <c r="T319" t="str">
        <f t="shared" si="512"/>
        <v>0</v>
      </c>
      <c r="U319" t="str">
        <f t="shared" si="513"/>
        <v>0</v>
      </c>
      <c r="V319" t="str">
        <f t="shared" si="513"/>
        <v>0</v>
      </c>
      <c r="W319" t="str">
        <f t="shared" si="513"/>
        <v>0</v>
      </c>
      <c r="X319" t="str">
        <f t="shared" si="513"/>
        <v>0</v>
      </c>
      <c r="Y319" t="str">
        <f t="shared" si="513"/>
        <v>0</v>
      </c>
      <c r="Z319" t="str">
        <f t="shared" si="513"/>
        <v>0</v>
      </c>
      <c r="AA319" t="str">
        <f t="shared" si="513"/>
        <v>1</v>
      </c>
      <c r="AB319" t="str">
        <f t="shared" si="513"/>
        <v>1</v>
      </c>
      <c r="AC319" t="str">
        <f t="shared" si="513"/>
        <v>1</v>
      </c>
      <c r="AD319" t="str">
        <f t="shared" si="513"/>
        <v>0</v>
      </c>
      <c r="AE319" t="str">
        <f t="shared" si="514"/>
        <v>0</v>
      </c>
      <c r="AF319" t="str">
        <f t="shared" si="514"/>
        <v>0</v>
      </c>
      <c r="AG319" t="str">
        <f t="shared" si="514"/>
        <v>0</v>
      </c>
      <c r="AH319" t="str">
        <f t="shared" si="514"/>
        <v>0</v>
      </c>
      <c r="AI319" t="str">
        <f t="shared" si="514"/>
        <v>0</v>
      </c>
      <c r="AJ319" t="str">
        <f t="shared" si="514"/>
        <v>0</v>
      </c>
      <c r="AK319" t="str">
        <f t="shared" si="514"/>
        <v>0</v>
      </c>
      <c r="AL319" t="str">
        <f t="shared" si="514"/>
        <v>0</v>
      </c>
      <c r="AM319" t="str">
        <f t="shared" si="514"/>
        <v>0</v>
      </c>
      <c r="AN319" t="str">
        <f t="shared" si="514"/>
        <v>0</v>
      </c>
      <c r="AO319" t="str">
        <f t="shared" si="514"/>
        <v>0</v>
      </c>
      <c r="AP319" t="str">
        <f t="shared" si="514"/>
        <v>0</v>
      </c>
      <c r="AQ319" t="str">
        <f t="shared" si="514"/>
        <v>0</v>
      </c>
      <c r="AR319" t="str">
        <f t="shared" si="514"/>
        <v>0</v>
      </c>
      <c r="AS319" s="4">
        <v>7</v>
      </c>
      <c r="AZ319" t="str">
        <f t="shared" si="526"/>
        <v>00000000001110000000000000111000000000000000</v>
      </c>
      <c r="BA319" t="s">
        <v>21</v>
      </c>
      <c r="BH319" t="str">
        <f>MID(BH316,17,8)</f>
        <v>00000000</v>
      </c>
      <c r="BI319" t="str">
        <f>MID(BI316,17,8)</f>
        <v>01100000</v>
      </c>
      <c r="BJ319" t="str">
        <f t="shared" ref="BJ319:BS319" si="542">MID(BJ316,17,8)</f>
        <v>11111000</v>
      </c>
      <c r="BK319" t="str">
        <f t="shared" si="542"/>
        <v>00000000</v>
      </c>
      <c r="BL319" t="str">
        <f t="shared" si="542"/>
        <v>00000000</v>
      </c>
      <c r="BM319" t="str">
        <f t="shared" si="542"/>
        <v>00000000</v>
      </c>
      <c r="BN319" t="str">
        <f t="shared" si="542"/>
        <v>00000000</v>
      </c>
      <c r="BO319" t="str">
        <f t="shared" si="542"/>
        <v>00000000</v>
      </c>
      <c r="BP319" t="str">
        <f t="shared" si="542"/>
        <v>00000000</v>
      </c>
      <c r="BQ319" t="str">
        <f t="shared" si="542"/>
        <v>00000000</v>
      </c>
      <c r="BR319" t="str">
        <f t="shared" si="542"/>
        <v>00000000</v>
      </c>
      <c r="BS319" t="str">
        <f t="shared" si="542"/>
        <v>00000000</v>
      </c>
    </row>
    <row r="320" spans="1:71" x14ac:dyDescent="0.25">
      <c r="A320" t="str">
        <f t="shared" si="511"/>
        <v>0</v>
      </c>
      <c r="B320" t="str">
        <f t="shared" si="511"/>
        <v>0</v>
      </c>
      <c r="C320" t="str">
        <f t="shared" si="511"/>
        <v>0</v>
      </c>
      <c r="D320" t="str">
        <f t="shared" si="511"/>
        <v>0</v>
      </c>
      <c r="E320" t="str">
        <f t="shared" si="511"/>
        <v>0</v>
      </c>
      <c r="F320" t="str">
        <f t="shared" si="511"/>
        <v>0</v>
      </c>
      <c r="G320" t="str">
        <f t="shared" si="511"/>
        <v>0</v>
      </c>
      <c r="H320" t="str">
        <f t="shared" si="511"/>
        <v>0</v>
      </c>
      <c r="I320" t="str">
        <f t="shared" si="511"/>
        <v>0</v>
      </c>
      <c r="J320" t="str">
        <f t="shared" si="511"/>
        <v>0</v>
      </c>
      <c r="K320" t="str">
        <f t="shared" si="512"/>
        <v>0</v>
      </c>
      <c r="L320" t="str">
        <f t="shared" si="512"/>
        <v>0</v>
      </c>
      <c r="M320" t="str">
        <f t="shared" si="512"/>
        <v>1</v>
      </c>
      <c r="N320" t="str">
        <f t="shared" si="512"/>
        <v>1</v>
      </c>
      <c r="O320" t="str">
        <f t="shared" si="512"/>
        <v>0</v>
      </c>
      <c r="P320" t="str">
        <f t="shared" si="512"/>
        <v>0</v>
      </c>
      <c r="Q320" t="str">
        <f t="shared" si="512"/>
        <v>0</v>
      </c>
      <c r="R320" t="str">
        <f t="shared" si="512"/>
        <v>0</v>
      </c>
      <c r="S320" t="str">
        <f t="shared" si="512"/>
        <v>0</v>
      </c>
      <c r="T320" t="str">
        <f t="shared" si="512"/>
        <v>0</v>
      </c>
      <c r="U320" t="str">
        <f t="shared" si="513"/>
        <v>0</v>
      </c>
      <c r="V320" t="str">
        <f t="shared" si="513"/>
        <v>0</v>
      </c>
      <c r="W320" t="str">
        <f t="shared" si="513"/>
        <v>0</v>
      </c>
      <c r="X320" t="str">
        <f t="shared" si="513"/>
        <v>0</v>
      </c>
      <c r="Y320" t="str">
        <f t="shared" si="513"/>
        <v>0</v>
      </c>
      <c r="Z320" t="str">
        <f t="shared" si="513"/>
        <v>1</v>
      </c>
      <c r="AA320" t="str">
        <f t="shared" si="513"/>
        <v>1</v>
      </c>
      <c r="AB320" t="str">
        <f t="shared" si="513"/>
        <v>0</v>
      </c>
      <c r="AC320" t="str">
        <f t="shared" si="513"/>
        <v>0</v>
      </c>
      <c r="AD320" t="str">
        <f t="shared" si="513"/>
        <v>0</v>
      </c>
      <c r="AE320" t="str">
        <f t="shared" si="514"/>
        <v>0</v>
      </c>
      <c r="AF320" t="str">
        <f t="shared" si="514"/>
        <v>0</v>
      </c>
      <c r="AG320" t="str">
        <f t="shared" si="514"/>
        <v>0</v>
      </c>
      <c r="AH320" t="str">
        <f t="shared" si="514"/>
        <v>0</v>
      </c>
      <c r="AI320" t="str">
        <f t="shared" si="514"/>
        <v>0</v>
      </c>
      <c r="AJ320" t="str">
        <f t="shared" si="514"/>
        <v>0</v>
      </c>
      <c r="AK320" t="str">
        <f t="shared" si="514"/>
        <v>0</v>
      </c>
      <c r="AL320" t="str">
        <f t="shared" si="514"/>
        <v>0</v>
      </c>
      <c r="AM320" t="str">
        <f t="shared" si="514"/>
        <v>0</v>
      </c>
      <c r="AN320" t="str">
        <f t="shared" si="514"/>
        <v>0</v>
      </c>
      <c r="AO320" t="str">
        <f t="shared" si="514"/>
        <v>0</v>
      </c>
      <c r="AP320" t="str">
        <f t="shared" si="514"/>
        <v>0</v>
      </c>
      <c r="AQ320" t="str">
        <f t="shared" si="514"/>
        <v>0</v>
      </c>
      <c r="AR320" t="str">
        <f t="shared" si="514"/>
        <v>0</v>
      </c>
      <c r="AS320" s="4">
        <v>8</v>
      </c>
      <c r="AZ320" t="str">
        <f t="shared" si="526"/>
        <v>00000000000011000000000001100000000000000000</v>
      </c>
      <c r="BA320" t="s">
        <v>21</v>
      </c>
      <c r="BG320" t="s">
        <v>11</v>
      </c>
      <c r="BH320" s="11">
        <f t="shared" ref="BH320:BS320" si="543">BIN2DEC(BH317)</f>
        <v>0</v>
      </c>
      <c r="BI320" s="11">
        <f t="shared" si="543"/>
        <v>0</v>
      </c>
      <c r="BJ320" s="11">
        <f t="shared" si="543"/>
        <v>248</v>
      </c>
      <c r="BK320" s="11">
        <f t="shared" si="543"/>
        <v>0</v>
      </c>
      <c r="BL320" s="11">
        <f t="shared" si="543"/>
        <v>0</v>
      </c>
      <c r="BM320" s="11">
        <f t="shared" si="543"/>
        <v>0</v>
      </c>
      <c r="BN320" s="11">
        <f t="shared" si="543"/>
        <v>0</v>
      </c>
      <c r="BO320" s="11">
        <f t="shared" si="543"/>
        <v>0</v>
      </c>
      <c r="BP320" s="11">
        <f t="shared" si="543"/>
        <v>0</v>
      </c>
      <c r="BQ320" s="11">
        <f t="shared" si="543"/>
        <v>0</v>
      </c>
      <c r="BR320" s="11">
        <f t="shared" si="543"/>
        <v>0</v>
      </c>
      <c r="BS320" s="11">
        <f t="shared" si="543"/>
        <v>0</v>
      </c>
    </row>
    <row r="321" spans="1:71" x14ac:dyDescent="0.25">
      <c r="A321" t="str">
        <f t="shared" si="511"/>
        <v>0</v>
      </c>
      <c r="B321" t="str">
        <f t="shared" si="511"/>
        <v>0</v>
      </c>
      <c r="C321" t="str">
        <f t="shared" si="511"/>
        <v>0</v>
      </c>
      <c r="D321" t="str">
        <f t="shared" si="511"/>
        <v>0</v>
      </c>
      <c r="E321" t="str">
        <f t="shared" si="511"/>
        <v>0</v>
      </c>
      <c r="F321" t="str">
        <f t="shared" si="511"/>
        <v>0</v>
      </c>
      <c r="G321" t="str">
        <f t="shared" si="511"/>
        <v>0</v>
      </c>
      <c r="H321" t="str">
        <f t="shared" si="511"/>
        <v>0</v>
      </c>
      <c r="I321" t="str">
        <f t="shared" si="511"/>
        <v>0</v>
      </c>
      <c r="J321" t="str">
        <f t="shared" si="511"/>
        <v>0</v>
      </c>
      <c r="K321" t="str">
        <f t="shared" si="512"/>
        <v>0</v>
      </c>
      <c r="L321" t="str">
        <f t="shared" si="512"/>
        <v>0</v>
      </c>
      <c r="M321" t="str">
        <f t="shared" si="512"/>
        <v>0</v>
      </c>
      <c r="N321" t="str">
        <f t="shared" si="512"/>
        <v>1</v>
      </c>
      <c r="O321" t="str">
        <f t="shared" si="512"/>
        <v>1</v>
      </c>
      <c r="P321" t="str">
        <f t="shared" si="512"/>
        <v>0</v>
      </c>
      <c r="Q321" t="str">
        <f t="shared" si="512"/>
        <v>0</v>
      </c>
      <c r="R321" t="str">
        <f t="shared" si="512"/>
        <v>0</v>
      </c>
      <c r="S321" t="str">
        <f t="shared" si="512"/>
        <v>0</v>
      </c>
      <c r="T321" t="str">
        <f t="shared" si="512"/>
        <v>0</v>
      </c>
      <c r="U321" t="str">
        <f t="shared" si="513"/>
        <v>0</v>
      </c>
      <c r="V321" t="str">
        <f t="shared" si="513"/>
        <v>0</v>
      </c>
      <c r="W321" t="str">
        <f t="shared" si="513"/>
        <v>0</v>
      </c>
      <c r="X321" t="str">
        <f t="shared" si="513"/>
        <v>0</v>
      </c>
      <c r="Y321" t="str">
        <f t="shared" si="513"/>
        <v>1</v>
      </c>
      <c r="Z321" t="str">
        <f t="shared" si="513"/>
        <v>1</v>
      </c>
      <c r="AA321" t="str">
        <f t="shared" si="513"/>
        <v>0</v>
      </c>
      <c r="AB321" t="str">
        <f t="shared" si="513"/>
        <v>0</v>
      </c>
      <c r="AC321" t="str">
        <f t="shared" si="513"/>
        <v>0</v>
      </c>
      <c r="AD321" t="str">
        <f t="shared" si="513"/>
        <v>0</v>
      </c>
      <c r="AE321" t="str">
        <f t="shared" si="514"/>
        <v>0</v>
      </c>
      <c r="AF321" t="str">
        <f t="shared" si="514"/>
        <v>0</v>
      </c>
      <c r="AG321" t="str">
        <f t="shared" si="514"/>
        <v>0</v>
      </c>
      <c r="AH321" t="str">
        <f t="shared" si="514"/>
        <v>0</v>
      </c>
      <c r="AI321" t="str">
        <f t="shared" si="514"/>
        <v>0</v>
      </c>
      <c r="AJ321" t="str">
        <f t="shared" si="514"/>
        <v>0</v>
      </c>
      <c r="AK321" t="str">
        <f t="shared" si="514"/>
        <v>0</v>
      </c>
      <c r="AL321" t="str">
        <f t="shared" si="514"/>
        <v>0</v>
      </c>
      <c r="AM321" t="str">
        <f t="shared" si="514"/>
        <v>0</v>
      </c>
      <c r="AN321" t="str">
        <f t="shared" si="514"/>
        <v>0</v>
      </c>
      <c r="AO321" t="str">
        <f t="shared" si="514"/>
        <v>0</v>
      </c>
      <c r="AP321" t="str">
        <f t="shared" si="514"/>
        <v>0</v>
      </c>
      <c r="AQ321" t="str">
        <f t="shared" si="514"/>
        <v>0</v>
      </c>
      <c r="AR321" t="str">
        <f t="shared" si="514"/>
        <v>0</v>
      </c>
      <c r="AS321" s="4">
        <v>9</v>
      </c>
      <c r="AZ321" t="str">
        <f t="shared" si="526"/>
        <v>00000000000001100000000011000000000000000000</v>
      </c>
      <c r="BA321" t="s">
        <v>21</v>
      </c>
      <c r="BG321" t="s">
        <v>12</v>
      </c>
      <c r="BH321" s="11">
        <f t="shared" ref="BH321:BS321" si="544">BIN2DEC(BH318)</f>
        <v>252</v>
      </c>
      <c r="BI321" s="11">
        <f t="shared" si="544"/>
        <v>0</v>
      </c>
      <c r="BJ321" s="11">
        <f t="shared" si="544"/>
        <v>252</v>
      </c>
      <c r="BK321" s="11">
        <f t="shared" si="544"/>
        <v>0</v>
      </c>
      <c r="BL321" s="11">
        <f t="shared" si="544"/>
        <v>0</v>
      </c>
      <c r="BM321" s="11">
        <f t="shared" si="544"/>
        <v>0</v>
      </c>
      <c r="BN321" s="11">
        <f t="shared" si="544"/>
        <v>0</v>
      </c>
      <c r="BO321" s="11">
        <f t="shared" si="544"/>
        <v>0</v>
      </c>
      <c r="BP321" s="11">
        <f t="shared" si="544"/>
        <v>0</v>
      </c>
      <c r="BQ321" s="11">
        <f t="shared" si="544"/>
        <v>0</v>
      </c>
      <c r="BR321" s="11">
        <f t="shared" si="544"/>
        <v>0</v>
      </c>
      <c r="BS321" s="11">
        <f t="shared" si="544"/>
        <v>0</v>
      </c>
    </row>
    <row r="322" spans="1:71" x14ac:dyDescent="0.25">
      <c r="A322" t="str">
        <f t="shared" si="511"/>
        <v>0</v>
      </c>
      <c r="B322" t="str">
        <f t="shared" si="511"/>
        <v>0</v>
      </c>
      <c r="C322" t="str">
        <f t="shared" si="511"/>
        <v>0</v>
      </c>
      <c r="D322" t="str">
        <f t="shared" si="511"/>
        <v>0</v>
      </c>
      <c r="E322" t="str">
        <f t="shared" si="511"/>
        <v>0</v>
      </c>
      <c r="F322" t="str">
        <f t="shared" si="511"/>
        <v>0</v>
      </c>
      <c r="G322" t="str">
        <f t="shared" si="511"/>
        <v>0</v>
      </c>
      <c r="H322" t="str">
        <f t="shared" si="511"/>
        <v>0</v>
      </c>
      <c r="I322" t="str">
        <f t="shared" si="511"/>
        <v>0</v>
      </c>
      <c r="J322" t="str">
        <f t="shared" si="511"/>
        <v>0</v>
      </c>
      <c r="K322" t="str">
        <f t="shared" si="512"/>
        <v>0</v>
      </c>
      <c r="L322" t="str">
        <f t="shared" si="512"/>
        <v>1</v>
      </c>
      <c r="M322" t="str">
        <f t="shared" si="512"/>
        <v>1</v>
      </c>
      <c r="N322" t="str">
        <f t="shared" si="512"/>
        <v>1</v>
      </c>
      <c r="O322" t="str">
        <f t="shared" si="512"/>
        <v>1</v>
      </c>
      <c r="P322" t="str">
        <f t="shared" si="512"/>
        <v>0</v>
      </c>
      <c r="Q322" t="str">
        <f t="shared" si="512"/>
        <v>0</v>
      </c>
      <c r="R322" t="str">
        <f t="shared" si="512"/>
        <v>0</v>
      </c>
      <c r="S322" t="str">
        <f t="shared" si="512"/>
        <v>0</v>
      </c>
      <c r="T322" t="str">
        <f t="shared" si="512"/>
        <v>0</v>
      </c>
      <c r="U322" t="str">
        <f t="shared" si="513"/>
        <v>0</v>
      </c>
      <c r="V322" t="str">
        <f t="shared" si="513"/>
        <v>0</v>
      </c>
      <c r="W322" t="str">
        <f t="shared" si="513"/>
        <v>0</v>
      </c>
      <c r="X322" t="str">
        <f t="shared" si="513"/>
        <v>0</v>
      </c>
      <c r="Y322" t="str">
        <f t="shared" si="513"/>
        <v>1</v>
      </c>
      <c r="Z322" t="str">
        <f t="shared" si="513"/>
        <v>1</v>
      </c>
      <c r="AA322" t="str">
        <f t="shared" si="513"/>
        <v>1</v>
      </c>
      <c r="AB322" t="str">
        <f t="shared" si="513"/>
        <v>1</v>
      </c>
      <c r="AC322" t="str">
        <f t="shared" si="513"/>
        <v>0</v>
      </c>
      <c r="AD322" t="str">
        <f t="shared" si="513"/>
        <v>0</v>
      </c>
      <c r="AE322" t="str">
        <f t="shared" si="514"/>
        <v>0</v>
      </c>
      <c r="AF322" t="str">
        <f t="shared" si="514"/>
        <v>0</v>
      </c>
      <c r="AG322" t="str">
        <f t="shared" si="514"/>
        <v>0</v>
      </c>
      <c r="AH322" t="str">
        <f t="shared" si="514"/>
        <v>0</v>
      </c>
      <c r="AI322" t="str">
        <f t="shared" si="514"/>
        <v>0</v>
      </c>
      <c r="AJ322" t="str">
        <f t="shared" si="514"/>
        <v>0</v>
      </c>
      <c r="AK322" t="str">
        <f t="shared" si="514"/>
        <v>0</v>
      </c>
      <c r="AL322" t="str">
        <f t="shared" si="514"/>
        <v>0</v>
      </c>
      <c r="AM322" t="str">
        <f t="shared" si="514"/>
        <v>0</v>
      </c>
      <c r="AN322" t="str">
        <f t="shared" si="514"/>
        <v>0</v>
      </c>
      <c r="AO322" t="str">
        <f t="shared" si="514"/>
        <v>0</v>
      </c>
      <c r="AP322" t="str">
        <f t="shared" si="514"/>
        <v>0</v>
      </c>
      <c r="AQ322" t="str">
        <f t="shared" si="514"/>
        <v>0</v>
      </c>
      <c r="AR322" t="str">
        <f t="shared" si="514"/>
        <v>0</v>
      </c>
      <c r="AS322" s="4">
        <v>10</v>
      </c>
      <c r="AZ322" t="str">
        <f t="shared" si="526"/>
        <v>00000000000111100000000011110000000000000000</v>
      </c>
      <c r="BA322" t="s">
        <v>21</v>
      </c>
      <c r="BG322" t="s">
        <v>13</v>
      </c>
      <c r="BH322" s="11">
        <f t="shared" ref="BH322:BS322" si="545">BIN2DEC(BH319)</f>
        <v>0</v>
      </c>
      <c r="BI322" s="11">
        <f t="shared" si="545"/>
        <v>96</v>
      </c>
      <c r="BJ322" s="11">
        <f t="shared" si="545"/>
        <v>248</v>
      </c>
      <c r="BK322" s="11">
        <f t="shared" si="545"/>
        <v>0</v>
      </c>
      <c r="BL322" s="11">
        <f t="shared" si="545"/>
        <v>0</v>
      </c>
      <c r="BM322" s="11">
        <f t="shared" si="545"/>
        <v>0</v>
      </c>
      <c r="BN322" s="11">
        <f t="shared" si="545"/>
        <v>0</v>
      </c>
      <c r="BO322" s="11">
        <f t="shared" si="545"/>
        <v>0</v>
      </c>
      <c r="BP322" s="11">
        <f t="shared" si="545"/>
        <v>0</v>
      </c>
      <c r="BQ322" s="11">
        <f t="shared" si="545"/>
        <v>0</v>
      </c>
      <c r="BR322" s="11">
        <f t="shared" si="545"/>
        <v>0</v>
      </c>
      <c r="BS322" s="11">
        <f t="shared" si="545"/>
        <v>0</v>
      </c>
    </row>
    <row r="323" spans="1:71" x14ac:dyDescent="0.25">
      <c r="A323" t="str">
        <f t="shared" si="511"/>
        <v>0</v>
      </c>
      <c r="B323" t="str">
        <f t="shared" si="511"/>
        <v>0</v>
      </c>
      <c r="C323" t="str">
        <f t="shared" si="511"/>
        <v>0</v>
      </c>
      <c r="D323" t="str">
        <f t="shared" si="511"/>
        <v>0</v>
      </c>
      <c r="E323" t="str">
        <f t="shared" si="511"/>
        <v>0</v>
      </c>
      <c r="F323" t="str">
        <f t="shared" si="511"/>
        <v>0</v>
      </c>
      <c r="G323" t="str">
        <f t="shared" si="511"/>
        <v>0</v>
      </c>
      <c r="H323" t="str">
        <f t="shared" si="511"/>
        <v>0</v>
      </c>
      <c r="I323" t="str">
        <f t="shared" si="511"/>
        <v>0</v>
      </c>
      <c r="J323" t="str">
        <f t="shared" si="511"/>
        <v>1</v>
      </c>
      <c r="K323" t="str">
        <f t="shared" si="512"/>
        <v>1</v>
      </c>
      <c r="L323" t="str">
        <f t="shared" si="512"/>
        <v>1</v>
      </c>
      <c r="M323" t="str">
        <f t="shared" si="512"/>
        <v>0</v>
      </c>
      <c r="N323" t="str">
        <f t="shared" si="512"/>
        <v>0</v>
      </c>
      <c r="O323" t="str">
        <f t="shared" si="512"/>
        <v>0</v>
      </c>
      <c r="P323" t="str">
        <f t="shared" si="512"/>
        <v>0</v>
      </c>
      <c r="Q323" t="str">
        <f t="shared" si="512"/>
        <v>0</v>
      </c>
      <c r="R323" t="str">
        <f t="shared" si="512"/>
        <v>0</v>
      </c>
      <c r="S323" t="str">
        <f t="shared" si="512"/>
        <v>0</v>
      </c>
      <c r="T323" t="str">
        <f t="shared" si="512"/>
        <v>0</v>
      </c>
      <c r="U323" t="str">
        <f t="shared" si="513"/>
        <v>0</v>
      </c>
      <c r="V323" t="str">
        <f t="shared" si="513"/>
        <v>0</v>
      </c>
      <c r="W323" t="str">
        <f t="shared" si="513"/>
        <v>0</v>
      </c>
      <c r="X323" t="str">
        <f t="shared" si="513"/>
        <v>0</v>
      </c>
      <c r="Y323" t="str">
        <f t="shared" si="513"/>
        <v>0</v>
      </c>
      <c r="Z323" t="str">
        <f t="shared" si="513"/>
        <v>0</v>
      </c>
      <c r="AA323" t="str">
        <f t="shared" si="513"/>
        <v>0</v>
      </c>
      <c r="AB323" t="str">
        <f t="shared" si="513"/>
        <v>1</v>
      </c>
      <c r="AC323" t="str">
        <f t="shared" si="513"/>
        <v>1</v>
      </c>
      <c r="AD323" t="str">
        <f t="shared" si="513"/>
        <v>1</v>
      </c>
      <c r="AE323" t="str">
        <f t="shared" si="514"/>
        <v>0</v>
      </c>
      <c r="AF323" t="str">
        <f t="shared" si="514"/>
        <v>0</v>
      </c>
      <c r="AG323" t="str">
        <f t="shared" si="514"/>
        <v>0</v>
      </c>
      <c r="AH323" t="str">
        <f t="shared" si="514"/>
        <v>0</v>
      </c>
      <c r="AI323" t="str">
        <f t="shared" si="514"/>
        <v>0</v>
      </c>
      <c r="AJ323" t="str">
        <f t="shared" si="514"/>
        <v>0</v>
      </c>
      <c r="AK323" t="str">
        <f t="shared" si="514"/>
        <v>0</v>
      </c>
      <c r="AL323" t="str">
        <f t="shared" si="514"/>
        <v>0</v>
      </c>
      <c r="AM323" t="str">
        <f t="shared" si="514"/>
        <v>0</v>
      </c>
      <c r="AN323" t="str">
        <f t="shared" si="514"/>
        <v>0</v>
      </c>
      <c r="AO323" t="str">
        <f t="shared" si="514"/>
        <v>0</v>
      </c>
      <c r="AP323" t="str">
        <f t="shared" si="514"/>
        <v>0</v>
      </c>
      <c r="AQ323" t="str">
        <f t="shared" si="514"/>
        <v>0</v>
      </c>
      <c r="AR323" t="str">
        <f t="shared" si="514"/>
        <v>0</v>
      </c>
      <c r="AS323" s="4">
        <v>11</v>
      </c>
      <c r="AZ323" t="str">
        <f t="shared" si="526"/>
        <v>00000000011100000000000000011100000000000000</v>
      </c>
      <c r="BA323" t="s">
        <v>21</v>
      </c>
    </row>
    <row r="324" spans="1:71" x14ac:dyDescent="0.25">
      <c r="A324" t="str">
        <f t="shared" si="511"/>
        <v>0</v>
      </c>
      <c r="B324" t="str">
        <f t="shared" si="511"/>
        <v>0</v>
      </c>
      <c r="C324" t="str">
        <f t="shared" si="511"/>
        <v>0</v>
      </c>
      <c r="D324" t="str">
        <f t="shared" si="511"/>
        <v>0</v>
      </c>
      <c r="E324" t="str">
        <f t="shared" si="511"/>
        <v>0</v>
      </c>
      <c r="F324" t="str">
        <f t="shared" si="511"/>
        <v>0</v>
      </c>
      <c r="G324" t="str">
        <f t="shared" si="511"/>
        <v>0</v>
      </c>
      <c r="H324" t="str">
        <f t="shared" si="511"/>
        <v>0</v>
      </c>
      <c r="I324" t="str">
        <f t="shared" si="511"/>
        <v>0</v>
      </c>
      <c r="J324" t="str">
        <f t="shared" si="511"/>
        <v>0</v>
      </c>
      <c r="K324" t="str">
        <f t="shared" si="512"/>
        <v>0</v>
      </c>
      <c r="L324" t="str">
        <f t="shared" si="512"/>
        <v>0</v>
      </c>
      <c r="M324" t="str">
        <f t="shared" si="512"/>
        <v>0</v>
      </c>
      <c r="N324" t="str">
        <f t="shared" si="512"/>
        <v>0</v>
      </c>
      <c r="O324" t="str">
        <f t="shared" si="512"/>
        <v>0</v>
      </c>
      <c r="P324" t="str">
        <f t="shared" si="512"/>
        <v>0</v>
      </c>
      <c r="Q324" t="str">
        <f t="shared" si="512"/>
        <v>0</v>
      </c>
      <c r="R324" t="str">
        <f t="shared" si="512"/>
        <v>0</v>
      </c>
      <c r="S324" t="str">
        <f t="shared" si="512"/>
        <v>0</v>
      </c>
      <c r="T324" t="str">
        <f t="shared" si="512"/>
        <v>0</v>
      </c>
      <c r="U324" t="str">
        <f t="shared" si="513"/>
        <v>0</v>
      </c>
      <c r="V324" t="str">
        <f t="shared" si="513"/>
        <v>0</v>
      </c>
      <c r="W324" t="str">
        <f t="shared" si="513"/>
        <v>0</v>
      </c>
      <c r="X324" t="str">
        <f t="shared" si="513"/>
        <v>0</v>
      </c>
      <c r="Y324" t="str">
        <f t="shared" si="513"/>
        <v>0</v>
      </c>
      <c r="Z324" t="str">
        <f t="shared" si="513"/>
        <v>0</v>
      </c>
      <c r="AA324" t="str">
        <f t="shared" si="513"/>
        <v>0</v>
      </c>
      <c r="AB324" t="str">
        <f t="shared" si="513"/>
        <v>0</v>
      </c>
      <c r="AC324" t="str">
        <f t="shared" si="513"/>
        <v>0</v>
      </c>
      <c r="AD324" t="str">
        <f t="shared" si="513"/>
        <v>0</v>
      </c>
      <c r="AE324" t="str">
        <f t="shared" si="514"/>
        <v>0</v>
      </c>
      <c r="AF324" t="str">
        <f t="shared" si="514"/>
        <v>0</v>
      </c>
      <c r="AG324" t="str">
        <f t="shared" si="514"/>
        <v>0</v>
      </c>
      <c r="AH324" t="str">
        <f t="shared" si="514"/>
        <v>0</v>
      </c>
      <c r="AI324" t="str">
        <f t="shared" si="514"/>
        <v>0</v>
      </c>
      <c r="AJ324" t="str">
        <f t="shared" si="514"/>
        <v>0</v>
      </c>
      <c r="AK324" t="str">
        <f t="shared" si="514"/>
        <v>0</v>
      </c>
      <c r="AL324" t="str">
        <f t="shared" si="514"/>
        <v>0</v>
      </c>
      <c r="AM324" t="str">
        <f t="shared" si="514"/>
        <v>0</v>
      </c>
      <c r="AN324" t="str">
        <f t="shared" si="514"/>
        <v>0</v>
      </c>
      <c r="AO324" t="str">
        <f t="shared" si="514"/>
        <v>0</v>
      </c>
      <c r="AP324" t="str">
        <f t="shared" si="514"/>
        <v>0</v>
      </c>
      <c r="AQ324" t="str">
        <f t="shared" si="514"/>
        <v>0</v>
      </c>
      <c r="AR324" t="str">
        <f t="shared" si="514"/>
        <v>0</v>
      </c>
      <c r="AS324" s="4">
        <v>12</v>
      </c>
      <c r="AZ324" t="str">
        <f t="shared" si="526"/>
        <v>00000000000000000000000000000000000000000000</v>
      </c>
      <c r="BA324" t="s">
        <v>21</v>
      </c>
      <c r="BH324" s="14"/>
      <c r="BI324" s="14"/>
      <c r="BJ324" s="14"/>
      <c r="BK324" s="14"/>
      <c r="BL324" s="14"/>
      <c r="BM324" s="14"/>
      <c r="BN324" s="14"/>
      <c r="BO324" s="14"/>
    </row>
    <row r="325" spans="1:71" x14ac:dyDescent="0.25">
      <c r="A325" t="str">
        <f t="shared" si="511"/>
        <v>0</v>
      </c>
      <c r="B325" t="str">
        <f t="shared" si="511"/>
        <v>0</v>
      </c>
      <c r="C325" t="str">
        <f t="shared" si="511"/>
        <v>0</v>
      </c>
      <c r="D325" t="str">
        <f t="shared" si="511"/>
        <v>0</v>
      </c>
      <c r="E325" t="str">
        <f t="shared" si="511"/>
        <v>0</v>
      </c>
      <c r="F325" t="str">
        <f t="shared" si="511"/>
        <v>0</v>
      </c>
      <c r="G325" t="str">
        <f t="shared" si="511"/>
        <v>0</v>
      </c>
      <c r="H325" t="str">
        <f t="shared" si="511"/>
        <v>0</v>
      </c>
      <c r="I325" t="str">
        <f t="shared" si="511"/>
        <v>0</v>
      </c>
      <c r="J325" t="str">
        <f t="shared" si="511"/>
        <v>0</v>
      </c>
      <c r="K325" t="str">
        <f t="shared" si="512"/>
        <v>0</v>
      </c>
      <c r="L325" t="str">
        <f t="shared" si="512"/>
        <v>0</v>
      </c>
      <c r="M325" t="str">
        <f t="shared" si="512"/>
        <v>0</v>
      </c>
      <c r="N325" t="str">
        <f t="shared" si="512"/>
        <v>0</v>
      </c>
      <c r="O325" t="str">
        <f t="shared" si="512"/>
        <v>0</v>
      </c>
      <c r="P325" t="str">
        <f t="shared" si="512"/>
        <v>0</v>
      </c>
      <c r="Q325" t="str">
        <f t="shared" si="512"/>
        <v>0</v>
      </c>
      <c r="R325" t="str">
        <f t="shared" si="512"/>
        <v>0</v>
      </c>
      <c r="S325" t="str">
        <f t="shared" si="512"/>
        <v>0</v>
      </c>
      <c r="T325" t="str">
        <f t="shared" si="512"/>
        <v>0</v>
      </c>
      <c r="U325" t="str">
        <f t="shared" si="513"/>
        <v>0</v>
      </c>
      <c r="V325" t="str">
        <f t="shared" si="513"/>
        <v>0</v>
      </c>
      <c r="W325" t="str">
        <f t="shared" si="513"/>
        <v>0</v>
      </c>
      <c r="X325" t="str">
        <f t="shared" si="513"/>
        <v>0</v>
      </c>
      <c r="Y325" t="str">
        <f t="shared" si="513"/>
        <v>0</v>
      </c>
      <c r="Z325" t="str">
        <f t="shared" si="513"/>
        <v>0</v>
      </c>
      <c r="AA325" t="str">
        <f t="shared" si="513"/>
        <v>0</v>
      </c>
      <c r="AB325" t="str">
        <f t="shared" si="513"/>
        <v>0</v>
      </c>
      <c r="AC325" t="str">
        <f t="shared" si="513"/>
        <v>0</v>
      </c>
      <c r="AD325" t="str">
        <f t="shared" si="513"/>
        <v>0</v>
      </c>
      <c r="AE325" t="str">
        <f t="shared" si="514"/>
        <v>0</v>
      </c>
      <c r="AF325" t="str">
        <f t="shared" si="514"/>
        <v>0</v>
      </c>
      <c r="AG325" t="str">
        <f t="shared" si="514"/>
        <v>0</v>
      </c>
      <c r="AH325" t="str">
        <f t="shared" si="514"/>
        <v>0</v>
      </c>
      <c r="AI325" t="str">
        <f t="shared" si="514"/>
        <v>0</v>
      </c>
      <c r="AJ325" t="str">
        <f t="shared" si="514"/>
        <v>0</v>
      </c>
      <c r="AK325" t="str">
        <f t="shared" si="514"/>
        <v>0</v>
      </c>
      <c r="AL325" t="str">
        <f t="shared" si="514"/>
        <v>0</v>
      </c>
      <c r="AM325" t="str">
        <f t="shared" si="514"/>
        <v>0</v>
      </c>
      <c r="AN325" t="str">
        <f t="shared" si="514"/>
        <v>0</v>
      </c>
      <c r="AO325" t="str">
        <f t="shared" si="514"/>
        <v>0</v>
      </c>
      <c r="AP325" t="str">
        <f t="shared" si="514"/>
        <v>0</v>
      </c>
      <c r="AQ325" t="str">
        <f t="shared" si="514"/>
        <v>0</v>
      </c>
      <c r="AR325" t="str">
        <f t="shared" si="514"/>
        <v>0</v>
      </c>
      <c r="AS325" s="4">
        <v>13</v>
      </c>
      <c r="AZ325" t="str">
        <f t="shared" si="526"/>
        <v>00000000000000000000000000000000000000000000</v>
      </c>
      <c r="BA325" t="s">
        <v>21</v>
      </c>
      <c r="BH325" t="str">
        <f t="shared" ref="BH325:BS325" si="546">BH320&amp;","&amp;BH321&amp;","&amp;BH322&amp;","</f>
        <v>0,252,0,</v>
      </c>
      <c r="BI325" t="str">
        <f t="shared" si="546"/>
        <v>0,0,96,</v>
      </c>
      <c r="BJ325" t="str">
        <f t="shared" si="546"/>
        <v>248,252,248,</v>
      </c>
      <c r="BK325" t="str">
        <f t="shared" si="546"/>
        <v>0,0,0,</v>
      </c>
      <c r="BL325" t="str">
        <f t="shared" si="546"/>
        <v>0,0,0,</v>
      </c>
      <c r="BM325" t="str">
        <f t="shared" si="546"/>
        <v>0,0,0,</v>
      </c>
      <c r="BN325" t="str">
        <f t="shared" si="546"/>
        <v>0,0,0,</v>
      </c>
      <c r="BO325" t="str">
        <f t="shared" si="546"/>
        <v>0,0,0,</v>
      </c>
      <c r="BP325" t="str">
        <f t="shared" si="546"/>
        <v>0,0,0,</v>
      </c>
      <c r="BQ325" t="str">
        <f t="shared" si="546"/>
        <v>0,0,0,</v>
      </c>
      <c r="BR325" t="str">
        <f t="shared" si="546"/>
        <v>0,0,0,</v>
      </c>
      <c r="BS325" t="str">
        <f t="shared" si="546"/>
        <v>0,0,0,</v>
      </c>
    </row>
    <row r="326" spans="1:71" x14ac:dyDescent="0.25">
      <c r="A326" t="str">
        <f t="shared" si="511"/>
        <v>0</v>
      </c>
      <c r="B326" t="str">
        <f t="shared" si="511"/>
        <v>0</v>
      </c>
      <c r="C326" t="str">
        <f t="shared" si="511"/>
        <v>0</v>
      </c>
      <c r="D326" t="str">
        <f t="shared" si="511"/>
        <v>0</v>
      </c>
      <c r="E326" t="str">
        <f t="shared" si="511"/>
        <v>0</v>
      </c>
      <c r="F326" t="str">
        <f t="shared" si="511"/>
        <v>0</v>
      </c>
      <c r="G326" t="str">
        <f t="shared" si="511"/>
        <v>0</v>
      </c>
      <c r="H326" t="str">
        <f t="shared" si="511"/>
        <v>0</v>
      </c>
      <c r="I326" t="str">
        <f t="shared" si="511"/>
        <v>0</v>
      </c>
      <c r="J326" t="str">
        <f t="shared" si="511"/>
        <v>0</v>
      </c>
      <c r="K326" t="str">
        <f t="shared" si="512"/>
        <v>0</v>
      </c>
      <c r="L326" t="str">
        <f t="shared" si="512"/>
        <v>0</v>
      </c>
      <c r="M326" t="str">
        <f t="shared" si="512"/>
        <v>0</v>
      </c>
      <c r="N326" t="str">
        <f t="shared" si="512"/>
        <v>0</v>
      </c>
      <c r="O326" t="str">
        <f t="shared" si="512"/>
        <v>0</v>
      </c>
      <c r="P326" t="str">
        <f t="shared" si="512"/>
        <v>0</v>
      </c>
      <c r="Q326" t="str">
        <f t="shared" si="512"/>
        <v>0</v>
      </c>
      <c r="R326" t="str">
        <f t="shared" si="512"/>
        <v>0</v>
      </c>
      <c r="S326" t="str">
        <f t="shared" si="512"/>
        <v>0</v>
      </c>
      <c r="T326" t="str">
        <f t="shared" si="512"/>
        <v>0</v>
      </c>
      <c r="U326" t="str">
        <f t="shared" si="513"/>
        <v>0</v>
      </c>
      <c r="V326" t="str">
        <f t="shared" si="513"/>
        <v>0</v>
      </c>
      <c r="W326" t="str">
        <f t="shared" si="513"/>
        <v>0</v>
      </c>
      <c r="X326" t="str">
        <f t="shared" si="513"/>
        <v>0</v>
      </c>
      <c r="Y326" t="str">
        <f t="shared" si="513"/>
        <v>0</v>
      </c>
      <c r="Z326" t="str">
        <f t="shared" si="513"/>
        <v>0</v>
      </c>
      <c r="AA326" t="str">
        <f t="shared" si="513"/>
        <v>0</v>
      </c>
      <c r="AB326" t="str">
        <f t="shared" si="513"/>
        <v>0</v>
      </c>
      <c r="AC326" t="str">
        <f t="shared" si="513"/>
        <v>0</v>
      </c>
      <c r="AD326" t="str">
        <f t="shared" si="513"/>
        <v>0</v>
      </c>
      <c r="AE326" t="str">
        <f t="shared" si="514"/>
        <v>0</v>
      </c>
      <c r="AF326" t="str">
        <f t="shared" si="514"/>
        <v>0</v>
      </c>
      <c r="AG326" t="str">
        <f t="shared" si="514"/>
        <v>0</v>
      </c>
      <c r="AH326" t="str">
        <f t="shared" si="514"/>
        <v>0</v>
      </c>
      <c r="AI326" t="str">
        <f t="shared" si="514"/>
        <v>0</v>
      </c>
      <c r="AJ326" t="str">
        <f t="shared" si="514"/>
        <v>0</v>
      </c>
      <c r="AK326" t="str">
        <f t="shared" si="514"/>
        <v>0</v>
      </c>
      <c r="AL326" t="str">
        <f t="shared" si="514"/>
        <v>0</v>
      </c>
      <c r="AM326" t="str">
        <f t="shared" si="514"/>
        <v>0</v>
      </c>
      <c r="AN326" t="str">
        <f t="shared" si="514"/>
        <v>0</v>
      </c>
      <c r="AO326" t="str">
        <f t="shared" si="514"/>
        <v>0</v>
      </c>
      <c r="AP326" t="str">
        <f t="shared" si="514"/>
        <v>0</v>
      </c>
      <c r="AQ326" t="str">
        <f t="shared" si="514"/>
        <v>0</v>
      </c>
      <c r="AR326" t="str">
        <f t="shared" si="514"/>
        <v>0</v>
      </c>
      <c r="AS326" s="4">
        <v>14</v>
      </c>
      <c r="AZ326" t="str">
        <f t="shared" si="526"/>
        <v>00000000000000000000000000000000000000000000</v>
      </c>
      <c r="BA326" t="s">
        <v>21</v>
      </c>
      <c r="BH326" s="14"/>
      <c r="BI326" s="14"/>
      <c r="BJ326" s="14"/>
      <c r="BK326" s="14"/>
      <c r="BL326" s="14"/>
      <c r="BM326" s="14"/>
      <c r="BN326" s="14"/>
      <c r="BO326" s="14"/>
    </row>
    <row r="327" spans="1:71" x14ac:dyDescent="0.25">
      <c r="A327" t="str">
        <f t="shared" si="511"/>
        <v>0</v>
      </c>
      <c r="B327" t="str">
        <f t="shared" si="511"/>
        <v>0</v>
      </c>
      <c r="C327" t="str">
        <f t="shared" si="511"/>
        <v>0</v>
      </c>
      <c r="D327" t="str">
        <f t="shared" si="511"/>
        <v>0</v>
      </c>
      <c r="E327" t="str">
        <f t="shared" si="511"/>
        <v>0</v>
      </c>
      <c r="F327" t="str">
        <f t="shared" si="511"/>
        <v>0</v>
      </c>
      <c r="G327" t="str">
        <f t="shared" si="511"/>
        <v>0</v>
      </c>
      <c r="H327" t="str">
        <f t="shared" si="511"/>
        <v>0</v>
      </c>
      <c r="I327" t="str">
        <f t="shared" si="511"/>
        <v>0</v>
      </c>
      <c r="J327" t="str">
        <f t="shared" si="511"/>
        <v>0</v>
      </c>
      <c r="K327" t="str">
        <f t="shared" si="512"/>
        <v>0</v>
      </c>
      <c r="L327" t="str">
        <f t="shared" si="512"/>
        <v>0</v>
      </c>
      <c r="M327" t="str">
        <f t="shared" si="512"/>
        <v>0</v>
      </c>
      <c r="N327" t="str">
        <f t="shared" si="512"/>
        <v>0</v>
      </c>
      <c r="O327" t="str">
        <f t="shared" si="512"/>
        <v>0</v>
      </c>
      <c r="P327" t="str">
        <f t="shared" si="512"/>
        <v>0</v>
      </c>
      <c r="Q327" t="str">
        <f t="shared" si="512"/>
        <v>0</v>
      </c>
      <c r="R327" t="str">
        <f t="shared" si="512"/>
        <v>0</v>
      </c>
      <c r="S327" t="str">
        <f t="shared" si="512"/>
        <v>0</v>
      </c>
      <c r="T327" t="str">
        <f t="shared" si="512"/>
        <v>0</v>
      </c>
      <c r="U327" t="str">
        <f t="shared" si="513"/>
        <v>0</v>
      </c>
      <c r="V327" t="str">
        <f t="shared" si="513"/>
        <v>0</v>
      </c>
      <c r="W327" t="str">
        <f t="shared" si="513"/>
        <v>0</v>
      </c>
      <c r="X327" t="str">
        <f t="shared" si="513"/>
        <v>0</v>
      </c>
      <c r="Y327" t="str">
        <f t="shared" si="513"/>
        <v>0</v>
      </c>
      <c r="Z327" t="str">
        <f t="shared" si="513"/>
        <v>0</v>
      </c>
      <c r="AA327" t="str">
        <f t="shared" si="513"/>
        <v>0</v>
      </c>
      <c r="AB327" t="str">
        <f t="shared" si="513"/>
        <v>0</v>
      </c>
      <c r="AC327" t="str">
        <f t="shared" si="513"/>
        <v>0</v>
      </c>
      <c r="AD327" t="str">
        <f t="shared" si="513"/>
        <v>0</v>
      </c>
      <c r="AE327" t="str">
        <f t="shared" si="514"/>
        <v>0</v>
      </c>
      <c r="AF327" t="str">
        <f t="shared" si="514"/>
        <v>0</v>
      </c>
      <c r="AG327" t="str">
        <f t="shared" si="514"/>
        <v>0</v>
      </c>
      <c r="AH327" t="str">
        <f t="shared" si="514"/>
        <v>0</v>
      </c>
      <c r="AI327" t="str">
        <f t="shared" si="514"/>
        <v>0</v>
      </c>
      <c r="AJ327" t="str">
        <f t="shared" si="514"/>
        <v>0</v>
      </c>
      <c r="AK327" t="str">
        <f t="shared" si="514"/>
        <v>0</v>
      </c>
      <c r="AL327" t="str">
        <f t="shared" si="514"/>
        <v>0</v>
      </c>
      <c r="AM327" t="str">
        <f t="shared" si="514"/>
        <v>0</v>
      </c>
      <c r="AN327" t="str">
        <f t="shared" si="514"/>
        <v>0</v>
      </c>
      <c r="AO327" t="str">
        <f t="shared" si="514"/>
        <v>0</v>
      </c>
      <c r="AP327" t="str">
        <f t="shared" si="514"/>
        <v>0</v>
      </c>
      <c r="AQ327" t="str">
        <f t="shared" si="514"/>
        <v>0</v>
      </c>
      <c r="AR327" t="str">
        <f t="shared" si="514"/>
        <v>0</v>
      </c>
      <c r="AS327" s="4">
        <v>15</v>
      </c>
      <c r="AZ327" t="str">
        <f t="shared" si="526"/>
        <v>00000000000000000000000000000000000000000000</v>
      </c>
      <c r="BA327" t="s">
        <v>21</v>
      </c>
      <c r="BH327" t="str">
        <f>BH325&amp;BI325&amp;BJ325&amp;BK325&amp;BL325&amp;BM325&amp;BN325&amp;BO325&amp;BP325&amp;BQ325&amp;BR325&amp;BS325</f>
        <v>0,252,0,0,0,96,248,252,248,0,0,0,0,0,0,0,0,0,0,0,0,0,0,0,0,0,0,0,0,0,0,0,0,0,0,0,</v>
      </c>
      <c r="BI327" s="14"/>
      <c r="BJ327" s="14"/>
      <c r="BK327" s="14"/>
      <c r="BL327" s="14"/>
      <c r="BM327" s="14"/>
      <c r="BN327" s="14"/>
      <c r="BO327" s="14"/>
    </row>
    <row r="328" spans="1:71" x14ac:dyDescent="0.25">
      <c r="A328" t="str">
        <f t="shared" ref="A328:P328" si="547">MID($A$1,$A$35*($AS328-1) + A$36 +        IF(MOD(A$36,2),1,-1) + HEX2DEC($Q$311)*2,1)</f>
        <v>0</v>
      </c>
      <c r="B328" t="str">
        <f t="shared" si="547"/>
        <v>0</v>
      </c>
      <c r="C328" t="str">
        <f t="shared" si="547"/>
        <v>0</v>
      </c>
      <c r="D328" t="str">
        <f t="shared" si="547"/>
        <v>0</v>
      </c>
      <c r="E328" t="str">
        <f t="shared" si="547"/>
        <v>0</v>
      </c>
      <c r="F328" t="str">
        <f t="shared" si="547"/>
        <v>0</v>
      </c>
      <c r="G328" t="str">
        <f t="shared" si="547"/>
        <v>0</v>
      </c>
      <c r="H328" t="str">
        <f t="shared" si="547"/>
        <v>0</v>
      </c>
      <c r="I328" t="str">
        <f t="shared" si="547"/>
        <v>0</v>
      </c>
      <c r="J328" t="str">
        <f t="shared" si="547"/>
        <v>0</v>
      </c>
      <c r="K328" t="str">
        <f t="shared" si="547"/>
        <v>0</v>
      </c>
      <c r="L328" t="str">
        <f t="shared" si="547"/>
        <v>0</v>
      </c>
      <c r="M328" t="str">
        <f t="shared" si="547"/>
        <v>0</v>
      </c>
      <c r="N328" t="str">
        <f t="shared" si="547"/>
        <v>0</v>
      </c>
      <c r="O328" t="str">
        <f t="shared" si="547"/>
        <v>0</v>
      </c>
      <c r="P328" t="str">
        <f t="shared" si="547"/>
        <v>0</v>
      </c>
      <c r="Q328" t="str">
        <f t="shared" ref="Q328" si="548">MID($A$1,$A$35*($AS328-1) + Q$36 +        IF(MOD(Q$36,2),1,-1) + HEX2DEC($Q$311)*2,1)</f>
        <v>0</v>
      </c>
      <c r="R328" t="str">
        <f t="shared" ref="R328:AF328" si="549">MID($A$1,$A$35*($AS328-1) + R$36 +        IF(MOD(R$36,2),1,-1) + HEX2DEC($Q$311)*2,1)</f>
        <v>0</v>
      </c>
      <c r="S328" t="str">
        <f t="shared" si="549"/>
        <v>0</v>
      </c>
      <c r="T328" t="str">
        <f t="shared" si="549"/>
        <v>0</v>
      </c>
      <c r="U328" t="str">
        <f t="shared" si="549"/>
        <v>0</v>
      </c>
      <c r="V328" t="str">
        <f t="shared" si="549"/>
        <v>0</v>
      </c>
      <c r="W328" t="str">
        <f t="shared" si="549"/>
        <v>0</v>
      </c>
      <c r="X328" t="str">
        <f t="shared" si="549"/>
        <v>0</v>
      </c>
      <c r="Y328" t="str">
        <f t="shared" si="549"/>
        <v>0</v>
      </c>
      <c r="Z328" t="str">
        <f t="shared" si="549"/>
        <v>0</v>
      </c>
      <c r="AA328" t="str">
        <f t="shared" si="549"/>
        <v>0</v>
      </c>
      <c r="AB328" t="str">
        <f t="shared" si="549"/>
        <v>0</v>
      </c>
      <c r="AC328" t="str">
        <f t="shared" si="549"/>
        <v>0</v>
      </c>
      <c r="AD328" t="str">
        <f t="shared" si="549"/>
        <v>0</v>
      </c>
      <c r="AE328" t="str">
        <f t="shared" si="549"/>
        <v>0</v>
      </c>
      <c r="AF328" t="str">
        <f t="shared" si="549"/>
        <v>0</v>
      </c>
      <c r="AG328" t="str">
        <f t="shared" ref="AG328" si="550">MID($A$1,$A$35*($AS328-1) + AG$36 +        IF(MOD(AG$36,2),1,-1) + HEX2DEC($Q$311)*2,1)</f>
        <v>0</v>
      </c>
      <c r="AH328" t="str">
        <f t="shared" ref="AH328:AR328" si="551">MID($A$1,$A$35*($AS328-1) + AH$36 +        IF(MOD(AH$36,2),1,-1) + HEX2DEC($Q$311)*2,1)</f>
        <v>0</v>
      </c>
      <c r="AI328" t="str">
        <f t="shared" si="551"/>
        <v>0</v>
      </c>
      <c r="AJ328" t="str">
        <f t="shared" si="551"/>
        <v>0</v>
      </c>
      <c r="AK328" t="str">
        <f t="shared" si="551"/>
        <v>0</v>
      </c>
      <c r="AL328" t="str">
        <f t="shared" si="551"/>
        <v>0</v>
      </c>
      <c r="AM328" t="str">
        <f t="shared" si="551"/>
        <v>0</v>
      </c>
      <c r="AN328" t="str">
        <f t="shared" si="551"/>
        <v>0</v>
      </c>
      <c r="AO328" t="str">
        <f t="shared" si="551"/>
        <v>0</v>
      </c>
      <c r="AP328" t="str">
        <f t="shared" si="551"/>
        <v>0</v>
      </c>
      <c r="AQ328" t="str">
        <f t="shared" si="551"/>
        <v>0</v>
      </c>
      <c r="AR328" t="str">
        <f t="shared" si="551"/>
        <v>0</v>
      </c>
      <c r="AS328" s="4">
        <v>16</v>
      </c>
      <c r="AZ328" t="str">
        <f t="shared" si="526"/>
        <v>00000000000000000000000000000000000000000000</v>
      </c>
      <c r="BA328" t="s">
        <v>21</v>
      </c>
      <c r="BC328" t="s">
        <v>59</v>
      </c>
      <c r="BD328" t="str">
        <f>AZ313&amp;AZ314&amp;AZ315&amp;AZ316&amp;AZ317&amp;AZ318&amp;AZ319&amp;AZ320&amp;AZ321&amp;AZ322&amp;AZ323&amp;AZ324&amp;AZ325&amp;AZ326&amp;AZ327&amp;AZ328</f>
        <v>00000000000000000000000000000000000000000000000000000000000000000000000000000000000000000000000000000000000000000000000000000000000000000000000000000000000000000000000000000000000000000000000000000000000000000000000000000000000001100000000000000000110000000000000000000000001110000000000000111000000000000000000000000000110000000000011000000000000000000000000000000110000000001100000000000000000000000000000111100000000011110000000000000000000000000111000000000000000111000000000000000000000000000000000000000000000000000000000000000000000000000000000000000000000000000000000000000000000000000000000000000000000000000000000000000000000000000000000000000000000000000000000000000000000000000000000000000000</v>
      </c>
    </row>
    <row r="331" spans="1:71" x14ac:dyDescent="0.25">
      <c r="M331" s="19">
        <v>15</v>
      </c>
      <c r="N331" s="19"/>
      <c r="O331" s="19"/>
      <c r="Q331" s="19" t="str">
        <f>INDEX($BD$37:$BD$51,M331)</f>
        <v>1408</v>
      </c>
      <c r="R331" s="19"/>
      <c r="S331" s="19"/>
      <c r="AS331" s="4"/>
      <c r="BH331" s="14"/>
      <c r="BI331" s="14"/>
      <c r="BJ331" s="14"/>
      <c r="BK331" s="14"/>
      <c r="BL331" s="14"/>
      <c r="BM331" s="14"/>
      <c r="BN331" s="14"/>
      <c r="BO331" s="14"/>
    </row>
    <row r="332" spans="1:71" x14ac:dyDescent="0.25">
      <c r="A332" s="4">
        <f>COLUMN()</f>
        <v>1</v>
      </c>
      <c r="B332" s="4">
        <f>COLUMN()</f>
        <v>2</v>
      </c>
      <c r="C332" s="4">
        <f>COLUMN()</f>
        <v>3</v>
      </c>
      <c r="D332" s="4">
        <f>COLUMN()</f>
        <v>4</v>
      </c>
      <c r="E332" s="4">
        <f>COLUMN()</f>
        <v>5</v>
      </c>
      <c r="F332" s="4">
        <f>COLUMN()</f>
        <v>6</v>
      </c>
      <c r="G332" s="4">
        <f>COLUMN()</f>
        <v>7</v>
      </c>
      <c r="H332" s="4">
        <f>COLUMN()</f>
        <v>8</v>
      </c>
      <c r="I332" s="4">
        <f>COLUMN()</f>
        <v>9</v>
      </c>
      <c r="J332" s="4">
        <f>COLUMN()</f>
        <v>10</v>
      </c>
      <c r="K332" s="4">
        <f>COLUMN()</f>
        <v>11</v>
      </c>
      <c r="L332" s="4">
        <f>COLUMN()</f>
        <v>12</v>
      </c>
      <c r="M332" s="4">
        <f>COLUMN()</f>
        <v>13</v>
      </c>
      <c r="N332" s="4">
        <f>COLUMN()</f>
        <v>14</v>
      </c>
      <c r="O332" s="4">
        <f>COLUMN()</f>
        <v>15</v>
      </c>
      <c r="P332" s="4">
        <f>COLUMN()</f>
        <v>16</v>
      </c>
      <c r="Q332" s="4">
        <f>COLUMN()</f>
        <v>17</v>
      </c>
      <c r="R332" s="4">
        <f>COLUMN()</f>
        <v>18</v>
      </c>
      <c r="S332" s="4">
        <f>COLUMN()</f>
        <v>19</v>
      </c>
      <c r="T332" s="4">
        <f>COLUMN()</f>
        <v>20</v>
      </c>
      <c r="U332" s="4">
        <f>COLUMN()</f>
        <v>21</v>
      </c>
      <c r="V332" s="4">
        <f>COLUMN()</f>
        <v>22</v>
      </c>
      <c r="W332" s="4">
        <f>COLUMN()</f>
        <v>23</v>
      </c>
      <c r="X332" s="4">
        <f>COLUMN()</f>
        <v>24</v>
      </c>
      <c r="Y332" s="4">
        <f>COLUMN()</f>
        <v>25</v>
      </c>
      <c r="Z332" s="4">
        <f>COLUMN()</f>
        <v>26</v>
      </c>
      <c r="AA332" s="4">
        <f>COLUMN()</f>
        <v>27</v>
      </c>
      <c r="AB332" s="4">
        <f>COLUMN()</f>
        <v>28</v>
      </c>
      <c r="AC332" s="4">
        <f>COLUMN()</f>
        <v>29</v>
      </c>
      <c r="AD332" s="4">
        <f>COLUMN()</f>
        <v>30</v>
      </c>
      <c r="AE332" s="4">
        <f>COLUMN()</f>
        <v>31</v>
      </c>
      <c r="AF332" s="4">
        <f>COLUMN()</f>
        <v>32</v>
      </c>
      <c r="AG332" s="4">
        <f>COLUMN()</f>
        <v>33</v>
      </c>
      <c r="AH332" s="4">
        <f>COLUMN()</f>
        <v>34</v>
      </c>
      <c r="AI332" s="4">
        <f>COLUMN()</f>
        <v>35</v>
      </c>
      <c r="AJ332" s="4">
        <f>COLUMN()</f>
        <v>36</v>
      </c>
      <c r="AK332" s="4">
        <f>COLUMN()</f>
        <v>37</v>
      </c>
      <c r="AL332" s="4">
        <f>COLUMN()</f>
        <v>38</v>
      </c>
      <c r="AM332" s="4">
        <f>COLUMN()</f>
        <v>39</v>
      </c>
      <c r="AN332" s="4">
        <f>COLUMN()</f>
        <v>40</v>
      </c>
      <c r="AO332" s="4">
        <f>COLUMN()</f>
        <v>41</v>
      </c>
      <c r="AP332" s="4">
        <f>COLUMN()</f>
        <v>42</v>
      </c>
      <c r="AQ332" s="4">
        <f>COLUMN()</f>
        <v>43</v>
      </c>
      <c r="AR332" s="4">
        <f>COLUMN()</f>
        <v>44</v>
      </c>
      <c r="AS332" s="4"/>
      <c r="AT332" s="4"/>
      <c r="BG332" s="14"/>
      <c r="BH332" s="14" t="str">
        <f>INDEX(BH$37:BH$51,$M$35)</f>
        <v>07E0</v>
      </c>
      <c r="BI332" s="14" t="str">
        <f t="shared" ref="BI332:BS332" si="552">INDEX(BI$37:BI$51,$M$35)</f>
        <v>6000</v>
      </c>
      <c r="BJ332" s="14" t="str">
        <f t="shared" si="552"/>
        <v>FFFF</v>
      </c>
      <c r="BK332" s="14" t="str">
        <f t="shared" si="552"/>
        <v>0000</v>
      </c>
      <c r="BL332" s="14" t="str">
        <f t="shared" si="552"/>
        <v>0000</v>
      </c>
      <c r="BM332" s="14" t="str">
        <f t="shared" si="552"/>
        <v>0000</v>
      </c>
      <c r="BN332" s="14" t="str">
        <f t="shared" si="552"/>
        <v>0000</v>
      </c>
      <c r="BO332" s="14" t="str">
        <f t="shared" si="552"/>
        <v>0000</v>
      </c>
      <c r="BP332" s="14" t="str">
        <f t="shared" si="552"/>
        <v>0000</v>
      </c>
      <c r="BQ332" s="14" t="str">
        <f t="shared" si="552"/>
        <v>0000</v>
      </c>
      <c r="BR332" s="14" t="str">
        <f t="shared" si="552"/>
        <v>0000</v>
      </c>
      <c r="BS332" s="14" t="str">
        <f t="shared" si="552"/>
        <v>0000</v>
      </c>
    </row>
    <row r="333" spans="1:71" x14ac:dyDescent="0.25">
      <c r="A333" t="str">
        <f t="shared" ref="A333:J347" si="553">MID($A$1,$A$35*($AS333-1) + A$36 +        IF(MOD(A$36,2),1,-1) + HEX2DEC($Q$331)*2,1)</f>
        <v>0</v>
      </c>
      <c r="B333" t="str">
        <f t="shared" si="553"/>
        <v>0</v>
      </c>
      <c r="C333" t="str">
        <f t="shared" si="553"/>
        <v>0</v>
      </c>
      <c r="D333" t="str">
        <f t="shared" si="553"/>
        <v>0</v>
      </c>
      <c r="E333" t="str">
        <f t="shared" si="553"/>
        <v>0</v>
      </c>
      <c r="F333" t="str">
        <f t="shared" si="553"/>
        <v>0</v>
      </c>
      <c r="G333" t="str">
        <f t="shared" si="553"/>
        <v>0</v>
      </c>
      <c r="H333" t="str">
        <f t="shared" si="553"/>
        <v>0</v>
      </c>
      <c r="I333" t="str">
        <f t="shared" si="553"/>
        <v>0</v>
      </c>
      <c r="J333" t="str">
        <f t="shared" si="553"/>
        <v>0</v>
      </c>
      <c r="K333" t="str">
        <f t="shared" ref="K333:T347" si="554">MID($A$1,$A$35*($AS333-1) + K$36 +        IF(MOD(K$36,2),1,-1) + HEX2DEC($Q$331)*2,1)</f>
        <v>0</v>
      </c>
      <c r="L333" t="str">
        <f t="shared" si="554"/>
        <v>0</v>
      </c>
      <c r="M333" t="str">
        <f t="shared" si="554"/>
        <v>0</v>
      </c>
      <c r="N333" t="str">
        <f t="shared" si="554"/>
        <v>0</v>
      </c>
      <c r="O333" t="str">
        <f t="shared" si="554"/>
        <v>0</v>
      </c>
      <c r="P333" t="str">
        <f t="shared" si="554"/>
        <v>0</v>
      </c>
      <c r="Q333" t="str">
        <f t="shared" si="554"/>
        <v>0</v>
      </c>
      <c r="R333" t="str">
        <f t="shared" si="554"/>
        <v>0</v>
      </c>
      <c r="S333" t="str">
        <f t="shared" si="554"/>
        <v>0</v>
      </c>
      <c r="T333" t="str">
        <f t="shared" si="554"/>
        <v>0</v>
      </c>
      <c r="U333" t="str">
        <f t="shared" ref="U333:AD347" si="555">MID($A$1,$A$35*($AS333-1) + U$36 +        IF(MOD(U$36,2),1,-1) + HEX2DEC($Q$331)*2,1)</f>
        <v>0</v>
      </c>
      <c r="V333" t="str">
        <f t="shared" si="555"/>
        <v>0</v>
      </c>
      <c r="W333" t="str">
        <f t="shared" si="555"/>
        <v>0</v>
      </c>
      <c r="X333" t="str">
        <f t="shared" si="555"/>
        <v>0</v>
      </c>
      <c r="Y333" t="str">
        <f t="shared" si="555"/>
        <v>0</v>
      </c>
      <c r="Z333" t="str">
        <f t="shared" si="555"/>
        <v>0</v>
      </c>
      <c r="AA333" t="str">
        <f t="shared" si="555"/>
        <v>0</v>
      </c>
      <c r="AB333" t="str">
        <f t="shared" si="555"/>
        <v>0</v>
      </c>
      <c r="AC333" t="str">
        <f t="shared" si="555"/>
        <v>0</v>
      </c>
      <c r="AD333" t="str">
        <f t="shared" si="555"/>
        <v>0</v>
      </c>
      <c r="AE333" t="str">
        <f t="shared" ref="AE333:AR347" si="556">MID($A$1,$A$35*($AS333-1) + AE$36 +        IF(MOD(AE$36,2),1,-1) + HEX2DEC($Q$331)*2,1)</f>
        <v>0</v>
      </c>
      <c r="AF333" t="str">
        <f t="shared" si="556"/>
        <v>0</v>
      </c>
      <c r="AG333" t="str">
        <f t="shared" si="556"/>
        <v>0</v>
      </c>
      <c r="AH333" t="str">
        <f t="shared" si="556"/>
        <v>0</v>
      </c>
      <c r="AI333" t="str">
        <f t="shared" si="556"/>
        <v>0</v>
      </c>
      <c r="AJ333" t="str">
        <f t="shared" si="556"/>
        <v>0</v>
      </c>
      <c r="AK333" t="str">
        <f t="shared" si="556"/>
        <v>0</v>
      </c>
      <c r="AL333" t="str">
        <f t="shared" si="556"/>
        <v>0</v>
      </c>
      <c r="AM333" t="str">
        <f t="shared" si="556"/>
        <v>0</v>
      </c>
      <c r="AN333" t="str">
        <f t="shared" si="556"/>
        <v>0</v>
      </c>
      <c r="AO333" t="str">
        <f t="shared" si="556"/>
        <v>0</v>
      </c>
      <c r="AP333" t="str">
        <f t="shared" si="556"/>
        <v>0</v>
      </c>
      <c r="AQ333" t="str">
        <f t="shared" si="556"/>
        <v>0</v>
      </c>
      <c r="AR333" t="str">
        <f t="shared" si="556"/>
        <v>0</v>
      </c>
      <c r="AS333" s="4">
        <v>1</v>
      </c>
      <c r="AZ333" t="str">
        <f>A333 &amp;B333&amp;C333&amp;D333&amp;E333&amp;F333&amp;G333&amp;H333&amp;I333&amp;J333&amp;K333&amp;L333&amp;M333&amp;N333&amp;O333&amp;P333&amp;Q333&amp;R333&amp;S333&amp;T333&amp;U333&amp;V333&amp;W333&amp;X333&amp;Y333&amp;Z333&amp;AA333&amp;AB333&amp;AC333&amp;AD333&amp;AE333&amp;AF333&amp;AG333&amp;AH333&amp;AI333&amp;AJ333&amp;AK333&amp;AL333&amp;AM333&amp;AN333&amp;AO333&amp;AP333&amp;AQ333&amp;AR333</f>
        <v>00000000000000000000000000000000000000000000</v>
      </c>
      <c r="BA333" t="s">
        <v>21</v>
      </c>
      <c r="BH333" s="16" t="str">
        <f>MID(BH332,1,2)</f>
        <v>07</v>
      </c>
      <c r="BI333" s="16" t="str">
        <f t="shared" ref="BI333" si="557">MID(BI332,1,2)</f>
        <v>60</v>
      </c>
      <c r="BJ333" s="16" t="str">
        <f t="shared" ref="BJ333" si="558">MID(BJ332,1,2)</f>
        <v>FF</v>
      </c>
      <c r="BK333" s="16" t="str">
        <f t="shared" ref="BK333" si="559">MID(BK332,1,2)</f>
        <v>00</v>
      </c>
      <c r="BL333" s="16" t="str">
        <f t="shared" ref="BL333" si="560">MID(BL332,1,2)</f>
        <v>00</v>
      </c>
      <c r="BM333" s="16" t="str">
        <f t="shared" ref="BM333" si="561">MID(BM332,1,2)</f>
        <v>00</v>
      </c>
      <c r="BN333" s="16" t="str">
        <f t="shared" ref="BN333" si="562">MID(BN332,1,2)</f>
        <v>00</v>
      </c>
      <c r="BO333" s="16" t="str">
        <f t="shared" ref="BO333" si="563">MID(BO332,1,2)</f>
        <v>00</v>
      </c>
      <c r="BP333" s="16" t="str">
        <f t="shared" ref="BP333" si="564">MID(BP332,1,2)</f>
        <v>00</v>
      </c>
      <c r="BQ333" s="16" t="str">
        <f t="shared" ref="BQ333" si="565">MID(BQ332,1,2)</f>
        <v>00</v>
      </c>
      <c r="BR333" s="16" t="str">
        <f t="shared" ref="BR333" si="566">MID(BR332,1,2)</f>
        <v>00</v>
      </c>
      <c r="BS333" s="16" t="str">
        <f t="shared" ref="BS333" si="567">MID(BS332,1,2)</f>
        <v>00</v>
      </c>
    </row>
    <row r="334" spans="1:71" x14ac:dyDescent="0.25">
      <c r="A334" t="str">
        <f t="shared" si="553"/>
        <v>0</v>
      </c>
      <c r="B334" t="str">
        <f t="shared" si="553"/>
        <v>0</v>
      </c>
      <c r="C334" t="str">
        <f t="shared" si="553"/>
        <v>0</v>
      </c>
      <c r="D334" t="str">
        <f t="shared" si="553"/>
        <v>0</v>
      </c>
      <c r="E334" t="str">
        <f t="shared" si="553"/>
        <v>0</v>
      </c>
      <c r="F334" t="str">
        <f t="shared" si="553"/>
        <v>0</v>
      </c>
      <c r="G334" t="str">
        <f t="shared" si="553"/>
        <v>0</v>
      </c>
      <c r="H334" t="str">
        <f t="shared" si="553"/>
        <v>0</v>
      </c>
      <c r="I334" t="str">
        <f t="shared" si="553"/>
        <v>0</v>
      </c>
      <c r="J334" t="str">
        <f t="shared" si="553"/>
        <v>0</v>
      </c>
      <c r="K334" t="str">
        <f t="shared" si="554"/>
        <v>0</v>
      </c>
      <c r="L334" t="str">
        <f t="shared" si="554"/>
        <v>0</v>
      </c>
      <c r="M334" t="str">
        <f t="shared" si="554"/>
        <v>0</v>
      </c>
      <c r="N334" t="str">
        <f t="shared" si="554"/>
        <v>0</v>
      </c>
      <c r="O334" t="str">
        <f t="shared" si="554"/>
        <v>0</v>
      </c>
      <c r="P334" t="str">
        <f t="shared" si="554"/>
        <v>0</v>
      </c>
      <c r="Q334" t="str">
        <f t="shared" si="554"/>
        <v>0</v>
      </c>
      <c r="R334" t="str">
        <f t="shared" si="554"/>
        <v>0</v>
      </c>
      <c r="S334" t="str">
        <f t="shared" si="554"/>
        <v>0</v>
      </c>
      <c r="T334" t="str">
        <f t="shared" si="554"/>
        <v>0</v>
      </c>
      <c r="U334" t="str">
        <f t="shared" si="555"/>
        <v>0</v>
      </c>
      <c r="V334" t="str">
        <f t="shared" si="555"/>
        <v>0</v>
      </c>
      <c r="W334" t="str">
        <f t="shared" si="555"/>
        <v>0</v>
      </c>
      <c r="X334" t="str">
        <f t="shared" si="555"/>
        <v>0</v>
      </c>
      <c r="Y334" t="str">
        <f t="shared" si="555"/>
        <v>0</v>
      </c>
      <c r="Z334" t="str">
        <f t="shared" si="555"/>
        <v>0</v>
      </c>
      <c r="AA334" t="str">
        <f t="shared" si="555"/>
        <v>0</v>
      </c>
      <c r="AB334" t="str">
        <f t="shared" si="555"/>
        <v>0</v>
      </c>
      <c r="AC334" t="str">
        <f t="shared" si="555"/>
        <v>0</v>
      </c>
      <c r="AD334" t="str">
        <f t="shared" si="555"/>
        <v>0</v>
      </c>
      <c r="AE334" t="str">
        <f t="shared" si="556"/>
        <v>0</v>
      </c>
      <c r="AF334" t="str">
        <f t="shared" si="556"/>
        <v>0</v>
      </c>
      <c r="AG334" t="str">
        <f t="shared" si="556"/>
        <v>0</v>
      </c>
      <c r="AH334" t="str">
        <f t="shared" si="556"/>
        <v>0</v>
      </c>
      <c r="AI334" t="str">
        <f t="shared" si="556"/>
        <v>0</v>
      </c>
      <c r="AJ334" t="str">
        <f t="shared" si="556"/>
        <v>0</v>
      </c>
      <c r="AK334" t="str">
        <f t="shared" si="556"/>
        <v>0</v>
      </c>
      <c r="AL334" t="str">
        <f t="shared" si="556"/>
        <v>0</v>
      </c>
      <c r="AM334" t="str">
        <f t="shared" si="556"/>
        <v>0</v>
      </c>
      <c r="AN334" t="str">
        <f t="shared" si="556"/>
        <v>0</v>
      </c>
      <c r="AO334" t="str">
        <f t="shared" si="556"/>
        <v>0</v>
      </c>
      <c r="AP334" t="str">
        <f t="shared" si="556"/>
        <v>0</v>
      </c>
      <c r="AQ334" t="str">
        <f t="shared" si="556"/>
        <v>0</v>
      </c>
      <c r="AR334" t="str">
        <f t="shared" si="556"/>
        <v>0</v>
      </c>
      <c r="AS334" s="4">
        <v>2</v>
      </c>
      <c r="AZ334" t="str">
        <f t="shared" ref="AZ334:AZ348" si="568">A334 &amp;B334&amp;C334&amp;D334&amp;E334&amp;F334&amp;G334&amp;H334&amp;I334&amp;J334&amp;K334&amp;L334&amp;M334&amp;N334&amp;O334&amp;P334&amp;Q334&amp;R334&amp;S334&amp;T334&amp;U334&amp;V334&amp;W334&amp;X334&amp;Y334&amp;Z334&amp;AA334&amp;AB334&amp;AC334&amp;AD334&amp;AE334&amp;AF334&amp;AG334&amp;AH334&amp;AI334&amp;AJ334&amp;AK334&amp;AL334&amp;AM334&amp;AN334&amp;AO334&amp;AP334&amp;AQ334&amp;AR334</f>
        <v>00000000000000000000000000000000000000000000</v>
      </c>
      <c r="BA334" t="s">
        <v>21</v>
      </c>
      <c r="BH334" s="16" t="str">
        <f>MID(BH332,3,2)</f>
        <v>E0</v>
      </c>
      <c r="BI334" s="16" t="str">
        <f t="shared" ref="BI334:BS334" si="569">MID(BI332,3,2)</f>
        <v>00</v>
      </c>
      <c r="BJ334" s="16" t="str">
        <f t="shared" si="569"/>
        <v>FF</v>
      </c>
      <c r="BK334" s="16" t="str">
        <f t="shared" si="569"/>
        <v>00</v>
      </c>
      <c r="BL334" s="16" t="str">
        <f t="shared" si="569"/>
        <v>00</v>
      </c>
      <c r="BM334" s="16" t="str">
        <f t="shared" si="569"/>
        <v>00</v>
      </c>
      <c r="BN334" s="16" t="str">
        <f t="shared" si="569"/>
        <v>00</v>
      </c>
      <c r="BO334" s="16" t="str">
        <f t="shared" si="569"/>
        <v>00</v>
      </c>
      <c r="BP334" s="16" t="str">
        <f t="shared" si="569"/>
        <v>00</v>
      </c>
      <c r="BQ334" s="16" t="str">
        <f t="shared" si="569"/>
        <v>00</v>
      </c>
      <c r="BR334" s="16" t="str">
        <f t="shared" si="569"/>
        <v>00</v>
      </c>
      <c r="BS334" s="16" t="str">
        <f t="shared" si="569"/>
        <v>00</v>
      </c>
    </row>
    <row r="335" spans="1:71" x14ac:dyDescent="0.25">
      <c r="A335" t="str">
        <f t="shared" si="553"/>
        <v>0</v>
      </c>
      <c r="B335" t="str">
        <f t="shared" si="553"/>
        <v>0</v>
      </c>
      <c r="C335" t="str">
        <f t="shared" si="553"/>
        <v>0</v>
      </c>
      <c r="D335" t="str">
        <f t="shared" si="553"/>
        <v>0</v>
      </c>
      <c r="E335" t="str">
        <f t="shared" si="553"/>
        <v>0</v>
      </c>
      <c r="F335" t="str">
        <f t="shared" si="553"/>
        <v>0</v>
      </c>
      <c r="G335" t="str">
        <f t="shared" si="553"/>
        <v>0</v>
      </c>
      <c r="H335" t="str">
        <f t="shared" si="553"/>
        <v>0</v>
      </c>
      <c r="I335" t="str">
        <f t="shared" si="553"/>
        <v>0</v>
      </c>
      <c r="J335" t="str">
        <f t="shared" si="553"/>
        <v>0</v>
      </c>
      <c r="K335" t="str">
        <f t="shared" si="554"/>
        <v>0</v>
      </c>
      <c r="L335" t="str">
        <f t="shared" si="554"/>
        <v>0</v>
      </c>
      <c r="M335" t="str">
        <f t="shared" si="554"/>
        <v>0</v>
      </c>
      <c r="N335" t="str">
        <f t="shared" si="554"/>
        <v>0</v>
      </c>
      <c r="O335" t="str">
        <f t="shared" si="554"/>
        <v>0</v>
      </c>
      <c r="P335" t="str">
        <f t="shared" si="554"/>
        <v>0</v>
      </c>
      <c r="Q335" t="str">
        <f t="shared" si="554"/>
        <v>0</v>
      </c>
      <c r="R335" t="str">
        <f t="shared" si="554"/>
        <v>0</v>
      </c>
      <c r="S335" t="str">
        <f t="shared" si="554"/>
        <v>0</v>
      </c>
      <c r="T335" t="str">
        <f t="shared" si="554"/>
        <v>0</v>
      </c>
      <c r="U335" t="str">
        <f t="shared" si="555"/>
        <v>0</v>
      </c>
      <c r="V335" t="str">
        <f t="shared" si="555"/>
        <v>0</v>
      </c>
      <c r="W335" t="str">
        <f t="shared" si="555"/>
        <v>0</v>
      </c>
      <c r="X335" t="str">
        <f t="shared" si="555"/>
        <v>0</v>
      </c>
      <c r="Y335" t="str">
        <f t="shared" si="555"/>
        <v>0</v>
      </c>
      <c r="Z335" t="str">
        <f t="shared" si="555"/>
        <v>0</v>
      </c>
      <c r="AA335" t="str">
        <f t="shared" si="555"/>
        <v>0</v>
      </c>
      <c r="AB335" t="str">
        <f t="shared" si="555"/>
        <v>0</v>
      </c>
      <c r="AC335" t="str">
        <f t="shared" si="555"/>
        <v>0</v>
      </c>
      <c r="AD335" t="str">
        <f t="shared" si="555"/>
        <v>0</v>
      </c>
      <c r="AE335" t="str">
        <f t="shared" si="556"/>
        <v>0</v>
      </c>
      <c r="AF335" t="str">
        <f t="shared" si="556"/>
        <v>0</v>
      </c>
      <c r="AG335" t="str">
        <f t="shared" si="556"/>
        <v>0</v>
      </c>
      <c r="AH335" t="str">
        <f t="shared" si="556"/>
        <v>0</v>
      </c>
      <c r="AI335" t="str">
        <f t="shared" si="556"/>
        <v>0</v>
      </c>
      <c r="AJ335" t="str">
        <f t="shared" si="556"/>
        <v>0</v>
      </c>
      <c r="AK335" t="str">
        <f t="shared" si="556"/>
        <v>0</v>
      </c>
      <c r="AL335" t="str">
        <f t="shared" si="556"/>
        <v>0</v>
      </c>
      <c r="AM335" t="str">
        <f t="shared" si="556"/>
        <v>0</v>
      </c>
      <c r="AN335" t="str">
        <f t="shared" si="556"/>
        <v>0</v>
      </c>
      <c r="AO335" t="str">
        <f t="shared" si="556"/>
        <v>0</v>
      </c>
      <c r="AP335" t="str">
        <f t="shared" si="556"/>
        <v>0</v>
      </c>
      <c r="AQ335" t="str">
        <f t="shared" si="556"/>
        <v>0</v>
      </c>
      <c r="AR335" t="str">
        <f t="shared" si="556"/>
        <v>0</v>
      </c>
      <c r="AS335" s="4">
        <v>3</v>
      </c>
      <c r="AZ335" t="str">
        <f t="shared" si="568"/>
        <v>00000000000000000000000000000000000000000000</v>
      </c>
      <c r="BA335" t="s">
        <v>21</v>
      </c>
      <c r="BH335" t="str">
        <f>HEX2BIN(BH333,8) &amp; HEX2BIN(BH334,8)</f>
        <v>0000011111100000</v>
      </c>
      <c r="BI335" t="str">
        <f>HEX2BIN(BI333,8) &amp; HEX2BIN(BI334,8)</f>
        <v>0110000000000000</v>
      </c>
      <c r="BJ335" t="str">
        <f t="shared" ref="BJ335:BS335" si="570">HEX2BIN(BJ333,8) &amp; HEX2BIN(BJ334,8)</f>
        <v>1111111111111111</v>
      </c>
      <c r="BK335" t="str">
        <f t="shared" si="570"/>
        <v>0000000000000000</v>
      </c>
      <c r="BL335" t="str">
        <f t="shared" si="570"/>
        <v>0000000000000000</v>
      </c>
      <c r="BM335" t="str">
        <f t="shared" si="570"/>
        <v>0000000000000000</v>
      </c>
      <c r="BN335" t="str">
        <f t="shared" si="570"/>
        <v>0000000000000000</v>
      </c>
      <c r="BO335" t="str">
        <f t="shared" si="570"/>
        <v>0000000000000000</v>
      </c>
      <c r="BP335" t="str">
        <f t="shared" si="570"/>
        <v>0000000000000000</v>
      </c>
      <c r="BQ335" t="str">
        <f t="shared" si="570"/>
        <v>0000000000000000</v>
      </c>
      <c r="BR335" t="str">
        <f t="shared" si="570"/>
        <v>0000000000000000</v>
      </c>
      <c r="BS335" t="str">
        <f t="shared" si="570"/>
        <v>0000000000000000</v>
      </c>
    </row>
    <row r="336" spans="1:71" x14ac:dyDescent="0.25">
      <c r="A336" t="str">
        <f t="shared" si="553"/>
        <v>0</v>
      </c>
      <c r="B336" t="str">
        <f t="shared" si="553"/>
        <v>0</v>
      </c>
      <c r="C336" t="str">
        <f t="shared" si="553"/>
        <v>0</v>
      </c>
      <c r="D336" t="str">
        <f t="shared" si="553"/>
        <v>0</v>
      </c>
      <c r="E336" t="str">
        <f t="shared" si="553"/>
        <v>0</v>
      </c>
      <c r="F336" t="str">
        <f t="shared" si="553"/>
        <v>0</v>
      </c>
      <c r="G336" t="str">
        <f t="shared" si="553"/>
        <v>0</v>
      </c>
      <c r="H336" t="str">
        <f t="shared" si="553"/>
        <v>0</v>
      </c>
      <c r="I336" t="str">
        <f t="shared" si="553"/>
        <v>0</v>
      </c>
      <c r="J336" t="str">
        <f t="shared" si="553"/>
        <v>0</v>
      </c>
      <c r="K336" t="str">
        <f t="shared" si="554"/>
        <v>0</v>
      </c>
      <c r="L336" t="str">
        <f t="shared" si="554"/>
        <v>0</v>
      </c>
      <c r="M336" t="str">
        <f t="shared" si="554"/>
        <v>0</v>
      </c>
      <c r="N336" t="str">
        <f t="shared" si="554"/>
        <v>0</v>
      </c>
      <c r="O336" t="str">
        <f t="shared" si="554"/>
        <v>0</v>
      </c>
      <c r="P336" t="str">
        <f t="shared" si="554"/>
        <v>0</v>
      </c>
      <c r="Q336" t="str">
        <f t="shared" si="554"/>
        <v>0</v>
      </c>
      <c r="R336" t="str">
        <f t="shared" si="554"/>
        <v>0</v>
      </c>
      <c r="S336" t="str">
        <f t="shared" si="554"/>
        <v>0</v>
      </c>
      <c r="T336" t="str">
        <f t="shared" si="554"/>
        <v>0</v>
      </c>
      <c r="U336" t="str">
        <f t="shared" si="555"/>
        <v>0</v>
      </c>
      <c r="V336" t="str">
        <f t="shared" si="555"/>
        <v>0</v>
      </c>
      <c r="W336" t="str">
        <f t="shared" si="555"/>
        <v>0</v>
      </c>
      <c r="X336" t="str">
        <f t="shared" si="555"/>
        <v>0</v>
      </c>
      <c r="Y336" t="str">
        <f t="shared" si="555"/>
        <v>0</v>
      </c>
      <c r="Z336" t="str">
        <f t="shared" si="555"/>
        <v>0</v>
      </c>
      <c r="AA336" t="str">
        <f t="shared" si="555"/>
        <v>0</v>
      </c>
      <c r="AB336" t="str">
        <f t="shared" si="555"/>
        <v>0</v>
      </c>
      <c r="AC336" t="str">
        <f t="shared" si="555"/>
        <v>0</v>
      </c>
      <c r="AD336" t="str">
        <f t="shared" si="555"/>
        <v>0</v>
      </c>
      <c r="AE336" t="str">
        <f t="shared" si="556"/>
        <v>0</v>
      </c>
      <c r="AF336" t="str">
        <f t="shared" si="556"/>
        <v>0</v>
      </c>
      <c r="AG336" t="str">
        <f t="shared" si="556"/>
        <v>0</v>
      </c>
      <c r="AH336" t="str">
        <f t="shared" si="556"/>
        <v>0</v>
      </c>
      <c r="AI336" t="str">
        <f t="shared" si="556"/>
        <v>0</v>
      </c>
      <c r="AJ336" t="str">
        <f t="shared" si="556"/>
        <v>0</v>
      </c>
      <c r="AK336" t="str">
        <f t="shared" si="556"/>
        <v>0</v>
      </c>
      <c r="AL336" t="str">
        <f t="shared" si="556"/>
        <v>0</v>
      </c>
      <c r="AM336" t="str">
        <f t="shared" si="556"/>
        <v>0</v>
      </c>
      <c r="AN336" t="str">
        <f t="shared" si="556"/>
        <v>0</v>
      </c>
      <c r="AO336" t="str">
        <f t="shared" si="556"/>
        <v>0</v>
      </c>
      <c r="AP336" t="str">
        <f t="shared" si="556"/>
        <v>0</v>
      </c>
      <c r="AQ336" t="str">
        <f t="shared" si="556"/>
        <v>0</v>
      </c>
      <c r="AR336" t="str">
        <f t="shared" si="556"/>
        <v>0</v>
      </c>
      <c r="AS336" s="4">
        <v>4</v>
      </c>
      <c r="AZ336" t="str">
        <f t="shared" si="568"/>
        <v>00000000000000000000000000000000000000000000</v>
      </c>
      <c r="BA336" t="s">
        <v>21</v>
      </c>
      <c r="BH336" t="str">
        <f>MID(BH335,12,6) &amp; "000" &amp; MID(BH335,6,6) &amp; "00" &amp; MID(BH335,1,5) &amp; "000"</f>
        <v>000000001111110000000000</v>
      </c>
      <c r="BI336" t="str">
        <f t="shared" ref="BI336" si="571">MID(BI335,12,6) &amp; "000" &amp; MID(BI335,6,6) &amp; "00" &amp; MID(BI335,1,5) &amp; "000"</f>
        <v>000000000000000001100000</v>
      </c>
      <c r="BJ336" t="str">
        <f t="shared" ref="BJ336" si="572">MID(BJ335,12,6) &amp; "000" &amp; MID(BJ335,6,6) &amp; "00" &amp; MID(BJ335,1,5) &amp; "000"</f>
        <v>111110001111110011111000</v>
      </c>
      <c r="BK336" t="str">
        <f t="shared" ref="BK336" si="573">MID(BK335,12,6) &amp; "000" &amp; MID(BK335,6,6) &amp; "00" &amp; MID(BK335,1,5) &amp; "000"</f>
        <v>000000000000000000000000</v>
      </c>
      <c r="BL336" t="str">
        <f t="shared" ref="BL336" si="574">MID(BL335,12,6) &amp; "000" &amp; MID(BL335,6,6) &amp; "00" &amp; MID(BL335,1,5) &amp; "000"</f>
        <v>000000000000000000000000</v>
      </c>
      <c r="BM336" t="str">
        <f t="shared" ref="BM336" si="575">MID(BM335,12,6) &amp; "000" &amp; MID(BM335,6,6) &amp; "00" &amp; MID(BM335,1,5) &amp; "000"</f>
        <v>000000000000000000000000</v>
      </c>
      <c r="BN336" t="str">
        <f t="shared" ref="BN336" si="576">MID(BN335,12,6) &amp; "000" &amp; MID(BN335,6,6) &amp; "00" &amp; MID(BN335,1,5) &amp; "000"</f>
        <v>000000000000000000000000</v>
      </c>
      <c r="BO336" t="str">
        <f t="shared" ref="BO336" si="577">MID(BO335,12,6) &amp; "000" &amp; MID(BO335,6,6) &amp; "00" &amp; MID(BO335,1,5) &amp; "000"</f>
        <v>000000000000000000000000</v>
      </c>
      <c r="BP336" t="str">
        <f t="shared" ref="BP336" si="578">MID(BP335,12,6) &amp; "000" &amp; MID(BP335,6,6) &amp; "00" &amp; MID(BP335,1,5) &amp; "000"</f>
        <v>000000000000000000000000</v>
      </c>
      <c r="BQ336" t="str">
        <f t="shared" ref="BQ336" si="579">MID(BQ335,12,6) &amp; "000" &amp; MID(BQ335,6,6) &amp; "00" &amp; MID(BQ335,1,5) &amp; "000"</f>
        <v>000000000000000000000000</v>
      </c>
      <c r="BR336" t="str">
        <f t="shared" ref="BR336" si="580">MID(BR335,12,6) &amp; "000" &amp; MID(BR335,6,6) &amp; "00" &amp; MID(BR335,1,5) &amp; "000"</f>
        <v>000000000000000000000000</v>
      </c>
      <c r="BS336" t="str">
        <f t="shared" ref="BS336" si="581">MID(BS335,12,6) &amp; "000" &amp; MID(BS335,6,6) &amp; "00" &amp; MID(BS335,1,5) &amp; "000"</f>
        <v>000000000000000000000000</v>
      </c>
    </row>
    <row r="337" spans="1:71" x14ac:dyDescent="0.25">
      <c r="A337" t="str">
        <f t="shared" si="553"/>
        <v>0</v>
      </c>
      <c r="B337" t="str">
        <f t="shared" si="553"/>
        <v>0</v>
      </c>
      <c r="C337" t="str">
        <f t="shared" si="553"/>
        <v>0</v>
      </c>
      <c r="D337" t="str">
        <f t="shared" si="553"/>
        <v>0</v>
      </c>
      <c r="E337" t="str">
        <f t="shared" si="553"/>
        <v>0</v>
      </c>
      <c r="F337" t="str">
        <f t="shared" si="553"/>
        <v>0</v>
      </c>
      <c r="G337" t="str">
        <f t="shared" si="553"/>
        <v>0</v>
      </c>
      <c r="H337" t="str">
        <f t="shared" si="553"/>
        <v>0</v>
      </c>
      <c r="I337" t="str">
        <f t="shared" si="553"/>
        <v>0</v>
      </c>
      <c r="J337" t="str">
        <f t="shared" si="553"/>
        <v>0</v>
      </c>
      <c r="K337" t="str">
        <f t="shared" si="554"/>
        <v>0</v>
      </c>
      <c r="L337" t="str">
        <f t="shared" si="554"/>
        <v>0</v>
      </c>
      <c r="M337" t="str">
        <f t="shared" si="554"/>
        <v>0</v>
      </c>
      <c r="N337" t="str">
        <f t="shared" si="554"/>
        <v>0</v>
      </c>
      <c r="O337" t="str">
        <f t="shared" si="554"/>
        <v>0</v>
      </c>
      <c r="P337" t="str">
        <f t="shared" si="554"/>
        <v>0</v>
      </c>
      <c r="Q337" t="str">
        <f t="shared" si="554"/>
        <v>0</v>
      </c>
      <c r="R337" t="str">
        <f t="shared" si="554"/>
        <v>0</v>
      </c>
      <c r="S337" t="str">
        <f t="shared" si="554"/>
        <v>0</v>
      </c>
      <c r="T337" t="str">
        <f t="shared" si="554"/>
        <v>0</v>
      </c>
      <c r="U337" t="str">
        <f t="shared" si="555"/>
        <v>0</v>
      </c>
      <c r="V337" t="str">
        <f t="shared" si="555"/>
        <v>0</v>
      </c>
      <c r="W337" t="str">
        <f t="shared" si="555"/>
        <v>0</v>
      </c>
      <c r="X337" t="str">
        <f t="shared" si="555"/>
        <v>0</v>
      </c>
      <c r="Y337" t="str">
        <f t="shared" si="555"/>
        <v>0</v>
      </c>
      <c r="Z337" t="str">
        <f t="shared" si="555"/>
        <v>0</v>
      </c>
      <c r="AA337" t="str">
        <f t="shared" si="555"/>
        <v>0</v>
      </c>
      <c r="AB337" t="str">
        <f t="shared" si="555"/>
        <v>0</v>
      </c>
      <c r="AC337" t="str">
        <f t="shared" si="555"/>
        <v>0</v>
      </c>
      <c r="AD337" t="str">
        <f t="shared" si="555"/>
        <v>0</v>
      </c>
      <c r="AE337" t="str">
        <f t="shared" si="556"/>
        <v>0</v>
      </c>
      <c r="AF337" t="str">
        <f t="shared" si="556"/>
        <v>0</v>
      </c>
      <c r="AG337" t="str">
        <f t="shared" si="556"/>
        <v>0</v>
      </c>
      <c r="AH337" t="str">
        <f t="shared" si="556"/>
        <v>0</v>
      </c>
      <c r="AI337" t="str">
        <f t="shared" si="556"/>
        <v>0</v>
      </c>
      <c r="AJ337" t="str">
        <f t="shared" si="556"/>
        <v>0</v>
      </c>
      <c r="AK337" t="str">
        <f t="shared" si="556"/>
        <v>0</v>
      </c>
      <c r="AL337" t="str">
        <f t="shared" si="556"/>
        <v>0</v>
      </c>
      <c r="AM337" t="str">
        <f t="shared" si="556"/>
        <v>0</v>
      </c>
      <c r="AN337" t="str">
        <f t="shared" si="556"/>
        <v>0</v>
      </c>
      <c r="AO337" t="str">
        <f t="shared" si="556"/>
        <v>0</v>
      </c>
      <c r="AP337" t="str">
        <f t="shared" si="556"/>
        <v>0</v>
      </c>
      <c r="AQ337" t="str">
        <f t="shared" si="556"/>
        <v>0</v>
      </c>
      <c r="AR337" t="str">
        <f t="shared" si="556"/>
        <v>0</v>
      </c>
      <c r="AS337" s="4">
        <v>5</v>
      </c>
      <c r="AZ337" t="str">
        <f t="shared" si="568"/>
        <v>00000000000000000000000000000000000000000000</v>
      </c>
      <c r="BA337" t="s">
        <v>21</v>
      </c>
      <c r="BH337" t="str">
        <f>MID(BH336,1,8)</f>
        <v>00000000</v>
      </c>
      <c r="BI337" t="str">
        <f>MID(BI336,1,8)</f>
        <v>00000000</v>
      </c>
      <c r="BJ337" t="str">
        <f t="shared" ref="BJ337:BS337" si="582">MID(BJ336,1,8)</f>
        <v>11111000</v>
      </c>
      <c r="BK337" t="str">
        <f t="shared" si="582"/>
        <v>00000000</v>
      </c>
      <c r="BL337" t="str">
        <f t="shared" si="582"/>
        <v>00000000</v>
      </c>
      <c r="BM337" t="str">
        <f t="shared" si="582"/>
        <v>00000000</v>
      </c>
      <c r="BN337" t="str">
        <f t="shared" si="582"/>
        <v>00000000</v>
      </c>
      <c r="BO337" t="str">
        <f t="shared" si="582"/>
        <v>00000000</v>
      </c>
      <c r="BP337" t="str">
        <f t="shared" si="582"/>
        <v>00000000</v>
      </c>
      <c r="BQ337" t="str">
        <f t="shared" si="582"/>
        <v>00000000</v>
      </c>
      <c r="BR337" t="str">
        <f t="shared" si="582"/>
        <v>00000000</v>
      </c>
      <c r="BS337" t="str">
        <f t="shared" si="582"/>
        <v>00000000</v>
      </c>
    </row>
    <row r="338" spans="1:71" x14ac:dyDescent="0.25">
      <c r="A338" t="str">
        <f t="shared" si="553"/>
        <v>0</v>
      </c>
      <c r="B338" t="str">
        <f t="shared" si="553"/>
        <v>0</v>
      </c>
      <c r="C338" t="str">
        <f t="shared" si="553"/>
        <v>0</v>
      </c>
      <c r="D338" t="str">
        <f t="shared" si="553"/>
        <v>0</v>
      </c>
      <c r="E338" t="str">
        <f t="shared" si="553"/>
        <v>0</v>
      </c>
      <c r="F338" t="str">
        <f t="shared" si="553"/>
        <v>0</v>
      </c>
      <c r="G338" t="str">
        <f t="shared" si="553"/>
        <v>0</v>
      </c>
      <c r="H338" t="str">
        <f t="shared" si="553"/>
        <v>0</v>
      </c>
      <c r="I338" t="str">
        <f t="shared" si="553"/>
        <v>0</v>
      </c>
      <c r="J338" t="str">
        <f t="shared" si="553"/>
        <v>0</v>
      </c>
      <c r="K338" t="str">
        <f t="shared" si="554"/>
        <v>0</v>
      </c>
      <c r="L338" t="str">
        <f t="shared" si="554"/>
        <v>0</v>
      </c>
      <c r="M338" t="str">
        <f t="shared" si="554"/>
        <v>0</v>
      </c>
      <c r="N338" t="str">
        <f t="shared" si="554"/>
        <v>0</v>
      </c>
      <c r="O338" t="str">
        <f t="shared" si="554"/>
        <v>0</v>
      </c>
      <c r="P338" t="str">
        <f t="shared" si="554"/>
        <v>0</v>
      </c>
      <c r="Q338" t="str">
        <f t="shared" si="554"/>
        <v>0</v>
      </c>
      <c r="R338" t="str">
        <f t="shared" si="554"/>
        <v>0</v>
      </c>
      <c r="S338" t="str">
        <f t="shared" si="554"/>
        <v>0</v>
      </c>
      <c r="T338" t="str">
        <f t="shared" si="554"/>
        <v>0</v>
      </c>
      <c r="U338" t="str">
        <f t="shared" si="555"/>
        <v>0</v>
      </c>
      <c r="V338" t="str">
        <f t="shared" si="555"/>
        <v>0</v>
      </c>
      <c r="W338" t="str">
        <f t="shared" si="555"/>
        <v>0</v>
      </c>
      <c r="X338" t="str">
        <f t="shared" si="555"/>
        <v>0</v>
      </c>
      <c r="Y338" t="str">
        <f t="shared" si="555"/>
        <v>0</v>
      </c>
      <c r="Z338" t="str">
        <f t="shared" si="555"/>
        <v>0</v>
      </c>
      <c r="AA338" t="str">
        <f t="shared" si="555"/>
        <v>0</v>
      </c>
      <c r="AB338" t="str">
        <f t="shared" si="555"/>
        <v>0</v>
      </c>
      <c r="AC338" t="str">
        <f t="shared" si="555"/>
        <v>0</v>
      </c>
      <c r="AD338" t="str">
        <f t="shared" si="555"/>
        <v>0</v>
      </c>
      <c r="AE338" t="str">
        <f t="shared" si="556"/>
        <v>0</v>
      </c>
      <c r="AF338" t="str">
        <f t="shared" si="556"/>
        <v>0</v>
      </c>
      <c r="AG338" t="str">
        <f t="shared" si="556"/>
        <v>0</v>
      </c>
      <c r="AH338" t="str">
        <f t="shared" si="556"/>
        <v>0</v>
      </c>
      <c r="AI338" t="str">
        <f t="shared" si="556"/>
        <v>0</v>
      </c>
      <c r="AJ338" t="str">
        <f t="shared" si="556"/>
        <v>0</v>
      </c>
      <c r="AK338" t="str">
        <f t="shared" si="556"/>
        <v>0</v>
      </c>
      <c r="AL338" t="str">
        <f t="shared" si="556"/>
        <v>0</v>
      </c>
      <c r="AM338" t="str">
        <f t="shared" si="556"/>
        <v>0</v>
      </c>
      <c r="AN338" t="str">
        <f t="shared" si="556"/>
        <v>0</v>
      </c>
      <c r="AO338" t="str">
        <f t="shared" si="556"/>
        <v>0</v>
      </c>
      <c r="AP338" t="str">
        <f t="shared" si="556"/>
        <v>0</v>
      </c>
      <c r="AQ338" t="str">
        <f t="shared" si="556"/>
        <v>0</v>
      </c>
      <c r="AR338" t="str">
        <f t="shared" si="556"/>
        <v>0</v>
      </c>
      <c r="AS338" s="4">
        <v>6</v>
      </c>
      <c r="AZ338" t="str">
        <f t="shared" si="568"/>
        <v>00000000000000000000000000000000000000000000</v>
      </c>
      <c r="BA338" t="s">
        <v>21</v>
      </c>
      <c r="BH338" t="str">
        <f>MID(BH336,9,8)</f>
        <v>11111100</v>
      </c>
      <c r="BI338" t="str">
        <f>MID(BI336,9,8)</f>
        <v>00000000</v>
      </c>
      <c r="BJ338" t="str">
        <f t="shared" ref="BJ338:BS338" si="583">MID(BJ336,9,8)</f>
        <v>11111100</v>
      </c>
      <c r="BK338" t="str">
        <f t="shared" si="583"/>
        <v>00000000</v>
      </c>
      <c r="BL338" t="str">
        <f t="shared" si="583"/>
        <v>00000000</v>
      </c>
      <c r="BM338" t="str">
        <f t="shared" si="583"/>
        <v>00000000</v>
      </c>
      <c r="BN338" t="str">
        <f t="shared" si="583"/>
        <v>00000000</v>
      </c>
      <c r="BO338" t="str">
        <f t="shared" si="583"/>
        <v>00000000</v>
      </c>
      <c r="BP338" t="str">
        <f t="shared" si="583"/>
        <v>00000000</v>
      </c>
      <c r="BQ338" t="str">
        <f t="shared" si="583"/>
        <v>00000000</v>
      </c>
      <c r="BR338" t="str">
        <f t="shared" si="583"/>
        <v>00000000</v>
      </c>
      <c r="BS338" t="str">
        <f t="shared" si="583"/>
        <v>00000000</v>
      </c>
    </row>
    <row r="339" spans="1:71" x14ac:dyDescent="0.25">
      <c r="A339" t="str">
        <f t="shared" si="553"/>
        <v>0</v>
      </c>
      <c r="B339" t="str">
        <f t="shared" si="553"/>
        <v>0</v>
      </c>
      <c r="C339" t="str">
        <f t="shared" si="553"/>
        <v>0</v>
      </c>
      <c r="D339" t="str">
        <f t="shared" si="553"/>
        <v>0</v>
      </c>
      <c r="E339" t="str">
        <f t="shared" si="553"/>
        <v>0</v>
      </c>
      <c r="F339" t="str">
        <f t="shared" si="553"/>
        <v>0</v>
      </c>
      <c r="G339" t="str">
        <f t="shared" si="553"/>
        <v>0</v>
      </c>
      <c r="H339" t="str">
        <f t="shared" si="553"/>
        <v>0</v>
      </c>
      <c r="I339" t="str">
        <f t="shared" si="553"/>
        <v>0</v>
      </c>
      <c r="J339" t="str">
        <f t="shared" si="553"/>
        <v>1</v>
      </c>
      <c r="K339" t="str">
        <f t="shared" si="554"/>
        <v>0</v>
      </c>
      <c r="L339" t="str">
        <f t="shared" si="554"/>
        <v>0</v>
      </c>
      <c r="M339" t="str">
        <f t="shared" si="554"/>
        <v>0</v>
      </c>
      <c r="N339" t="str">
        <f t="shared" si="554"/>
        <v>0</v>
      </c>
      <c r="O339" t="str">
        <f t="shared" si="554"/>
        <v>0</v>
      </c>
      <c r="P339" t="str">
        <f t="shared" si="554"/>
        <v>0</v>
      </c>
      <c r="Q339" t="str">
        <f t="shared" si="554"/>
        <v>0</v>
      </c>
      <c r="R339" t="str">
        <f t="shared" si="554"/>
        <v>0</v>
      </c>
      <c r="S339" t="str">
        <f t="shared" si="554"/>
        <v>0</v>
      </c>
      <c r="T339" t="str">
        <f t="shared" si="554"/>
        <v>0</v>
      </c>
      <c r="U339" t="str">
        <f t="shared" si="555"/>
        <v>0</v>
      </c>
      <c r="V339" t="str">
        <f t="shared" si="555"/>
        <v>0</v>
      </c>
      <c r="W339" t="str">
        <f t="shared" si="555"/>
        <v>0</v>
      </c>
      <c r="X339" t="str">
        <f t="shared" si="555"/>
        <v>0</v>
      </c>
      <c r="Y339" t="str">
        <f t="shared" si="555"/>
        <v>0</v>
      </c>
      <c r="Z339" t="str">
        <f t="shared" si="555"/>
        <v>0</v>
      </c>
      <c r="AA339" t="str">
        <f t="shared" si="555"/>
        <v>0</v>
      </c>
      <c r="AB339" t="str">
        <f t="shared" si="555"/>
        <v>0</v>
      </c>
      <c r="AC339" t="str">
        <f t="shared" si="555"/>
        <v>0</v>
      </c>
      <c r="AD339" t="str">
        <f t="shared" si="555"/>
        <v>0</v>
      </c>
      <c r="AE339" t="str">
        <f t="shared" si="556"/>
        <v>0</v>
      </c>
      <c r="AF339" t="str">
        <f t="shared" si="556"/>
        <v>0</v>
      </c>
      <c r="AG339" t="str">
        <f t="shared" si="556"/>
        <v>0</v>
      </c>
      <c r="AH339" t="str">
        <f t="shared" si="556"/>
        <v>0</v>
      </c>
      <c r="AI339" t="str">
        <f t="shared" si="556"/>
        <v>0</v>
      </c>
      <c r="AJ339" t="str">
        <f t="shared" si="556"/>
        <v>0</v>
      </c>
      <c r="AK339" t="str">
        <f t="shared" si="556"/>
        <v>0</v>
      </c>
      <c r="AL339" t="str">
        <f t="shared" si="556"/>
        <v>0</v>
      </c>
      <c r="AM339" t="str">
        <f t="shared" si="556"/>
        <v>0</v>
      </c>
      <c r="AN339" t="str">
        <f t="shared" si="556"/>
        <v>0</v>
      </c>
      <c r="AO339" t="str">
        <f t="shared" si="556"/>
        <v>0</v>
      </c>
      <c r="AP339" t="str">
        <f t="shared" si="556"/>
        <v>0</v>
      </c>
      <c r="AQ339" t="str">
        <f t="shared" si="556"/>
        <v>0</v>
      </c>
      <c r="AR339" t="str">
        <f t="shared" si="556"/>
        <v>0</v>
      </c>
      <c r="AS339" s="4">
        <v>7</v>
      </c>
      <c r="AZ339" t="str">
        <f t="shared" si="568"/>
        <v>00000000010000000000000000000000000000000000</v>
      </c>
      <c r="BA339" t="s">
        <v>21</v>
      </c>
      <c r="BH339" t="str">
        <f>MID(BH336,17,8)</f>
        <v>00000000</v>
      </c>
      <c r="BI339" t="str">
        <f>MID(BI336,17,8)</f>
        <v>01100000</v>
      </c>
      <c r="BJ339" t="str">
        <f t="shared" ref="BJ339:BS339" si="584">MID(BJ336,17,8)</f>
        <v>11111000</v>
      </c>
      <c r="BK339" t="str">
        <f t="shared" si="584"/>
        <v>00000000</v>
      </c>
      <c r="BL339" t="str">
        <f t="shared" si="584"/>
        <v>00000000</v>
      </c>
      <c r="BM339" t="str">
        <f t="shared" si="584"/>
        <v>00000000</v>
      </c>
      <c r="BN339" t="str">
        <f t="shared" si="584"/>
        <v>00000000</v>
      </c>
      <c r="BO339" t="str">
        <f t="shared" si="584"/>
        <v>00000000</v>
      </c>
      <c r="BP339" t="str">
        <f t="shared" si="584"/>
        <v>00000000</v>
      </c>
      <c r="BQ339" t="str">
        <f t="shared" si="584"/>
        <v>00000000</v>
      </c>
      <c r="BR339" t="str">
        <f t="shared" si="584"/>
        <v>00000000</v>
      </c>
      <c r="BS339" t="str">
        <f t="shared" si="584"/>
        <v>00000000</v>
      </c>
    </row>
    <row r="340" spans="1:71" x14ac:dyDescent="0.25">
      <c r="A340" t="str">
        <f t="shared" si="553"/>
        <v>0</v>
      </c>
      <c r="B340" t="str">
        <f t="shared" si="553"/>
        <v>0</v>
      </c>
      <c r="C340" t="str">
        <f t="shared" si="553"/>
        <v>0</v>
      </c>
      <c r="D340" t="str">
        <f t="shared" si="553"/>
        <v>0</v>
      </c>
      <c r="E340" t="str">
        <f t="shared" si="553"/>
        <v>0</v>
      </c>
      <c r="F340" t="str">
        <f t="shared" si="553"/>
        <v>0</v>
      </c>
      <c r="G340" t="str">
        <f t="shared" si="553"/>
        <v>0</v>
      </c>
      <c r="H340" t="str">
        <f t="shared" si="553"/>
        <v>0</v>
      </c>
      <c r="I340" t="str">
        <f t="shared" si="553"/>
        <v>0</v>
      </c>
      <c r="J340" t="str">
        <f t="shared" si="553"/>
        <v>1</v>
      </c>
      <c r="K340" t="str">
        <f t="shared" si="554"/>
        <v>0</v>
      </c>
      <c r="L340" t="str">
        <f t="shared" si="554"/>
        <v>0</v>
      </c>
      <c r="M340" t="str">
        <f t="shared" si="554"/>
        <v>0</v>
      </c>
      <c r="N340" t="str">
        <f t="shared" si="554"/>
        <v>0</v>
      </c>
      <c r="O340" t="str">
        <f t="shared" si="554"/>
        <v>1</v>
      </c>
      <c r="P340" t="str">
        <f t="shared" si="554"/>
        <v>0</v>
      </c>
      <c r="Q340" t="str">
        <f t="shared" si="554"/>
        <v>0</v>
      </c>
      <c r="R340" t="str">
        <f t="shared" si="554"/>
        <v>0</v>
      </c>
      <c r="S340" t="str">
        <f t="shared" si="554"/>
        <v>0</v>
      </c>
      <c r="T340" t="str">
        <f t="shared" si="554"/>
        <v>0</v>
      </c>
      <c r="U340" t="str">
        <f t="shared" si="555"/>
        <v>0</v>
      </c>
      <c r="V340" t="str">
        <f t="shared" si="555"/>
        <v>0</v>
      </c>
      <c r="W340" t="str">
        <f t="shared" si="555"/>
        <v>0</v>
      </c>
      <c r="X340" t="str">
        <f t="shared" si="555"/>
        <v>0</v>
      </c>
      <c r="Y340" t="str">
        <f t="shared" si="555"/>
        <v>0</v>
      </c>
      <c r="Z340" t="str">
        <f t="shared" si="555"/>
        <v>0</v>
      </c>
      <c r="AA340" t="str">
        <f t="shared" si="555"/>
        <v>0</v>
      </c>
      <c r="AB340" t="str">
        <f t="shared" si="555"/>
        <v>0</v>
      </c>
      <c r="AC340" t="str">
        <f t="shared" si="555"/>
        <v>0</v>
      </c>
      <c r="AD340" t="str">
        <f t="shared" si="555"/>
        <v>0</v>
      </c>
      <c r="AE340" t="str">
        <f t="shared" si="556"/>
        <v>0</v>
      </c>
      <c r="AF340" t="str">
        <f t="shared" si="556"/>
        <v>0</v>
      </c>
      <c r="AG340" t="str">
        <f t="shared" si="556"/>
        <v>0</v>
      </c>
      <c r="AH340" t="str">
        <f t="shared" si="556"/>
        <v>0</v>
      </c>
      <c r="AI340" t="str">
        <f t="shared" si="556"/>
        <v>0</v>
      </c>
      <c r="AJ340" t="str">
        <f t="shared" si="556"/>
        <v>0</v>
      </c>
      <c r="AK340" t="str">
        <f t="shared" si="556"/>
        <v>0</v>
      </c>
      <c r="AL340" t="str">
        <f t="shared" si="556"/>
        <v>0</v>
      </c>
      <c r="AM340" t="str">
        <f t="shared" si="556"/>
        <v>0</v>
      </c>
      <c r="AN340" t="str">
        <f t="shared" si="556"/>
        <v>0</v>
      </c>
      <c r="AO340" t="str">
        <f t="shared" si="556"/>
        <v>0</v>
      </c>
      <c r="AP340" t="str">
        <f t="shared" si="556"/>
        <v>0</v>
      </c>
      <c r="AQ340" t="str">
        <f t="shared" si="556"/>
        <v>0</v>
      </c>
      <c r="AR340" t="str">
        <f t="shared" si="556"/>
        <v>0</v>
      </c>
      <c r="AS340" s="4">
        <v>8</v>
      </c>
      <c r="AZ340" t="str">
        <f t="shared" si="568"/>
        <v>00000000010000100000000000000000000000000000</v>
      </c>
      <c r="BA340" t="s">
        <v>21</v>
      </c>
      <c r="BG340" t="s">
        <v>11</v>
      </c>
      <c r="BH340" s="11">
        <f t="shared" ref="BH340:BS340" si="585">BIN2DEC(BH337)</f>
        <v>0</v>
      </c>
      <c r="BI340" s="11">
        <f t="shared" si="585"/>
        <v>0</v>
      </c>
      <c r="BJ340" s="11">
        <f t="shared" si="585"/>
        <v>248</v>
      </c>
      <c r="BK340" s="11">
        <f t="shared" si="585"/>
        <v>0</v>
      </c>
      <c r="BL340" s="11">
        <f t="shared" si="585"/>
        <v>0</v>
      </c>
      <c r="BM340" s="11">
        <f t="shared" si="585"/>
        <v>0</v>
      </c>
      <c r="BN340" s="11">
        <f t="shared" si="585"/>
        <v>0</v>
      </c>
      <c r="BO340" s="11">
        <f t="shared" si="585"/>
        <v>0</v>
      </c>
      <c r="BP340" s="11">
        <f t="shared" si="585"/>
        <v>0</v>
      </c>
      <c r="BQ340" s="11">
        <f t="shared" si="585"/>
        <v>0</v>
      </c>
      <c r="BR340" s="11">
        <f t="shared" si="585"/>
        <v>0</v>
      </c>
      <c r="BS340" s="11">
        <f t="shared" si="585"/>
        <v>0</v>
      </c>
    </row>
    <row r="341" spans="1:71" x14ac:dyDescent="0.25">
      <c r="A341" t="str">
        <f t="shared" si="553"/>
        <v>0</v>
      </c>
      <c r="B341" t="str">
        <f t="shared" si="553"/>
        <v>0</v>
      </c>
      <c r="C341" t="str">
        <f t="shared" si="553"/>
        <v>0</v>
      </c>
      <c r="D341" t="str">
        <f t="shared" si="553"/>
        <v>0</v>
      </c>
      <c r="E341" t="str">
        <f t="shared" si="553"/>
        <v>0</v>
      </c>
      <c r="F341" t="str">
        <f t="shared" si="553"/>
        <v>0</v>
      </c>
      <c r="G341" t="str">
        <f t="shared" si="553"/>
        <v>0</v>
      </c>
      <c r="H341" t="str">
        <f t="shared" si="553"/>
        <v>0</v>
      </c>
      <c r="I341" t="str">
        <f t="shared" si="553"/>
        <v>0</v>
      </c>
      <c r="J341" t="str">
        <f t="shared" si="553"/>
        <v>1</v>
      </c>
      <c r="K341" t="str">
        <f t="shared" si="554"/>
        <v>1</v>
      </c>
      <c r="L341" t="str">
        <f t="shared" si="554"/>
        <v>0</v>
      </c>
      <c r="M341" t="str">
        <f t="shared" si="554"/>
        <v>0</v>
      </c>
      <c r="N341" t="str">
        <f t="shared" si="554"/>
        <v>1</v>
      </c>
      <c r="O341" t="str">
        <f t="shared" si="554"/>
        <v>1</v>
      </c>
      <c r="P341" t="str">
        <f t="shared" si="554"/>
        <v>0</v>
      </c>
      <c r="Q341" t="str">
        <f t="shared" si="554"/>
        <v>0</v>
      </c>
      <c r="R341" t="str">
        <f t="shared" si="554"/>
        <v>0</v>
      </c>
      <c r="S341" t="str">
        <f t="shared" si="554"/>
        <v>0</v>
      </c>
      <c r="T341" t="str">
        <f t="shared" si="554"/>
        <v>0</v>
      </c>
      <c r="U341" t="str">
        <f t="shared" si="555"/>
        <v>0</v>
      </c>
      <c r="V341" t="str">
        <f t="shared" si="555"/>
        <v>0</v>
      </c>
      <c r="W341" t="str">
        <f t="shared" si="555"/>
        <v>0</v>
      </c>
      <c r="X341" t="str">
        <f t="shared" si="555"/>
        <v>0</v>
      </c>
      <c r="Y341" t="str">
        <f t="shared" si="555"/>
        <v>0</v>
      </c>
      <c r="Z341" t="str">
        <f t="shared" si="555"/>
        <v>0</v>
      </c>
      <c r="AA341" t="str">
        <f t="shared" si="555"/>
        <v>0</v>
      </c>
      <c r="AB341" t="str">
        <f t="shared" si="555"/>
        <v>0</v>
      </c>
      <c r="AC341" t="str">
        <f t="shared" si="555"/>
        <v>0</v>
      </c>
      <c r="AD341" t="str">
        <f t="shared" si="555"/>
        <v>0</v>
      </c>
      <c r="AE341" t="str">
        <f t="shared" si="556"/>
        <v>0</v>
      </c>
      <c r="AF341" t="str">
        <f t="shared" si="556"/>
        <v>0</v>
      </c>
      <c r="AG341" t="str">
        <f t="shared" si="556"/>
        <v>0</v>
      </c>
      <c r="AH341" t="str">
        <f t="shared" si="556"/>
        <v>0</v>
      </c>
      <c r="AI341" t="str">
        <f t="shared" si="556"/>
        <v>0</v>
      </c>
      <c r="AJ341" t="str">
        <f t="shared" si="556"/>
        <v>0</v>
      </c>
      <c r="AK341" t="str">
        <f t="shared" si="556"/>
        <v>0</v>
      </c>
      <c r="AL341" t="str">
        <f t="shared" si="556"/>
        <v>0</v>
      </c>
      <c r="AM341" t="str">
        <f t="shared" si="556"/>
        <v>0</v>
      </c>
      <c r="AN341" t="str">
        <f t="shared" si="556"/>
        <v>0</v>
      </c>
      <c r="AO341" t="str">
        <f t="shared" si="556"/>
        <v>0</v>
      </c>
      <c r="AP341" t="str">
        <f t="shared" si="556"/>
        <v>0</v>
      </c>
      <c r="AQ341" t="str">
        <f t="shared" si="556"/>
        <v>0</v>
      </c>
      <c r="AR341" t="str">
        <f t="shared" si="556"/>
        <v>0</v>
      </c>
      <c r="AS341" s="4">
        <v>9</v>
      </c>
      <c r="AZ341" t="str">
        <f t="shared" si="568"/>
        <v>00000000011001100000000000000000000000000000</v>
      </c>
      <c r="BA341" t="s">
        <v>21</v>
      </c>
      <c r="BG341" t="s">
        <v>12</v>
      </c>
      <c r="BH341" s="11">
        <f t="shared" ref="BH341:BS341" si="586">BIN2DEC(BH338)</f>
        <v>252</v>
      </c>
      <c r="BI341" s="11">
        <f t="shared" si="586"/>
        <v>0</v>
      </c>
      <c r="BJ341" s="11">
        <f t="shared" si="586"/>
        <v>252</v>
      </c>
      <c r="BK341" s="11">
        <f t="shared" si="586"/>
        <v>0</v>
      </c>
      <c r="BL341" s="11">
        <f t="shared" si="586"/>
        <v>0</v>
      </c>
      <c r="BM341" s="11">
        <f t="shared" si="586"/>
        <v>0</v>
      </c>
      <c r="BN341" s="11">
        <f t="shared" si="586"/>
        <v>0</v>
      </c>
      <c r="BO341" s="11">
        <f t="shared" si="586"/>
        <v>0</v>
      </c>
      <c r="BP341" s="11">
        <f t="shared" si="586"/>
        <v>0</v>
      </c>
      <c r="BQ341" s="11">
        <f t="shared" si="586"/>
        <v>0</v>
      </c>
      <c r="BR341" s="11">
        <f t="shared" si="586"/>
        <v>0</v>
      </c>
      <c r="BS341" s="11">
        <f t="shared" si="586"/>
        <v>0</v>
      </c>
    </row>
    <row r="342" spans="1:71" x14ac:dyDescent="0.25">
      <c r="A342" t="str">
        <f t="shared" si="553"/>
        <v>0</v>
      </c>
      <c r="B342" t="str">
        <f t="shared" si="553"/>
        <v>0</v>
      </c>
      <c r="C342" t="str">
        <f t="shared" si="553"/>
        <v>0</v>
      </c>
      <c r="D342" t="str">
        <f t="shared" si="553"/>
        <v>0</v>
      </c>
      <c r="E342" t="str">
        <f t="shared" si="553"/>
        <v>0</v>
      </c>
      <c r="F342" t="str">
        <f t="shared" si="553"/>
        <v>0</v>
      </c>
      <c r="G342" t="str">
        <f t="shared" si="553"/>
        <v>0</v>
      </c>
      <c r="H342" t="str">
        <f t="shared" si="553"/>
        <v>1</v>
      </c>
      <c r="I342" t="str">
        <f t="shared" si="553"/>
        <v>1</v>
      </c>
      <c r="J342" t="str">
        <f t="shared" si="553"/>
        <v>1</v>
      </c>
      <c r="K342" t="str">
        <f t="shared" si="554"/>
        <v>1</v>
      </c>
      <c r="L342" t="str">
        <f t="shared" si="554"/>
        <v>1</v>
      </c>
      <c r="M342" t="str">
        <f t="shared" si="554"/>
        <v>1</v>
      </c>
      <c r="N342" t="str">
        <f t="shared" si="554"/>
        <v>1</v>
      </c>
      <c r="O342" t="str">
        <f t="shared" si="554"/>
        <v>1</v>
      </c>
      <c r="P342" t="str">
        <f t="shared" si="554"/>
        <v>0</v>
      </c>
      <c r="Q342" t="str">
        <f t="shared" si="554"/>
        <v>0</v>
      </c>
      <c r="R342" t="str">
        <f t="shared" si="554"/>
        <v>0</v>
      </c>
      <c r="S342" t="str">
        <f t="shared" si="554"/>
        <v>0</v>
      </c>
      <c r="T342" t="str">
        <f t="shared" si="554"/>
        <v>0</v>
      </c>
      <c r="U342" t="str">
        <f t="shared" si="555"/>
        <v>0</v>
      </c>
      <c r="V342" t="str">
        <f t="shared" si="555"/>
        <v>0</v>
      </c>
      <c r="W342" t="str">
        <f t="shared" si="555"/>
        <v>0</v>
      </c>
      <c r="X342" t="str">
        <f t="shared" si="555"/>
        <v>0</v>
      </c>
      <c r="Y342" t="str">
        <f t="shared" si="555"/>
        <v>0</v>
      </c>
      <c r="Z342" t="str">
        <f t="shared" si="555"/>
        <v>0</v>
      </c>
      <c r="AA342" t="str">
        <f t="shared" si="555"/>
        <v>0</v>
      </c>
      <c r="AB342" t="str">
        <f t="shared" si="555"/>
        <v>0</v>
      </c>
      <c r="AC342" t="str">
        <f t="shared" si="555"/>
        <v>0</v>
      </c>
      <c r="AD342" t="str">
        <f t="shared" si="555"/>
        <v>0</v>
      </c>
      <c r="AE342" t="str">
        <f t="shared" si="556"/>
        <v>0</v>
      </c>
      <c r="AF342" t="str">
        <f t="shared" si="556"/>
        <v>0</v>
      </c>
      <c r="AG342" t="str">
        <f t="shared" si="556"/>
        <v>0</v>
      </c>
      <c r="AH342" t="str">
        <f t="shared" si="556"/>
        <v>0</v>
      </c>
      <c r="AI342" t="str">
        <f t="shared" si="556"/>
        <v>0</v>
      </c>
      <c r="AJ342" t="str">
        <f t="shared" si="556"/>
        <v>0</v>
      </c>
      <c r="AK342" t="str">
        <f t="shared" si="556"/>
        <v>0</v>
      </c>
      <c r="AL342" t="str">
        <f t="shared" si="556"/>
        <v>0</v>
      </c>
      <c r="AM342" t="str">
        <f t="shared" si="556"/>
        <v>0</v>
      </c>
      <c r="AN342" t="str">
        <f t="shared" si="556"/>
        <v>0</v>
      </c>
      <c r="AO342" t="str">
        <f t="shared" si="556"/>
        <v>0</v>
      </c>
      <c r="AP342" t="str">
        <f t="shared" si="556"/>
        <v>0</v>
      </c>
      <c r="AQ342" t="str">
        <f t="shared" si="556"/>
        <v>0</v>
      </c>
      <c r="AR342" t="str">
        <f t="shared" si="556"/>
        <v>0</v>
      </c>
      <c r="AS342" s="4">
        <v>10</v>
      </c>
      <c r="AZ342" t="str">
        <f t="shared" si="568"/>
        <v>00000001111111100000000000000000000000000000</v>
      </c>
      <c r="BA342" t="s">
        <v>21</v>
      </c>
      <c r="BG342" t="s">
        <v>13</v>
      </c>
      <c r="BH342" s="11">
        <f t="shared" ref="BH342:BS342" si="587">BIN2DEC(BH339)</f>
        <v>0</v>
      </c>
      <c r="BI342" s="11">
        <f t="shared" si="587"/>
        <v>96</v>
      </c>
      <c r="BJ342" s="11">
        <f t="shared" si="587"/>
        <v>248</v>
      </c>
      <c r="BK342" s="11">
        <f t="shared" si="587"/>
        <v>0</v>
      </c>
      <c r="BL342" s="11">
        <f t="shared" si="587"/>
        <v>0</v>
      </c>
      <c r="BM342" s="11">
        <f t="shared" si="587"/>
        <v>0</v>
      </c>
      <c r="BN342" s="11">
        <f t="shared" si="587"/>
        <v>0</v>
      </c>
      <c r="BO342" s="11">
        <f t="shared" si="587"/>
        <v>0</v>
      </c>
      <c r="BP342" s="11">
        <f t="shared" si="587"/>
        <v>0</v>
      </c>
      <c r="BQ342" s="11">
        <f t="shared" si="587"/>
        <v>0</v>
      </c>
      <c r="BR342" s="11">
        <f t="shared" si="587"/>
        <v>0</v>
      </c>
      <c r="BS342" s="11">
        <f t="shared" si="587"/>
        <v>0</v>
      </c>
    </row>
    <row r="343" spans="1:71" x14ac:dyDescent="0.25">
      <c r="A343" t="str">
        <f t="shared" si="553"/>
        <v>0</v>
      </c>
      <c r="B343" t="str">
        <f t="shared" si="553"/>
        <v>0</v>
      </c>
      <c r="C343" t="str">
        <f t="shared" si="553"/>
        <v>0</v>
      </c>
      <c r="D343" t="str">
        <f t="shared" si="553"/>
        <v>0</v>
      </c>
      <c r="E343" t="str">
        <f t="shared" si="553"/>
        <v>0</v>
      </c>
      <c r="F343" t="str">
        <f t="shared" si="553"/>
        <v>0</v>
      </c>
      <c r="G343" t="str">
        <f t="shared" si="553"/>
        <v>0</v>
      </c>
      <c r="H343" t="str">
        <f t="shared" si="553"/>
        <v>0</v>
      </c>
      <c r="I343" t="str">
        <f t="shared" si="553"/>
        <v>0</v>
      </c>
      <c r="J343" t="str">
        <f t="shared" si="553"/>
        <v>0</v>
      </c>
      <c r="K343" t="str">
        <f t="shared" si="554"/>
        <v>1</v>
      </c>
      <c r="L343" t="str">
        <f t="shared" si="554"/>
        <v>1</v>
      </c>
      <c r="M343" t="str">
        <f t="shared" si="554"/>
        <v>1</v>
      </c>
      <c r="N343" t="str">
        <f t="shared" si="554"/>
        <v>1</v>
      </c>
      <c r="O343" t="str">
        <f t="shared" si="554"/>
        <v>0</v>
      </c>
      <c r="P343" t="str">
        <f t="shared" si="554"/>
        <v>0</v>
      </c>
      <c r="Q343" t="str">
        <f t="shared" si="554"/>
        <v>0</v>
      </c>
      <c r="R343" t="str">
        <f t="shared" si="554"/>
        <v>0</v>
      </c>
      <c r="S343" t="str">
        <f t="shared" si="554"/>
        <v>0</v>
      </c>
      <c r="T343" t="str">
        <f t="shared" si="554"/>
        <v>0</v>
      </c>
      <c r="U343" t="str">
        <f t="shared" si="555"/>
        <v>0</v>
      </c>
      <c r="V343" t="str">
        <f t="shared" si="555"/>
        <v>0</v>
      </c>
      <c r="W343" t="str">
        <f t="shared" si="555"/>
        <v>0</v>
      </c>
      <c r="X343" t="str">
        <f t="shared" si="555"/>
        <v>0</v>
      </c>
      <c r="Y343" t="str">
        <f t="shared" si="555"/>
        <v>0</v>
      </c>
      <c r="Z343" t="str">
        <f t="shared" si="555"/>
        <v>0</v>
      </c>
      <c r="AA343" t="str">
        <f t="shared" si="555"/>
        <v>0</v>
      </c>
      <c r="AB343" t="str">
        <f t="shared" si="555"/>
        <v>0</v>
      </c>
      <c r="AC343" t="str">
        <f t="shared" si="555"/>
        <v>0</v>
      </c>
      <c r="AD343" t="str">
        <f t="shared" si="555"/>
        <v>0</v>
      </c>
      <c r="AE343" t="str">
        <f t="shared" si="556"/>
        <v>0</v>
      </c>
      <c r="AF343" t="str">
        <f t="shared" si="556"/>
        <v>0</v>
      </c>
      <c r="AG343" t="str">
        <f t="shared" si="556"/>
        <v>0</v>
      </c>
      <c r="AH343" t="str">
        <f t="shared" si="556"/>
        <v>0</v>
      </c>
      <c r="AI343" t="str">
        <f t="shared" si="556"/>
        <v>0</v>
      </c>
      <c r="AJ343" t="str">
        <f t="shared" si="556"/>
        <v>0</v>
      </c>
      <c r="AK343" t="str">
        <f t="shared" si="556"/>
        <v>0</v>
      </c>
      <c r="AL343" t="str">
        <f t="shared" si="556"/>
        <v>0</v>
      </c>
      <c r="AM343" t="str">
        <f t="shared" si="556"/>
        <v>0</v>
      </c>
      <c r="AN343" t="str">
        <f t="shared" si="556"/>
        <v>0</v>
      </c>
      <c r="AO343" t="str">
        <f t="shared" si="556"/>
        <v>0</v>
      </c>
      <c r="AP343" t="str">
        <f t="shared" si="556"/>
        <v>0</v>
      </c>
      <c r="AQ343" t="str">
        <f t="shared" si="556"/>
        <v>0</v>
      </c>
      <c r="AR343" t="str">
        <f t="shared" si="556"/>
        <v>0</v>
      </c>
      <c r="AS343" s="4">
        <v>11</v>
      </c>
      <c r="AZ343" t="str">
        <f t="shared" si="568"/>
        <v>00000000001111000000000000000000000000000000</v>
      </c>
      <c r="BA343" t="s">
        <v>21</v>
      </c>
    </row>
    <row r="344" spans="1:71" x14ac:dyDescent="0.25">
      <c r="A344" t="str">
        <f t="shared" si="553"/>
        <v>0</v>
      </c>
      <c r="B344" t="str">
        <f t="shared" si="553"/>
        <v>0</v>
      </c>
      <c r="C344" t="str">
        <f t="shared" si="553"/>
        <v>0</v>
      </c>
      <c r="D344" t="str">
        <f t="shared" si="553"/>
        <v>0</v>
      </c>
      <c r="E344" t="str">
        <f t="shared" si="553"/>
        <v>0</v>
      </c>
      <c r="F344" t="str">
        <f t="shared" si="553"/>
        <v>0</v>
      </c>
      <c r="G344" t="str">
        <f t="shared" si="553"/>
        <v>0</v>
      </c>
      <c r="H344" t="str">
        <f t="shared" si="553"/>
        <v>0</v>
      </c>
      <c r="I344" t="str">
        <f t="shared" si="553"/>
        <v>1</v>
      </c>
      <c r="J344" t="str">
        <f t="shared" si="553"/>
        <v>1</v>
      </c>
      <c r="K344" t="str">
        <f t="shared" si="554"/>
        <v>0</v>
      </c>
      <c r="L344" t="str">
        <f t="shared" si="554"/>
        <v>0</v>
      </c>
      <c r="M344" t="str">
        <f t="shared" si="554"/>
        <v>1</v>
      </c>
      <c r="N344" t="str">
        <f t="shared" si="554"/>
        <v>0</v>
      </c>
      <c r="O344" t="str">
        <f t="shared" si="554"/>
        <v>2</v>
      </c>
      <c r="P344" t="str">
        <f t="shared" si="554"/>
        <v>2</v>
      </c>
      <c r="Q344" t="str">
        <f t="shared" si="554"/>
        <v>2</v>
      </c>
      <c r="R344" t="str">
        <f t="shared" si="554"/>
        <v>0</v>
      </c>
      <c r="S344" t="str">
        <f t="shared" si="554"/>
        <v>0</v>
      </c>
      <c r="T344" t="str">
        <f t="shared" si="554"/>
        <v>0</v>
      </c>
      <c r="U344" t="str">
        <f t="shared" si="555"/>
        <v>0</v>
      </c>
      <c r="V344" t="str">
        <f t="shared" si="555"/>
        <v>0</v>
      </c>
      <c r="W344" t="str">
        <f t="shared" si="555"/>
        <v>0</v>
      </c>
      <c r="X344" t="str">
        <f t="shared" si="555"/>
        <v>0</v>
      </c>
      <c r="Y344" t="str">
        <f t="shared" si="555"/>
        <v>0</v>
      </c>
      <c r="Z344" t="str">
        <f t="shared" si="555"/>
        <v>0</v>
      </c>
      <c r="AA344" t="str">
        <f t="shared" si="555"/>
        <v>0</v>
      </c>
      <c r="AB344" t="str">
        <f t="shared" si="555"/>
        <v>0</v>
      </c>
      <c r="AC344" t="str">
        <f t="shared" si="555"/>
        <v>0</v>
      </c>
      <c r="AD344" t="str">
        <f t="shared" si="555"/>
        <v>0</v>
      </c>
      <c r="AE344" t="str">
        <f t="shared" si="556"/>
        <v>0</v>
      </c>
      <c r="AF344" t="str">
        <f t="shared" si="556"/>
        <v>0</v>
      </c>
      <c r="AG344" t="str">
        <f t="shared" si="556"/>
        <v>0</v>
      </c>
      <c r="AH344" t="str">
        <f t="shared" si="556"/>
        <v>0</v>
      </c>
      <c r="AI344" t="str">
        <f t="shared" si="556"/>
        <v>0</v>
      </c>
      <c r="AJ344" t="str">
        <f t="shared" si="556"/>
        <v>0</v>
      </c>
      <c r="AK344" t="str">
        <f t="shared" si="556"/>
        <v>0</v>
      </c>
      <c r="AL344" t="str">
        <f t="shared" si="556"/>
        <v>0</v>
      </c>
      <c r="AM344" t="str">
        <f t="shared" si="556"/>
        <v>0</v>
      </c>
      <c r="AN344" t="str">
        <f t="shared" si="556"/>
        <v>0</v>
      </c>
      <c r="AO344" t="str">
        <f t="shared" si="556"/>
        <v>0</v>
      </c>
      <c r="AP344" t="str">
        <f t="shared" si="556"/>
        <v>0</v>
      </c>
      <c r="AQ344" t="str">
        <f t="shared" si="556"/>
        <v>0</v>
      </c>
      <c r="AR344" t="str">
        <f t="shared" si="556"/>
        <v>0</v>
      </c>
      <c r="AS344" s="4">
        <v>12</v>
      </c>
      <c r="AZ344" t="str">
        <f t="shared" si="568"/>
        <v>00000000110010222000000000000000000000000000</v>
      </c>
      <c r="BA344" t="s">
        <v>21</v>
      </c>
      <c r="BH344" s="14"/>
      <c r="BI344" s="14"/>
      <c r="BJ344" s="14"/>
      <c r="BK344" s="14"/>
      <c r="BL344" s="14"/>
      <c r="BM344" s="14"/>
      <c r="BN344" s="14"/>
      <c r="BO344" s="14"/>
    </row>
    <row r="345" spans="1:71" x14ac:dyDescent="0.25">
      <c r="A345" t="str">
        <f t="shared" si="553"/>
        <v>0</v>
      </c>
      <c r="B345" t="str">
        <f t="shared" si="553"/>
        <v>0</v>
      </c>
      <c r="C345" t="str">
        <f t="shared" si="553"/>
        <v>0</v>
      </c>
      <c r="D345" t="str">
        <f t="shared" si="553"/>
        <v>0</v>
      </c>
      <c r="E345" t="str">
        <f t="shared" si="553"/>
        <v>0</v>
      </c>
      <c r="F345" t="str">
        <f t="shared" si="553"/>
        <v>0</v>
      </c>
      <c r="G345" t="str">
        <f t="shared" si="553"/>
        <v>0</v>
      </c>
      <c r="H345" t="str">
        <f t="shared" si="553"/>
        <v>0</v>
      </c>
      <c r="I345" t="str">
        <f t="shared" si="553"/>
        <v>0</v>
      </c>
      <c r="J345" t="str">
        <f t="shared" si="553"/>
        <v>0</v>
      </c>
      <c r="K345" t="str">
        <f t="shared" si="554"/>
        <v>0</v>
      </c>
      <c r="L345" t="str">
        <f t="shared" si="554"/>
        <v>0</v>
      </c>
      <c r="M345" t="str">
        <f t="shared" si="554"/>
        <v>0</v>
      </c>
      <c r="N345" t="str">
        <f t="shared" si="554"/>
        <v>2</v>
      </c>
      <c r="O345" t="str">
        <f t="shared" si="554"/>
        <v>2</v>
      </c>
      <c r="P345" t="str">
        <f t="shared" si="554"/>
        <v>2</v>
      </c>
      <c r="Q345" t="str">
        <f t="shared" si="554"/>
        <v>2</v>
      </c>
      <c r="R345" t="str">
        <f t="shared" si="554"/>
        <v>2</v>
      </c>
      <c r="S345" t="str">
        <f t="shared" si="554"/>
        <v>0</v>
      </c>
      <c r="T345" t="str">
        <f t="shared" si="554"/>
        <v>0</v>
      </c>
      <c r="U345" t="str">
        <f t="shared" si="555"/>
        <v>0</v>
      </c>
      <c r="V345" t="str">
        <f t="shared" si="555"/>
        <v>0</v>
      </c>
      <c r="W345" t="str">
        <f t="shared" si="555"/>
        <v>0</v>
      </c>
      <c r="X345" t="str">
        <f t="shared" si="555"/>
        <v>0</v>
      </c>
      <c r="Y345" t="str">
        <f t="shared" si="555"/>
        <v>0</v>
      </c>
      <c r="Z345" t="str">
        <f t="shared" si="555"/>
        <v>0</v>
      </c>
      <c r="AA345" t="str">
        <f t="shared" si="555"/>
        <v>0</v>
      </c>
      <c r="AB345" t="str">
        <f t="shared" si="555"/>
        <v>0</v>
      </c>
      <c r="AC345" t="str">
        <f t="shared" si="555"/>
        <v>0</v>
      </c>
      <c r="AD345" t="str">
        <f t="shared" si="555"/>
        <v>0</v>
      </c>
      <c r="AE345" t="str">
        <f t="shared" si="556"/>
        <v>0</v>
      </c>
      <c r="AF345" t="str">
        <f t="shared" si="556"/>
        <v>0</v>
      </c>
      <c r="AG345" t="str">
        <f t="shared" si="556"/>
        <v>0</v>
      </c>
      <c r="AH345" t="str">
        <f t="shared" si="556"/>
        <v>0</v>
      </c>
      <c r="AI345" t="str">
        <f t="shared" si="556"/>
        <v>0</v>
      </c>
      <c r="AJ345" t="str">
        <f t="shared" si="556"/>
        <v>0</v>
      </c>
      <c r="AK345" t="str">
        <f t="shared" si="556"/>
        <v>0</v>
      </c>
      <c r="AL345" t="str">
        <f t="shared" si="556"/>
        <v>0</v>
      </c>
      <c r="AM345" t="str">
        <f t="shared" si="556"/>
        <v>0</v>
      </c>
      <c r="AN345" t="str">
        <f t="shared" si="556"/>
        <v>0</v>
      </c>
      <c r="AO345" t="str">
        <f t="shared" si="556"/>
        <v>0</v>
      </c>
      <c r="AP345" t="str">
        <f t="shared" si="556"/>
        <v>0</v>
      </c>
      <c r="AQ345" t="str">
        <f t="shared" si="556"/>
        <v>0</v>
      </c>
      <c r="AR345" t="str">
        <f t="shared" si="556"/>
        <v>0</v>
      </c>
      <c r="AS345" s="4">
        <v>13</v>
      </c>
      <c r="AZ345" t="str">
        <f t="shared" si="568"/>
        <v>00000000000002222200000000000000000000000000</v>
      </c>
      <c r="BA345" t="s">
        <v>21</v>
      </c>
      <c r="BH345" t="str">
        <f t="shared" ref="BH345:BS345" si="588">BH340&amp;","&amp;BH341&amp;","&amp;BH342&amp;","</f>
        <v>0,252,0,</v>
      </c>
      <c r="BI345" t="str">
        <f t="shared" si="588"/>
        <v>0,0,96,</v>
      </c>
      <c r="BJ345" t="str">
        <f t="shared" si="588"/>
        <v>248,252,248,</v>
      </c>
      <c r="BK345" t="str">
        <f t="shared" si="588"/>
        <v>0,0,0,</v>
      </c>
      <c r="BL345" t="str">
        <f t="shared" si="588"/>
        <v>0,0,0,</v>
      </c>
      <c r="BM345" t="str">
        <f t="shared" si="588"/>
        <v>0,0,0,</v>
      </c>
      <c r="BN345" t="str">
        <f t="shared" si="588"/>
        <v>0,0,0,</v>
      </c>
      <c r="BO345" t="str">
        <f t="shared" si="588"/>
        <v>0,0,0,</v>
      </c>
      <c r="BP345" t="str">
        <f t="shared" si="588"/>
        <v>0,0,0,</v>
      </c>
      <c r="BQ345" t="str">
        <f t="shared" si="588"/>
        <v>0,0,0,</v>
      </c>
      <c r="BR345" t="str">
        <f t="shared" si="588"/>
        <v>0,0,0,</v>
      </c>
      <c r="BS345" t="str">
        <f t="shared" si="588"/>
        <v>0,0,0,</v>
      </c>
    </row>
    <row r="346" spans="1:71" x14ac:dyDescent="0.25">
      <c r="A346" t="str">
        <f t="shared" si="553"/>
        <v>0</v>
      </c>
      <c r="B346" t="str">
        <f t="shared" si="553"/>
        <v>0</v>
      </c>
      <c r="C346" t="str">
        <f t="shared" si="553"/>
        <v>0</v>
      </c>
      <c r="D346" t="str">
        <f t="shared" si="553"/>
        <v>0</v>
      </c>
      <c r="E346" t="str">
        <f t="shared" si="553"/>
        <v>0</v>
      </c>
      <c r="F346" t="str">
        <f t="shared" si="553"/>
        <v>0</v>
      </c>
      <c r="G346" t="str">
        <f t="shared" si="553"/>
        <v>0</v>
      </c>
      <c r="H346" t="str">
        <f t="shared" si="553"/>
        <v>0</v>
      </c>
      <c r="I346" t="str">
        <f t="shared" si="553"/>
        <v>0</v>
      </c>
      <c r="J346" t="str">
        <f t="shared" si="553"/>
        <v>0</v>
      </c>
      <c r="K346" t="str">
        <f t="shared" si="554"/>
        <v>0</v>
      </c>
      <c r="L346" t="str">
        <f t="shared" si="554"/>
        <v>0</v>
      </c>
      <c r="M346" t="str">
        <f t="shared" si="554"/>
        <v>0</v>
      </c>
      <c r="N346" t="str">
        <f t="shared" si="554"/>
        <v>2</v>
      </c>
      <c r="O346" t="str">
        <f t="shared" si="554"/>
        <v>2</v>
      </c>
      <c r="P346" t="str">
        <f t="shared" si="554"/>
        <v>2</v>
      </c>
      <c r="Q346" t="str">
        <f t="shared" si="554"/>
        <v>2</v>
      </c>
      <c r="R346" t="str">
        <f t="shared" si="554"/>
        <v>2</v>
      </c>
      <c r="S346" t="str">
        <f t="shared" si="554"/>
        <v>0</v>
      </c>
      <c r="T346" t="str">
        <f t="shared" si="554"/>
        <v>0</v>
      </c>
      <c r="U346" t="str">
        <f t="shared" si="555"/>
        <v>0</v>
      </c>
      <c r="V346" t="str">
        <f t="shared" si="555"/>
        <v>0</v>
      </c>
      <c r="W346" t="str">
        <f t="shared" si="555"/>
        <v>0</v>
      </c>
      <c r="X346" t="str">
        <f t="shared" si="555"/>
        <v>0</v>
      </c>
      <c r="Y346" t="str">
        <f t="shared" si="555"/>
        <v>0</v>
      </c>
      <c r="Z346" t="str">
        <f t="shared" si="555"/>
        <v>0</v>
      </c>
      <c r="AA346" t="str">
        <f t="shared" si="555"/>
        <v>0</v>
      </c>
      <c r="AB346" t="str">
        <f t="shared" si="555"/>
        <v>0</v>
      </c>
      <c r="AC346" t="str">
        <f t="shared" si="555"/>
        <v>0</v>
      </c>
      <c r="AD346" t="str">
        <f t="shared" si="555"/>
        <v>0</v>
      </c>
      <c r="AE346" t="str">
        <f t="shared" si="556"/>
        <v>0</v>
      </c>
      <c r="AF346" t="str">
        <f t="shared" si="556"/>
        <v>0</v>
      </c>
      <c r="AG346" t="str">
        <f t="shared" si="556"/>
        <v>0</v>
      </c>
      <c r="AH346" t="str">
        <f t="shared" si="556"/>
        <v>0</v>
      </c>
      <c r="AI346" t="str">
        <f t="shared" si="556"/>
        <v>0</v>
      </c>
      <c r="AJ346" t="str">
        <f t="shared" si="556"/>
        <v>0</v>
      </c>
      <c r="AK346" t="str">
        <f t="shared" si="556"/>
        <v>0</v>
      </c>
      <c r="AL346" t="str">
        <f t="shared" si="556"/>
        <v>0</v>
      </c>
      <c r="AM346" t="str">
        <f t="shared" si="556"/>
        <v>0</v>
      </c>
      <c r="AN346" t="str">
        <f t="shared" si="556"/>
        <v>0</v>
      </c>
      <c r="AO346" t="str">
        <f t="shared" si="556"/>
        <v>0</v>
      </c>
      <c r="AP346" t="str">
        <f t="shared" si="556"/>
        <v>0</v>
      </c>
      <c r="AQ346" t="str">
        <f t="shared" si="556"/>
        <v>0</v>
      </c>
      <c r="AR346" t="str">
        <f t="shared" si="556"/>
        <v>0</v>
      </c>
      <c r="AS346" s="4">
        <v>14</v>
      </c>
      <c r="AZ346" t="str">
        <f t="shared" si="568"/>
        <v>00000000000002222200000000000000000000000000</v>
      </c>
      <c r="BA346" t="s">
        <v>21</v>
      </c>
      <c r="BH346" s="14"/>
      <c r="BI346" s="14"/>
      <c r="BJ346" s="14"/>
      <c r="BK346" s="14"/>
      <c r="BL346" s="14"/>
      <c r="BM346" s="14"/>
      <c r="BN346" s="14"/>
      <c r="BO346" s="14"/>
    </row>
    <row r="347" spans="1:71" x14ac:dyDescent="0.25">
      <c r="A347" t="str">
        <f t="shared" si="553"/>
        <v>0</v>
      </c>
      <c r="B347" t="str">
        <f t="shared" si="553"/>
        <v>0</v>
      </c>
      <c r="C347" t="str">
        <f t="shared" si="553"/>
        <v>0</v>
      </c>
      <c r="D347" t="str">
        <f t="shared" si="553"/>
        <v>0</v>
      </c>
      <c r="E347" t="str">
        <f t="shared" si="553"/>
        <v>0</v>
      </c>
      <c r="F347" t="str">
        <f t="shared" si="553"/>
        <v>0</v>
      </c>
      <c r="G347" t="str">
        <f t="shared" si="553"/>
        <v>0</v>
      </c>
      <c r="H347" t="str">
        <f t="shared" si="553"/>
        <v>0</v>
      </c>
      <c r="I347" t="str">
        <f t="shared" si="553"/>
        <v>0</v>
      </c>
      <c r="J347" t="str">
        <f t="shared" si="553"/>
        <v>0</v>
      </c>
      <c r="K347" t="str">
        <f t="shared" si="554"/>
        <v>0</v>
      </c>
      <c r="L347" t="str">
        <f t="shared" si="554"/>
        <v>0</v>
      </c>
      <c r="M347" t="str">
        <f t="shared" si="554"/>
        <v>0</v>
      </c>
      <c r="N347" t="str">
        <f t="shared" si="554"/>
        <v>2</v>
      </c>
      <c r="O347" t="str">
        <f t="shared" si="554"/>
        <v>2</v>
      </c>
      <c r="P347" t="str">
        <f t="shared" si="554"/>
        <v>2</v>
      </c>
      <c r="Q347" t="str">
        <f t="shared" si="554"/>
        <v>2</v>
      </c>
      <c r="R347" t="str">
        <f t="shared" si="554"/>
        <v>2</v>
      </c>
      <c r="S347" t="str">
        <f t="shared" si="554"/>
        <v>0</v>
      </c>
      <c r="T347" t="str">
        <f t="shared" si="554"/>
        <v>0</v>
      </c>
      <c r="U347" t="str">
        <f t="shared" si="555"/>
        <v>0</v>
      </c>
      <c r="V347" t="str">
        <f t="shared" si="555"/>
        <v>0</v>
      </c>
      <c r="W347" t="str">
        <f t="shared" si="555"/>
        <v>0</v>
      </c>
      <c r="X347" t="str">
        <f t="shared" si="555"/>
        <v>0</v>
      </c>
      <c r="Y347" t="str">
        <f t="shared" si="555"/>
        <v>0</v>
      </c>
      <c r="Z347" t="str">
        <f t="shared" si="555"/>
        <v>0</v>
      </c>
      <c r="AA347" t="str">
        <f t="shared" si="555"/>
        <v>0</v>
      </c>
      <c r="AB347" t="str">
        <f t="shared" si="555"/>
        <v>0</v>
      </c>
      <c r="AC347" t="str">
        <f t="shared" si="555"/>
        <v>0</v>
      </c>
      <c r="AD347" t="str">
        <f t="shared" si="555"/>
        <v>0</v>
      </c>
      <c r="AE347" t="str">
        <f t="shared" si="556"/>
        <v>0</v>
      </c>
      <c r="AF347" t="str">
        <f t="shared" si="556"/>
        <v>0</v>
      </c>
      <c r="AG347" t="str">
        <f t="shared" si="556"/>
        <v>0</v>
      </c>
      <c r="AH347" t="str">
        <f t="shared" si="556"/>
        <v>0</v>
      </c>
      <c r="AI347" t="str">
        <f t="shared" si="556"/>
        <v>0</v>
      </c>
      <c r="AJ347" t="str">
        <f t="shared" si="556"/>
        <v>0</v>
      </c>
      <c r="AK347" t="str">
        <f t="shared" si="556"/>
        <v>0</v>
      </c>
      <c r="AL347" t="str">
        <f t="shared" si="556"/>
        <v>0</v>
      </c>
      <c r="AM347" t="str">
        <f t="shared" si="556"/>
        <v>0</v>
      </c>
      <c r="AN347" t="str">
        <f t="shared" si="556"/>
        <v>0</v>
      </c>
      <c r="AO347" t="str">
        <f t="shared" si="556"/>
        <v>0</v>
      </c>
      <c r="AP347" t="str">
        <f t="shared" si="556"/>
        <v>0</v>
      </c>
      <c r="AQ347" t="str">
        <f t="shared" si="556"/>
        <v>0</v>
      </c>
      <c r="AR347" t="str">
        <f t="shared" si="556"/>
        <v>0</v>
      </c>
      <c r="AS347" s="4">
        <v>15</v>
      </c>
      <c r="AZ347" t="str">
        <f t="shared" si="568"/>
        <v>00000000000002222200000000000000000000000000</v>
      </c>
      <c r="BA347" t="s">
        <v>21</v>
      </c>
      <c r="BH347" t="str">
        <f>BH345&amp;BI345&amp;BJ345&amp;BK345&amp;BL345&amp;BM345&amp;BN345&amp;BO345&amp;BP345&amp;BQ345&amp;BR345&amp;BS345</f>
        <v>0,252,0,0,0,96,248,252,248,0,0,0,0,0,0,0,0,0,0,0,0,0,0,0,0,0,0,0,0,0,0,0,0,0,0,0,</v>
      </c>
      <c r="BI347" s="14"/>
      <c r="BJ347" s="14"/>
      <c r="BK347" s="14"/>
      <c r="BL347" s="14"/>
      <c r="BM347" s="14"/>
      <c r="BN347" s="14"/>
      <c r="BO347" s="14"/>
    </row>
    <row r="348" spans="1:71" x14ac:dyDescent="0.25">
      <c r="A348" t="str">
        <f t="shared" ref="A348:P348" si="589">MID($A$1,$A$35*($AS348-1) + A$36 +        IF(MOD(A$36,2),1,-1) + HEX2DEC($Q$331)*2,1)</f>
        <v>0</v>
      </c>
      <c r="B348" t="str">
        <f t="shared" si="589"/>
        <v>0</v>
      </c>
      <c r="C348" t="str">
        <f t="shared" si="589"/>
        <v>0</v>
      </c>
      <c r="D348" t="str">
        <f t="shared" si="589"/>
        <v>0</v>
      </c>
      <c r="E348" t="str">
        <f t="shared" si="589"/>
        <v>0</v>
      </c>
      <c r="F348" t="str">
        <f t="shared" si="589"/>
        <v>0</v>
      </c>
      <c r="G348" t="str">
        <f t="shared" si="589"/>
        <v>0</v>
      </c>
      <c r="H348" t="str">
        <f t="shared" si="589"/>
        <v>0</v>
      </c>
      <c r="I348" t="str">
        <f t="shared" si="589"/>
        <v>0</v>
      </c>
      <c r="J348" t="str">
        <f t="shared" si="589"/>
        <v>0</v>
      </c>
      <c r="K348" t="str">
        <f t="shared" si="589"/>
        <v>0</v>
      </c>
      <c r="L348" t="str">
        <f t="shared" si="589"/>
        <v>0</v>
      </c>
      <c r="M348" t="str">
        <f t="shared" si="589"/>
        <v>0</v>
      </c>
      <c r="N348" t="str">
        <f t="shared" si="589"/>
        <v>0</v>
      </c>
      <c r="O348" t="str">
        <f t="shared" si="589"/>
        <v>2</v>
      </c>
      <c r="P348" t="str">
        <f t="shared" si="589"/>
        <v>2</v>
      </c>
      <c r="Q348" t="str">
        <f t="shared" ref="Q348" si="590">MID($A$1,$A$35*($AS348-1) + Q$36 +        IF(MOD(Q$36,2),1,-1) + HEX2DEC($Q$331)*2,1)</f>
        <v>2</v>
      </c>
      <c r="R348" t="str">
        <f t="shared" ref="R348:AF348" si="591">MID($A$1,$A$35*($AS348-1) + R$36 +        IF(MOD(R$36,2),1,-1) + HEX2DEC($Q$331)*2,1)</f>
        <v>0</v>
      </c>
      <c r="S348" t="str">
        <f t="shared" si="591"/>
        <v>0</v>
      </c>
      <c r="T348" t="str">
        <f t="shared" si="591"/>
        <v>0</v>
      </c>
      <c r="U348" t="str">
        <f t="shared" si="591"/>
        <v>0</v>
      </c>
      <c r="V348" t="str">
        <f t="shared" si="591"/>
        <v>0</v>
      </c>
      <c r="W348" t="str">
        <f t="shared" si="591"/>
        <v>0</v>
      </c>
      <c r="X348" t="str">
        <f t="shared" si="591"/>
        <v>0</v>
      </c>
      <c r="Y348" t="str">
        <f t="shared" si="591"/>
        <v>0</v>
      </c>
      <c r="Z348" t="str">
        <f t="shared" si="591"/>
        <v>0</v>
      </c>
      <c r="AA348" t="str">
        <f t="shared" si="591"/>
        <v>0</v>
      </c>
      <c r="AB348" t="str">
        <f t="shared" si="591"/>
        <v>0</v>
      </c>
      <c r="AC348" t="str">
        <f t="shared" si="591"/>
        <v>0</v>
      </c>
      <c r="AD348" t="str">
        <f t="shared" si="591"/>
        <v>0</v>
      </c>
      <c r="AE348" t="str">
        <f t="shared" si="591"/>
        <v>0</v>
      </c>
      <c r="AF348" t="str">
        <f t="shared" si="591"/>
        <v>0</v>
      </c>
      <c r="AG348" t="str">
        <f t="shared" ref="AG348" si="592">MID($A$1,$A$35*($AS348-1) + AG$36 +        IF(MOD(AG$36,2),1,-1) + HEX2DEC($Q$331)*2,1)</f>
        <v>0</v>
      </c>
      <c r="AH348" t="str">
        <f t="shared" ref="AH348:AR348" si="593">MID($A$1,$A$35*($AS348-1) + AH$36 +        IF(MOD(AH$36,2),1,-1) + HEX2DEC($Q$331)*2,1)</f>
        <v>0</v>
      </c>
      <c r="AI348" t="str">
        <f t="shared" si="593"/>
        <v>0</v>
      </c>
      <c r="AJ348" t="str">
        <f t="shared" si="593"/>
        <v>0</v>
      </c>
      <c r="AK348" t="str">
        <f t="shared" si="593"/>
        <v>0</v>
      </c>
      <c r="AL348" t="str">
        <f t="shared" si="593"/>
        <v>0</v>
      </c>
      <c r="AM348" t="str">
        <f t="shared" si="593"/>
        <v>0</v>
      </c>
      <c r="AN348" t="str">
        <f t="shared" si="593"/>
        <v>0</v>
      </c>
      <c r="AO348" t="str">
        <f t="shared" si="593"/>
        <v>0</v>
      </c>
      <c r="AP348" t="str">
        <f t="shared" si="593"/>
        <v>0</v>
      </c>
      <c r="AQ348" t="str">
        <f t="shared" si="593"/>
        <v>0</v>
      </c>
      <c r="AR348" t="str">
        <f t="shared" si="593"/>
        <v>0</v>
      </c>
      <c r="AS348" s="4">
        <v>16</v>
      </c>
      <c r="AZ348" t="str">
        <f t="shared" si="568"/>
        <v>00000000000000222000000000000000000000000000</v>
      </c>
      <c r="BA348" t="s">
        <v>21</v>
      </c>
      <c r="BC348" t="s">
        <v>59</v>
      </c>
      <c r="BD348" t="str">
        <f>AZ333&amp;AZ334&amp;AZ335&amp;AZ336&amp;AZ337&amp;AZ338&amp;AZ339&amp;AZ340&amp;AZ341&amp;AZ342&amp;AZ343&amp;AZ344&amp;AZ345&amp;AZ346&amp;AZ347&amp;AZ348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100001000000000000000000000000000000000000001100110000000000000000000000000000000000001111111100000000000000000000000000000000000000011110000000000000000000000000000000000000011001022200000000000000000000000000000000000000002222200000000000000000000000000000000000000022222000000000000000000000000000000000000000222220000000000000000000000000000000000000000222000000000000000000000000000</v>
      </c>
    </row>
  </sheetData>
  <mergeCells count="31">
    <mergeCell ref="F35:I35"/>
    <mergeCell ref="M35:O35"/>
    <mergeCell ref="Q35:S35"/>
    <mergeCell ref="M71:O71"/>
    <mergeCell ref="Q71:S71"/>
    <mergeCell ref="M91:O91"/>
    <mergeCell ref="Q91:S91"/>
    <mergeCell ref="M111:O111"/>
    <mergeCell ref="Q111:S111"/>
    <mergeCell ref="M131:O131"/>
    <mergeCell ref="Q131:S131"/>
    <mergeCell ref="M151:O151"/>
    <mergeCell ref="Q151:S151"/>
    <mergeCell ref="M171:O171"/>
    <mergeCell ref="Q171:S171"/>
    <mergeCell ref="M191:O191"/>
    <mergeCell ref="Q191:S191"/>
    <mergeCell ref="M211:O211"/>
    <mergeCell ref="Q211:S211"/>
    <mergeCell ref="M231:O231"/>
    <mergeCell ref="Q231:S231"/>
    <mergeCell ref="M251:O251"/>
    <mergeCell ref="Q251:S251"/>
    <mergeCell ref="M331:O331"/>
    <mergeCell ref="Q331:S331"/>
    <mergeCell ref="M271:O271"/>
    <mergeCell ref="Q271:S271"/>
    <mergeCell ref="M291:O291"/>
    <mergeCell ref="Q291:S291"/>
    <mergeCell ref="M311:O311"/>
    <mergeCell ref="Q311:S311"/>
  </mergeCells>
  <phoneticPr fontId="1" type="noConversion"/>
  <conditionalFormatting sqref="A37:AR70 A89:AR90 A71:L71 T71:AR71">
    <cfRule type="cellIs" dxfId="536" priority="210" operator="equal">
      <formula>"3"</formula>
    </cfRule>
    <cfRule type="cellIs" dxfId="535" priority="211" operator="equal">
      <formula>"4"</formula>
    </cfRule>
    <cfRule type="cellIs" dxfId="534" priority="212" operator="equal">
      <formula>"2"</formula>
    </cfRule>
    <cfRule type="cellIs" dxfId="533" priority="214" operator="equal">
      <formula>1</formula>
    </cfRule>
  </conditionalFormatting>
  <conditionalFormatting sqref="AU40">
    <cfRule type="cellIs" dxfId="532" priority="213" operator="equal">
      <formula>1</formula>
    </cfRule>
  </conditionalFormatting>
  <conditionalFormatting sqref="A58:AR70 A89:AR90 A71:L71 T71:AR71">
    <cfRule type="cellIs" dxfId="531" priority="206" operator="equal">
      <formula>"3"</formula>
    </cfRule>
    <cfRule type="cellIs" dxfId="530" priority="207" operator="equal">
      <formula>"4"</formula>
    </cfRule>
    <cfRule type="cellIs" dxfId="529" priority="208" operator="equal">
      <formula>"2"</formula>
    </cfRule>
    <cfRule type="cellIs" dxfId="528" priority="209" operator="equal">
      <formula>"1"</formula>
    </cfRule>
  </conditionalFormatting>
  <conditionalFormatting sqref="A37:AR70 A89:AR90 A71:L71 T71:AR71">
    <cfRule type="cellIs" dxfId="527" priority="202" operator="equal">
      <formula>"1"</formula>
    </cfRule>
  </conditionalFormatting>
  <conditionalFormatting sqref="A73:AR88">
    <cfRule type="cellIs" dxfId="526" priority="197" operator="equal">
      <formula>"3"</formula>
    </cfRule>
    <cfRule type="cellIs" dxfId="525" priority="198" operator="equal">
      <formula>"4"</formula>
    </cfRule>
    <cfRule type="cellIs" dxfId="524" priority="199" operator="equal">
      <formula>"2"</formula>
    </cfRule>
    <cfRule type="cellIs" dxfId="523" priority="201" operator="equal">
      <formula>1</formula>
    </cfRule>
  </conditionalFormatting>
  <conditionalFormatting sqref="AU76">
    <cfRule type="cellIs" dxfId="522" priority="200" operator="equal">
      <formula>1</formula>
    </cfRule>
  </conditionalFormatting>
  <conditionalFormatting sqref="A73:AR88">
    <cfRule type="cellIs" dxfId="521" priority="196" operator="equal">
      <formula>"1"</formula>
    </cfRule>
  </conditionalFormatting>
  <conditionalFormatting sqref="A91:L91 T91:AR91">
    <cfRule type="cellIs" dxfId="520" priority="192" operator="equal">
      <formula>"3"</formula>
    </cfRule>
    <cfRule type="cellIs" dxfId="519" priority="193" operator="equal">
      <formula>"4"</formula>
    </cfRule>
    <cfRule type="cellIs" dxfId="518" priority="194" operator="equal">
      <formula>"2"</formula>
    </cfRule>
    <cfRule type="cellIs" dxfId="517" priority="195" operator="equal">
      <formula>1</formula>
    </cfRule>
  </conditionalFormatting>
  <conditionalFormatting sqref="A91:L91 T91:AR91">
    <cfRule type="cellIs" dxfId="516" priority="188" operator="equal">
      <formula>"3"</formula>
    </cfRule>
    <cfRule type="cellIs" dxfId="515" priority="189" operator="equal">
      <formula>"4"</formula>
    </cfRule>
    <cfRule type="cellIs" dxfId="514" priority="190" operator="equal">
      <formula>"2"</formula>
    </cfRule>
    <cfRule type="cellIs" dxfId="513" priority="191" operator="equal">
      <formula>"1"</formula>
    </cfRule>
  </conditionalFormatting>
  <conditionalFormatting sqref="A91:L91 T91:AR91">
    <cfRule type="cellIs" dxfId="512" priority="187" operator="equal">
      <formula>"1"</formula>
    </cfRule>
  </conditionalFormatting>
  <conditionalFormatting sqref="A93:AR108">
    <cfRule type="cellIs" dxfId="511" priority="182" operator="equal">
      <formula>"3"</formula>
    </cfRule>
    <cfRule type="cellIs" dxfId="510" priority="183" operator="equal">
      <formula>"4"</formula>
    </cfRule>
    <cfRule type="cellIs" dxfId="509" priority="184" operator="equal">
      <formula>"2"</formula>
    </cfRule>
    <cfRule type="cellIs" dxfId="508" priority="186" operator="equal">
      <formula>1</formula>
    </cfRule>
  </conditionalFormatting>
  <conditionalFormatting sqref="AU96">
    <cfRule type="cellIs" dxfId="507" priority="185" operator="equal">
      <formula>1</formula>
    </cfRule>
  </conditionalFormatting>
  <conditionalFormatting sqref="A93:AR108">
    <cfRule type="cellIs" dxfId="506" priority="181" operator="equal">
      <formula>"1"</formula>
    </cfRule>
  </conditionalFormatting>
  <conditionalFormatting sqref="A111:L111 T111:AR111">
    <cfRule type="cellIs" dxfId="505" priority="177" operator="equal">
      <formula>"3"</formula>
    </cfRule>
    <cfRule type="cellIs" dxfId="504" priority="178" operator="equal">
      <formula>"4"</formula>
    </cfRule>
    <cfRule type="cellIs" dxfId="503" priority="179" operator="equal">
      <formula>"2"</formula>
    </cfRule>
    <cfRule type="cellIs" dxfId="502" priority="180" operator="equal">
      <formula>1</formula>
    </cfRule>
  </conditionalFormatting>
  <conditionalFormatting sqref="A111:L111 T111:AR111">
    <cfRule type="cellIs" dxfId="501" priority="173" operator="equal">
      <formula>"3"</formula>
    </cfRule>
    <cfRule type="cellIs" dxfId="500" priority="174" operator="equal">
      <formula>"4"</formula>
    </cfRule>
    <cfRule type="cellIs" dxfId="499" priority="175" operator="equal">
      <formula>"2"</formula>
    </cfRule>
    <cfRule type="cellIs" dxfId="498" priority="176" operator="equal">
      <formula>"1"</formula>
    </cfRule>
  </conditionalFormatting>
  <conditionalFormatting sqref="A111:L111 T111:AR111">
    <cfRule type="cellIs" dxfId="497" priority="172" operator="equal">
      <formula>"1"</formula>
    </cfRule>
  </conditionalFormatting>
  <conditionalFormatting sqref="A113:AR128">
    <cfRule type="cellIs" dxfId="496" priority="167" operator="equal">
      <formula>"3"</formula>
    </cfRule>
    <cfRule type="cellIs" dxfId="495" priority="168" operator="equal">
      <formula>"4"</formula>
    </cfRule>
    <cfRule type="cellIs" dxfId="494" priority="169" operator="equal">
      <formula>"2"</formula>
    </cfRule>
    <cfRule type="cellIs" dxfId="493" priority="171" operator="equal">
      <formula>1</formula>
    </cfRule>
  </conditionalFormatting>
  <conditionalFormatting sqref="AU116">
    <cfRule type="cellIs" dxfId="492" priority="170" operator="equal">
      <formula>1</formula>
    </cfRule>
  </conditionalFormatting>
  <conditionalFormatting sqref="A113:AR128">
    <cfRule type="cellIs" dxfId="491" priority="166" operator="equal">
      <formula>"1"</formula>
    </cfRule>
  </conditionalFormatting>
  <conditionalFormatting sqref="A131:L131 T131:AR131">
    <cfRule type="cellIs" dxfId="490" priority="162" operator="equal">
      <formula>"3"</formula>
    </cfRule>
    <cfRule type="cellIs" dxfId="489" priority="163" operator="equal">
      <formula>"4"</formula>
    </cfRule>
    <cfRule type="cellIs" dxfId="488" priority="164" operator="equal">
      <formula>"2"</formula>
    </cfRule>
    <cfRule type="cellIs" dxfId="487" priority="165" operator="equal">
      <formula>1</formula>
    </cfRule>
  </conditionalFormatting>
  <conditionalFormatting sqref="A131:L131 T131:AR131">
    <cfRule type="cellIs" dxfId="486" priority="158" operator="equal">
      <formula>"3"</formula>
    </cfRule>
    <cfRule type="cellIs" dxfId="485" priority="159" operator="equal">
      <formula>"4"</formula>
    </cfRule>
    <cfRule type="cellIs" dxfId="484" priority="160" operator="equal">
      <formula>"2"</formula>
    </cfRule>
    <cfRule type="cellIs" dxfId="483" priority="161" operator="equal">
      <formula>"1"</formula>
    </cfRule>
  </conditionalFormatting>
  <conditionalFormatting sqref="A131:L131 T131:AR131">
    <cfRule type="cellIs" dxfId="482" priority="157" operator="equal">
      <formula>"1"</formula>
    </cfRule>
  </conditionalFormatting>
  <conditionalFormatting sqref="A133:AR148">
    <cfRule type="cellIs" dxfId="481" priority="152" operator="equal">
      <formula>"3"</formula>
    </cfRule>
    <cfRule type="cellIs" dxfId="480" priority="153" operator="equal">
      <formula>"4"</formula>
    </cfRule>
    <cfRule type="cellIs" dxfId="479" priority="154" operator="equal">
      <formula>"2"</formula>
    </cfRule>
    <cfRule type="cellIs" dxfId="478" priority="156" operator="equal">
      <formula>1</formula>
    </cfRule>
  </conditionalFormatting>
  <conditionalFormatting sqref="AU136">
    <cfRule type="cellIs" dxfId="477" priority="155" operator="equal">
      <formula>1</formula>
    </cfRule>
  </conditionalFormatting>
  <conditionalFormatting sqref="A133:AR148">
    <cfRule type="cellIs" dxfId="476" priority="151" operator="equal">
      <formula>"1"</formula>
    </cfRule>
  </conditionalFormatting>
  <conditionalFormatting sqref="A151:L151 T151:AR151">
    <cfRule type="cellIs" dxfId="475" priority="147" operator="equal">
      <formula>"3"</formula>
    </cfRule>
    <cfRule type="cellIs" dxfId="474" priority="148" operator="equal">
      <formula>"4"</formula>
    </cfRule>
    <cfRule type="cellIs" dxfId="473" priority="149" operator="equal">
      <formula>"2"</formula>
    </cfRule>
    <cfRule type="cellIs" dxfId="472" priority="150" operator="equal">
      <formula>1</formula>
    </cfRule>
  </conditionalFormatting>
  <conditionalFormatting sqref="A151:L151 T151:AR151">
    <cfRule type="cellIs" dxfId="471" priority="143" operator="equal">
      <formula>"3"</formula>
    </cfRule>
    <cfRule type="cellIs" dxfId="470" priority="144" operator="equal">
      <formula>"4"</formula>
    </cfRule>
    <cfRule type="cellIs" dxfId="469" priority="145" operator="equal">
      <formula>"2"</formula>
    </cfRule>
    <cfRule type="cellIs" dxfId="468" priority="146" operator="equal">
      <formula>"1"</formula>
    </cfRule>
  </conditionalFormatting>
  <conditionalFormatting sqref="A151:L151 T151:AR151">
    <cfRule type="cellIs" dxfId="467" priority="142" operator="equal">
      <formula>"1"</formula>
    </cfRule>
  </conditionalFormatting>
  <conditionalFormatting sqref="A153:AR168">
    <cfRule type="cellIs" dxfId="466" priority="137" operator="equal">
      <formula>"3"</formula>
    </cfRule>
    <cfRule type="cellIs" dxfId="465" priority="138" operator="equal">
      <formula>"4"</formula>
    </cfRule>
    <cfRule type="cellIs" dxfId="464" priority="139" operator="equal">
      <formula>"2"</formula>
    </cfRule>
    <cfRule type="cellIs" dxfId="463" priority="141" operator="equal">
      <formula>1</formula>
    </cfRule>
  </conditionalFormatting>
  <conditionalFormatting sqref="AU156">
    <cfRule type="cellIs" dxfId="462" priority="140" operator="equal">
      <formula>1</formula>
    </cfRule>
  </conditionalFormatting>
  <conditionalFormatting sqref="A153:AR168">
    <cfRule type="cellIs" dxfId="461" priority="136" operator="equal">
      <formula>"1"</formula>
    </cfRule>
  </conditionalFormatting>
  <conditionalFormatting sqref="A171:L171 T171:AR171">
    <cfRule type="cellIs" dxfId="460" priority="132" operator="equal">
      <formula>"3"</formula>
    </cfRule>
    <cfRule type="cellIs" dxfId="459" priority="133" operator="equal">
      <formula>"4"</formula>
    </cfRule>
    <cfRule type="cellIs" dxfId="458" priority="134" operator="equal">
      <formula>"2"</formula>
    </cfRule>
    <cfRule type="cellIs" dxfId="457" priority="135" operator="equal">
      <formula>1</formula>
    </cfRule>
  </conditionalFormatting>
  <conditionalFormatting sqref="A171:L171 T171:AR171">
    <cfRule type="cellIs" dxfId="456" priority="128" operator="equal">
      <formula>"3"</formula>
    </cfRule>
    <cfRule type="cellIs" dxfId="455" priority="129" operator="equal">
      <formula>"4"</formula>
    </cfRule>
    <cfRule type="cellIs" dxfId="454" priority="130" operator="equal">
      <formula>"2"</formula>
    </cfRule>
    <cfRule type="cellIs" dxfId="453" priority="131" operator="equal">
      <formula>"1"</formula>
    </cfRule>
  </conditionalFormatting>
  <conditionalFormatting sqref="A171:L171 T171:AR171">
    <cfRule type="cellIs" dxfId="452" priority="127" operator="equal">
      <formula>"1"</formula>
    </cfRule>
  </conditionalFormatting>
  <conditionalFormatting sqref="A173:AR188">
    <cfRule type="cellIs" dxfId="451" priority="122" operator="equal">
      <formula>"3"</formula>
    </cfRule>
    <cfRule type="cellIs" dxfId="450" priority="123" operator="equal">
      <formula>"4"</formula>
    </cfRule>
    <cfRule type="cellIs" dxfId="449" priority="124" operator="equal">
      <formula>"2"</formula>
    </cfRule>
    <cfRule type="cellIs" dxfId="448" priority="126" operator="equal">
      <formula>1</formula>
    </cfRule>
  </conditionalFormatting>
  <conditionalFormatting sqref="AU176">
    <cfRule type="cellIs" dxfId="447" priority="125" operator="equal">
      <formula>1</formula>
    </cfRule>
  </conditionalFormatting>
  <conditionalFormatting sqref="A173:AR188">
    <cfRule type="cellIs" dxfId="446" priority="121" operator="equal">
      <formula>"1"</formula>
    </cfRule>
  </conditionalFormatting>
  <conditionalFormatting sqref="A191:L191 T191:AR191">
    <cfRule type="cellIs" dxfId="445" priority="117" operator="equal">
      <formula>"3"</formula>
    </cfRule>
    <cfRule type="cellIs" dxfId="444" priority="118" operator="equal">
      <formula>"4"</formula>
    </cfRule>
    <cfRule type="cellIs" dxfId="443" priority="119" operator="equal">
      <formula>"2"</formula>
    </cfRule>
    <cfRule type="cellIs" dxfId="442" priority="120" operator="equal">
      <formula>1</formula>
    </cfRule>
  </conditionalFormatting>
  <conditionalFormatting sqref="A191:L191 T191:AR191">
    <cfRule type="cellIs" dxfId="441" priority="113" operator="equal">
      <formula>"3"</formula>
    </cfRule>
    <cfRule type="cellIs" dxfId="440" priority="114" operator="equal">
      <formula>"4"</formula>
    </cfRule>
    <cfRule type="cellIs" dxfId="439" priority="115" operator="equal">
      <formula>"2"</formula>
    </cfRule>
    <cfRule type="cellIs" dxfId="438" priority="116" operator="equal">
      <formula>"1"</formula>
    </cfRule>
  </conditionalFormatting>
  <conditionalFormatting sqref="A191:L191 T191:AR191">
    <cfRule type="cellIs" dxfId="437" priority="112" operator="equal">
      <formula>"1"</formula>
    </cfRule>
  </conditionalFormatting>
  <conditionalFormatting sqref="A193:AR208">
    <cfRule type="cellIs" dxfId="436" priority="107" operator="equal">
      <formula>"3"</formula>
    </cfRule>
    <cfRule type="cellIs" dxfId="435" priority="108" operator="equal">
      <formula>"4"</formula>
    </cfRule>
    <cfRule type="cellIs" dxfId="434" priority="109" operator="equal">
      <formula>"2"</formula>
    </cfRule>
    <cfRule type="cellIs" dxfId="433" priority="111" operator="equal">
      <formula>1</formula>
    </cfRule>
  </conditionalFormatting>
  <conditionalFormatting sqref="AU196">
    <cfRule type="cellIs" dxfId="432" priority="110" operator="equal">
      <formula>1</formula>
    </cfRule>
  </conditionalFormatting>
  <conditionalFormatting sqref="A193:AR208">
    <cfRule type="cellIs" dxfId="431" priority="106" operator="equal">
      <formula>"1"</formula>
    </cfRule>
  </conditionalFormatting>
  <conditionalFormatting sqref="A211:L211 T211:AR211">
    <cfRule type="cellIs" dxfId="430" priority="102" operator="equal">
      <formula>"3"</formula>
    </cfRule>
    <cfRule type="cellIs" dxfId="429" priority="103" operator="equal">
      <formula>"4"</formula>
    </cfRule>
    <cfRule type="cellIs" dxfId="428" priority="104" operator="equal">
      <formula>"2"</formula>
    </cfRule>
    <cfRule type="cellIs" dxfId="427" priority="105" operator="equal">
      <formula>1</formula>
    </cfRule>
  </conditionalFormatting>
  <conditionalFormatting sqref="A211:L211 T211:AR211">
    <cfRule type="cellIs" dxfId="426" priority="98" operator="equal">
      <formula>"3"</formula>
    </cfRule>
    <cfRule type="cellIs" dxfId="425" priority="99" operator="equal">
      <formula>"4"</formula>
    </cfRule>
    <cfRule type="cellIs" dxfId="424" priority="100" operator="equal">
      <formula>"2"</formula>
    </cfRule>
    <cfRule type="cellIs" dxfId="423" priority="101" operator="equal">
      <formula>"1"</formula>
    </cfRule>
  </conditionalFormatting>
  <conditionalFormatting sqref="A211:L211 T211:AR211">
    <cfRule type="cellIs" dxfId="422" priority="97" operator="equal">
      <formula>"1"</formula>
    </cfRule>
  </conditionalFormatting>
  <conditionalFormatting sqref="A213:AR228">
    <cfRule type="cellIs" dxfId="421" priority="92" operator="equal">
      <formula>"3"</formula>
    </cfRule>
    <cfRule type="cellIs" dxfId="420" priority="93" operator="equal">
      <formula>"4"</formula>
    </cfRule>
    <cfRule type="cellIs" dxfId="419" priority="94" operator="equal">
      <formula>"2"</formula>
    </cfRule>
    <cfRule type="cellIs" dxfId="418" priority="96" operator="equal">
      <formula>1</formula>
    </cfRule>
  </conditionalFormatting>
  <conditionalFormatting sqref="AU216">
    <cfRule type="cellIs" dxfId="417" priority="95" operator="equal">
      <formula>1</formula>
    </cfRule>
  </conditionalFormatting>
  <conditionalFormatting sqref="A213:AR228">
    <cfRule type="cellIs" dxfId="416" priority="91" operator="equal">
      <formula>"1"</formula>
    </cfRule>
  </conditionalFormatting>
  <conditionalFormatting sqref="A231:L231 T231:AR231">
    <cfRule type="cellIs" dxfId="415" priority="87" operator="equal">
      <formula>"3"</formula>
    </cfRule>
    <cfRule type="cellIs" dxfId="414" priority="88" operator="equal">
      <formula>"4"</formula>
    </cfRule>
    <cfRule type="cellIs" dxfId="413" priority="89" operator="equal">
      <formula>"2"</formula>
    </cfRule>
    <cfRule type="cellIs" dxfId="412" priority="90" operator="equal">
      <formula>1</formula>
    </cfRule>
  </conditionalFormatting>
  <conditionalFormatting sqref="A231:L231 T231:AR231">
    <cfRule type="cellIs" dxfId="411" priority="83" operator="equal">
      <formula>"3"</formula>
    </cfRule>
    <cfRule type="cellIs" dxfId="410" priority="84" operator="equal">
      <formula>"4"</formula>
    </cfRule>
    <cfRule type="cellIs" dxfId="409" priority="85" operator="equal">
      <formula>"2"</formula>
    </cfRule>
    <cfRule type="cellIs" dxfId="408" priority="86" operator="equal">
      <formula>"1"</formula>
    </cfRule>
  </conditionalFormatting>
  <conditionalFormatting sqref="A231:L231 T231:AR231">
    <cfRule type="cellIs" dxfId="407" priority="82" operator="equal">
      <formula>"1"</formula>
    </cfRule>
  </conditionalFormatting>
  <conditionalFormatting sqref="A233:AR248">
    <cfRule type="cellIs" dxfId="406" priority="77" operator="equal">
      <formula>"3"</formula>
    </cfRule>
    <cfRule type="cellIs" dxfId="405" priority="78" operator="equal">
      <formula>"4"</formula>
    </cfRule>
    <cfRule type="cellIs" dxfId="404" priority="79" operator="equal">
      <formula>"2"</formula>
    </cfRule>
    <cfRule type="cellIs" dxfId="403" priority="81" operator="equal">
      <formula>1</formula>
    </cfRule>
  </conditionalFormatting>
  <conditionalFormatting sqref="AU236">
    <cfRule type="cellIs" dxfId="402" priority="80" operator="equal">
      <formula>1</formula>
    </cfRule>
  </conditionalFormatting>
  <conditionalFormatting sqref="A233:AR248">
    <cfRule type="cellIs" dxfId="401" priority="76" operator="equal">
      <formula>"1"</formula>
    </cfRule>
  </conditionalFormatting>
  <conditionalFormatting sqref="A251:L251 T251:AR251">
    <cfRule type="cellIs" dxfId="400" priority="72" operator="equal">
      <formula>"3"</formula>
    </cfRule>
    <cfRule type="cellIs" dxfId="399" priority="73" operator="equal">
      <formula>"4"</formula>
    </cfRule>
    <cfRule type="cellIs" dxfId="398" priority="74" operator="equal">
      <formula>"2"</formula>
    </cfRule>
    <cfRule type="cellIs" dxfId="397" priority="75" operator="equal">
      <formula>1</formula>
    </cfRule>
  </conditionalFormatting>
  <conditionalFormatting sqref="A251:L251 T251:AR251">
    <cfRule type="cellIs" dxfId="396" priority="68" operator="equal">
      <formula>"3"</formula>
    </cfRule>
    <cfRule type="cellIs" dxfId="395" priority="69" operator="equal">
      <formula>"4"</formula>
    </cfRule>
    <cfRule type="cellIs" dxfId="394" priority="70" operator="equal">
      <formula>"2"</formula>
    </cfRule>
    <cfRule type="cellIs" dxfId="393" priority="71" operator="equal">
      <formula>"1"</formula>
    </cfRule>
  </conditionalFormatting>
  <conditionalFormatting sqref="A251:L251 T251:AR251">
    <cfRule type="cellIs" dxfId="392" priority="67" operator="equal">
      <formula>"1"</formula>
    </cfRule>
  </conditionalFormatting>
  <conditionalFormatting sqref="A253:AR268">
    <cfRule type="cellIs" dxfId="391" priority="62" operator="equal">
      <formula>"3"</formula>
    </cfRule>
    <cfRule type="cellIs" dxfId="390" priority="63" operator="equal">
      <formula>"4"</formula>
    </cfRule>
    <cfRule type="cellIs" dxfId="389" priority="64" operator="equal">
      <formula>"2"</formula>
    </cfRule>
    <cfRule type="cellIs" dxfId="388" priority="66" operator="equal">
      <formula>1</formula>
    </cfRule>
  </conditionalFormatting>
  <conditionalFormatting sqref="AU256">
    <cfRule type="cellIs" dxfId="387" priority="65" operator="equal">
      <formula>1</formula>
    </cfRule>
  </conditionalFormatting>
  <conditionalFormatting sqref="A253:AR268">
    <cfRule type="cellIs" dxfId="386" priority="61" operator="equal">
      <formula>"1"</formula>
    </cfRule>
  </conditionalFormatting>
  <conditionalFormatting sqref="A271:L271 T271:AR271">
    <cfRule type="cellIs" dxfId="385" priority="57" operator="equal">
      <formula>"3"</formula>
    </cfRule>
    <cfRule type="cellIs" dxfId="384" priority="58" operator="equal">
      <formula>"4"</formula>
    </cfRule>
    <cfRule type="cellIs" dxfId="383" priority="59" operator="equal">
      <formula>"2"</formula>
    </cfRule>
    <cfRule type="cellIs" dxfId="382" priority="60" operator="equal">
      <formula>1</formula>
    </cfRule>
  </conditionalFormatting>
  <conditionalFormatting sqref="A271:L271 T271:AR271">
    <cfRule type="cellIs" dxfId="381" priority="53" operator="equal">
      <formula>"3"</formula>
    </cfRule>
    <cfRule type="cellIs" dxfId="380" priority="54" operator="equal">
      <formula>"4"</formula>
    </cfRule>
    <cfRule type="cellIs" dxfId="379" priority="55" operator="equal">
      <formula>"2"</formula>
    </cfRule>
    <cfRule type="cellIs" dxfId="378" priority="56" operator="equal">
      <formula>"1"</formula>
    </cfRule>
  </conditionalFormatting>
  <conditionalFormatting sqref="A271:L271 T271:AR271">
    <cfRule type="cellIs" dxfId="377" priority="52" operator="equal">
      <formula>"1"</formula>
    </cfRule>
  </conditionalFormatting>
  <conditionalFormatting sqref="A273:AR288">
    <cfRule type="cellIs" dxfId="376" priority="47" operator="equal">
      <formula>"3"</formula>
    </cfRule>
    <cfRule type="cellIs" dxfId="375" priority="48" operator="equal">
      <formula>"4"</formula>
    </cfRule>
    <cfRule type="cellIs" dxfId="374" priority="49" operator="equal">
      <formula>"2"</formula>
    </cfRule>
    <cfRule type="cellIs" dxfId="373" priority="51" operator="equal">
      <formula>1</formula>
    </cfRule>
  </conditionalFormatting>
  <conditionalFormatting sqref="AU276">
    <cfRule type="cellIs" dxfId="372" priority="50" operator="equal">
      <formula>1</formula>
    </cfRule>
  </conditionalFormatting>
  <conditionalFormatting sqref="A273:AR288">
    <cfRule type="cellIs" dxfId="371" priority="46" operator="equal">
      <formula>"1"</formula>
    </cfRule>
  </conditionalFormatting>
  <conditionalFormatting sqref="A291:L291 T291:AR291">
    <cfRule type="cellIs" dxfId="370" priority="42" operator="equal">
      <formula>"3"</formula>
    </cfRule>
    <cfRule type="cellIs" dxfId="369" priority="43" operator="equal">
      <formula>"4"</formula>
    </cfRule>
    <cfRule type="cellIs" dxfId="368" priority="44" operator="equal">
      <formula>"2"</formula>
    </cfRule>
    <cfRule type="cellIs" dxfId="367" priority="45" operator="equal">
      <formula>1</formula>
    </cfRule>
  </conditionalFormatting>
  <conditionalFormatting sqref="A291:L291 T291:AR291">
    <cfRule type="cellIs" dxfId="366" priority="38" operator="equal">
      <formula>"3"</formula>
    </cfRule>
    <cfRule type="cellIs" dxfId="365" priority="39" operator="equal">
      <formula>"4"</formula>
    </cfRule>
    <cfRule type="cellIs" dxfId="364" priority="40" operator="equal">
      <formula>"2"</formula>
    </cfRule>
    <cfRule type="cellIs" dxfId="363" priority="41" operator="equal">
      <formula>"1"</formula>
    </cfRule>
  </conditionalFormatting>
  <conditionalFormatting sqref="A291:L291 T291:AR291">
    <cfRule type="cellIs" dxfId="362" priority="37" operator="equal">
      <formula>"1"</formula>
    </cfRule>
  </conditionalFormatting>
  <conditionalFormatting sqref="A293:AR308">
    <cfRule type="cellIs" dxfId="361" priority="32" operator="equal">
      <formula>"3"</formula>
    </cfRule>
    <cfRule type="cellIs" dxfId="360" priority="33" operator="equal">
      <formula>"4"</formula>
    </cfRule>
    <cfRule type="cellIs" dxfId="359" priority="34" operator="equal">
      <formula>"2"</formula>
    </cfRule>
    <cfRule type="cellIs" dxfId="358" priority="36" operator="equal">
      <formula>1</formula>
    </cfRule>
  </conditionalFormatting>
  <conditionalFormatting sqref="AU296">
    <cfRule type="cellIs" dxfId="357" priority="35" operator="equal">
      <formula>1</formula>
    </cfRule>
  </conditionalFormatting>
  <conditionalFormatting sqref="A293:AR308">
    <cfRule type="cellIs" dxfId="356" priority="31" operator="equal">
      <formula>"1"</formula>
    </cfRule>
  </conditionalFormatting>
  <conditionalFormatting sqref="A311:L311 T311:AR311">
    <cfRule type="cellIs" dxfId="355" priority="27" operator="equal">
      <formula>"3"</formula>
    </cfRule>
    <cfRule type="cellIs" dxfId="354" priority="28" operator="equal">
      <formula>"4"</formula>
    </cfRule>
    <cfRule type="cellIs" dxfId="353" priority="29" operator="equal">
      <formula>"2"</formula>
    </cfRule>
    <cfRule type="cellIs" dxfId="352" priority="30" operator="equal">
      <formula>1</formula>
    </cfRule>
  </conditionalFormatting>
  <conditionalFormatting sqref="A311:L311 T311:AR311">
    <cfRule type="cellIs" dxfId="351" priority="23" operator="equal">
      <formula>"3"</formula>
    </cfRule>
    <cfRule type="cellIs" dxfId="350" priority="24" operator="equal">
      <formula>"4"</formula>
    </cfRule>
    <cfRule type="cellIs" dxfId="349" priority="25" operator="equal">
      <formula>"2"</formula>
    </cfRule>
    <cfRule type="cellIs" dxfId="348" priority="26" operator="equal">
      <formula>"1"</formula>
    </cfRule>
  </conditionalFormatting>
  <conditionalFormatting sqref="A311:L311 T311:AR311">
    <cfRule type="cellIs" dxfId="347" priority="22" operator="equal">
      <formula>"1"</formula>
    </cfRule>
  </conditionalFormatting>
  <conditionalFormatting sqref="A313:AR328">
    <cfRule type="cellIs" dxfId="346" priority="17" operator="equal">
      <formula>"3"</formula>
    </cfRule>
    <cfRule type="cellIs" dxfId="345" priority="18" operator="equal">
      <formula>"4"</formula>
    </cfRule>
    <cfRule type="cellIs" dxfId="344" priority="19" operator="equal">
      <formula>"2"</formula>
    </cfRule>
    <cfRule type="cellIs" dxfId="343" priority="21" operator="equal">
      <formula>1</formula>
    </cfRule>
  </conditionalFormatting>
  <conditionalFormatting sqref="AU316">
    <cfRule type="cellIs" dxfId="342" priority="20" operator="equal">
      <formula>1</formula>
    </cfRule>
  </conditionalFormatting>
  <conditionalFormatting sqref="A313:AR328">
    <cfRule type="cellIs" dxfId="341" priority="16" operator="equal">
      <formula>"1"</formula>
    </cfRule>
  </conditionalFormatting>
  <conditionalFormatting sqref="A331:L331 T331:AR331">
    <cfRule type="cellIs" dxfId="340" priority="12" operator="equal">
      <formula>"3"</formula>
    </cfRule>
    <cfRule type="cellIs" dxfId="339" priority="13" operator="equal">
      <formula>"4"</formula>
    </cfRule>
    <cfRule type="cellIs" dxfId="338" priority="14" operator="equal">
      <formula>"2"</formula>
    </cfRule>
    <cfRule type="cellIs" dxfId="337" priority="15" operator="equal">
      <formula>1</formula>
    </cfRule>
  </conditionalFormatting>
  <conditionalFormatting sqref="A331:L331 T331:AR331">
    <cfRule type="cellIs" dxfId="336" priority="8" operator="equal">
      <formula>"3"</formula>
    </cfRule>
    <cfRule type="cellIs" dxfId="335" priority="9" operator="equal">
      <formula>"4"</formula>
    </cfRule>
    <cfRule type="cellIs" dxfId="334" priority="10" operator="equal">
      <formula>"2"</formula>
    </cfRule>
    <cfRule type="cellIs" dxfId="333" priority="11" operator="equal">
      <formula>"1"</formula>
    </cfRule>
  </conditionalFormatting>
  <conditionalFormatting sqref="A331:L331 T331:AR331">
    <cfRule type="cellIs" dxfId="332" priority="7" operator="equal">
      <formula>"1"</formula>
    </cfRule>
  </conditionalFormatting>
  <conditionalFormatting sqref="A333:AR348">
    <cfRule type="cellIs" dxfId="331" priority="2" operator="equal">
      <formula>"3"</formula>
    </cfRule>
    <cfRule type="cellIs" dxfId="330" priority="3" operator="equal">
      <formula>"4"</formula>
    </cfRule>
    <cfRule type="cellIs" dxfId="329" priority="4" operator="equal">
      <formula>"2"</formula>
    </cfRule>
    <cfRule type="cellIs" dxfId="328" priority="6" operator="equal">
      <formula>1</formula>
    </cfRule>
  </conditionalFormatting>
  <conditionalFormatting sqref="AU336">
    <cfRule type="cellIs" dxfId="327" priority="5" operator="equal">
      <formula>1</formula>
    </cfRule>
  </conditionalFormatting>
  <conditionalFormatting sqref="A333:AR348">
    <cfRule type="cellIs" dxfId="326" priority="1" operator="equal">
      <formula>"1"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507"/>
  <sheetViews>
    <sheetView zoomScale="90" zoomScaleNormal="90" workbookViewId="0">
      <selection activeCell="A3" sqref="A3:B20"/>
    </sheetView>
  </sheetViews>
  <sheetFormatPr defaultRowHeight="16.5" x14ac:dyDescent="0.25"/>
  <cols>
    <col min="1" max="51" width="2.25" customWidth="1"/>
    <col min="52" max="52" width="5" customWidth="1"/>
    <col min="53" max="53" width="2.25" customWidth="1"/>
    <col min="54" max="58" width="6.75" customWidth="1"/>
    <col min="59" max="59" width="6.5" customWidth="1"/>
    <col min="60" max="76" width="6.25" customWidth="1"/>
    <col min="77" max="101" width="2.25" customWidth="1"/>
  </cols>
  <sheetData>
    <row r="1" spans="1:1" x14ac:dyDescent="0.25">
      <c r="A1" s="3" t="s">
        <v>81</v>
      </c>
    </row>
    <row r="2" spans="1:1" x14ac:dyDescent="0.25">
      <c r="A2" s="3"/>
    </row>
    <row r="3" spans="1:1" x14ac:dyDescent="0.25">
      <c r="A3" s="3" t="str">
        <f>"var pal_1 = [" &amp;BH58&amp;"]"</f>
        <v>var pal_1 = [0,252,0,216,216,192,0,0,96,232,236,216,168,168,144,248,0,0,248,252,0,0,0,248,248,188,0,216,140,0,80,192,240,40,152,200,216,104,152,184,64,112,128,152,0,168,204,0,]</v>
      </c>
    </row>
    <row r="4" spans="1:1" x14ac:dyDescent="0.25">
      <c r="A4" s="3" t="str">
        <f>"var s1 = '"&amp;BD75&amp;"'"</f>
        <v>var s1 = '01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22222222220000000000000000000000000000000222333333333322200000000000000000000000000223333111111111114220000000000000000000000023331111111111111111420000000000000000000002331111111111111111111420000000000000000000233111111111111111111111420000000000000000023311111111111511111111114420000000000000000231111111111111111111111114200000000000000023311111111111111111111111144200000000000000231111111111111111111111111142000000000000023311111111111111111111111111442000000000000231111111111111111111111111111420000000000002311111111111111111111111111114200000000000023111111111111111111111111111142000000000000231111111111111111111111111111420000000000002311111111111111111111111111114200000000000023111111111111116111111111111142000000000000233111111111111111111111111114420000000000000231111111111111111111111111142000000000000002331111111111111111111111114420000000000000002311111111211111211111111142000000000000000023311111111211121111111114420000000000000000023311111111222111111111442000000000000000000023311111111111111111144200000000000000000000022311111111711111144220000000000000000000000002222222222222222220000000000000000000000000000022888888892200000000000000000000000000220022A2888888892A22002200000000000000000002AA22AA228228822922AA22AA20000000000000000002BAAAB2C22C222C222D2BAAAB200000000000000000002BBB22CC2CC2CCD2CD22BBB200000000000000000000022202311111111114202220000000000000000000000000002CCCCCCCCCD20000000000000000000000000000000002D1D1DD1D200000000000000000000000000000000000222222220000000000000000000000000000000000002E2002E20000000000000000000000000000000000002F2002F200000000000000000000000000000000000002200220000000000000000000'</v>
      </c>
    </row>
    <row r="5" spans="1:1" x14ac:dyDescent="0.25">
      <c r="A5" s="3" t="str">
        <f>"var pal_2 = [" &amp;BH94&amp;"]"</f>
        <v>var pal_2 = [0,252,0,216,216,192,0,0,96,232,236,216,168,168,144,248,0,0,248,252,0,0,0,248,80,192,240,248,188,0,216,140,0,40,152,200,216,104,152,184,64,112,128,152,0,168,204,0,]</v>
      </c>
    </row>
    <row r="6" spans="1:1" x14ac:dyDescent="0.25">
      <c r="A6" s="3" t="str">
        <f>"var s2 = '"&amp;BD129&amp;"'"</f>
        <v>var s2 = '01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222222222200000000000000000000000000000002223333333333222000000000000000000000000002233331111111111142200000000000000000000000233311111111111111114200000000000000000000023311111111111111111114200000000000000000002331111111111111111111114200000000000000000233111111111115111111111144200000000000000002311111111111111111111111142000000000000000233111111111111111111111111442000000000000002311111111111111111111111111420000000000000233111111111111111111111111114420000000000002311111111111111111111111111114200000000000023111111111111111111111111111142000000000000231111111111111111111111111111420000000000002311111111111111111111111111114200000000000023111111111111111111111111111142000000000000231111111111111161111111111111420000000000002331111111111111111111111111144200000000000002311111111111111111111111111420000000000000023311111111222222211111111144200000000000000023111111112222222111111111420000000000000000233111111122222221111111144200000000000000000233111111122222111111114420000000000000000000233111111122211111111442000000000000000000002223111111117111111442220000000000000000000288222222222222222222228820000000000000000002882000229999999A2200028820000000000000000002B88222829999999A2822288B200000000000000000002BB888229229922A22888BB200000000000000000000022222C22C222C222D22222000000000000000000000000002CC2CC2CCD2CD20000000000000000000000000000002311111111114200000000000000000000000000000002CCCCCCCCCD20000000000000000000000000000000002D1D1DD1D200000000000000000000000000000000000222222220000000000000000000000000000000000002E2002E20000000000000000000000000000000000002F2002F200000000000000000000000000000000000002200220000000000000000000'</v>
      </c>
    </row>
    <row r="7" spans="1:1" x14ac:dyDescent="0.25">
      <c r="A7" s="3" t="str">
        <f>"var pal_3 = [" &amp;BH148&amp;"]"</f>
        <v>var pal_3 = [0,252,0,216,216,192,0,0,96,232,236,216,168,168,144,248,0,0,248,252,0,0,0,248,248,188,0,216,140,0,80,192,240,216,104,152,184,64,112,40,152,200,168,204,0,136,0,16,]</v>
      </c>
    </row>
    <row r="8" spans="1:1" x14ac:dyDescent="0.25">
      <c r="A8" s="3" t="str">
        <f>"var s3 = '"&amp;BD183&amp;"'"</f>
        <v>var s3 = '01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22222222220000000000000000000000000000000222333333333322200000000000000000000000000223333111111111114220000000000000000000000023331111111111111111420000000000000000000002331111111111111111111420000000000000000000233111111111111111111111420000000000000000023311111111111511111111114420000000000000000231111111111111111111111114200000000000000023311111111111111111111111144200000000000000231111111111111111111111111142000000000000023311111111111111111111111111442000000000000231111111111111111111111111111420000000000002311111111111111111111111111114200000000000023111111111111111111111111111142000000000000231111111111111111111111111111420000000000002311111111111111111111111111114200000000000023111111111111116111111111111142000000000000233111111111111111111111111114420000000000000231111111111111111111111111142000000000000002331111111111111111111111114420000000000000002311111111111111111111111142000000000000000023311111111222221111111114420000000000000000023311111122222221111111442000000000000000000023311111111111111111144200000000000000000000022311111111711111144220000000000000000000000002222222222222222220000000000000000000000000000022888888892200000000000000000000000000000002A2888888892A2000000000000000000000000000002A228228822922A20000000000000000000000000002A2B22B222B222C2A200000000000000000000000002AA2BB2BB2BBC2BC2AA20000000000000000000000002AA23111111111142AA20000000000000000000000002DAD2BBBBBBBBBC2DAD200000000000000000000000002DD22C1C1CC1C22DD20000000000000000000000000002200222222220022000000000000000000000000000000002E2002E200000000000000000000000000000000000002200220000000000000000000'</v>
      </c>
    </row>
    <row r="9" spans="1:1" x14ac:dyDescent="0.25">
      <c r="A9" s="3" t="str">
        <f>"var pal_4 = [" &amp;BH202&amp;"]"</f>
        <v>var pal_4 = [0,252,0,216,216,192,0,0,96,232,236,216,168,168,144,248,0,0,248,252,0,0,0,248,80,192,240,40,152,200,248,188,0,216,140,0,216,104,152,184,64,112,168,204,0,128,152,0,]</v>
      </c>
    </row>
    <row r="10" spans="1:1" x14ac:dyDescent="0.25">
      <c r="A10" s="3" t="str">
        <f>"var s4 = '"&amp;BD237&amp;"'"</f>
        <v>var s4 = '01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22222222220000000000000000000000000000000222333333333322200000000000000000000000000223333111111111114220000000000000000000000023331111111111111111420000000000000000000002331111111111111111111420000000000000000000233111111111111111111111420000000000000000023311111111111511111111114420000000000000000231111111111111111111111114200000000000000023311111111111111111111111144200000000000000231111111111111111111111111142000000000000023311111111111111111111111111442000000000000231111111111111111111111111111420000000000002311111111111111111111111111114200000000000023111111111111111111111111111142000000000000231111111111111111111111111111420000000000002311111111111111111111111111114200000000000023111111111111116111111111111142000000000000233111111111111111111111111114420000000000000231111111111122211111111111142000000000000002331111111112222211111111114420000000000000002311111111222222211111111142000000000000000023311111112222222111111114420000000000000000023311111122222221111111442000000000000000000023311111122222111111144200000000000000000000222311111111711111144222000000000000000000028882222222222222222228882000000000000000000299988822AAAAAAAB228889992000000000000000000022222282AAAAAAAB282222220000000000000000000000000022A22AA22B2200000000000000000000000000000002C22C222C222D20000000000000000000000000000002CC2CC2CCD2CD20000000000000000000000000000002311111111114200000000000000000000000000000002CCCCCCCCCD20000000000000000000000000000000022D1D1DD1D2200000000000000000000000000000002EF22222222FE2000000000000000000000000000002EF2000000002FE2000000000000000000000000000022200000000002220000000000000000000000000000000000000000000000000000000000'</v>
      </c>
    </row>
    <row r="11" spans="1:1" x14ac:dyDescent="0.25">
      <c r="A11" s="3" t="str">
        <f>"var pal_5 = [" &amp;BH256&amp;"]"</f>
        <v>var pal_5 = [0,252,0,216,216,192,0,0,96,232,236,216,168,168,144,248,0,0,248,252,0,0,0,248,248,188,0,216,140,0,80,192,240,40,152,200,216,104,152,184,64,112,168,204,0,128,152,0,]</v>
      </c>
    </row>
    <row r="12" spans="1:1" x14ac:dyDescent="0.25">
      <c r="A12" s="3" t="str">
        <f>"var s5 = '"&amp;BD291&amp;"'"</f>
        <v>var s5 = '01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22222222222000000000000000000000000000000222333333333332220000000000000000000000000223333111111111111422000000000000000000000023331111111111111111142000000000000000000002331111111111111111111142000000000000000000233111111111111111111111142000000000000000023311111111111511111111111442000000000000000231111111111111111111111111420000000000000023311111111111111111111111114420000000000000231111111111111111111111111114200000000000023311111111111111111111111111144200000000000231111111111111111111111111111142000000000002311111111111111111111111111111420000000000023111111111111111111111111111114200000000000231111111111111111111111111111142000000000002311111111111111111111111111111420000000000023111111111111116111111111111114200000000000233111111111111111111111111111442000000000000231111111111111111111111111114200000000000002331111111111111111111111111442000000000000002311111121111121111111111114200000000000000023311111121112711111111111442000000000000000023311111122211111111111144200000000000000000023311111111111111111144420000000000000000000022231111111111111444222000000000000000000000000222222222222222220000000000000000000000000000022888888892200000000000000000000000000022002A2888888892A200220000000000000000000002AA22A222288228922A22AA2000000000000000000002BAAAB22C222C222C2BAAAB20000000000000000000002BBB2C2CC2CCD2CCD2BBB2000000000000000000000002222311111111114222200000000000000000000000000002CCCCCCCCCD200000000000000000000000000000000021D1221DD200000000000000000000000000000000000222EF2220000000000000000000000000000000000002EEF22E200000000000000000000000000000000000002220022000000000000000000'</v>
      </c>
    </row>
    <row r="13" spans="1:1" x14ac:dyDescent="0.25">
      <c r="A13" s="3" t="str">
        <f>"var pal_6 = [" &amp;BH310&amp;"]"</f>
        <v>var pal_6 = [0,252,0,216,216,192,0,0,96,232,236,216,168,168,144,248,0,0,248,252,0,0,0,248,248,188,0,216,140,0,80,192,240,216,104,152,40,152,200,184,64,112,168,204,0,128,152,0,]</v>
      </c>
    </row>
    <row r="14" spans="1:1" x14ac:dyDescent="0.25">
      <c r="A14" s="3" t="str">
        <f>"var s6 = '"&amp;BD345&amp;"'"</f>
        <v>var s6 = '0112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222222222220000000000000000000000000000002223333333333322200000000000000000000000002233331111111111114220000000000000000000000233311111111111111111420000000000000000000023311111111111111111111420000000000000000002331111111111111111111111420000000000000000233111111111115111111111114420000000000000002311111111111111111111111114200000000000000233111111111111111111111111144200000000000002311111111111111111111111111142000000000000233111111111111111111111111111442000000000002311111111111111111111111111111420000000000023111111111111111111111111111114200000000000231111111111111111111111111111142000000000002311111111111111111111111111111420000000000023111111111111111111111111111114200000000000231111111111111161111111111111142000000000002331111111111111111111111111114420000000000002311111111111111111111111111142000000000000023311111111111111111111111114420000000000000023111111222222211111111111142000000000000000233111112222227111111111114420000000000000000233111112222211111111111442000000000000000000233111112221111111111444200000000000000000000222311111111111114442220000000000000000000000002222222222222222200000000000000000000000000000028888888922000000000000000000000000000000000288228822A2200000000000000000000000000000000222AA22AA22A200000000000000000000000000000022B2CAAAC2B2CA200000000000000000000000000002B2BB2CCC2BBD2C200000000000000000000000000002311112221114220000000000000000000000000000222BBBBBBBBBD2000000000000000000000000000002EEF21D1DD1DD22000000000000000000000000000002EEEF22222222EF2000000000000000000000000000002FFF200000002EF2000000000000000000000000000002220000000002E20000000000000000000000000000000000000000002200000000000000'</v>
      </c>
    </row>
    <row r="15" spans="1:1" x14ac:dyDescent="0.25">
      <c r="A15" s="3" t="str">
        <f>"var pal_7 = [" &amp;BH364&amp;"]"</f>
        <v>var pal_7 = [0,252,0,216,216,192,0,0,96,232,236,216,168,168,144,248,0,0,248,252,0,0,0,248,248,188,0,216,140,0,80,192,240,216,104,152,40,152,200,184,64,112,168,204,0,128,152,0,]</v>
      </c>
    </row>
    <row r="16" spans="1:1" x14ac:dyDescent="0.25">
      <c r="A16" s="3" t="str">
        <f>"var s7 = '"&amp;BD399&amp;"'"</f>
        <v>var s7 = '0112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2222222222200000000000000000000000000000022233333333333222000000000000000000000000022333311111111111142200000000000000000000002333111111111111111114200000000000000000000233111111111111111111114200000000000000000023311111111111111111111114200000000000000002331111111111151111111111144200000000000000023111111111111111111111111142000000000000002331111111111111111111111111442000000000000023111111111111111111111111111420000000000002331111111111111111111111111114420000000000023111111111111111111111111111114200000000000231111111111111111111111111111142000000000002311111111111111111111111111111420000000000023111111111111111111111111111114200000000000231111111111111111111111111111142000000000002311111111111111611111111111111420000000000023311111111111111111111111111144200000000000023111111111111111111111111111420000000000000233111111122221111111111111144200000000000000231111112222221111111111111420000000000000002331111122222271111111111144200000000000000002331111122222211111111114420000000000000000002331111122221111111114442000000000000000000002223111111111111144422200000000000000000000000022222222222222222000000000000000000000000000000288888889220000000000000000000000000000000002888888892A20022000000000000000000000000000022288228922A22AA20000000000000000000000000022B222B222B2CAAAC200000000000000000000000002B2BB2BBD2BBD2CCC2000000000000000000000000222231111111114222200000000000000000000000002EEF2222BBBBBD20000000000000000000000000000002222EEF2D1DD20000000000000000000000000000000000022222222000000000000000000'</v>
      </c>
    </row>
    <row r="17" spans="1:76" x14ac:dyDescent="0.25">
      <c r="A17" s="3" t="str">
        <f>"var pal_8 = [" &amp;BH418&amp;"]"</f>
        <v>var pal_8 = [0,252,0,216,216,192,0,0,96,232,236,216,168,168,144,248,0,0,248,252,0,0,0,248,248,188,0,216,140,0,80,192,240,216,104,152,40,152,200,184,64,112,168,204,0,128,152,0,]</v>
      </c>
    </row>
    <row r="18" spans="1:76" x14ac:dyDescent="0.25">
      <c r="A18" s="3" t="str">
        <f>"var s8 = '"&amp;BD453&amp;"'"</f>
        <v>var s8 = '0112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2222222222200000000000000000000000000000022233333333333222000000000000000000000000022333311111111111142200000000000000000000002333111111111111111114200000000000000000000233111111111111111111114200000000000000000023311111111111111111111114200000000000000002331111111111151111111111144200000000000000023111111111111111111111111142000000000000002331111111111111111111111111442000000000000023111111111111111111111111111420000000000002331111111111111111111111111114420000000000023111111111111111111111111111114200000000000231111111111111111111111111111142000000000002311111111111111111111111111111420000000000023111111111111111111111111111114200000000000231111111111111111111111111111142000000000002311111111111111611111111111111420000000000023311111111111111111111111111144200000000000023111111111111111111111111111420000000000000233111111111111111111111111144200000000000000231111111111111111111111111420000000000000002331111122222271111111111144200000000000000002331111111111111111111114420000000000000000002331111111111111111114442000000000000000000002223111111111111144422200000000000000000000000022222222222222222000000000000000000000000000000288888889220000000000000000000000000000000002888888892A20022000000000000000000000000000022288228922A22AA20000000000000000000000000022B222B222B2CAAAC200000000000000000000000002B2BB2BBD2BBD2CCC2000000000000000000000000222231111111114222200000000000000000000000002EEF2222BBBBBD20000000000000000000000000000002222EEF2D1DD20000000000000000000000000000000000022222222000000000000000000'</v>
      </c>
    </row>
    <row r="19" spans="1:76" x14ac:dyDescent="0.25">
      <c r="A19" s="3" t="str">
        <f>"var pal_9 = [" &amp;BH472&amp;"]"</f>
        <v>var pal_9 = [0,252,0,216,216,192,0,0,96,232,236,216,168,168,144,248,0,0,248,252,0,0,0,248,248,188,0,216,140,0,80,192,240,40,152,200,216,104,152,184,64,112,168,204,0,128,152,0,]</v>
      </c>
    </row>
    <row r="20" spans="1:76" x14ac:dyDescent="0.25">
      <c r="A20" s="3" t="str">
        <f>"var s9 = '"&amp;BD507&amp;"'"</f>
        <v>var s9 = '01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222222222000000000000000000000000000000002223333333332220000000000000000000000000002233331111111111422000000000000000000000000233311111111111111142000000000000000000000023311111111111111111142000000000000000000002331111111111111111111142000000000000000000233111111111111151111111442000000000000000023311111111111111111111111420000000000000000231111111111111111111111114420000000000000023311111111111111111111111114200000000000000231111111111111111111111111142000000000000023311111111111111111111111111442000000000000231111111111111111111111111111420000000000002311111111111111111111111111114200000000000233111111111111111111111111111142000000000023311111111111111111161111111111420000000002331111111111111111111111111111114200000000023111111111111111111111111111111442000000000231111111111111111111111111111114200000000000231111111111111111111111111111442000000000002333111111111111111111111111114200000000000002223311111111111111171111111442000000000000000022331111111111111111111144200000000000000000002233111111111111111144420000000000000000000000222311111111111444222000000000000000000000000002222222222222220000000000000000000000000000000002888888920000000000000000000000000000000000028888882A2002200000000000000000000000000000228228822BA22AA20000000000000000000000000002C22C222C22BAAAB20000000000000000000000000002CC2CC2CCD22BBB200000000000000000000000000002311111111142220000000000000000000000000222222CCCCCCCCCD20000000000000000000000000002EEEEF21DD1DD1D200000000000000000000000000000222222222222220000000000000000000'</v>
      </c>
    </row>
    <row r="21" spans="1:76" x14ac:dyDescent="0.25">
      <c r="A21" s="3"/>
    </row>
    <row r="22" spans="1:76" x14ac:dyDescent="0.25">
      <c r="A22" s="3"/>
    </row>
    <row r="23" spans="1:76" x14ac:dyDescent="0.25">
      <c r="A23" s="5">
        <v>50</v>
      </c>
      <c r="F23" s="9"/>
      <c r="G23" s="8"/>
      <c r="H23" s="6"/>
      <c r="I23" s="8"/>
      <c r="J23" s="7"/>
      <c r="K23" s="8"/>
      <c r="L23" s="8"/>
      <c r="M23" s="7"/>
      <c r="N23" s="7"/>
      <c r="O23" s="7"/>
      <c r="P23" s="7"/>
      <c r="Q23" s="7"/>
      <c r="R23" s="7"/>
      <c r="S23" s="7"/>
      <c r="T23" s="7"/>
      <c r="U23" s="7"/>
      <c r="X23" s="3"/>
      <c r="AZ23" t="s">
        <v>60</v>
      </c>
      <c r="BG23" t="s">
        <v>80</v>
      </c>
    </row>
    <row r="24" spans="1:76" x14ac:dyDescent="0.25">
      <c r="A24" s="5">
        <v>44</v>
      </c>
      <c r="B24" s="5"/>
      <c r="C24" s="4"/>
      <c r="F24" s="20" t="str">
        <f>Q24</f>
        <v>26</v>
      </c>
      <c r="G24" s="20"/>
      <c r="H24" s="20"/>
      <c r="I24" s="20"/>
      <c r="M24" s="19">
        <v>1</v>
      </c>
      <c r="N24" s="19"/>
      <c r="O24" s="19"/>
      <c r="Q24" s="19" t="str">
        <f>INDEX($BD$26:$BD$40,M24)</f>
        <v>26</v>
      </c>
      <c r="R24" s="19"/>
      <c r="S24" s="19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Z24" s="3" t="s">
        <v>61</v>
      </c>
      <c r="BB24" t="s">
        <v>19</v>
      </c>
      <c r="BE24" t="s">
        <v>15</v>
      </c>
      <c r="BF24" t="s">
        <v>16</v>
      </c>
      <c r="BG24" t="s">
        <v>18</v>
      </c>
    </row>
    <row r="25" spans="1:76" x14ac:dyDescent="0.25">
      <c r="A25" s="4">
        <f>COLUMN()</f>
        <v>1</v>
      </c>
      <c r="B25" s="4">
        <f>COLUMN()</f>
        <v>2</v>
      </c>
      <c r="C25" s="4">
        <f>COLUMN()</f>
        <v>3</v>
      </c>
      <c r="D25" s="4">
        <f>COLUMN()</f>
        <v>4</v>
      </c>
      <c r="E25" s="4">
        <f>COLUMN()</f>
        <v>5</v>
      </c>
      <c r="F25" s="4">
        <f>COLUMN()</f>
        <v>6</v>
      </c>
      <c r="G25" s="4">
        <f>COLUMN()</f>
        <v>7</v>
      </c>
      <c r="H25" s="4">
        <f>COLUMN()</f>
        <v>8</v>
      </c>
      <c r="I25" s="4">
        <f>COLUMN()</f>
        <v>9</v>
      </c>
      <c r="J25" s="4">
        <f>COLUMN()</f>
        <v>10</v>
      </c>
      <c r="K25" s="4">
        <f>COLUMN()</f>
        <v>11</v>
      </c>
      <c r="L25" s="4">
        <f>COLUMN()</f>
        <v>12</v>
      </c>
      <c r="M25" s="4">
        <f>COLUMN()</f>
        <v>13</v>
      </c>
      <c r="N25" s="4">
        <f>COLUMN()</f>
        <v>14</v>
      </c>
      <c r="O25" s="4">
        <f>COLUMN()</f>
        <v>15</v>
      </c>
      <c r="P25" s="4">
        <f>COLUMN()</f>
        <v>16</v>
      </c>
      <c r="Q25" s="4">
        <f>COLUMN()</f>
        <v>17</v>
      </c>
      <c r="R25" s="4">
        <f>COLUMN()</f>
        <v>18</v>
      </c>
      <c r="S25" s="4">
        <f>COLUMN()</f>
        <v>19</v>
      </c>
      <c r="T25" s="4">
        <f>COLUMN()</f>
        <v>20</v>
      </c>
      <c r="U25" s="4">
        <f>COLUMN()</f>
        <v>21</v>
      </c>
      <c r="V25" s="4">
        <f>COLUMN()</f>
        <v>22</v>
      </c>
      <c r="W25" s="4">
        <f>COLUMN()</f>
        <v>23</v>
      </c>
      <c r="X25" s="4">
        <f>COLUMN()</f>
        <v>24</v>
      </c>
      <c r="Y25" s="4">
        <f>COLUMN()</f>
        <v>25</v>
      </c>
      <c r="Z25" s="4">
        <f>COLUMN()</f>
        <v>26</v>
      </c>
      <c r="AA25" s="4">
        <f>COLUMN()</f>
        <v>27</v>
      </c>
      <c r="AB25" s="4">
        <f>COLUMN()</f>
        <v>28</v>
      </c>
      <c r="AC25" s="4">
        <f>COLUMN()</f>
        <v>29</v>
      </c>
      <c r="AD25" s="4">
        <f>COLUMN()</f>
        <v>30</v>
      </c>
      <c r="AE25" s="4">
        <f>COLUMN()</f>
        <v>31</v>
      </c>
      <c r="AF25" s="4">
        <f>COLUMN()</f>
        <v>32</v>
      </c>
      <c r="AG25" s="4">
        <f>COLUMN()</f>
        <v>33</v>
      </c>
      <c r="AH25" s="4">
        <f>COLUMN()</f>
        <v>34</v>
      </c>
      <c r="AI25" s="4">
        <f>COLUMN()</f>
        <v>35</v>
      </c>
      <c r="AJ25" s="4">
        <f>COLUMN()</f>
        <v>36</v>
      </c>
      <c r="AK25" s="4">
        <f>COLUMN()</f>
        <v>37</v>
      </c>
      <c r="AL25" s="4">
        <f>COLUMN()</f>
        <v>38</v>
      </c>
      <c r="AM25" s="4">
        <f>COLUMN()</f>
        <v>39</v>
      </c>
      <c r="AN25" s="4">
        <f>COLUMN()</f>
        <v>40</v>
      </c>
      <c r="AO25" s="4">
        <f>COLUMN()</f>
        <v>41</v>
      </c>
      <c r="AP25" s="4">
        <f>COLUMN()</f>
        <v>42</v>
      </c>
      <c r="AQ25" s="4">
        <f>COLUMN()</f>
        <v>43</v>
      </c>
      <c r="AR25" s="4">
        <f>COLUMN()</f>
        <v>44</v>
      </c>
      <c r="AS25" s="4"/>
      <c r="AT25" s="4"/>
      <c r="BB25">
        <v>0</v>
      </c>
      <c r="BE25">
        <f>HEX2DEC(MID($A$1,1,2))</f>
        <v>44</v>
      </c>
      <c r="BF25">
        <f>HEX2DEC(MID($A$1,3,2))</f>
        <v>50</v>
      </c>
      <c r="BG25" s="13" t="s">
        <v>14</v>
      </c>
      <c r="BH25">
        <v>0</v>
      </c>
      <c r="BI25">
        <v>1</v>
      </c>
      <c r="BJ25">
        <v>2</v>
      </c>
      <c r="BK25">
        <v>3</v>
      </c>
      <c r="BL25">
        <v>4</v>
      </c>
      <c r="BM25">
        <v>5</v>
      </c>
      <c r="BN25">
        <v>6</v>
      </c>
      <c r="BO25">
        <v>7</v>
      </c>
      <c r="BP25">
        <v>8</v>
      </c>
      <c r="BQ25">
        <v>9</v>
      </c>
      <c r="BR25">
        <v>10</v>
      </c>
      <c r="BS25">
        <v>11</v>
      </c>
      <c r="BT25">
        <v>12</v>
      </c>
      <c r="BU25">
        <v>13</v>
      </c>
      <c r="BV25">
        <v>14</v>
      </c>
      <c r="BW25">
        <v>15</v>
      </c>
    </row>
    <row r="26" spans="1:76" x14ac:dyDescent="0.25">
      <c r="A26" t="str">
        <f t="shared" ref="A26:J35" si="0">MID($A$1,$A$24*($AS26-1) + A$25 +        IF(MOD(A$25,2),1,-1) + HEX2DEC($F$24)*2,1)</f>
        <v>0</v>
      </c>
      <c r="B26" t="str">
        <f t="shared" si="0"/>
        <v>1</v>
      </c>
      <c r="C26" t="str">
        <f t="shared" si="0"/>
        <v>1</v>
      </c>
      <c r="D26" t="str">
        <f t="shared" si="0"/>
        <v>1</v>
      </c>
      <c r="E26" t="str">
        <f t="shared" si="0"/>
        <v>0</v>
      </c>
      <c r="F26" t="str">
        <f t="shared" si="0"/>
        <v>0</v>
      </c>
      <c r="G26" t="str">
        <f t="shared" si="0"/>
        <v>0</v>
      </c>
      <c r="H26" t="str">
        <f t="shared" si="0"/>
        <v>0</v>
      </c>
      <c r="I26" t="str">
        <f t="shared" si="0"/>
        <v>0</v>
      </c>
      <c r="J26" t="str">
        <f t="shared" si="0"/>
        <v>0</v>
      </c>
      <c r="K26" t="str">
        <f t="shared" ref="K26:T35" si="1">MID($A$1,$A$24*($AS26-1) + K$25 +        IF(MOD(K$25,2),1,-1) + HEX2DEC($F$24)*2,1)</f>
        <v>0</v>
      </c>
      <c r="L26" t="str">
        <f t="shared" si="1"/>
        <v>0</v>
      </c>
      <c r="M26" t="str">
        <f t="shared" si="1"/>
        <v>0</v>
      </c>
      <c r="N26" t="str">
        <f t="shared" si="1"/>
        <v>0</v>
      </c>
      <c r="O26" t="str">
        <f t="shared" si="1"/>
        <v>0</v>
      </c>
      <c r="P26" t="str">
        <f t="shared" si="1"/>
        <v>0</v>
      </c>
      <c r="Q26" t="str">
        <f t="shared" si="1"/>
        <v>0</v>
      </c>
      <c r="R26" t="str">
        <f t="shared" si="1"/>
        <v>0</v>
      </c>
      <c r="S26" t="str">
        <f t="shared" si="1"/>
        <v>0</v>
      </c>
      <c r="T26" t="str">
        <f t="shared" si="1"/>
        <v>0</v>
      </c>
      <c r="U26" t="str">
        <f t="shared" ref="U26:AD35" si="2">MID($A$1,$A$24*($AS26-1) + U$25 +        IF(MOD(U$25,2),1,-1) + HEX2DEC($F$24)*2,1)</f>
        <v>0</v>
      </c>
      <c r="V26" t="str">
        <f t="shared" si="2"/>
        <v>0</v>
      </c>
      <c r="W26" t="str">
        <f t="shared" si="2"/>
        <v>0</v>
      </c>
      <c r="X26" t="str">
        <f t="shared" si="2"/>
        <v>0</v>
      </c>
      <c r="Y26" t="str">
        <f t="shared" si="2"/>
        <v>0</v>
      </c>
      <c r="Z26" t="str">
        <f t="shared" si="2"/>
        <v>0</v>
      </c>
      <c r="AA26" t="str">
        <f t="shared" si="2"/>
        <v>0</v>
      </c>
      <c r="AB26" t="str">
        <f t="shared" si="2"/>
        <v>0</v>
      </c>
      <c r="AC26" t="str">
        <f t="shared" si="2"/>
        <v>0</v>
      </c>
      <c r="AD26" t="str">
        <f t="shared" si="2"/>
        <v>0</v>
      </c>
      <c r="AE26" t="str">
        <f t="shared" ref="AE26:AR35" si="3">MID($A$1,$A$24*($AS26-1) + AE$25 +        IF(MOD(AE$25,2),1,-1) + HEX2DEC($F$24)*2,1)</f>
        <v>0</v>
      </c>
      <c r="AF26" t="str">
        <f t="shared" si="3"/>
        <v>0</v>
      </c>
      <c r="AG26" t="str">
        <f t="shared" si="3"/>
        <v>0</v>
      </c>
      <c r="AH26" t="str">
        <f t="shared" si="3"/>
        <v>0</v>
      </c>
      <c r="AI26" t="str">
        <f t="shared" si="3"/>
        <v>0</v>
      </c>
      <c r="AJ26" t="str">
        <f t="shared" si="3"/>
        <v>0</v>
      </c>
      <c r="AK26" t="str">
        <f t="shared" si="3"/>
        <v>0</v>
      </c>
      <c r="AL26" t="str">
        <f t="shared" si="3"/>
        <v>0</v>
      </c>
      <c r="AM26" t="str">
        <f t="shared" si="3"/>
        <v>0</v>
      </c>
      <c r="AN26" t="str">
        <f t="shared" si="3"/>
        <v>0</v>
      </c>
      <c r="AO26" t="str">
        <f t="shared" si="3"/>
        <v>0</v>
      </c>
      <c r="AP26" t="str">
        <f t="shared" si="3"/>
        <v>0</v>
      </c>
      <c r="AQ26" t="str">
        <f t="shared" si="3"/>
        <v>0</v>
      </c>
      <c r="AR26" t="str">
        <f t="shared" si="3"/>
        <v>0</v>
      </c>
      <c r="AS26" s="4">
        <v>1</v>
      </c>
      <c r="AZ26" t="str">
        <f>A26 &amp;B26&amp;C26&amp;D26&amp;E26&amp;F26&amp;G26&amp;H26&amp;I26&amp;J26&amp;K26&amp;L26&amp;M26&amp;N26&amp;O26&amp;P26&amp;Q26&amp;R26&amp;S26&amp;T26&amp;U26&amp;V26&amp;W26&amp;X26&amp;Y26&amp;Z26&amp;AA26&amp;AB26&amp;AC26&amp;AD26&amp;AE26&amp;AF26&amp;AG26&amp;AH26&amp;AI26&amp;AJ26&amp;AK26&amp;AL26&amp;AM26&amp;AN26&amp;AO26&amp;AP26&amp;AQ26&amp;AR26</f>
        <v>01110000000000000000000000000000000000000000</v>
      </c>
      <c r="BA26" t="s">
        <v>21</v>
      </c>
      <c r="BB26" s="3">
        <f t="shared" ref="BB26:BB40" si="4">FIND($AZ$24,$A$1,BB25+1)</f>
        <v>1</v>
      </c>
      <c r="BC26" s="3">
        <f>(BB26-1+12+BG26*4)</f>
        <v>76</v>
      </c>
      <c r="BD26" s="3" t="str">
        <f>DEC2HEX(BC26/2)</f>
        <v>26</v>
      </c>
      <c r="BE26" s="3"/>
      <c r="BF26" s="3"/>
      <c r="BG26" s="13">
        <f t="shared" ref="BG26:BG34" si="5">HEX2DEC((MID($A$1,BB26+4,2)))</f>
        <v>16</v>
      </c>
      <c r="BH26" s="3" t="str">
        <f t="shared" ref="BH26:BW40" si="6">MID($A$1,$BB26+12+BH$25*4,4)</f>
        <v>07E0</v>
      </c>
      <c r="BI26" s="3" t="str">
        <f t="shared" si="6"/>
        <v>C6DB</v>
      </c>
      <c r="BJ26" s="3" t="str">
        <f t="shared" si="6"/>
        <v>6000</v>
      </c>
      <c r="BK26" s="3" t="str">
        <f t="shared" si="6"/>
        <v>DF7D</v>
      </c>
      <c r="BL26" s="3" t="str">
        <f t="shared" si="6"/>
        <v>9555</v>
      </c>
      <c r="BM26" s="3" t="str">
        <f t="shared" si="6"/>
        <v>001F</v>
      </c>
      <c r="BN26" s="3" t="str">
        <f t="shared" si="6"/>
        <v>07FF</v>
      </c>
      <c r="BO26" s="3" t="str">
        <f t="shared" si="6"/>
        <v>F800</v>
      </c>
      <c r="BP26" s="3" t="str">
        <f t="shared" si="6"/>
        <v>05FF</v>
      </c>
      <c r="BQ26" s="3" t="str">
        <f t="shared" si="6"/>
        <v>047B</v>
      </c>
      <c r="BR26" s="3" t="str">
        <f t="shared" si="6"/>
        <v>F60A</v>
      </c>
      <c r="BS26" s="3" t="str">
        <f t="shared" si="6"/>
        <v>CCC5</v>
      </c>
      <c r="BT26" s="3" t="str">
        <f t="shared" si="6"/>
        <v>9B5B</v>
      </c>
      <c r="BU26" s="3" t="str">
        <f t="shared" si="6"/>
        <v>7217</v>
      </c>
      <c r="BV26" s="3" t="str">
        <f t="shared" si="6"/>
        <v>04D0</v>
      </c>
      <c r="BW26" s="3" t="str">
        <f t="shared" si="6"/>
        <v>0675</v>
      </c>
      <c r="BX26" s="3"/>
    </row>
    <row r="27" spans="1:76" x14ac:dyDescent="0.25">
      <c r="A27" t="str">
        <f t="shared" si="0"/>
        <v>0</v>
      </c>
      <c r="B27" t="str">
        <f t="shared" si="0"/>
        <v>0</v>
      </c>
      <c r="C27" t="str">
        <f t="shared" si="0"/>
        <v>0</v>
      </c>
      <c r="D27" t="str">
        <f t="shared" si="0"/>
        <v>0</v>
      </c>
      <c r="E27" t="str">
        <f t="shared" si="0"/>
        <v>0</v>
      </c>
      <c r="F27" t="str">
        <f t="shared" si="0"/>
        <v>0</v>
      </c>
      <c r="G27" t="str">
        <f t="shared" si="0"/>
        <v>0</v>
      </c>
      <c r="H27" t="str">
        <f t="shared" si="0"/>
        <v>0</v>
      </c>
      <c r="I27" t="str">
        <f t="shared" si="0"/>
        <v>0</v>
      </c>
      <c r="J27" t="str">
        <f t="shared" si="0"/>
        <v>0</v>
      </c>
      <c r="K27" t="str">
        <f t="shared" si="1"/>
        <v>0</v>
      </c>
      <c r="L27" t="str">
        <f t="shared" si="1"/>
        <v>0</v>
      </c>
      <c r="M27" t="str">
        <f t="shared" si="1"/>
        <v>0</v>
      </c>
      <c r="N27" t="str">
        <f t="shared" si="1"/>
        <v>0</v>
      </c>
      <c r="O27" t="str">
        <f t="shared" si="1"/>
        <v>0</v>
      </c>
      <c r="P27" t="str">
        <f t="shared" si="1"/>
        <v>0</v>
      </c>
      <c r="Q27" t="str">
        <f t="shared" si="1"/>
        <v>0</v>
      </c>
      <c r="R27" t="str">
        <f t="shared" si="1"/>
        <v>0</v>
      </c>
      <c r="S27" t="str">
        <f t="shared" si="1"/>
        <v>0</v>
      </c>
      <c r="T27" t="str">
        <f t="shared" si="1"/>
        <v>0</v>
      </c>
      <c r="U27" t="str">
        <f t="shared" si="2"/>
        <v>0</v>
      </c>
      <c r="V27" t="str">
        <f t="shared" si="2"/>
        <v>0</v>
      </c>
      <c r="W27" t="str">
        <f t="shared" si="2"/>
        <v>0</v>
      </c>
      <c r="X27" t="str">
        <f t="shared" si="2"/>
        <v>0</v>
      </c>
      <c r="Y27" t="str">
        <f t="shared" si="2"/>
        <v>0</v>
      </c>
      <c r="Z27" t="str">
        <f t="shared" si="2"/>
        <v>0</v>
      </c>
      <c r="AA27" t="str">
        <f t="shared" si="2"/>
        <v>0</v>
      </c>
      <c r="AB27" t="str">
        <f t="shared" si="2"/>
        <v>0</v>
      </c>
      <c r="AC27" t="str">
        <f t="shared" si="2"/>
        <v>0</v>
      </c>
      <c r="AD27" t="str">
        <f t="shared" si="2"/>
        <v>0</v>
      </c>
      <c r="AE27" t="str">
        <f t="shared" si="3"/>
        <v>0</v>
      </c>
      <c r="AF27" t="str">
        <f t="shared" si="3"/>
        <v>0</v>
      </c>
      <c r="AG27" t="str">
        <f t="shared" si="3"/>
        <v>0</v>
      </c>
      <c r="AH27" t="str">
        <f t="shared" si="3"/>
        <v>0</v>
      </c>
      <c r="AI27" t="str">
        <f t="shared" si="3"/>
        <v>0</v>
      </c>
      <c r="AJ27" t="str">
        <f t="shared" si="3"/>
        <v>0</v>
      </c>
      <c r="AK27" t="str">
        <f t="shared" si="3"/>
        <v>0</v>
      </c>
      <c r="AL27" t="str">
        <f t="shared" si="3"/>
        <v>0</v>
      </c>
      <c r="AM27" t="str">
        <f t="shared" si="3"/>
        <v>0</v>
      </c>
      <c r="AN27" t="str">
        <f t="shared" si="3"/>
        <v>0</v>
      </c>
      <c r="AO27" t="str">
        <f t="shared" si="3"/>
        <v>0</v>
      </c>
      <c r="AP27" t="str">
        <f t="shared" si="3"/>
        <v>0</v>
      </c>
      <c r="AQ27" t="str">
        <f t="shared" si="3"/>
        <v>0</v>
      </c>
      <c r="AR27" t="str">
        <f t="shared" si="3"/>
        <v>0</v>
      </c>
      <c r="AS27" s="4">
        <v>2</v>
      </c>
      <c r="AZ27" t="str">
        <f t="shared" ref="AZ27:AZ75" si="7">A27 &amp;B27&amp;C27&amp;D27&amp;E27&amp;F27&amp;G27&amp;H27&amp;I27&amp;J27&amp;K27&amp;L27&amp;M27&amp;N27&amp;O27&amp;P27&amp;Q27&amp;R27&amp;S27&amp;T27&amp;U27&amp;V27&amp;W27&amp;X27&amp;Y27&amp;Z27&amp;AA27&amp;AB27&amp;AC27&amp;AD27&amp;AE27&amp;AF27&amp;AG27&amp;AH27&amp;AI27&amp;AJ27&amp;AK27&amp;AL27&amp;AM27&amp;AN27&amp;AO27&amp;AP27&amp;AQ27&amp;AR27</f>
        <v>00000000000000000000000000000000000000000000</v>
      </c>
      <c r="BA27" t="s">
        <v>21</v>
      </c>
      <c r="BB27" s="3">
        <f t="shared" si="4"/>
        <v>2281</v>
      </c>
      <c r="BC27" s="3">
        <f t="shared" ref="BC27:BC34" si="8">(BB27-1+12+BG27*4)</f>
        <v>2356</v>
      </c>
      <c r="BD27" s="3" t="str">
        <f>DEC2HEX(BC27/2)</f>
        <v>49A</v>
      </c>
      <c r="BE27" s="3"/>
      <c r="BF27" s="3"/>
      <c r="BG27" s="13">
        <f t="shared" si="5"/>
        <v>16</v>
      </c>
      <c r="BH27" s="3" t="str">
        <f t="shared" si="6"/>
        <v>07E0</v>
      </c>
      <c r="BI27" s="3" t="str">
        <f t="shared" si="6"/>
        <v>C6DB</v>
      </c>
      <c r="BJ27" s="3" t="str">
        <f t="shared" si="6"/>
        <v>6000</v>
      </c>
      <c r="BK27" s="3" t="str">
        <f t="shared" si="6"/>
        <v>DF7D</v>
      </c>
      <c r="BL27" s="3" t="str">
        <f t="shared" si="6"/>
        <v>9555</v>
      </c>
      <c r="BM27" s="3" t="str">
        <f t="shared" si="6"/>
        <v>001F</v>
      </c>
      <c r="BN27" s="3" t="str">
        <f t="shared" si="6"/>
        <v>07FF</v>
      </c>
      <c r="BO27" s="3" t="str">
        <f t="shared" si="6"/>
        <v>F800</v>
      </c>
      <c r="BP27" s="3" t="str">
        <f t="shared" si="6"/>
        <v>F60A</v>
      </c>
      <c r="BQ27" s="3" t="str">
        <f t="shared" si="6"/>
        <v>05FF</v>
      </c>
      <c r="BR27" s="3" t="str">
        <f t="shared" si="6"/>
        <v>047B</v>
      </c>
      <c r="BS27" s="3" t="str">
        <f t="shared" si="6"/>
        <v>CCC5</v>
      </c>
      <c r="BT27" s="3" t="str">
        <f t="shared" si="6"/>
        <v>9B5B</v>
      </c>
      <c r="BU27" s="3" t="str">
        <f t="shared" si="6"/>
        <v>7217</v>
      </c>
      <c r="BV27" s="3" t="str">
        <f t="shared" si="6"/>
        <v>04D0</v>
      </c>
      <c r="BW27" s="3" t="str">
        <f t="shared" si="6"/>
        <v>0675</v>
      </c>
    </row>
    <row r="28" spans="1:76" x14ac:dyDescent="0.25">
      <c r="A28" t="str">
        <f t="shared" si="0"/>
        <v>0</v>
      </c>
      <c r="B28" t="str">
        <f t="shared" si="0"/>
        <v>0</v>
      </c>
      <c r="C28" t="str">
        <f t="shared" si="0"/>
        <v>0</v>
      </c>
      <c r="D28" t="str">
        <f t="shared" si="0"/>
        <v>0</v>
      </c>
      <c r="E28" t="str">
        <f t="shared" si="0"/>
        <v>0</v>
      </c>
      <c r="F28" t="str">
        <f t="shared" si="0"/>
        <v>0</v>
      </c>
      <c r="G28" t="str">
        <f t="shared" si="0"/>
        <v>0</v>
      </c>
      <c r="H28" t="str">
        <f t="shared" si="0"/>
        <v>0</v>
      </c>
      <c r="I28" t="str">
        <f t="shared" si="0"/>
        <v>0</v>
      </c>
      <c r="J28" t="str">
        <f t="shared" si="0"/>
        <v>0</v>
      </c>
      <c r="K28" t="str">
        <f t="shared" si="1"/>
        <v>0</v>
      </c>
      <c r="L28" t="str">
        <f t="shared" si="1"/>
        <v>0</v>
      </c>
      <c r="M28" t="str">
        <f t="shared" si="1"/>
        <v>0</v>
      </c>
      <c r="N28" t="str">
        <f t="shared" si="1"/>
        <v>0</v>
      </c>
      <c r="O28" t="str">
        <f t="shared" si="1"/>
        <v>0</v>
      </c>
      <c r="P28" t="str">
        <f t="shared" si="1"/>
        <v>0</v>
      </c>
      <c r="Q28" t="str">
        <f t="shared" si="1"/>
        <v>0</v>
      </c>
      <c r="R28" t="str">
        <f t="shared" si="1"/>
        <v>0</v>
      </c>
      <c r="S28" t="str">
        <f t="shared" si="1"/>
        <v>0</v>
      </c>
      <c r="T28" t="str">
        <f t="shared" si="1"/>
        <v>0</v>
      </c>
      <c r="U28" t="str">
        <f t="shared" si="2"/>
        <v>0</v>
      </c>
      <c r="V28" t="str">
        <f t="shared" si="2"/>
        <v>0</v>
      </c>
      <c r="W28" t="str">
        <f t="shared" si="2"/>
        <v>0</v>
      </c>
      <c r="X28" t="str">
        <f t="shared" si="2"/>
        <v>0</v>
      </c>
      <c r="Y28" t="str">
        <f t="shared" si="2"/>
        <v>0</v>
      </c>
      <c r="Z28" t="str">
        <f t="shared" si="2"/>
        <v>0</v>
      </c>
      <c r="AA28" t="str">
        <f t="shared" si="2"/>
        <v>0</v>
      </c>
      <c r="AB28" t="str">
        <f t="shared" si="2"/>
        <v>0</v>
      </c>
      <c r="AC28" t="str">
        <f t="shared" si="2"/>
        <v>0</v>
      </c>
      <c r="AD28" t="str">
        <f t="shared" si="2"/>
        <v>0</v>
      </c>
      <c r="AE28" t="str">
        <f t="shared" si="3"/>
        <v>0</v>
      </c>
      <c r="AF28" t="str">
        <f t="shared" si="3"/>
        <v>0</v>
      </c>
      <c r="AG28" t="str">
        <f t="shared" si="3"/>
        <v>0</v>
      </c>
      <c r="AH28" t="str">
        <f t="shared" si="3"/>
        <v>0</v>
      </c>
      <c r="AI28" t="str">
        <f t="shared" si="3"/>
        <v>0</v>
      </c>
      <c r="AJ28" t="str">
        <f t="shared" si="3"/>
        <v>0</v>
      </c>
      <c r="AK28" t="str">
        <f t="shared" si="3"/>
        <v>0</v>
      </c>
      <c r="AL28" t="str">
        <f t="shared" si="3"/>
        <v>0</v>
      </c>
      <c r="AM28" t="str">
        <f t="shared" si="3"/>
        <v>0</v>
      </c>
      <c r="AN28" t="str">
        <f t="shared" si="3"/>
        <v>0</v>
      </c>
      <c r="AO28" t="str">
        <f t="shared" si="3"/>
        <v>0</v>
      </c>
      <c r="AP28" t="str">
        <f t="shared" si="3"/>
        <v>0</v>
      </c>
      <c r="AQ28" t="str">
        <f t="shared" si="3"/>
        <v>0</v>
      </c>
      <c r="AR28" t="str">
        <f t="shared" si="3"/>
        <v>0</v>
      </c>
      <c r="AS28" s="4">
        <v>3</v>
      </c>
      <c r="AZ28" t="str">
        <f t="shared" si="7"/>
        <v>00000000000000000000000000000000000000000000</v>
      </c>
      <c r="BA28" t="s">
        <v>21</v>
      </c>
      <c r="BB28" s="3">
        <f t="shared" si="4"/>
        <v>4561</v>
      </c>
      <c r="BC28" s="3">
        <f t="shared" si="8"/>
        <v>4632</v>
      </c>
      <c r="BD28" s="3" t="str">
        <f t="shared" ref="BD28:BD34" si="9">DEC2HEX(BC28/2)</f>
        <v>90C</v>
      </c>
      <c r="BE28" s="3"/>
      <c r="BF28" s="3"/>
      <c r="BG28" s="13">
        <f t="shared" si="5"/>
        <v>15</v>
      </c>
      <c r="BH28" s="3" t="str">
        <f t="shared" si="6"/>
        <v>07E0</v>
      </c>
      <c r="BI28" s="3" t="str">
        <f t="shared" si="6"/>
        <v>C6DB</v>
      </c>
      <c r="BJ28" s="3" t="str">
        <f t="shared" si="6"/>
        <v>6000</v>
      </c>
      <c r="BK28" s="3" t="str">
        <f t="shared" si="6"/>
        <v>DF7D</v>
      </c>
      <c r="BL28" s="3" t="str">
        <f t="shared" si="6"/>
        <v>9555</v>
      </c>
      <c r="BM28" s="3" t="str">
        <f t="shared" si="6"/>
        <v>001F</v>
      </c>
      <c r="BN28" s="3" t="str">
        <f t="shared" si="6"/>
        <v>07FF</v>
      </c>
      <c r="BO28" s="3" t="str">
        <f t="shared" si="6"/>
        <v>F800</v>
      </c>
      <c r="BP28" s="3" t="str">
        <f t="shared" si="6"/>
        <v>05FF</v>
      </c>
      <c r="BQ28" s="3" t="str">
        <f t="shared" si="6"/>
        <v>047B</v>
      </c>
      <c r="BR28" s="3" t="str">
        <f t="shared" si="6"/>
        <v>F60A</v>
      </c>
      <c r="BS28" s="3" t="str">
        <f t="shared" si="6"/>
        <v>9B5B</v>
      </c>
      <c r="BT28" s="3" t="str">
        <f t="shared" si="6"/>
        <v>7217</v>
      </c>
      <c r="BU28" s="3" t="str">
        <f t="shared" si="6"/>
        <v>CCC5</v>
      </c>
      <c r="BV28" s="3" t="str">
        <f t="shared" si="6"/>
        <v>0675</v>
      </c>
      <c r="BW28" s="3" t="str">
        <f t="shared" si="6"/>
        <v>1011</v>
      </c>
    </row>
    <row r="29" spans="1:76" x14ac:dyDescent="0.25">
      <c r="A29" t="str">
        <f t="shared" si="0"/>
        <v>0</v>
      </c>
      <c r="B29" t="str">
        <f t="shared" si="0"/>
        <v>0</v>
      </c>
      <c r="C29" t="str">
        <f t="shared" si="0"/>
        <v>0</v>
      </c>
      <c r="D29" t="str">
        <f t="shared" si="0"/>
        <v>0</v>
      </c>
      <c r="E29" t="str">
        <f t="shared" si="0"/>
        <v>0</v>
      </c>
      <c r="F29" t="str">
        <f t="shared" si="0"/>
        <v>0</v>
      </c>
      <c r="G29" t="str">
        <f t="shared" si="0"/>
        <v>0</v>
      </c>
      <c r="H29" t="str">
        <f t="shared" si="0"/>
        <v>0</v>
      </c>
      <c r="I29" t="str">
        <f t="shared" si="0"/>
        <v>0</v>
      </c>
      <c r="J29" t="str">
        <f t="shared" si="0"/>
        <v>0</v>
      </c>
      <c r="K29" t="str">
        <f t="shared" si="1"/>
        <v>0</v>
      </c>
      <c r="L29" t="str">
        <f t="shared" si="1"/>
        <v>0</v>
      </c>
      <c r="M29" t="str">
        <f t="shared" si="1"/>
        <v>0</v>
      </c>
      <c r="N29" t="str">
        <f t="shared" si="1"/>
        <v>0</v>
      </c>
      <c r="O29" t="str">
        <f t="shared" si="1"/>
        <v>0</v>
      </c>
      <c r="P29" t="str">
        <f t="shared" si="1"/>
        <v>0</v>
      </c>
      <c r="Q29" t="str">
        <f t="shared" si="1"/>
        <v>0</v>
      </c>
      <c r="R29" t="str">
        <f t="shared" si="1"/>
        <v>0</v>
      </c>
      <c r="S29" t="str">
        <f t="shared" si="1"/>
        <v>0</v>
      </c>
      <c r="T29" t="str">
        <f t="shared" si="1"/>
        <v>0</v>
      </c>
      <c r="U29" t="str">
        <f t="shared" si="2"/>
        <v>0</v>
      </c>
      <c r="V29" t="str">
        <f t="shared" si="2"/>
        <v>0</v>
      </c>
      <c r="W29" t="str">
        <f t="shared" si="2"/>
        <v>0</v>
      </c>
      <c r="X29" t="str">
        <f t="shared" si="2"/>
        <v>0</v>
      </c>
      <c r="Y29" t="str">
        <f t="shared" si="2"/>
        <v>0</v>
      </c>
      <c r="Z29" t="str">
        <f t="shared" si="2"/>
        <v>0</v>
      </c>
      <c r="AA29" t="str">
        <f t="shared" si="2"/>
        <v>0</v>
      </c>
      <c r="AB29" t="str">
        <f t="shared" si="2"/>
        <v>0</v>
      </c>
      <c r="AC29" t="str">
        <f t="shared" si="2"/>
        <v>0</v>
      </c>
      <c r="AD29" t="str">
        <f t="shared" si="2"/>
        <v>0</v>
      </c>
      <c r="AE29" t="str">
        <f t="shared" si="3"/>
        <v>0</v>
      </c>
      <c r="AF29" t="str">
        <f t="shared" si="3"/>
        <v>0</v>
      </c>
      <c r="AG29" t="str">
        <f t="shared" si="3"/>
        <v>0</v>
      </c>
      <c r="AH29" t="str">
        <f t="shared" si="3"/>
        <v>0</v>
      </c>
      <c r="AI29" t="str">
        <f t="shared" si="3"/>
        <v>0</v>
      </c>
      <c r="AJ29" t="str">
        <f t="shared" si="3"/>
        <v>0</v>
      </c>
      <c r="AK29" t="str">
        <f t="shared" si="3"/>
        <v>0</v>
      </c>
      <c r="AL29" t="str">
        <f t="shared" si="3"/>
        <v>0</v>
      </c>
      <c r="AM29" t="str">
        <f t="shared" si="3"/>
        <v>0</v>
      </c>
      <c r="AN29" t="str">
        <f t="shared" si="3"/>
        <v>0</v>
      </c>
      <c r="AO29" t="str">
        <f t="shared" si="3"/>
        <v>0</v>
      </c>
      <c r="AP29" t="str">
        <f t="shared" si="3"/>
        <v>0</v>
      </c>
      <c r="AQ29" t="str">
        <f t="shared" si="3"/>
        <v>0</v>
      </c>
      <c r="AR29" t="str">
        <f t="shared" si="3"/>
        <v>0</v>
      </c>
      <c r="AS29" s="4">
        <v>4</v>
      </c>
      <c r="AZ29" t="str">
        <f t="shared" si="7"/>
        <v>00000000000000000000000000000000000000000000</v>
      </c>
      <c r="BA29" t="s">
        <v>21</v>
      </c>
      <c r="BB29" s="3">
        <f t="shared" si="4"/>
        <v>6833</v>
      </c>
      <c r="BC29" s="3">
        <f t="shared" si="8"/>
        <v>6908</v>
      </c>
      <c r="BD29" s="3" t="str">
        <f t="shared" si="9"/>
        <v>D7E</v>
      </c>
      <c r="BE29" s="3"/>
      <c r="BF29" s="3"/>
      <c r="BG29" s="13">
        <f t="shared" si="5"/>
        <v>16</v>
      </c>
      <c r="BH29" s="3" t="str">
        <f t="shared" si="6"/>
        <v>07E0</v>
      </c>
      <c r="BI29" s="3" t="str">
        <f t="shared" si="6"/>
        <v>C6DB</v>
      </c>
      <c r="BJ29" s="3" t="str">
        <f t="shared" si="6"/>
        <v>6000</v>
      </c>
      <c r="BK29" s="3" t="str">
        <f t="shared" si="6"/>
        <v>DF7D</v>
      </c>
      <c r="BL29" s="3" t="str">
        <f t="shared" si="6"/>
        <v>9555</v>
      </c>
      <c r="BM29" s="3" t="str">
        <f t="shared" si="6"/>
        <v>001F</v>
      </c>
      <c r="BN29" s="3" t="str">
        <f t="shared" si="6"/>
        <v>07FF</v>
      </c>
      <c r="BO29" s="3" t="str">
        <f t="shared" si="6"/>
        <v>F800</v>
      </c>
      <c r="BP29" s="3" t="str">
        <f t="shared" si="6"/>
        <v>F60A</v>
      </c>
      <c r="BQ29" s="3" t="str">
        <f t="shared" si="6"/>
        <v>CCC5</v>
      </c>
      <c r="BR29" s="3" t="str">
        <f t="shared" si="6"/>
        <v>05FF</v>
      </c>
      <c r="BS29" s="3" t="str">
        <f t="shared" si="6"/>
        <v>047B</v>
      </c>
      <c r="BT29" s="3" t="str">
        <f t="shared" si="6"/>
        <v>9B5B</v>
      </c>
      <c r="BU29" s="3" t="str">
        <f t="shared" si="6"/>
        <v>7217</v>
      </c>
      <c r="BV29" s="3" t="str">
        <f t="shared" si="6"/>
        <v>0675</v>
      </c>
      <c r="BW29" s="3" t="str">
        <f t="shared" si="6"/>
        <v>04D0</v>
      </c>
    </row>
    <row r="30" spans="1:76" x14ac:dyDescent="0.25">
      <c r="A30" t="str">
        <f t="shared" si="0"/>
        <v>0</v>
      </c>
      <c r="B30" t="str">
        <f t="shared" si="0"/>
        <v>0</v>
      </c>
      <c r="C30" t="str">
        <f t="shared" si="0"/>
        <v>0</v>
      </c>
      <c r="D30" t="str">
        <f t="shared" si="0"/>
        <v>0</v>
      </c>
      <c r="E30" t="str">
        <f t="shared" si="0"/>
        <v>0</v>
      </c>
      <c r="F30" t="str">
        <f t="shared" si="0"/>
        <v>0</v>
      </c>
      <c r="G30" t="str">
        <f t="shared" si="0"/>
        <v>0</v>
      </c>
      <c r="H30" t="str">
        <f t="shared" si="0"/>
        <v>0</v>
      </c>
      <c r="I30" t="str">
        <f t="shared" si="0"/>
        <v>0</v>
      </c>
      <c r="J30" t="str">
        <f t="shared" si="0"/>
        <v>0</v>
      </c>
      <c r="K30" t="str">
        <f t="shared" si="1"/>
        <v>0</v>
      </c>
      <c r="L30" t="str">
        <f t="shared" si="1"/>
        <v>0</v>
      </c>
      <c r="M30" t="str">
        <f t="shared" si="1"/>
        <v>0</v>
      </c>
      <c r="N30" t="str">
        <f t="shared" si="1"/>
        <v>0</v>
      </c>
      <c r="O30" t="str">
        <f t="shared" si="1"/>
        <v>0</v>
      </c>
      <c r="P30" t="str">
        <f t="shared" si="1"/>
        <v>0</v>
      </c>
      <c r="Q30" t="str">
        <f t="shared" si="1"/>
        <v>0</v>
      </c>
      <c r="R30" t="str">
        <f t="shared" si="1"/>
        <v>0</v>
      </c>
      <c r="S30" t="str">
        <f t="shared" si="1"/>
        <v>0</v>
      </c>
      <c r="T30" t="str">
        <f t="shared" si="1"/>
        <v>0</v>
      </c>
      <c r="U30" t="str">
        <f t="shared" si="2"/>
        <v>0</v>
      </c>
      <c r="V30" t="str">
        <f t="shared" si="2"/>
        <v>0</v>
      </c>
      <c r="W30" t="str">
        <f t="shared" si="2"/>
        <v>0</v>
      </c>
      <c r="X30" t="str">
        <f t="shared" si="2"/>
        <v>0</v>
      </c>
      <c r="Y30" t="str">
        <f t="shared" si="2"/>
        <v>0</v>
      </c>
      <c r="Z30" t="str">
        <f t="shared" si="2"/>
        <v>0</v>
      </c>
      <c r="AA30" t="str">
        <f t="shared" si="2"/>
        <v>0</v>
      </c>
      <c r="AB30" t="str">
        <f t="shared" si="2"/>
        <v>0</v>
      </c>
      <c r="AC30" t="str">
        <f t="shared" si="2"/>
        <v>0</v>
      </c>
      <c r="AD30" t="str">
        <f t="shared" si="2"/>
        <v>0</v>
      </c>
      <c r="AE30" t="str">
        <f t="shared" si="3"/>
        <v>0</v>
      </c>
      <c r="AF30" t="str">
        <f t="shared" si="3"/>
        <v>0</v>
      </c>
      <c r="AG30" t="str">
        <f t="shared" si="3"/>
        <v>0</v>
      </c>
      <c r="AH30" t="str">
        <f t="shared" si="3"/>
        <v>0</v>
      </c>
      <c r="AI30" t="str">
        <f t="shared" si="3"/>
        <v>0</v>
      </c>
      <c r="AJ30" t="str">
        <f t="shared" si="3"/>
        <v>0</v>
      </c>
      <c r="AK30" t="str">
        <f t="shared" si="3"/>
        <v>0</v>
      </c>
      <c r="AL30" t="str">
        <f t="shared" si="3"/>
        <v>0</v>
      </c>
      <c r="AM30" t="str">
        <f t="shared" si="3"/>
        <v>0</v>
      </c>
      <c r="AN30" t="str">
        <f t="shared" si="3"/>
        <v>0</v>
      </c>
      <c r="AO30" t="str">
        <f t="shared" si="3"/>
        <v>0</v>
      </c>
      <c r="AP30" t="str">
        <f t="shared" si="3"/>
        <v>0</v>
      </c>
      <c r="AQ30" t="str">
        <f t="shared" si="3"/>
        <v>0</v>
      </c>
      <c r="AR30" t="str">
        <f t="shared" si="3"/>
        <v>0</v>
      </c>
      <c r="AS30" s="4">
        <v>5</v>
      </c>
      <c r="AZ30" t="str">
        <f t="shared" si="7"/>
        <v>00000000000000000000000000000000000000000000</v>
      </c>
      <c r="BA30" t="s">
        <v>21</v>
      </c>
      <c r="BB30" s="3">
        <f t="shared" si="4"/>
        <v>9113</v>
      </c>
      <c r="BC30" s="3">
        <f t="shared" si="8"/>
        <v>9188</v>
      </c>
      <c r="BD30" s="3" t="str">
        <f t="shared" si="9"/>
        <v>11F2</v>
      </c>
      <c r="BE30" s="3"/>
      <c r="BF30" s="3"/>
      <c r="BG30" s="13">
        <f t="shared" si="5"/>
        <v>16</v>
      </c>
      <c r="BH30" s="3" t="str">
        <f t="shared" si="6"/>
        <v>07E0</v>
      </c>
      <c r="BI30" s="3" t="str">
        <f t="shared" si="6"/>
        <v>C6DB</v>
      </c>
      <c r="BJ30" s="3" t="str">
        <f t="shared" si="6"/>
        <v>6000</v>
      </c>
      <c r="BK30" s="3" t="str">
        <f t="shared" si="6"/>
        <v>DF7D</v>
      </c>
      <c r="BL30" s="3" t="str">
        <f t="shared" si="6"/>
        <v>9555</v>
      </c>
      <c r="BM30" s="3" t="str">
        <f t="shared" si="6"/>
        <v>001F</v>
      </c>
      <c r="BN30" s="3" t="str">
        <f t="shared" si="6"/>
        <v>07FF</v>
      </c>
      <c r="BO30" s="3" t="str">
        <f t="shared" si="6"/>
        <v>F800</v>
      </c>
      <c r="BP30" s="3" t="str">
        <f t="shared" si="6"/>
        <v>05FF</v>
      </c>
      <c r="BQ30" s="3" t="str">
        <f t="shared" si="6"/>
        <v>047B</v>
      </c>
      <c r="BR30" s="3" t="str">
        <f t="shared" si="6"/>
        <v>F60A</v>
      </c>
      <c r="BS30" s="3" t="str">
        <f t="shared" si="6"/>
        <v>CCC5</v>
      </c>
      <c r="BT30" s="3" t="str">
        <f t="shared" si="6"/>
        <v>9B5B</v>
      </c>
      <c r="BU30" s="3" t="str">
        <f t="shared" si="6"/>
        <v>7217</v>
      </c>
      <c r="BV30" s="3" t="str">
        <f t="shared" si="6"/>
        <v>0675</v>
      </c>
      <c r="BW30" s="3" t="str">
        <f t="shared" si="6"/>
        <v>04D0</v>
      </c>
    </row>
    <row r="31" spans="1:76" x14ac:dyDescent="0.25">
      <c r="A31" t="str">
        <f t="shared" si="0"/>
        <v>0</v>
      </c>
      <c r="B31" t="str">
        <f t="shared" si="0"/>
        <v>0</v>
      </c>
      <c r="C31" t="str">
        <f t="shared" si="0"/>
        <v>0</v>
      </c>
      <c r="D31" t="str">
        <f t="shared" si="0"/>
        <v>0</v>
      </c>
      <c r="E31" t="str">
        <f t="shared" si="0"/>
        <v>0</v>
      </c>
      <c r="F31" t="str">
        <f t="shared" si="0"/>
        <v>0</v>
      </c>
      <c r="G31" t="str">
        <f t="shared" si="0"/>
        <v>0</v>
      </c>
      <c r="H31" t="str">
        <f t="shared" si="0"/>
        <v>0</v>
      </c>
      <c r="I31" t="str">
        <f t="shared" si="0"/>
        <v>0</v>
      </c>
      <c r="J31" t="str">
        <f t="shared" si="0"/>
        <v>0</v>
      </c>
      <c r="K31" t="str">
        <f t="shared" si="1"/>
        <v>0</v>
      </c>
      <c r="L31" t="str">
        <f t="shared" si="1"/>
        <v>0</v>
      </c>
      <c r="M31" t="str">
        <f t="shared" si="1"/>
        <v>0</v>
      </c>
      <c r="N31" t="str">
        <f t="shared" si="1"/>
        <v>0</v>
      </c>
      <c r="O31" t="str">
        <f t="shared" si="1"/>
        <v>0</v>
      </c>
      <c r="P31" t="str">
        <f t="shared" si="1"/>
        <v>0</v>
      </c>
      <c r="Q31" t="str">
        <f t="shared" si="1"/>
        <v>0</v>
      </c>
      <c r="R31" t="str">
        <f t="shared" si="1"/>
        <v>0</v>
      </c>
      <c r="S31" t="str">
        <f t="shared" si="1"/>
        <v>0</v>
      </c>
      <c r="T31" t="str">
        <f t="shared" si="1"/>
        <v>0</v>
      </c>
      <c r="U31" t="str">
        <f t="shared" si="2"/>
        <v>0</v>
      </c>
      <c r="V31" t="str">
        <f t="shared" si="2"/>
        <v>0</v>
      </c>
      <c r="W31" t="str">
        <f t="shared" si="2"/>
        <v>0</v>
      </c>
      <c r="X31" t="str">
        <f t="shared" si="2"/>
        <v>0</v>
      </c>
      <c r="Y31" t="str">
        <f t="shared" si="2"/>
        <v>0</v>
      </c>
      <c r="Z31" t="str">
        <f t="shared" si="2"/>
        <v>0</v>
      </c>
      <c r="AA31" t="str">
        <f t="shared" si="2"/>
        <v>0</v>
      </c>
      <c r="AB31" t="str">
        <f t="shared" si="2"/>
        <v>0</v>
      </c>
      <c r="AC31" t="str">
        <f t="shared" si="2"/>
        <v>0</v>
      </c>
      <c r="AD31" t="str">
        <f t="shared" si="2"/>
        <v>0</v>
      </c>
      <c r="AE31" t="str">
        <f t="shared" si="3"/>
        <v>0</v>
      </c>
      <c r="AF31" t="str">
        <f t="shared" si="3"/>
        <v>0</v>
      </c>
      <c r="AG31" t="str">
        <f t="shared" si="3"/>
        <v>0</v>
      </c>
      <c r="AH31" t="str">
        <f t="shared" si="3"/>
        <v>0</v>
      </c>
      <c r="AI31" t="str">
        <f t="shared" si="3"/>
        <v>0</v>
      </c>
      <c r="AJ31" t="str">
        <f t="shared" si="3"/>
        <v>0</v>
      </c>
      <c r="AK31" t="str">
        <f t="shared" si="3"/>
        <v>0</v>
      </c>
      <c r="AL31" t="str">
        <f t="shared" si="3"/>
        <v>0</v>
      </c>
      <c r="AM31" t="str">
        <f t="shared" si="3"/>
        <v>0</v>
      </c>
      <c r="AN31" t="str">
        <f t="shared" si="3"/>
        <v>0</v>
      </c>
      <c r="AO31" t="str">
        <f t="shared" si="3"/>
        <v>0</v>
      </c>
      <c r="AP31" t="str">
        <f t="shared" si="3"/>
        <v>0</v>
      </c>
      <c r="AQ31" t="str">
        <f t="shared" si="3"/>
        <v>0</v>
      </c>
      <c r="AR31" t="str">
        <f t="shared" si="3"/>
        <v>0</v>
      </c>
      <c r="AS31" s="4">
        <v>6</v>
      </c>
      <c r="AZ31" t="str">
        <f t="shared" si="7"/>
        <v>00000000000000000000000000000000000000000000</v>
      </c>
      <c r="BA31" t="s">
        <v>21</v>
      </c>
      <c r="BB31" s="3">
        <f t="shared" si="4"/>
        <v>11393</v>
      </c>
      <c r="BC31" s="3">
        <f t="shared" si="8"/>
        <v>11468</v>
      </c>
      <c r="BD31" s="3" t="str">
        <f t="shared" si="9"/>
        <v>1666</v>
      </c>
      <c r="BE31" s="3"/>
      <c r="BF31" s="3"/>
      <c r="BG31" s="13">
        <f t="shared" si="5"/>
        <v>16</v>
      </c>
      <c r="BH31" s="3" t="str">
        <f t="shared" si="6"/>
        <v>07E0</v>
      </c>
      <c r="BI31" s="3" t="str">
        <f t="shared" si="6"/>
        <v>C6DB</v>
      </c>
      <c r="BJ31" s="3" t="str">
        <f t="shared" si="6"/>
        <v>6000</v>
      </c>
      <c r="BK31" s="3" t="str">
        <f t="shared" si="6"/>
        <v>DF7D</v>
      </c>
      <c r="BL31" s="3" t="str">
        <f t="shared" si="6"/>
        <v>9555</v>
      </c>
      <c r="BM31" s="3" t="str">
        <f t="shared" si="6"/>
        <v>001F</v>
      </c>
      <c r="BN31" s="3" t="str">
        <f t="shared" si="6"/>
        <v>07FF</v>
      </c>
      <c r="BO31" s="3" t="str">
        <f t="shared" si="6"/>
        <v>F800</v>
      </c>
      <c r="BP31" s="3" t="str">
        <f t="shared" si="6"/>
        <v>05FF</v>
      </c>
      <c r="BQ31" s="3" t="str">
        <f t="shared" si="6"/>
        <v>047B</v>
      </c>
      <c r="BR31" s="3" t="str">
        <f t="shared" si="6"/>
        <v>F60A</v>
      </c>
      <c r="BS31" s="3" t="str">
        <f t="shared" si="6"/>
        <v>9B5B</v>
      </c>
      <c r="BT31" s="3" t="str">
        <f t="shared" si="6"/>
        <v>CCC5</v>
      </c>
      <c r="BU31" s="3" t="str">
        <f t="shared" si="6"/>
        <v>7217</v>
      </c>
      <c r="BV31" s="3" t="str">
        <f t="shared" si="6"/>
        <v>0675</v>
      </c>
      <c r="BW31" s="3" t="str">
        <f t="shared" si="6"/>
        <v>04D0</v>
      </c>
    </row>
    <row r="32" spans="1:76" x14ac:dyDescent="0.25">
      <c r="A32" t="str">
        <f t="shared" si="0"/>
        <v>0</v>
      </c>
      <c r="B32" t="str">
        <f t="shared" si="0"/>
        <v>0</v>
      </c>
      <c r="C32" t="str">
        <f t="shared" si="0"/>
        <v>0</v>
      </c>
      <c r="D32" t="str">
        <f t="shared" si="0"/>
        <v>0</v>
      </c>
      <c r="E32" t="str">
        <f t="shared" si="0"/>
        <v>0</v>
      </c>
      <c r="F32" t="str">
        <f t="shared" si="0"/>
        <v>0</v>
      </c>
      <c r="G32" t="str">
        <f t="shared" si="0"/>
        <v>0</v>
      </c>
      <c r="H32" t="str">
        <f t="shared" si="0"/>
        <v>0</v>
      </c>
      <c r="I32" t="str">
        <f t="shared" si="0"/>
        <v>0</v>
      </c>
      <c r="J32" t="str">
        <f t="shared" si="0"/>
        <v>0</v>
      </c>
      <c r="K32" t="str">
        <f t="shared" si="1"/>
        <v>0</v>
      </c>
      <c r="L32" t="str">
        <f t="shared" si="1"/>
        <v>0</v>
      </c>
      <c r="M32" t="str">
        <f t="shared" si="1"/>
        <v>0</v>
      </c>
      <c r="N32" t="str">
        <f t="shared" si="1"/>
        <v>0</v>
      </c>
      <c r="O32" t="str">
        <f t="shared" si="1"/>
        <v>0</v>
      </c>
      <c r="P32" t="str">
        <f t="shared" si="1"/>
        <v>0</v>
      </c>
      <c r="Q32" t="str">
        <f t="shared" si="1"/>
        <v>0</v>
      </c>
      <c r="R32" t="str">
        <f t="shared" si="1"/>
        <v>0</v>
      </c>
      <c r="S32" t="str">
        <f t="shared" si="1"/>
        <v>0</v>
      </c>
      <c r="T32" t="str">
        <f t="shared" si="1"/>
        <v>0</v>
      </c>
      <c r="U32" t="str">
        <f t="shared" si="2"/>
        <v>0</v>
      </c>
      <c r="V32" t="str">
        <f t="shared" si="2"/>
        <v>0</v>
      </c>
      <c r="W32" t="str">
        <f t="shared" si="2"/>
        <v>0</v>
      </c>
      <c r="X32" t="str">
        <f t="shared" si="2"/>
        <v>0</v>
      </c>
      <c r="Y32" t="str">
        <f t="shared" si="2"/>
        <v>0</v>
      </c>
      <c r="Z32" t="str">
        <f t="shared" si="2"/>
        <v>0</v>
      </c>
      <c r="AA32" t="str">
        <f t="shared" si="2"/>
        <v>0</v>
      </c>
      <c r="AB32" t="str">
        <f t="shared" si="2"/>
        <v>0</v>
      </c>
      <c r="AC32" t="str">
        <f t="shared" si="2"/>
        <v>0</v>
      </c>
      <c r="AD32" t="str">
        <f t="shared" si="2"/>
        <v>0</v>
      </c>
      <c r="AE32" t="str">
        <f t="shared" si="3"/>
        <v>0</v>
      </c>
      <c r="AF32" t="str">
        <f t="shared" si="3"/>
        <v>0</v>
      </c>
      <c r="AG32" t="str">
        <f t="shared" si="3"/>
        <v>0</v>
      </c>
      <c r="AH32" t="str">
        <f t="shared" si="3"/>
        <v>0</v>
      </c>
      <c r="AI32" t="str">
        <f t="shared" si="3"/>
        <v>0</v>
      </c>
      <c r="AJ32" t="str">
        <f t="shared" si="3"/>
        <v>0</v>
      </c>
      <c r="AK32" t="str">
        <f t="shared" si="3"/>
        <v>0</v>
      </c>
      <c r="AL32" t="str">
        <f t="shared" si="3"/>
        <v>0</v>
      </c>
      <c r="AM32" t="str">
        <f t="shared" si="3"/>
        <v>0</v>
      </c>
      <c r="AN32" t="str">
        <f t="shared" si="3"/>
        <v>0</v>
      </c>
      <c r="AO32" t="str">
        <f t="shared" si="3"/>
        <v>0</v>
      </c>
      <c r="AP32" t="str">
        <f t="shared" si="3"/>
        <v>0</v>
      </c>
      <c r="AQ32" t="str">
        <f t="shared" si="3"/>
        <v>0</v>
      </c>
      <c r="AR32" t="str">
        <f t="shared" si="3"/>
        <v>0</v>
      </c>
      <c r="AS32" s="4">
        <v>7</v>
      </c>
      <c r="AZ32" t="str">
        <f t="shared" si="7"/>
        <v>00000000000000000000000000000000000000000000</v>
      </c>
      <c r="BA32" t="s">
        <v>21</v>
      </c>
      <c r="BB32" s="3">
        <f t="shared" si="4"/>
        <v>13673</v>
      </c>
      <c r="BC32" s="3">
        <f t="shared" si="8"/>
        <v>13748</v>
      </c>
      <c r="BD32" s="3" t="str">
        <f t="shared" si="9"/>
        <v>1ADA</v>
      </c>
      <c r="BE32" s="3"/>
      <c r="BF32" s="3"/>
      <c r="BG32" s="13">
        <f t="shared" si="5"/>
        <v>16</v>
      </c>
      <c r="BH32" s="3" t="str">
        <f t="shared" si="6"/>
        <v>07E0</v>
      </c>
      <c r="BI32" s="3" t="str">
        <f t="shared" si="6"/>
        <v>C6DB</v>
      </c>
      <c r="BJ32" s="3" t="str">
        <f t="shared" si="6"/>
        <v>6000</v>
      </c>
      <c r="BK32" s="3" t="str">
        <f t="shared" si="6"/>
        <v>DF7D</v>
      </c>
      <c r="BL32" s="3" t="str">
        <f t="shared" si="6"/>
        <v>9555</v>
      </c>
      <c r="BM32" s="3" t="str">
        <f t="shared" si="6"/>
        <v>001F</v>
      </c>
      <c r="BN32" s="3" t="str">
        <f t="shared" si="6"/>
        <v>07FF</v>
      </c>
      <c r="BO32" s="3" t="str">
        <f t="shared" si="6"/>
        <v>F800</v>
      </c>
      <c r="BP32" s="3" t="str">
        <f t="shared" si="6"/>
        <v>05FF</v>
      </c>
      <c r="BQ32" s="3" t="str">
        <f t="shared" si="6"/>
        <v>047B</v>
      </c>
      <c r="BR32" s="3" t="str">
        <f t="shared" si="6"/>
        <v>F60A</v>
      </c>
      <c r="BS32" s="3" t="str">
        <f t="shared" si="6"/>
        <v>9B5B</v>
      </c>
      <c r="BT32" s="3" t="str">
        <f t="shared" si="6"/>
        <v>CCC5</v>
      </c>
      <c r="BU32" s="3" t="str">
        <f t="shared" si="6"/>
        <v>7217</v>
      </c>
      <c r="BV32" s="3" t="str">
        <f t="shared" si="6"/>
        <v>0675</v>
      </c>
      <c r="BW32" s="3" t="str">
        <f t="shared" si="6"/>
        <v>04D0</v>
      </c>
    </row>
    <row r="33" spans="1:75" x14ac:dyDescent="0.25">
      <c r="A33" t="str">
        <f t="shared" si="0"/>
        <v>0</v>
      </c>
      <c r="B33" t="str">
        <f t="shared" si="0"/>
        <v>0</v>
      </c>
      <c r="C33" t="str">
        <f t="shared" si="0"/>
        <v>0</v>
      </c>
      <c r="D33" t="str">
        <f t="shared" si="0"/>
        <v>0</v>
      </c>
      <c r="E33" t="str">
        <f t="shared" si="0"/>
        <v>0</v>
      </c>
      <c r="F33" t="str">
        <f t="shared" si="0"/>
        <v>0</v>
      </c>
      <c r="G33" t="str">
        <f t="shared" si="0"/>
        <v>0</v>
      </c>
      <c r="H33" t="str">
        <f t="shared" si="0"/>
        <v>0</v>
      </c>
      <c r="I33" t="str">
        <f t="shared" si="0"/>
        <v>0</v>
      </c>
      <c r="J33" t="str">
        <f t="shared" si="0"/>
        <v>0</v>
      </c>
      <c r="K33" t="str">
        <f t="shared" si="1"/>
        <v>0</v>
      </c>
      <c r="L33" t="str">
        <f t="shared" si="1"/>
        <v>0</v>
      </c>
      <c r="M33" t="str">
        <f t="shared" si="1"/>
        <v>0</v>
      </c>
      <c r="N33" t="str">
        <f t="shared" si="1"/>
        <v>0</v>
      </c>
      <c r="O33" t="str">
        <f t="shared" si="1"/>
        <v>0</v>
      </c>
      <c r="P33" t="str">
        <f t="shared" si="1"/>
        <v>0</v>
      </c>
      <c r="Q33" t="str">
        <f t="shared" si="1"/>
        <v>0</v>
      </c>
      <c r="R33" t="str">
        <f t="shared" si="1"/>
        <v>0</v>
      </c>
      <c r="S33" t="str">
        <f t="shared" si="1"/>
        <v>0</v>
      </c>
      <c r="T33" t="str">
        <f t="shared" si="1"/>
        <v>0</v>
      </c>
      <c r="U33" t="str">
        <f t="shared" si="2"/>
        <v>0</v>
      </c>
      <c r="V33" t="str">
        <f t="shared" si="2"/>
        <v>0</v>
      </c>
      <c r="W33" t="str">
        <f t="shared" si="2"/>
        <v>0</v>
      </c>
      <c r="X33" t="str">
        <f t="shared" si="2"/>
        <v>0</v>
      </c>
      <c r="Y33" t="str">
        <f t="shared" si="2"/>
        <v>0</v>
      </c>
      <c r="Z33" t="str">
        <f t="shared" si="2"/>
        <v>0</v>
      </c>
      <c r="AA33" t="str">
        <f t="shared" si="2"/>
        <v>0</v>
      </c>
      <c r="AB33" t="str">
        <f t="shared" si="2"/>
        <v>0</v>
      </c>
      <c r="AC33" t="str">
        <f t="shared" si="2"/>
        <v>0</v>
      </c>
      <c r="AD33" t="str">
        <f t="shared" si="2"/>
        <v>0</v>
      </c>
      <c r="AE33" t="str">
        <f t="shared" si="3"/>
        <v>0</v>
      </c>
      <c r="AF33" t="str">
        <f t="shared" si="3"/>
        <v>0</v>
      </c>
      <c r="AG33" t="str">
        <f t="shared" si="3"/>
        <v>0</v>
      </c>
      <c r="AH33" t="str">
        <f t="shared" si="3"/>
        <v>0</v>
      </c>
      <c r="AI33" t="str">
        <f t="shared" si="3"/>
        <v>0</v>
      </c>
      <c r="AJ33" t="str">
        <f t="shared" si="3"/>
        <v>0</v>
      </c>
      <c r="AK33" t="str">
        <f t="shared" si="3"/>
        <v>0</v>
      </c>
      <c r="AL33" t="str">
        <f t="shared" si="3"/>
        <v>0</v>
      </c>
      <c r="AM33" t="str">
        <f t="shared" si="3"/>
        <v>0</v>
      </c>
      <c r="AN33" t="str">
        <f t="shared" si="3"/>
        <v>0</v>
      </c>
      <c r="AO33" t="str">
        <f t="shared" si="3"/>
        <v>0</v>
      </c>
      <c r="AP33" t="str">
        <f t="shared" si="3"/>
        <v>0</v>
      </c>
      <c r="AQ33" t="str">
        <f t="shared" si="3"/>
        <v>0</v>
      </c>
      <c r="AR33" t="str">
        <f t="shared" si="3"/>
        <v>0</v>
      </c>
      <c r="AS33" s="4">
        <v>8</v>
      </c>
      <c r="AZ33" t="str">
        <f t="shared" si="7"/>
        <v>00000000000000000000000000000000000000000000</v>
      </c>
      <c r="BA33" t="s">
        <v>21</v>
      </c>
      <c r="BB33" s="3">
        <f t="shared" si="4"/>
        <v>15953</v>
      </c>
      <c r="BC33" s="3">
        <f t="shared" si="8"/>
        <v>16028</v>
      </c>
      <c r="BD33" s="3" t="str">
        <f t="shared" si="9"/>
        <v>1F4E</v>
      </c>
      <c r="BE33" s="3"/>
      <c r="BF33" s="3"/>
      <c r="BG33" s="13">
        <f t="shared" si="5"/>
        <v>16</v>
      </c>
      <c r="BH33" s="3" t="str">
        <f t="shared" si="6"/>
        <v>07E0</v>
      </c>
      <c r="BI33" s="3" t="str">
        <f t="shared" si="6"/>
        <v>C6DB</v>
      </c>
      <c r="BJ33" s="3" t="str">
        <f t="shared" si="6"/>
        <v>6000</v>
      </c>
      <c r="BK33" s="3" t="str">
        <f t="shared" si="6"/>
        <v>DF7D</v>
      </c>
      <c r="BL33" s="3" t="str">
        <f t="shared" si="6"/>
        <v>9555</v>
      </c>
      <c r="BM33" s="3" t="str">
        <f t="shared" si="6"/>
        <v>001F</v>
      </c>
      <c r="BN33" s="3" t="str">
        <f t="shared" si="6"/>
        <v>07FF</v>
      </c>
      <c r="BO33" s="3" t="str">
        <f t="shared" si="6"/>
        <v>F800</v>
      </c>
      <c r="BP33" s="3" t="str">
        <f t="shared" si="6"/>
        <v>05FF</v>
      </c>
      <c r="BQ33" s="3" t="str">
        <f t="shared" si="6"/>
        <v>047B</v>
      </c>
      <c r="BR33" s="3" t="str">
        <f t="shared" si="6"/>
        <v>F60A</v>
      </c>
      <c r="BS33" s="3" t="str">
        <f t="shared" si="6"/>
        <v>9B5B</v>
      </c>
      <c r="BT33" s="3" t="str">
        <f t="shared" si="6"/>
        <v>CCC5</v>
      </c>
      <c r="BU33" s="3" t="str">
        <f t="shared" si="6"/>
        <v>7217</v>
      </c>
      <c r="BV33" s="3" t="str">
        <f t="shared" si="6"/>
        <v>0675</v>
      </c>
      <c r="BW33" s="3" t="str">
        <f t="shared" si="6"/>
        <v>04D0</v>
      </c>
    </row>
    <row r="34" spans="1:75" x14ac:dyDescent="0.25">
      <c r="A34" t="str">
        <f t="shared" si="0"/>
        <v>0</v>
      </c>
      <c r="B34" t="str">
        <f t="shared" si="0"/>
        <v>0</v>
      </c>
      <c r="C34" t="str">
        <f t="shared" si="0"/>
        <v>0</v>
      </c>
      <c r="D34" t="str">
        <f t="shared" si="0"/>
        <v>0</v>
      </c>
      <c r="E34" t="str">
        <f t="shared" si="0"/>
        <v>0</v>
      </c>
      <c r="F34" t="str">
        <f t="shared" si="0"/>
        <v>0</v>
      </c>
      <c r="G34" t="str">
        <f t="shared" si="0"/>
        <v>0</v>
      </c>
      <c r="H34" t="str">
        <f t="shared" si="0"/>
        <v>0</v>
      </c>
      <c r="I34" t="str">
        <f t="shared" si="0"/>
        <v>0</v>
      </c>
      <c r="J34" t="str">
        <f t="shared" si="0"/>
        <v>0</v>
      </c>
      <c r="K34" t="str">
        <f t="shared" si="1"/>
        <v>0</v>
      </c>
      <c r="L34" t="str">
        <f t="shared" si="1"/>
        <v>0</v>
      </c>
      <c r="M34" t="str">
        <f t="shared" si="1"/>
        <v>0</v>
      </c>
      <c r="N34" t="str">
        <f t="shared" si="1"/>
        <v>0</v>
      </c>
      <c r="O34" t="str">
        <f t="shared" si="1"/>
        <v>0</v>
      </c>
      <c r="P34" t="str">
        <f t="shared" si="1"/>
        <v>0</v>
      </c>
      <c r="Q34" t="str">
        <f t="shared" si="1"/>
        <v>0</v>
      </c>
      <c r="R34" t="str">
        <f t="shared" si="1"/>
        <v>0</v>
      </c>
      <c r="S34" t="str">
        <f t="shared" si="1"/>
        <v>0</v>
      </c>
      <c r="T34" t="str">
        <f t="shared" si="1"/>
        <v>0</v>
      </c>
      <c r="U34" t="str">
        <f t="shared" si="2"/>
        <v>0</v>
      </c>
      <c r="V34" t="str">
        <f t="shared" si="2"/>
        <v>0</v>
      </c>
      <c r="W34" t="str">
        <f t="shared" si="2"/>
        <v>0</v>
      </c>
      <c r="X34" t="str">
        <f t="shared" si="2"/>
        <v>0</v>
      </c>
      <c r="Y34" t="str">
        <f t="shared" si="2"/>
        <v>0</v>
      </c>
      <c r="Z34" t="str">
        <f t="shared" si="2"/>
        <v>0</v>
      </c>
      <c r="AA34" t="str">
        <f t="shared" si="2"/>
        <v>0</v>
      </c>
      <c r="AB34" t="str">
        <f t="shared" si="2"/>
        <v>0</v>
      </c>
      <c r="AC34" t="str">
        <f t="shared" si="2"/>
        <v>0</v>
      </c>
      <c r="AD34" t="str">
        <f t="shared" si="2"/>
        <v>0</v>
      </c>
      <c r="AE34" t="str">
        <f t="shared" si="3"/>
        <v>0</v>
      </c>
      <c r="AF34" t="str">
        <f t="shared" si="3"/>
        <v>0</v>
      </c>
      <c r="AG34" t="str">
        <f t="shared" si="3"/>
        <v>0</v>
      </c>
      <c r="AH34" t="str">
        <f t="shared" si="3"/>
        <v>0</v>
      </c>
      <c r="AI34" t="str">
        <f t="shared" si="3"/>
        <v>0</v>
      </c>
      <c r="AJ34" t="str">
        <f t="shared" si="3"/>
        <v>0</v>
      </c>
      <c r="AK34" t="str">
        <f t="shared" si="3"/>
        <v>0</v>
      </c>
      <c r="AL34" t="str">
        <f t="shared" si="3"/>
        <v>0</v>
      </c>
      <c r="AM34" t="str">
        <f t="shared" si="3"/>
        <v>0</v>
      </c>
      <c r="AN34" t="str">
        <f t="shared" si="3"/>
        <v>0</v>
      </c>
      <c r="AO34" t="str">
        <f t="shared" si="3"/>
        <v>0</v>
      </c>
      <c r="AP34" t="str">
        <f t="shared" si="3"/>
        <v>0</v>
      </c>
      <c r="AQ34" t="str">
        <f t="shared" si="3"/>
        <v>0</v>
      </c>
      <c r="AR34" t="str">
        <f t="shared" si="3"/>
        <v>0</v>
      </c>
      <c r="AS34" s="4">
        <v>9</v>
      </c>
      <c r="AZ34" t="str">
        <f t="shared" si="7"/>
        <v>00000000000000000000000000000000000000000000</v>
      </c>
      <c r="BA34" t="s">
        <v>21</v>
      </c>
      <c r="BB34" s="3">
        <f t="shared" si="4"/>
        <v>18233</v>
      </c>
      <c r="BC34" s="3">
        <f t="shared" si="8"/>
        <v>18308</v>
      </c>
      <c r="BD34" s="3" t="str">
        <f t="shared" si="9"/>
        <v>23C2</v>
      </c>
      <c r="BE34" s="3"/>
      <c r="BF34" s="3"/>
      <c r="BG34" s="13">
        <f t="shared" si="5"/>
        <v>16</v>
      </c>
      <c r="BH34" s="3" t="str">
        <f t="shared" si="6"/>
        <v>07E0</v>
      </c>
      <c r="BI34" s="3" t="str">
        <f t="shared" si="6"/>
        <v>C6DB</v>
      </c>
      <c r="BJ34" s="3" t="str">
        <f t="shared" si="6"/>
        <v>6000</v>
      </c>
      <c r="BK34" s="3" t="str">
        <f t="shared" si="6"/>
        <v>DF7D</v>
      </c>
      <c r="BL34" s="3" t="str">
        <f t="shared" si="6"/>
        <v>9555</v>
      </c>
      <c r="BM34" s="3" t="str">
        <f t="shared" si="6"/>
        <v>001F</v>
      </c>
      <c r="BN34" s="3" t="str">
        <f t="shared" si="6"/>
        <v>07FF</v>
      </c>
      <c r="BO34" s="3" t="str">
        <f t="shared" si="6"/>
        <v>F800</v>
      </c>
      <c r="BP34" s="3" t="str">
        <f t="shared" si="6"/>
        <v>05FF</v>
      </c>
      <c r="BQ34" s="3" t="str">
        <f t="shared" si="6"/>
        <v>047B</v>
      </c>
      <c r="BR34" s="3" t="str">
        <f t="shared" si="6"/>
        <v>F60A</v>
      </c>
      <c r="BS34" s="3" t="str">
        <f t="shared" si="6"/>
        <v>CCC5</v>
      </c>
      <c r="BT34" s="3" t="str">
        <f t="shared" si="6"/>
        <v>9B5B</v>
      </c>
      <c r="BU34" s="3" t="str">
        <f t="shared" si="6"/>
        <v>7217</v>
      </c>
      <c r="BV34" s="3" t="str">
        <f t="shared" si="6"/>
        <v>0675</v>
      </c>
      <c r="BW34" s="3" t="str">
        <f t="shared" si="6"/>
        <v>04D0</v>
      </c>
    </row>
    <row r="35" spans="1:75" x14ac:dyDescent="0.25">
      <c r="A35" t="str">
        <f t="shared" si="0"/>
        <v>0</v>
      </c>
      <c r="B35" t="str">
        <f t="shared" si="0"/>
        <v>0</v>
      </c>
      <c r="C35" t="str">
        <f t="shared" si="0"/>
        <v>0</v>
      </c>
      <c r="D35" t="str">
        <f t="shared" si="0"/>
        <v>0</v>
      </c>
      <c r="E35" t="str">
        <f t="shared" si="0"/>
        <v>0</v>
      </c>
      <c r="F35" t="str">
        <f t="shared" si="0"/>
        <v>0</v>
      </c>
      <c r="G35" t="str">
        <f t="shared" si="0"/>
        <v>0</v>
      </c>
      <c r="H35" t="str">
        <f t="shared" si="0"/>
        <v>0</v>
      </c>
      <c r="I35" t="str">
        <f t="shared" si="0"/>
        <v>0</v>
      </c>
      <c r="J35" t="str">
        <f t="shared" si="0"/>
        <v>0</v>
      </c>
      <c r="K35" t="str">
        <f t="shared" si="1"/>
        <v>0</v>
      </c>
      <c r="L35" t="str">
        <f t="shared" si="1"/>
        <v>0</v>
      </c>
      <c r="M35" t="str">
        <f t="shared" si="1"/>
        <v>0</v>
      </c>
      <c r="N35" t="str">
        <f t="shared" si="1"/>
        <v>0</v>
      </c>
      <c r="O35" t="str">
        <f t="shared" si="1"/>
        <v>0</v>
      </c>
      <c r="P35" t="str">
        <f t="shared" si="1"/>
        <v>0</v>
      </c>
      <c r="Q35" t="str">
        <f t="shared" si="1"/>
        <v>0</v>
      </c>
      <c r="R35" t="str">
        <f t="shared" si="1"/>
        <v>0</v>
      </c>
      <c r="S35" t="str">
        <f t="shared" si="1"/>
        <v>0</v>
      </c>
      <c r="T35" t="str">
        <f t="shared" si="1"/>
        <v>0</v>
      </c>
      <c r="U35" t="str">
        <f t="shared" si="2"/>
        <v>0</v>
      </c>
      <c r="V35" t="str">
        <f t="shared" si="2"/>
        <v>0</v>
      </c>
      <c r="W35" t="str">
        <f t="shared" si="2"/>
        <v>0</v>
      </c>
      <c r="X35" t="str">
        <f t="shared" si="2"/>
        <v>0</v>
      </c>
      <c r="Y35" t="str">
        <f t="shared" si="2"/>
        <v>0</v>
      </c>
      <c r="Z35" t="str">
        <f t="shared" si="2"/>
        <v>0</v>
      </c>
      <c r="AA35" t="str">
        <f t="shared" si="2"/>
        <v>0</v>
      </c>
      <c r="AB35" t="str">
        <f t="shared" si="2"/>
        <v>0</v>
      </c>
      <c r="AC35" t="str">
        <f t="shared" si="2"/>
        <v>0</v>
      </c>
      <c r="AD35" t="str">
        <f t="shared" si="2"/>
        <v>0</v>
      </c>
      <c r="AE35" t="str">
        <f t="shared" si="3"/>
        <v>0</v>
      </c>
      <c r="AF35" t="str">
        <f t="shared" si="3"/>
        <v>0</v>
      </c>
      <c r="AG35" t="str">
        <f t="shared" si="3"/>
        <v>0</v>
      </c>
      <c r="AH35" t="str">
        <f t="shared" si="3"/>
        <v>0</v>
      </c>
      <c r="AI35" t="str">
        <f t="shared" si="3"/>
        <v>0</v>
      </c>
      <c r="AJ35" t="str">
        <f t="shared" si="3"/>
        <v>0</v>
      </c>
      <c r="AK35" t="str">
        <f t="shared" si="3"/>
        <v>0</v>
      </c>
      <c r="AL35" t="str">
        <f t="shared" si="3"/>
        <v>0</v>
      </c>
      <c r="AM35" t="str">
        <f t="shared" si="3"/>
        <v>0</v>
      </c>
      <c r="AN35" t="str">
        <f t="shared" si="3"/>
        <v>0</v>
      </c>
      <c r="AO35" t="str">
        <f t="shared" si="3"/>
        <v>0</v>
      </c>
      <c r="AP35" t="str">
        <f t="shared" si="3"/>
        <v>0</v>
      </c>
      <c r="AQ35" t="str">
        <f t="shared" si="3"/>
        <v>0</v>
      </c>
      <c r="AR35" t="str">
        <f t="shared" si="3"/>
        <v>0</v>
      </c>
      <c r="AS35" s="4">
        <v>10</v>
      </c>
      <c r="AZ35" t="str">
        <f t="shared" ref="AZ35:AZ39" si="10">A35 &amp;B35&amp;C35&amp;D35&amp;E35&amp;F35&amp;G35&amp;H35&amp;I35&amp;J35&amp;K35&amp;L35&amp;M35&amp;N35&amp;O35&amp;P35&amp;Q35&amp;R35&amp;S35&amp;T35&amp;U35&amp;V35&amp;W35&amp;X35&amp;Y35&amp;Z35&amp;AA35&amp;AB35&amp;AC35&amp;AD35&amp;AE35&amp;AF35&amp;AG35&amp;AH35&amp;AI35&amp;AJ35&amp;AK35&amp;AL35&amp;AM35&amp;AN35&amp;AO35&amp;AP35&amp;AQ35&amp;AR35</f>
        <v>00000000000000000000000000000000000000000000</v>
      </c>
      <c r="BA35" t="s">
        <v>21</v>
      </c>
      <c r="BB35" s="3" t="e">
        <f t="shared" si="4"/>
        <v>#VALUE!</v>
      </c>
      <c r="BC35" s="3" t="e">
        <f t="shared" ref="BC35:BC40" si="11">(BB35-1+12+BG35*4)</f>
        <v>#VALUE!</v>
      </c>
      <c r="BD35" s="3" t="e">
        <f t="shared" ref="BD35:BD40" si="12">DEC2HEX(BC35/2)</f>
        <v>#VALUE!</v>
      </c>
      <c r="BE35" s="3"/>
      <c r="BF35" s="3"/>
      <c r="BG35" s="13" t="e">
        <f t="shared" ref="BG35:BG40" si="13">HEX2DEC((MID($A$1,BB35+4,2)))</f>
        <v>#VALUE!</v>
      </c>
      <c r="BH35" s="3" t="e">
        <f t="shared" si="6"/>
        <v>#VALUE!</v>
      </c>
      <c r="BI35" s="3" t="e">
        <f t="shared" si="6"/>
        <v>#VALUE!</v>
      </c>
      <c r="BJ35" s="3" t="e">
        <f t="shared" si="6"/>
        <v>#VALUE!</v>
      </c>
      <c r="BK35" s="3" t="e">
        <f t="shared" si="6"/>
        <v>#VALUE!</v>
      </c>
      <c r="BL35" s="3" t="e">
        <f t="shared" si="6"/>
        <v>#VALUE!</v>
      </c>
      <c r="BM35" s="3" t="e">
        <f t="shared" si="6"/>
        <v>#VALUE!</v>
      </c>
      <c r="BN35" s="3" t="e">
        <f t="shared" si="6"/>
        <v>#VALUE!</v>
      </c>
      <c r="BO35" s="3" t="e">
        <f t="shared" si="6"/>
        <v>#VALUE!</v>
      </c>
      <c r="BP35" s="3" t="e">
        <f t="shared" si="6"/>
        <v>#VALUE!</v>
      </c>
      <c r="BQ35" s="3" t="e">
        <f t="shared" si="6"/>
        <v>#VALUE!</v>
      </c>
      <c r="BR35" s="3" t="e">
        <f t="shared" si="6"/>
        <v>#VALUE!</v>
      </c>
      <c r="BS35" s="3" t="e">
        <f t="shared" si="6"/>
        <v>#VALUE!</v>
      </c>
      <c r="BT35" s="3" t="e">
        <f t="shared" si="6"/>
        <v>#VALUE!</v>
      </c>
      <c r="BU35" s="3" t="e">
        <f t="shared" si="6"/>
        <v>#VALUE!</v>
      </c>
      <c r="BV35" s="3" t="e">
        <f t="shared" si="6"/>
        <v>#VALUE!</v>
      </c>
      <c r="BW35" s="3" t="e">
        <f t="shared" si="6"/>
        <v>#VALUE!</v>
      </c>
    </row>
    <row r="36" spans="1:75" x14ac:dyDescent="0.25">
      <c r="A36" t="str">
        <f t="shared" ref="A36:J45" si="14">MID($A$1,$A$24*($AS36-1) + A$25 +        IF(MOD(A$25,2),1,-1) + HEX2DEC($F$24)*2,1)</f>
        <v>0</v>
      </c>
      <c r="B36" t="str">
        <f t="shared" si="14"/>
        <v>0</v>
      </c>
      <c r="C36" t="str">
        <f t="shared" si="14"/>
        <v>0</v>
      </c>
      <c r="D36" t="str">
        <f t="shared" si="14"/>
        <v>0</v>
      </c>
      <c r="E36" t="str">
        <f t="shared" si="14"/>
        <v>0</v>
      </c>
      <c r="F36" t="str">
        <f t="shared" si="14"/>
        <v>0</v>
      </c>
      <c r="G36" t="str">
        <f t="shared" si="14"/>
        <v>0</v>
      </c>
      <c r="H36" t="str">
        <f t="shared" si="14"/>
        <v>0</v>
      </c>
      <c r="I36" t="str">
        <f t="shared" si="14"/>
        <v>0</v>
      </c>
      <c r="J36" t="str">
        <f t="shared" si="14"/>
        <v>0</v>
      </c>
      <c r="K36" t="str">
        <f t="shared" ref="K36:T45" si="15">MID($A$1,$A$24*($AS36-1) + K$25 +        IF(MOD(K$25,2),1,-1) + HEX2DEC($F$24)*2,1)</f>
        <v>0</v>
      </c>
      <c r="L36" t="str">
        <f t="shared" si="15"/>
        <v>0</v>
      </c>
      <c r="M36" t="str">
        <f t="shared" si="15"/>
        <v>0</v>
      </c>
      <c r="N36" t="str">
        <f t="shared" si="15"/>
        <v>0</v>
      </c>
      <c r="O36" t="str">
        <f t="shared" si="15"/>
        <v>0</v>
      </c>
      <c r="P36" t="str">
        <f t="shared" si="15"/>
        <v>0</v>
      </c>
      <c r="Q36" t="str">
        <f t="shared" si="15"/>
        <v>0</v>
      </c>
      <c r="R36" t="str">
        <f t="shared" si="15"/>
        <v>0</v>
      </c>
      <c r="S36" t="str">
        <f t="shared" si="15"/>
        <v>0</v>
      </c>
      <c r="T36" t="str">
        <f t="shared" si="15"/>
        <v>0</v>
      </c>
      <c r="U36" t="str">
        <f t="shared" ref="U36:AD45" si="16">MID($A$1,$A$24*($AS36-1) + U$25 +        IF(MOD(U$25,2),1,-1) + HEX2DEC($F$24)*2,1)</f>
        <v>0</v>
      </c>
      <c r="V36" t="str">
        <f t="shared" si="16"/>
        <v>0</v>
      </c>
      <c r="W36" t="str">
        <f t="shared" si="16"/>
        <v>0</v>
      </c>
      <c r="X36" t="str">
        <f t="shared" si="16"/>
        <v>0</v>
      </c>
      <c r="Y36" t="str">
        <f t="shared" si="16"/>
        <v>0</v>
      </c>
      <c r="Z36" t="str">
        <f t="shared" si="16"/>
        <v>0</v>
      </c>
      <c r="AA36" t="str">
        <f t="shared" si="16"/>
        <v>0</v>
      </c>
      <c r="AB36" t="str">
        <f t="shared" si="16"/>
        <v>0</v>
      </c>
      <c r="AC36" t="str">
        <f t="shared" si="16"/>
        <v>0</v>
      </c>
      <c r="AD36" t="str">
        <f t="shared" si="16"/>
        <v>0</v>
      </c>
      <c r="AE36" t="str">
        <f t="shared" ref="AE36:AR45" si="17">MID($A$1,$A$24*($AS36-1) + AE$25 +        IF(MOD(AE$25,2),1,-1) + HEX2DEC($F$24)*2,1)</f>
        <v>0</v>
      </c>
      <c r="AF36" t="str">
        <f t="shared" si="17"/>
        <v>0</v>
      </c>
      <c r="AG36" t="str">
        <f t="shared" si="17"/>
        <v>0</v>
      </c>
      <c r="AH36" t="str">
        <f t="shared" si="17"/>
        <v>0</v>
      </c>
      <c r="AI36" t="str">
        <f t="shared" si="17"/>
        <v>0</v>
      </c>
      <c r="AJ36" t="str">
        <f t="shared" si="17"/>
        <v>0</v>
      </c>
      <c r="AK36" t="str">
        <f t="shared" si="17"/>
        <v>0</v>
      </c>
      <c r="AL36" t="str">
        <f t="shared" si="17"/>
        <v>0</v>
      </c>
      <c r="AM36" t="str">
        <f t="shared" si="17"/>
        <v>0</v>
      </c>
      <c r="AN36" t="str">
        <f t="shared" si="17"/>
        <v>0</v>
      </c>
      <c r="AO36" t="str">
        <f t="shared" si="17"/>
        <v>0</v>
      </c>
      <c r="AP36" t="str">
        <f t="shared" si="17"/>
        <v>0</v>
      </c>
      <c r="AQ36" t="str">
        <f t="shared" si="17"/>
        <v>0</v>
      </c>
      <c r="AR36" t="str">
        <f t="shared" si="17"/>
        <v>0</v>
      </c>
      <c r="AS36" s="4">
        <v>11</v>
      </c>
      <c r="AZ36" t="str">
        <f t="shared" si="10"/>
        <v>00000000000000000000000000000000000000000000</v>
      </c>
      <c r="BA36" t="s">
        <v>21</v>
      </c>
      <c r="BB36" s="3" t="e">
        <f t="shared" si="4"/>
        <v>#VALUE!</v>
      </c>
      <c r="BC36" s="3" t="e">
        <f t="shared" si="11"/>
        <v>#VALUE!</v>
      </c>
      <c r="BD36" s="3" t="e">
        <f t="shared" si="12"/>
        <v>#VALUE!</v>
      </c>
      <c r="BE36" s="3"/>
      <c r="BF36" s="3"/>
      <c r="BG36" s="13" t="e">
        <f t="shared" si="13"/>
        <v>#VALUE!</v>
      </c>
      <c r="BH36" s="3" t="e">
        <f t="shared" si="6"/>
        <v>#VALUE!</v>
      </c>
      <c r="BI36" s="3" t="e">
        <f t="shared" si="6"/>
        <v>#VALUE!</v>
      </c>
      <c r="BJ36" s="3" t="e">
        <f t="shared" si="6"/>
        <v>#VALUE!</v>
      </c>
      <c r="BK36" s="3" t="e">
        <f t="shared" si="6"/>
        <v>#VALUE!</v>
      </c>
      <c r="BL36" s="3" t="e">
        <f t="shared" si="6"/>
        <v>#VALUE!</v>
      </c>
      <c r="BM36" s="3" t="e">
        <f t="shared" si="6"/>
        <v>#VALUE!</v>
      </c>
      <c r="BN36" s="3" t="e">
        <f t="shared" si="6"/>
        <v>#VALUE!</v>
      </c>
      <c r="BO36" s="3" t="e">
        <f t="shared" si="6"/>
        <v>#VALUE!</v>
      </c>
      <c r="BP36" s="3" t="e">
        <f t="shared" si="6"/>
        <v>#VALUE!</v>
      </c>
      <c r="BQ36" s="3" t="e">
        <f t="shared" si="6"/>
        <v>#VALUE!</v>
      </c>
      <c r="BR36" s="3" t="e">
        <f t="shared" si="6"/>
        <v>#VALUE!</v>
      </c>
      <c r="BS36" s="3" t="e">
        <f t="shared" si="6"/>
        <v>#VALUE!</v>
      </c>
      <c r="BT36" s="3" t="e">
        <f t="shared" si="6"/>
        <v>#VALUE!</v>
      </c>
      <c r="BU36" s="3" t="e">
        <f t="shared" si="6"/>
        <v>#VALUE!</v>
      </c>
      <c r="BV36" s="3" t="e">
        <f t="shared" si="6"/>
        <v>#VALUE!</v>
      </c>
      <c r="BW36" s="3" t="e">
        <f t="shared" si="6"/>
        <v>#VALUE!</v>
      </c>
    </row>
    <row r="37" spans="1:75" x14ac:dyDescent="0.25">
      <c r="A37" t="str">
        <f t="shared" si="14"/>
        <v>0</v>
      </c>
      <c r="B37" t="str">
        <f t="shared" si="14"/>
        <v>0</v>
      </c>
      <c r="C37" t="str">
        <f t="shared" si="14"/>
        <v>0</v>
      </c>
      <c r="D37" t="str">
        <f t="shared" si="14"/>
        <v>0</v>
      </c>
      <c r="E37" t="str">
        <f t="shared" si="14"/>
        <v>0</v>
      </c>
      <c r="F37" t="str">
        <f t="shared" si="14"/>
        <v>0</v>
      </c>
      <c r="G37" t="str">
        <f t="shared" si="14"/>
        <v>0</v>
      </c>
      <c r="H37" t="str">
        <f t="shared" si="14"/>
        <v>0</v>
      </c>
      <c r="I37" t="str">
        <f t="shared" si="14"/>
        <v>0</v>
      </c>
      <c r="J37" t="str">
        <f t="shared" si="14"/>
        <v>0</v>
      </c>
      <c r="K37" t="str">
        <f t="shared" si="15"/>
        <v>0</v>
      </c>
      <c r="L37" t="str">
        <f t="shared" si="15"/>
        <v>0</v>
      </c>
      <c r="M37" t="str">
        <f t="shared" si="15"/>
        <v>0</v>
      </c>
      <c r="N37" t="str">
        <f t="shared" si="15"/>
        <v>0</v>
      </c>
      <c r="O37" t="str">
        <f t="shared" si="15"/>
        <v>0</v>
      </c>
      <c r="P37" t="str">
        <f t="shared" si="15"/>
        <v>0</v>
      </c>
      <c r="Q37" t="str">
        <f t="shared" si="15"/>
        <v>0</v>
      </c>
      <c r="R37" t="str">
        <f t="shared" si="15"/>
        <v>0</v>
      </c>
      <c r="S37" t="str">
        <f t="shared" si="15"/>
        <v>0</v>
      </c>
      <c r="T37" t="str">
        <f t="shared" si="15"/>
        <v>0</v>
      </c>
      <c r="U37" t="str">
        <f t="shared" si="16"/>
        <v>0</v>
      </c>
      <c r="V37" t="str">
        <f t="shared" si="16"/>
        <v>0</v>
      </c>
      <c r="W37" t="str">
        <f t="shared" si="16"/>
        <v>0</v>
      </c>
      <c r="X37" t="str">
        <f t="shared" si="16"/>
        <v>0</v>
      </c>
      <c r="Y37" t="str">
        <f t="shared" si="16"/>
        <v>0</v>
      </c>
      <c r="Z37" t="str">
        <f t="shared" si="16"/>
        <v>0</v>
      </c>
      <c r="AA37" t="str">
        <f t="shared" si="16"/>
        <v>0</v>
      </c>
      <c r="AB37" t="str">
        <f t="shared" si="16"/>
        <v>0</v>
      </c>
      <c r="AC37" t="str">
        <f t="shared" si="16"/>
        <v>0</v>
      </c>
      <c r="AD37" t="str">
        <f t="shared" si="16"/>
        <v>0</v>
      </c>
      <c r="AE37" t="str">
        <f t="shared" si="17"/>
        <v>0</v>
      </c>
      <c r="AF37" t="str">
        <f t="shared" si="17"/>
        <v>0</v>
      </c>
      <c r="AG37" t="str">
        <f t="shared" si="17"/>
        <v>0</v>
      </c>
      <c r="AH37" t="str">
        <f t="shared" si="17"/>
        <v>0</v>
      </c>
      <c r="AI37" t="str">
        <f t="shared" si="17"/>
        <v>0</v>
      </c>
      <c r="AJ37" t="str">
        <f t="shared" si="17"/>
        <v>0</v>
      </c>
      <c r="AK37" t="str">
        <f t="shared" si="17"/>
        <v>0</v>
      </c>
      <c r="AL37" t="str">
        <f t="shared" si="17"/>
        <v>0</v>
      </c>
      <c r="AM37" t="str">
        <f t="shared" si="17"/>
        <v>0</v>
      </c>
      <c r="AN37" t="str">
        <f t="shared" si="17"/>
        <v>0</v>
      </c>
      <c r="AO37" t="str">
        <f t="shared" si="17"/>
        <v>0</v>
      </c>
      <c r="AP37" t="str">
        <f t="shared" si="17"/>
        <v>0</v>
      </c>
      <c r="AQ37" t="str">
        <f t="shared" si="17"/>
        <v>0</v>
      </c>
      <c r="AR37" t="str">
        <f t="shared" si="17"/>
        <v>0</v>
      </c>
      <c r="AS37" s="4">
        <v>12</v>
      </c>
      <c r="AZ37" t="str">
        <f t="shared" si="10"/>
        <v>00000000000000000000000000000000000000000000</v>
      </c>
      <c r="BA37" t="s">
        <v>21</v>
      </c>
      <c r="BB37" s="3" t="e">
        <f t="shared" si="4"/>
        <v>#VALUE!</v>
      </c>
      <c r="BC37" s="3" t="e">
        <f t="shared" si="11"/>
        <v>#VALUE!</v>
      </c>
      <c r="BD37" s="3" t="e">
        <f t="shared" si="12"/>
        <v>#VALUE!</v>
      </c>
      <c r="BE37" s="3"/>
      <c r="BF37" s="3"/>
      <c r="BG37" s="13" t="e">
        <f t="shared" si="13"/>
        <v>#VALUE!</v>
      </c>
      <c r="BH37" s="3" t="e">
        <f t="shared" si="6"/>
        <v>#VALUE!</v>
      </c>
      <c r="BI37" s="3" t="e">
        <f t="shared" si="6"/>
        <v>#VALUE!</v>
      </c>
      <c r="BJ37" s="3" t="e">
        <f t="shared" si="6"/>
        <v>#VALUE!</v>
      </c>
      <c r="BK37" s="3" t="e">
        <f t="shared" si="6"/>
        <v>#VALUE!</v>
      </c>
      <c r="BL37" s="3" t="e">
        <f t="shared" si="6"/>
        <v>#VALUE!</v>
      </c>
      <c r="BM37" s="3" t="e">
        <f t="shared" si="6"/>
        <v>#VALUE!</v>
      </c>
      <c r="BN37" s="3" t="e">
        <f t="shared" si="6"/>
        <v>#VALUE!</v>
      </c>
      <c r="BO37" s="3" t="e">
        <f t="shared" si="6"/>
        <v>#VALUE!</v>
      </c>
      <c r="BP37" s="3" t="e">
        <f t="shared" si="6"/>
        <v>#VALUE!</v>
      </c>
      <c r="BQ37" s="3" t="e">
        <f t="shared" si="6"/>
        <v>#VALUE!</v>
      </c>
      <c r="BR37" s="3" t="e">
        <f t="shared" si="6"/>
        <v>#VALUE!</v>
      </c>
      <c r="BS37" s="3" t="e">
        <f t="shared" si="6"/>
        <v>#VALUE!</v>
      </c>
      <c r="BT37" s="3" t="e">
        <f t="shared" si="6"/>
        <v>#VALUE!</v>
      </c>
      <c r="BU37" s="3" t="e">
        <f t="shared" si="6"/>
        <v>#VALUE!</v>
      </c>
      <c r="BV37" s="3" t="e">
        <f t="shared" si="6"/>
        <v>#VALUE!</v>
      </c>
      <c r="BW37" s="3" t="e">
        <f t="shared" si="6"/>
        <v>#VALUE!</v>
      </c>
    </row>
    <row r="38" spans="1:75" x14ac:dyDescent="0.25">
      <c r="A38" t="str">
        <f t="shared" si="14"/>
        <v>0</v>
      </c>
      <c r="B38" t="str">
        <f t="shared" si="14"/>
        <v>0</v>
      </c>
      <c r="C38" t="str">
        <f t="shared" si="14"/>
        <v>0</v>
      </c>
      <c r="D38" t="str">
        <f t="shared" si="14"/>
        <v>0</v>
      </c>
      <c r="E38" t="str">
        <f t="shared" si="14"/>
        <v>0</v>
      </c>
      <c r="F38" t="str">
        <f t="shared" si="14"/>
        <v>0</v>
      </c>
      <c r="G38" t="str">
        <f t="shared" si="14"/>
        <v>0</v>
      </c>
      <c r="H38" t="str">
        <f t="shared" si="14"/>
        <v>0</v>
      </c>
      <c r="I38" t="str">
        <f t="shared" si="14"/>
        <v>0</v>
      </c>
      <c r="J38" t="str">
        <f t="shared" si="14"/>
        <v>0</v>
      </c>
      <c r="K38" t="str">
        <f t="shared" si="15"/>
        <v>0</v>
      </c>
      <c r="L38" t="str">
        <f t="shared" si="15"/>
        <v>0</v>
      </c>
      <c r="M38" t="str">
        <f t="shared" si="15"/>
        <v>0</v>
      </c>
      <c r="N38" t="str">
        <f t="shared" si="15"/>
        <v>0</v>
      </c>
      <c r="O38" t="str">
        <f t="shared" si="15"/>
        <v>0</v>
      </c>
      <c r="P38" t="str">
        <f t="shared" si="15"/>
        <v>0</v>
      </c>
      <c r="Q38" t="str">
        <f t="shared" si="15"/>
        <v>0</v>
      </c>
      <c r="R38" t="str">
        <f t="shared" si="15"/>
        <v>2</v>
      </c>
      <c r="S38" t="str">
        <f t="shared" si="15"/>
        <v>2</v>
      </c>
      <c r="T38" t="str">
        <f t="shared" si="15"/>
        <v>2</v>
      </c>
      <c r="U38" t="str">
        <f t="shared" si="16"/>
        <v>2</v>
      </c>
      <c r="V38" t="str">
        <f t="shared" si="16"/>
        <v>2</v>
      </c>
      <c r="W38" t="str">
        <f t="shared" si="16"/>
        <v>2</v>
      </c>
      <c r="X38" t="str">
        <f t="shared" si="16"/>
        <v>2</v>
      </c>
      <c r="Y38" t="str">
        <f t="shared" si="16"/>
        <v>2</v>
      </c>
      <c r="Z38" t="str">
        <f t="shared" si="16"/>
        <v>2</v>
      </c>
      <c r="AA38" t="str">
        <f t="shared" si="16"/>
        <v>2</v>
      </c>
      <c r="AB38" t="str">
        <f t="shared" si="16"/>
        <v>0</v>
      </c>
      <c r="AC38" t="str">
        <f t="shared" si="16"/>
        <v>0</v>
      </c>
      <c r="AD38" t="str">
        <f t="shared" si="16"/>
        <v>0</v>
      </c>
      <c r="AE38" t="str">
        <f t="shared" si="17"/>
        <v>0</v>
      </c>
      <c r="AF38" t="str">
        <f t="shared" si="17"/>
        <v>0</v>
      </c>
      <c r="AG38" t="str">
        <f t="shared" si="17"/>
        <v>0</v>
      </c>
      <c r="AH38" t="str">
        <f t="shared" si="17"/>
        <v>0</v>
      </c>
      <c r="AI38" t="str">
        <f t="shared" si="17"/>
        <v>0</v>
      </c>
      <c r="AJ38" t="str">
        <f t="shared" si="17"/>
        <v>0</v>
      </c>
      <c r="AK38" t="str">
        <f t="shared" si="17"/>
        <v>0</v>
      </c>
      <c r="AL38" t="str">
        <f t="shared" si="17"/>
        <v>0</v>
      </c>
      <c r="AM38" t="str">
        <f t="shared" si="17"/>
        <v>0</v>
      </c>
      <c r="AN38" t="str">
        <f t="shared" si="17"/>
        <v>0</v>
      </c>
      <c r="AO38" t="str">
        <f t="shared" si="17"/>
        <v>0</v>
      </c>
      <c r="AP38" t="str">
        <f t="shared" si="17"/>
        <v>0</v>
      </c>
      <c r="AQ38" t="str">
        <f t="shared" si="17"/>
        <v>0</v>
      </c>
      <c r="AR38" t="str">
        <f t="shared" si="17"/>
        <v>0</v>
      </c>
      <c r="AS38" s="4">
        <v>13</v>
      </c>
      <c r="AZ38" t="str">
        <f t="shared" si="10"/>
        <v>00000000000000000222222222200000000000000000</v>
      </c>
      <c r="BA38" t="s">
        <v>21</v>
      </c>
      <c r="BB38" s="3" t="e">
        <f t="shared" si="4"/>
        <v>#VALUE!</v>
      </c>
      <c r="BC38" s="3" t="e">
        <f t="shared" si="11"/>
        <v>#VALUE!</v>
      </c>
      <c r="BD38" s="3" t="e">
        <f t="shared" si="12"/>
        <v>#VALUE!</v>
      </c>
      <c r="BE38" s="3"/>
      <c r="BF38" s="3"/>
      <c r="BG38" s="13" t="e">
        <f t="shared" si="13"/>
        <v>#VALUE!</v>
      </c>
      <c r="BH38" s="3" t="e">
        <f t="shared" si="6"/>
        <v>#VALUE!</v>
      </c>
      <c r="BI38" s="3" t="e">
        <f t="shared" si="6"/>
        <v>#VALUE!</v>
      </c>
      <c r="BJ38" s="3" t="e">
        <f t="shared" si="6"/>
        <v>#VALUE!</v>
      </c>
      <c r="BK38" s="3" t="e">
        <f t="shared" si="6"/>
        <v>#VALUE!</v>
      </c>
      <c r="BL38" s="3" t="e">
        <f t="shared" si="6"/>
        <v>#VALUE!</v>
      </c>
      <c r="BM38" s="3" t="e">
        <f t="shared" si="6"/>
        <v>#VALUE!</v>
      </c>
      <c r="BN38" s="3" t="e">
        <f t="shared" si="6"/>
        <v>#VALUE!</v>
      </c>
      <c r="BO38" s="3" t="e">
        <f t="shared" si="6"/>
        <v>#VALUE!</v>
      </c>
      <c r="BP38" s="3" t="e">
        <f t="shared" si="6"/>
        <v>#VALUE!</v>
      </c>
      <c r="BQ38" s="3" t="e">
        <f t="shared" si="6"/>
        <v>#VALUE!</v>
      </c>
      <c r="BR38" s="3" t="e">
        <f t="shared" si="6"/>
        <v>#VALUE!</v>
      </c>
      <c r="BS38" s="3" t="e">
        <f t="shared" si="6"/>
        <v>#VALUE!</v>
      </c>
      <c r="BT38" s="3" t="e">
        <f t="shared" si="6"/>
        <v>#VALUE!</v>
      </c>
      <c r="BU38" s="3" t="e">
        <f t="shared" si="6"/>
        <v>#VALUE!</v>
      </c>
      <c r="BV38" s="3" t="e">
        <f t="shared" si="6"/>
        <v>#VALUE!</v>
      </c>
      <c r="BW38" s="3" t="e">
        <f t="shared" si="6"/>
        <v>#VALUE!</v>
      </c>
    </row>
    <row r="39" spans="1:75" x14ac:dyDescent="0.25">
      <c r="A39" t="str">
        <f t="shared" si="14"/>
        <v>0</v>
      </c>
      <c r="B39" t="str">
        <f t="shared" si="14"/>
        <v>0</v>
      </c>
      <c r="C39" t="str">
        <f t="shared" si="14"/>
        <v>0</v>
      </c>
      <c r="D39" t="str">
        <f t="shared" si="14"/>
        <v>0</v>
      </c>
      <c r="E39" t="str">
        <f t="shared" si="14"/>
        <v>0</v>
      </c>
      <c r="F39" t="str">
        <f t="shared" si="14"/>
        <v>0</v>
      </c>
      <c r="G39" t="str">
        <f t="shared" si="14"/>
        <v>0</v>
      </c>
      <c r="H39" t="str">
        <f t="shared" si="14"/>
        <v>0</v>
      </c>
      <c r="I39" t="str">
        <f t="shared" si="14"/>
        <v>0</v>
      </c>
      <c r="J39" t="str">
        <f t="shared" si="14"/>
        <v>0</v>
      </c>
      <c r="K39" t="str">
        <f t="shared" si="15"/>
        <v>0</v>
      </c>
      <c r="L39" t="str">
        <f t="shared" si="15"/>
        <v>0</v>
      </c>
      <c r="M39" t="str">
        <f t="shared" si="15"/>
        <v>0</v>
      </c>
      <c r="N39" t="str">
        <f t="shared" si="15"/>
        <v>0</v>
      </c>
      <c r="O39" t="str">
        <f t="shared" si="15"/>
        <v>2</v>
      </c>
      <c r="P39" t="str">
        <f t="shared" si="15"/>
        <v>2</v>
      </c>
      <c r="Q39" t="str">
        <f t="shared" si="15"/>
        <v>2</v>
      </c>
      <c r="R39" t="str">
        <f t="shared" si="15"/>
        <v>3</v>
      </c>
      <c r="S39" t="str">
        <f t="shared" si="15"/>
        <v>3</v>
      </c>
      <c r="T39" t="str">
        <f t="shared" si="15"/>
        <v>3</v>
      </c>
      <c r="U39" t="str">
        <f t="shared" si="16"/>
        <v>3</v>
      </c>
      <c r="V39" t="str">
        <f t="shared" si="16"/>
        <v>3</v>
      </c>
      <c r="W39" t="str">
        <f t="shared" si="16"/>
        <v>3</v>
      </c>
      <c r="X39" t="str">
        <f t="shared" si="16"/>
        <v>3</v>
      </c>
      <c r="Y39" t="str">
        <f t="shared" si="16"/>
        <v>3</v>
      </c>
      <c r="Z39" t="str">
        <f t="shared" si="16"/>
        <v>3</v>
      </c>
      <c r="AA39" t="str">
        <f t="shared" si="16"/>
        <v>3</v>
      </c>
      <c r="AB39" t="str">
        <f t="shared" si="16"/>
        <v>2</v>
      </c>
      <c r="AC39" t="str">
        <f t="shared" si="16"/>
        <v>2</v>
      </c>
      <c r="AD39" t="str">
        <f t="shared" si="16"/>
        <v>2</v>
      </c>
      <c r="AE39" t="str">
        <f t="shared" si="17"/>
        <v>0</v>
      </c>
      <c r="AF39" t="str">
        <f t="shared" si="17"/>
        <v>0</v>
      </c>
      <c r="AG39" t="str">
        <f t="shared" si="17"/>
        <v>0</v>
      </c>
      <c r="AH39" t="str">
        <f t="shared" si="17"/>
        <v>0</v>
      </c>
      <c r="AI39" t="str">
        <f t="shared" si="17"/>
        <v>0</v>
      </c>
      <c r="AJ39" t="str">
        <f t="shared" si="17"/>
        <v>0</v>
      </c>
      <c r="AK39" t="str">
        <f t="shared" si="17"/>
        <v>0</v>
      </c>
      <c r="AL39" t="str">
        <f t="shared" si="17"/>
        <v>0</v>
      </c>
      <c r="AM39" t="str">
        <f t="shared" si="17"/>
        <v>0</v>
      </c>
      <c r="AN39" t="str">
        <f t="shared" si="17"/>
        <v>0</v>
      </c>
      <c r="AO39" t="str">
        <f t="shared" si="17"/>
        <v>0</v>
      </c>
      <c r="AP39" t="str">
        <f t="shared" si="17"/>
        <v>0</v>
      </c>
      <c r="AQ39" t="str">
        <f t="shared" si="17"/>
        <v>0</v>
      </c>
      <c r="AR39" t="str">
        <f t="shared" si="17"/>
        <v>0</v>
      </c>
      <c r="AS39" s="4">
        <v>14</v>
      </c>
      <c r="AZ39" t="str">
        <f t="shared" si="10"/>
        <v>00000000000000222333333333322200000000000000</v>
      </c>
      <c r="BA39" t="s">
        <v>21</v>
      </c>
      <c r="BB39" s="3" t="e">
        <f t="shared" si="4"/>
        <v>#VALUE!</v>
      </c>
      <c r="BC39" s="3" t="e">
        <f t="shared" si="11"/>
        <v>#VALUE!</v>
      </c>
      <c r="BD39" s="3" t="e">
        <f t="shared" si="12"/>
        <v>#VALUE!</v>
      </c>
      <c r="BE39" s="3"/>
      <c r="BF39" s="3"/>
      <c r="BG39" s="13" t="e">
        <f t="shared" si="13"/>
        <v>#VALUE!</v>
      </c>
      <c r="BH39" s="3" t="e">
        <f t="shared" si="6"/>
        <v>#VALUE!</v>
      </c>
      <c r="BI39" s="3" t="e">
        <f t="shared" si="6"/>
        <v>#VALUE!</v>
      </c>
      <c r="BJ39" s="3" t="e">
        <f t="shared" si="6"/>
        <v>#VALUE!</v>
      </c>
      <c r="BK39" s="3" t="e">
        <f t="shared" si="6"/>
        <v>#VALUE!</v>
      </c>
      <c r="BL39" s="3" t="e">
        <f t="shared" si="6"/>
        <v>#VALUE!</v>
      </c>
      <c r="BM39" s="3" t="e">
        <f t="shared" si="6"/>
        <v>#VALUE!</v>
      </c>
      <c r="BN39" s="3" t="e">
        <f t="shared" si="6"/>
        <v>#VALUE!</v>
      </c>
      <c r="BO39" s="3" t="e">
        <f t="shared" si="6"/>
        <v>#VALUE!</v>
      </c>
      <c r="BP39" s="3" t="e">
        <f t="shared" si="6"/>
        <v>#VALUE!</v>
      </c>
      <c r="BQ39" s="3" t="e">
        <f t="shared" si="6"/>
        <v>#VALUE!</v>
      </c>
      <c r="BR39" s="3" t="e">
        <f t="shared" si="6"/>
        <v>#VALUE!</v>
      </c>
      <c r="BS39" s="3" t="e">
        <f t="shared" si="6"/>
        <v>#VALUE!</v>
      </c>
      <c r="BT39" s="3" t="e">
        <f t="shared" si="6"/>
        <v>#VALUE!</v>
      </c>
      <c r="BU39" s="3" t="e">
        <f t="shared" si="6"/>
        <v>#VALUE!</v>
      </c>
      <c r="BV39" s="3" t="e">
        <f t="shared" si="6"/>
        <v>#VALUE!</v>
      </c>
      <c r="BW39" s="3" t="e">
        <f t="shared" si="6"/>
        <v>#VALUE!</v>
      </c>
    </row>
    <row r="40" spans="1:75" x14ac:dyDescent="0.25">
      <c r="A40" t="str">
        <f t="shared" si="14"/>
        <v>0</v>
      </c>
      <c r="B40" t="str">
        <f t="shared" si="14"/>
        <v>0</v>
      </c>
      <c r="C40" t="str">
        <f t="shared" si="14"/>
        <v>0</v>
      </c>
      <c r="D40" t="str">
        <f t="shared" si="14"/>
        <v>0</v>
      </c>
      <c r="E40" t="str">
        <f t="shared" si="14"/>
        <v>0</v>
      </c>
      <c r="F40" t="str">
        <f t="shared" si="14"/>
        <v>0</v>
      </c>
      <c r="G40" t="str">
        <f t="shared" si="14"/>
        <v>0</v>
      </c>
      <c r="H40" t="str">
        <f t="shared" si="14"/>
        <v>0</v>
      </c>
      <c r="I40" t="str">
        <f t="shared" si="14"/>
        <v>0</v>
      </c>
      <c r="J40" t="str">
        <f t="shared" si="14"/>
        <v>0</v>
      </c>
      <c r="K40" t="str">
        <f t="shared" si="15"/>
        <v>0</v>
      </c>
      <c r="L40" t="str">
        <f t="shared" si="15"/>
        <v>0</v>
      </c>
      <c r="M40" t="str">
        <f t="shared" si="15"/>
        <v>2</v>
      </c>
      <c r="N40" t="str">
        <f t="shared" si="15"/>
        <v>2</v>
      </c>
      <c r="O40" t="str">
        <f t="shared" si="15"/>
        <v>3</v>
      </c>
      <c r="P40" t="str">
        <f t="shared" si="15"/>
        <v>3</v>
      </c>
      <c r="Q40" t="str">
        <f t="shared" si="15"/>
        <v>3</v>
      </c>
      <c r="R40" t="str">
        <f t="shared" si="15"/>
        <v>3</v>
      </c>
      <c r="S40" t="str">
        <f t="shared" si="15"/>
        <v>1</v>
      </c>
      <c r="T40" t="str">
        <f t="shared" si="15"/>
        <v>1</v>
      </c>
      <c r="U40" t="str">
        <f t="shared" si="16"/>
        <v>1</v>
      </c>
      <c r="V40" t="str">
        <f t="shared" si="16"/>
        <v>1</v>
      </c>
      <c r="W40" t="str">
        <f t="shared" si="16"/>
        <v>1</v>
      </c>
      <c r="X40" t="str">
        <f t="shared" si="16"/>
        <v>1</v>
      </c>
      <c r="Y40" t="str">
        <f t="shared" si="16"/>
        <v>1</v>
      </c>
      <c r="Z40" t="str">
        <f t="shared" si="16"/>
        <v>1</v>
      </c>
      <c r="AA40" t="str">
        <f t="shared" si="16"/>
        <v>1</v>
      </c>
      <c r="AB40" t="str">
        <f t="shared" si="16"/>
        <v>1</v>
      </c>
      <c r="AC40" t="str">
        <f t="shared" si="16"/>
        <v>1</v>
      </c>
      <c r="AD40" t="str">
        <f t="shared" si="16"/>
        <v>4</v>
      </c>
      <c r="AE40" t="str">
        <f t="shared" si="17"/>
        <v>2</v>
      </c>
      <c r="AF40" t="str">
        <f t="shared" si="17"/>
        <v>2</v>
      </c>
      <c r="AG40" t="str">
        <f t="shared" si="17"/>
        <v>0</v>
      </c>
      <c r="AH40" t="str">
        <f t="shared" si="17"/>
        <v>0</v>
      </c>
      <c r="AI40" t="str">
        <f t="shared" si="17"/>
        <v>0</v>
      </c>
      <c r="AJ40" t="str">
        <f t="shared" si="17"/>
        <v>0</v>
      </c>
      <c r="AK40" t="str">
        <f t="shared" si="17"/>
        <v>0</v>
      </c>
      <c r="AL40" t="str">
        <f t="shared" si="17"/>
        <v>0</v>
      </c>
      <c r="AM40" t="str">
        <f t="shared" si="17"/>
        <v>0</v>
      </c>
      <c r="AN40" t="str">
        <f t="shared" si="17"/>
        <v>0</v>
      </c>
      <c r="AO40" t="str">
        <f t="shared" si="17"/>
        <v>0</v>
      </c>
      <c r="AP40" t="str">
        <f t="shared" si="17"/>
        <v>0</v>
      </c>
      <c r="AQ40" t="str">
        <f t="shared" si="17"/>
        <v>0</v>
      </c>
      <c r="AR40" t="str">
        <f t="shared" si="17"/>
        <v>0</v>
      </c>
      <c r="AS40" s="4">
        <v>15</v>
      </c>
      <c r="AZ40" t="str">
        <f t="shared" si="7"/>
        <v>00000000000022333311111111111422000000000000</v>
      </c>
      <c r="BA40" t="s">
        <v>21</v>
      </c>
      <c r="BB40" s="3" t="e">
        <f t="shared" si="4"/>
        <v>#VALUE!</v>
      </c>
      <c r="BC40" s="3" t="e">
        <f t="shared" si="11"/>
        <v>#VALUE!</v>
      </c>
      <c r="BD40" s="3" t="e">
        <f t="shared" si="12"/>
        <v>#VALUE!</v>
      </c>
      <c r="BE40" s="3"/>
      <c r="BF40" s="3"/>
      <c r="BG40" s="13" t="e">
        <f t="shared" si="13"/>
        <v>#VALUE!</v>
      </c>
      <c r="BH40" s="3" t="e">
        <f t="shared" si="6"/>
        <v>#VALUE!</v>
      </c>
      <c r="BI40" s="3" t="e">
        <f t="shared" si="6"/>
        <v>#VALUE!</v>
      </c>
      <c r="BJ40" s="3" t="e">
        <f t="shared" si="6"/>
        <v>#VALUE!</v>
      </c>
      <c r="BK40" s="3" t="e">
        <f t="shared" si="6"/>
        <v>#VALUE!</v>
      </c>
      <c r="BL40" s="3" t="e">
        <f t="shared" si="6"/>
        <v>#VALUE!</v>
      </c>
      <c r="BM40" s="3" t="e">
        <f t="shared" si="6"/>
        <v>#VALUE!</v>
      </c>
      <c r="BN40" s="3" t="e">
        <f t="shared" si="6"/>
        <v>#VALUE!</v>
      </c>
      <c r="BO40" s="3" t="e">
        <f t="shared" si="6"/>
        <v>#VALUE!</v>
      </c>
      <c r="BP40" s="3" t="e">
        <f t="shared" si="6"/>
        <v>#VALUE!</v>
      </c>
      <c r="BQ40" s="3" t="e">
        <f t="shared" si="6"/>
        <v>#VALUE!</v>
      </c>
      <c r="BR40" s="3" t="e">
        <f t="shared" si="6"/>
        <v>#VALUE!</v>
      </c>
      <c r="BS40" s="3" t="e">
        <f t="shared" si="6"/>
        <v>#VALUE!</v>
      </c>
      <c r="BT40" s="3" t="e">
        <f t="shared" si="6"/>
        <v>#VALUE!</v>
      </c>
      <c r="BU40" s="3" t="e">
        <f t="shared" si="6"/>
        <v>#VALUE!</v>
      </c>
      <c r="BV40" s="3" t="e">
        <f t="shared" si="6"/>
        <v>#VALUE!</v>
      </c>
      <c r="BW40" s="3" t="e">
        <f t="shared" si="6"/>
        <v>#VALUE!</v>
      </c>
    </row>
    <row r="41" spans="1:75" x14ac:dyDescent="0.25">
      <c r="A41" t="str">
        <f t="shared" si="14"/>
        <v>0</v>
      </c>
      <c r="B41" t="str">
        <f t="shared" si="14"/>
        <v>0</v>
      </c>
      <c r="C41" t="str">
        <f t="shared" si="14"/>
        <v>0</v>
      </c>
      <c r="D41" t="str">
        <f t="shared" si="14"/>
        <v>0</v>
      </c>
      <c r="E41" t="str">
        <f t="shared" si="14"/>
        <v>0</v>
      </c>
      <c r="F41" t="str">
        <f t="shared" si="14"/>
        <v>0</v>
      </c>
      <c r="G41" t="str">
        <f t="shared" si="14"/>
        <v>0</v>
      </c>
      <c r="H41" t="str">
        <f t="shared" si="14"/>
        <v>0</v>
      </c>
      <c r="I41" t="str">
        <f t="shared" si="14"/>
        <v>0</v>
      </c>
      <c r="J41" t="str">
        <f t="shared" si="14"/>
        <v>0</v>
      </c>
      <c r="K41" t="str">
        <f t="shared" si="15"/>
        <v>0</v>
      </c>
      <c r="L41" t="str">
        <f t="shared" si="15"/>
        <v>2</v>
      </c>
      <c r="M41" t="str">
        <f t="shared" si="15"/>
        <v>3</v>
      </c>
      <c r="N41" t="str">
        <f t="shared" si="15"/>
        <v>3</v>
      </c>
      <c r="O41" t="str">
        <f t="shared" si="15"/>
        <v>3</v>
      </c>
      <c r="P41" t="str">
        <f t="shared" si="15"/>
        <v>1</v>
      </c>
      <c r="Q41" t="str">
        <f t="shared" si="15"/>
        <v>1</v>
      </c>
      <c r="R41" t="str">
        <f t="shared" si="15"/>
        <v>1</v>
      </c>
      <c r="S41" t="str">
        <f t="shared" si="15"/>
        <v>1</v>
      </c>
      <c r="T41" t="str">
        <f t="shared" si="15"/>
        <v>1</v>
      </c>
      <c r="U41" t="str">
        <f t="shared" si="16"/>
        <v>1</v>
      </c>
      <c r="V41" t="str">
        <f t="shared" si="16"/>
        <v>1</v>
      </c>
      <c r="W41" t="str">
        <f t="shared" si="16"/>
        <v>1</v>
      </c>
      <c r="X41" t="str">
        <f t="shared" si="16"/>
        <v>1</v>
      </c>
      <c r="Y41" t="str">
        <f t="shared" si="16"/>
        <v>1</v>
      </c>
      <c r="Z41" t="str">
        <f t="shared" si="16"/>
        <v>1</v>
      </c>
      <c r="AA41" t="str">
        <f t="shared" si="16"/>
        <v>1</v>
      </c>
      <c r="AB41" t="str">
        <f t="shared" si="16"/>
        <v>1</v>
      </c>
      <c r="AC41" t="str">
        <f t="shared" si="16"/>
        <v>1</v>
      </c>
      <c r="AD41" t="str">
        <f t="shared" si="16"/>
        <v>1</v>
      </c>
      <c r="AE41" t="str">
        <f t="shared" si="17"/>
        <v>1</v>
      </c>
      <c r="AF41" t="str">
        <f t="shared" si="17"/>
        <v>4</v>
      </c>
      <c r="AG41" t="str">
        <f t="shared" si="17"/>
        <v>2</v>
      </c>
      <c r="AH41" t="str">
        <f t="shared" si="17"/>
        <v>0</v>
      </c>
      <c r="AI41" t="str">
        <f t="shared" si="17"/>
        <v>0</v>
      </c>
      <c r="AJ41" t="str">
        <f t="shared" si="17"/>
        <v>0</v>
      </c>
      <c r="AK41" t="str">
        <f t="shared" si="17"/>
        <v>0</v>
      </c>
      <c r="AL41" t="str">
        <f t="shared" si="17"/>
        <v>0</v>
      </c>
      <c r="AM41" t="str">
        <f t="shared" si="17"/>
        <v>0</v>
      </c>
      <c r="AN41" t="str">
        <f t="shared" si="17"/>
        <v>0</v>
      </c>
      <c r="AO41" t="str">
        <f t="shared" si="17"/>
        <v>0</v>
      </c>
      <c r="AP41" t="str">
        <f t="shared" si="17"/>
        <v>0</v>
      </c>
      <c r="AQ41" t="str">
        <f t="shared" si="17"/>
        <v>0</v>
      </c>
      <c r="AR41" t="str">
        <f t="shared" si="17"/>
        <v>0</v>
      </c>
      <c r="AS41" s="4">
        <v>16</v>
      </c>
      <c r="AZ41" t="str">
        <f t="shared" si="7"/>
        <v>00000000000233311111111111111114200000000000</v>
      </c>
      <c r="BA41" t="s">
        <v>21</v>
      </c>
    </row>
    <row r="42" spans="1:75" x14ac:dyDescent="0.25">
      <c r="A42" t="str">
        <f t="shared" si="14"/>
        <v>0</v>
      </c>
      <c r="B42" t="str">
        <f t="shared" si="14"/>
        <v>0</v>
      </c>
      <c r="C42" t="str">
        <f t="shared" si="14"/>
        <v>0</v>
      </c>
      <c r="D42" t="str">
        <f t="shared" si="14"/>
        <v>0</v>
      </c>
      <c r="E42" t="str">
        <f t="shared" si="14"/>
        <v>0</v>
      </c>
      <c r="F42" t="str">
        <f t="shared" si="14"/>
        <v>0</v>
      </c>
      <c r="G42" t="str">
        <f t="shared" si="14"/>
        <v>0</v>
      </c>
      <c r="H42" t="str">
        <f t="shared" si="14"/>
        <v>0</v>
      </c>
      <c r="I42" t="str">
        <f t="shared" si="14"/>
        <v>0</v>
      </c>
      <c r="J42" t="str">
        <f t="shared" si="14"/>
        <v>0</v>
      </c>
      <c r="K42" t="str">
        <f t="shared" si="15"/>
        <v>2</v>
      </c>
      <c r="L42" t="str">
        <f t="shared" si="15"/>
        <v>3</v>
      </c>
      <c r="M42" t="str">
        <f t="shared" si="15"/>
        <v>3</v>
      </c>
      <c r="N42" t="str">
        <f t="shared" si="15"/>
        <v>1</v>
      </c>
      <c r="O42" t="str">
        <f t="shared" si="15"/>
        <v>1</v>
      </c>
      <c r="P42" t="str">
        <f t="shared" si="15"/>
        <v>1</v>
      </c>
      <c r="Q42" t="str">
        <f t="shared" si="15"/>
        <v>1</v>
      </c>
      <c r="R42" t="str">
        <f t="shared" si="15"/>
        <v>1</v>
      </c>
      <c r="S42" t="str">
        <f t="shared" si="15"/>
        <v>1</v>
      </c>
      <c r="T42" t="str">
        <f t="shared" si="15"/>
        <v>1</v>
      </c>
      <c r="U42" t="str">
        <f t="shared" si="16"/>
        <v>1</v>
      </c>
      <c r="V42" t="str">
        <f t="shared" si="16"/>
        <v>1</v>
      </c>
      <c r="W42" t="str">
        <f t="shared" si="16"/>
        <v>1</v>
      </c>
      <c r="X42" t="str">
        <f t="shared" si="16"/>
        <v>1</v>
      </c>
      <c r="Y42" t="str">
        <f t="shared" si="16"/>
        <v>1</v>
      </c>
      <c r="Z42" t="str">
        <f t="shared" si="16"/>
        <v>1</v>
      </c>
      <c r="AA42" t="str">
        <f t="shared" si="16"/>
        <v>1</v>
      </c>
      <c r="AB42" t="str">
        <f t="shared" si="16"/>
        <v>1</v>
      </c>
      <c r="AC42" t="str">
        <f t="shared" si="16"/>
        <v>1</v>
      </c>
      <c r="AD42" t="str">
        <f t="shared" si="16"/>
        <v>1</v>
      </c>
      <c r="AE42" t="str">
        <f t="shared" si="17"/>
        <v>1</v>
      </c>
      <c r="AF42" t="str">
        <f t="shared" si="17"/>
        <v>1</v>
      </c>
      <c r="AG42" t="str">
        <f t="shared" si="17"/>
        <v>4</v>
      </c>
      <c r="AH42" t="str">
        <f t="shared" si="17"/>
        <v>2</v>
      </c>
      <c r="AI42" t="str">
        <f t="shared" si="17"/>
        <v>0</v>
      </c>
      <c r="AJ42" t="str">
        <f t="shared" si="17"/>
        <v>0</v>
      </c>
      <c r="AK42" t="str">
        <f t="shared" si="17"/>
        <v>0</v>
      </c>
      <c r="AL42" t="str">
        <f t="shared" si="17"/>
        <v>0</v>
      </c>
      <c r="AM42" t="str">
        <f t="shared" si="17"/>
        <v>0</v>
      </c>
      <c r="AN42" t="str">
        <f t="shared" si="17"/>
        <v>0</v>
      </c>
      <c r="AO42" t="str">
        <f t="shared" si="17"/>
        <v>0</v>
      </c>
      <c r="AP42" t="str">
        <f t="shared" si="17"/>
        <v>0</v>
      </c>
      <c r="AQ42" t="str">
        <f t="shared" si="17"/>
        <v>0</v>
      </c>
      <c r="AR42" t="str">
        <f t="shared" si="17"/>
        <v>0</v>
      </c>
      <c r="AS42" s="4">
        <v>17</v>
      </c>
      <c r="AZ42" t="str">
        <f t="shared" si="7"/>
        <v>00000000002331111111111111111111420000000000</v>
      </c>
      <c r="BA42" t="s">
        <v>21</v>
      </c>
      <c r="BB42" t="s">
        <v>17</v>
      </c>
    </row>
    <row r="43" spans="1:75" x14ac:dyDescent="0.25">
      <c r="A43" t="str">
        <f t="shared" si="14"/>
        <v>0</v>
      </c>
      <c r="B43" t="str">
        <f t="shared" si="14"/>
        <v>0</v>
      </c>
      <c r="C43" t="str">
        <f t="shared" si="14"/>
        <v>0</v>
      </c>
      <c r="D43" t="str">
        <f t="shared" si="14"/>
        <v>0</v>
      </c>
      <c r="E43" t="str">
        <f t="shared" si="14"/>
        <v>0</v>
      </c>
      <c r="F43" t="str">
        <f t="shared" si="14"/>
        <v>0</v>
      </c>
      <c r="G43" t="str">
        <f t="shared" si="14"/>
        <v>0</v>
      </c>
      <c r="H43" t="str">
        <f t="shared" si="14"/>
        <v>0</v>
      </c>
      <c r="I43" t="str">
        <f t="shared" si="14"/>
        <v>0</v>
      </c>
      <c r="J43" t="str">
        <f t="shared" si="14"/>
        <v>2</v>
      </c>
      <c r="K43" t="str">
        <f t="shared" si="15"/>
        <v>3</v>
      </c>
      <c r="L43" t="str">
        <f t="shared" si="15"/>
        <v>3</v>
      </c>
      <c r="M43" t="str">
        <f t="shared" si="15"/>
        <v>1</v>
      </c>
      <c r="N43" t="str">
        <f t="shared" si="15"/>
        <v>1</v>
      </c>
      <c r="O43" t="str">
        <f t="shared" si="15"/>
        <v>1</v>
      </c>
      <c r="P43" t="str">
        <f t="shared" si="15"/>
        <v>1</v>
      </c>
      <c r="Q43" t="str">
        <f t="shared" si="15"/>
        <v>1</v>
      </c>
      <c r="R43" t="str">
        <f t="shared" si="15"/>
        <v>1</v>
      </c>
      <c r="S43" t="str">
        <f t="shared" si="15"/>
        <v>1</v>
      </c>
      <c r="T43" t="str">
        <f t="shared" si="15"/>
        <v>1</v>
      </c>
      <c r="U43" t="str">
        <f t="shared" si="16"/>
        <v>1</v>
      </c>
      <c r="V43" t="str">
        <f t="shared" si="16"/>
        <v>1</v>
      </c>
      <c r="W43" t="str">
        <f t="shared" si="16"/>
        <v>1</v>
      </c>
      <c r="X43" t="str">
        <f t="shared" si="16"/>
        <v>1</v>
      </c>
      <c r="Y43" t="str">
        <f t="shared" si="16"/>
        <v>1</v>
      </c>
      <c r="Z43" t="str">
        <f t="shared" si="16"/>
        <v>1</v>
      </c>
      <c r="AA43" t="str">
        <f t="shared" si="16"/>
        <v>1</v>
      </c>
      <c r="AB43" t="str">
        <f t="shared" si="16"/>
        <v>1</v>
      </c>
      <c r="AC43" t="str">
        <f t="shared" si="16"/>
        <v>1</v>
      </c>
      <c r="AD43" t="str">
        <f t="shared" si="16"/>
        <v>1</v>
      </c>
      <c r="AE43" t="str">
        <f t="shared" si="17"/>
        <v>1</v>
      </c>
      <c r="AF43" t="str">
        <f t="shared" si="17"/>
        <v>1</v>
      </c>
      <c r="AG43" t="str">
        <f t="shared" si="17"/>
        <v>1</v>
      </c>
      <c r="AH43" t="str">
        <f t="shared" si="17"/>
        <v>4</v>
      </c>
      <c r="AI43" t="str">
        <f t="shared" si="17"/>
        <v>2</v>
      </c>
      <c r="AJ43" t="str">
        <f t="shared" si="17"/>
        <v>0</v>
      </c>
      <c r="AK43" t="str">
        <f t="shared" si="17"/>
        <v>0</v>
      </c>
      <c r="AL43" t="str">
        <f t="shared" si="17"/>
        <v>0</v>
      </c>
      <c r="AM43" t="str">
        <f t="shared" si="17"/>
        <v>0</v>
      </c>
      <c r="AN43" t="str">
        <f t="shared" si="17"/>
        <v>0</v>
      </c>
      <c r="AO43" t="str">
        <f t="shared" si="17"/>
        <v>0</v>
      </c>
      <c r="AP43" t="str">
        <f t="shared" si="17"/>
        <v>0</v>
      </c>
      <c r="AQ43" t="str">
        <f t="shared" si="17"/>
        <v>0</v>
      </c>
      <c r="AR43" t="str">
        <f t="shared" si="17"/>
        <v>0</v>
      </c>
      <c r="AS43" s="4">
        <v>18</v>
      </c>
      <c r="AZ43" t="str">
        <f t="shared" si="7"/>
        <v>00000000023311111111111111111111142000000000</v>
      </c>
      <c r="BA43" t="s">
        <v>21</v>
      </c>
      <c r="BB43" s="10" t="s">
        <v>10</v>
      </c>
      <c r="BC43" t="str">
        <f>HEX2BIN(BB43,8)</f>
        <v>00000111</v>
      </c>
      <c r="BG43" s="12"/>
      <c r="BH43" s="12" t="str">
        <f>INDEX(BH$26:BH$34,$M$24)</f>
        <v>07E0</v>
      </c>
      <c r="BI43" s="12" t="str">
        <f>INDEX(BI$26:BI$34,$M$24)</f>
        <v>C6DB</v>
      </c>
      <c r="BJ43" s="12" t="str">
        <f t="shared" ref="BJ43:BW43" si="18">INDEX(BJ$26:BJ$34,$M$24)</f>
        <v>6000</v>
      </c>
      <c r="BK43" s="12" t="str">
        <f t="shared" si="18"/>
        <v>DF7D</v>
      </c>
      <c r="BL43" s="12" t="str">
        <f t="shared" si="18"/>
        <v>9555</v>
      </c>
      <c r="BM43" s="12" t="str">
        <f t="shared" si="18"/>
        <v>001F</v>
      </c>
      <c r="BN43" s="12" t="str">
        <f t="shared" si="18"/>
        <v>07FF</v>
      </c>
      <c r="BO43" s="12" t="str">
        <f t="shared" si="18"/>
        <v>F800</v>
      </c>
      <c r="BP43" s="12" t="str">
        <f t="shared" si="18"/>
        <v>05FF</v>
      </c>
      <c r="BQ43" s="12" t="str">
        <f t="shared" si="18"/>
        <v>047B</v>
      </c>
      <c r="BR43" s="12" t="str">
        <f t="shared" si="18"/>
        <v>F60A</v>
      </c>
      <c r="BS43" s="12" t="str">
        <f t="shared" si="18"/>
        <v>CCC5</v>
      </c>
      <c r="BT43" s="14" t="str">
        <f t="shared" si="18"/>
        <v>9B5B</v>
      </c>
      <c r="BU43" s="14" t="str">
        <f t="shared" si="18"/>
        <v>7217</v>
      </c>
      <c r="BV43" s="14" t="str">
        <f t="shared" si="18"/>
        <v>04D0</v>
      </c>
      <c r="BW43" s="14" t="str">
        <f t="shared" si="18"/>
        <v>0675</v>
      </c>
    </row>
    <row r="44" spans="1:75" x14ac:dyDescent="0.25">
      <c r="A44" t="str">
        <f t="shared" si="14"/>
        <v>0</v>
      </c>
      <c r="B44" t="str">
        <f t="shared" si="14"/>
        <v>0</v>
      </c>
      <c r="C44" t="str">
        <f t="shared" si="14"/>
        <v>0</v>
      </c>
      <c r="D44" t="str">
        <f t="shared" si="14"/>
        <v>0</v>
      </c>
      <c r="E44" t="str">
        <f t="shared" si="14"/>
        <v>0</v>
      </c>
      <c r="F44" t="str">
        <f t="shared" si="14"/>
        <v>0</v>
      </c>
      <c r="G44" t="str">
        <f t="shared" si="14"/>
        <v>0</v>
      </c>
      <c r="H44" t="str">
        <f t="shared" si="14"/>
        <v>0</v>
      </c>
      <c r="I44" t="str">
        <f t="shared" si="14"/>
        <v>2</v>
      </c>
      <c r="J44" t="str">
        <f t="shared" si="14"/>
        <v>3</v>
      </c>
      <c r="K44" t="str">
        <f t="shared" si="15"/>
        <v>3</v>
      </c>
      <c r="L44" t="str">
        <f t="shared" si="15"/>
        <v>1</v>
      </c>
      <c r="M44" t="str">
        <f t="shared" si="15"/>
        <v>1</v>
      </c>
      <c r="N44" t="str">
        <f t="shared" si="15"/>
        <v>1</v>
      </c>
      <c r="O44" t="str">
        <f t="shared" si="15"/>
        <v>1</v>
      </c>
      <c r="P44" t="str">
        <f t="shared" si="15"/>
        <v>1</v>
      </c>
      <c r="Q44" t="str">
        <f t="shared" si="15"/>
        <v>1</v>
      </c>
      <c r="R44" t="str">
        <f t="shared" si="15"/>
        <v>1</v>
      </c>
      <c r="S44" t="str">
        <f t="shared" si="15"/>
        <v>1</v>
      </c>
      <c r="T44" t="str">
        <f t="shared" si="15"/>
        <v>1</v>
      </c>
      <c r="U44" t="str">
        <f t="shared" si="16"/>
        <v>1</v>
      </c>
      <c r="V44" t="str">
        <f t="shared" si="16"/>
        <v>1</v>
      </c>
      <c r="W44" t="str">
        <f t="shared" si="16"/>
        <v>5</v>
      </c>
      <c r="X44" t="str">
        <f t="shared" si="16"/>
        <v>1</v>
      </c>
      <c r="Y44" t="str">
        <f t="shared" si="16"/>
        <v>1</v>
      </c>
      <c r="Z44" t="str">
        <f t="shared" si="16"/>
        <v>1</v>
      </c>
      <c r="AA44" t="str">
        <f t="shared" si="16"/>
        <v>1</v>
      </c>
      <c r="AB44" t="str">
        <f t="shared" si="16"/>
        <v>1</v>
      </c>
      <c r="AC44" t="str">
        <f t="shared" si="16"/>
        <v>1</v>
      </c>
      <c r="AD44" t="str">
        <f t="shared" si="16"/>
        <v>1</v>
      </c>
      <c r="AE44" t="str">
        <f t="shared" si="17"/>
        <v>1</v>
      </c>
      <c r="AF44" t="str">
        <f t="shared" si="17"/>
        <v>1</v>
      </c>
      <c r="AG44" t="str">
        <f t="shared" si="17"/>
        <v>1</v>
      </c>
      <c r="AH44" t="str">
        <f t="shared" si="17"/>
        <v>4</v>
      </c>
      <c r="AI44" t="str">
        <f t="shared" si="17"/>
        <v>4</v>
      </c>
      <c r="AJ44" t="str">
        <f t="shared" si="17"/>
        <v>2</v>
      </c>
      <c r="AK44" t="str">
        <f t="shared" si="17"/>
        <v>0</v>
      </c>
      <c r="AL44" t="str">
        <f t="shared" si="17"/>
        <v>0</v>
      </c>
      <c r="AM44" t="str">
        <f t="shared" si="17"/>
        <v>0</v>
      </c>
      <c r="AN44" t="str">
        <f t="shared" si="17"/>
        <v>0</v>
      </c>
      <c r="AO44" t="str">
        <f t="shared" si="17"/>
        <v>0</v>
      </c>
      <c r="AP44" t="str">
        <f t="shared" si="17"/>
        <v>0</v>
      </c>
      <c r="AQ44" t="str">
        <f t="shared" si="17"/>
        <v>0</v>
      </c>
      <c r="AR44" t="str">
        <f t="shared" si="17"/>
        <v>0</v>
      </c>
      <c r="AS44" s="4">
        <v>19</v>
      </c>
      <c r="AZ44" t="str">
        <f t="shared" si="7"/>
        <v>00000000233111111111115111111111144200000000</v>
      </c>
      <c r="BA44" t="s">
        <v>21</v>
      </c>
      <c r="BB44" s="10" t="s">
        <v>20</v>
      </c>
      <c r="BC44" t="str">
        <f>HEX2BIN(BB44,8)</f>
        <v>11100000</v>
      </c>
      <c r="BH44" s="13" t="str">
        <f>MID(BH43,1,2)</f>
        <v>07</v>
      </c>
      <c r="BI44" s="16" t="str">
        <f t="shared" ref="BI44:BT44" si="19">MID(BI43,1,2)</f>
        <v>C6</v>
      </c>
      <c r="BJ44" s="16" t="str">
        <f t="shared" si="19"/>
        <v>60</v>
      </c>
      <c r="BK44" s="16" t="str">
        <f t="shared" si="19"/>
        <v>DF</v>
      </c>
      <c r="BL44" s="16" t="str">
        <f t="shared" si="19"/>
        <v>95</v>
      </c>
      <c r="BM44" s="16" t="str">
        <f t="shared" si="19"/>
        <v>00</v>
      </c>
      <c r="BN44" s="16" t="str">
        <f t="shared" si="19"/>
        <v>07</v>
      </c>
      <c r="BO44" s="16" t="str">
        <f t="shared" si="19"/>
        <v>F8</v>
      </c>
      <c r="BP44" s="16" t="str">
        <f t="shared" si="19"/>
        <v>05</v>
      </c>
      <c r="BQ44" s="16" t="str">
        <f t="shared" si="19"/>
        <v>04</v>
      </c>
      <c r="BR44" s="16" t="str">
        <f t="shared" si="19"/>
        <v>F6</v>
      </c>
      <c r="BS44" s="16" t="str">
        <f t="shared" si="19"/>
        <v>CC</v>
      </c>
      <c r="BT44" s="16" t="str">
        <f t="shared" si="19"/>
        <v>9B</v>
      </c>
      <c r="BU44" s="17" t="str">
        <f t="shared" ref="BU44:BW44" si="20">MID(BU43,1,2)</f>
        <v>72</v>
      </c>
      <c r="BV44" s="17" t="str">
        <f t="shared" si="20"/>
        <v>04</v>
      </c>
      <c r="BW44" s="17" t="str">
        <f t="shared" si="20"/>
        <v>06</v>
      </c>
    </row>
    <row r="45" spans="1:75" x14ac:dyDescent="0.25">
      <c r="A45" t="str">
        <f t="shared" si="14"/>
        <v>0</v>
      </c>
      <c r="B45" t="str">
        <f t="shared" si="14"/>
        <v>0</v>
      </c>
      <c r="C45" t="str">
        <f t="shared" si="14"/>
        <v>0</v>
      </c>
      <c r="D45" t="str">
        <f t="shared" si="14"/>
        <v>0</v>
      </c>
      <c r="E45" t="str">
        <f t="shared" si="14"/>
        <v>0</v>
      </c>
      <c r="F45" t="str">
        <f t="shared" si="14"/>
        <v>0</v>
      </c>
      <c r="G45" t="str">
        <f t="shared" si="14"/>
        <v>0</v>
      </c>
      <c r="H45" t="str">
        <f t="shared" si="14"/>
        <v>0</v>
      </c>
      <c r="I45" t="str">
        <f t="shared" si="14"/>
        <v>2</v>
      </c>
      <c r="J45" t="str">
        <f t="shared" si="14"/>
        <v>3</v>
      </c>
      <c r="K45" t="str">
        <f t="shared" si="15"/>
        <v>1</v>
      </c>
      <c r="L45" t="str">
        <f t="shared" si="15"/>
        <v>1</v>
      </c>
      <c r="M45" t="str">
        <f t="shared" si="15"/>
        <v>1</v>
      </c>
      <c r="N45" t="str">
        <f t="shared" si="15"/>
        <v>1</v>
      </c>
      <c r="O45" t="str">
        <f t="shared" si="15"/>
        <v>1</v>
      </c>
      <c r="P45" t="str">
        <f t="shared" si="15"/>
        <v>1</v>
      </c>
      <c r="Q45" t="str">
        <f t="shared" si="15"/>
        <v>1</v>
      </c>
      <c r="R45" t="str">
        <f t="shared" si="15"/>
        <v>1</v>
      </c>
      <c r="S45" t="str">
        <f t="shared" si="15"/>
        <v>1</v>
      </c>
      <c r="T45" t="str">
        <f t="shared" si="15"/>
        <v>1</v>
      </c>
      <c r="U45" t="str">
        <f t="shared" si="16"/>
        <v>1</v>
      </c>
      <c r="V45" t="str">
        <f t="shared" si="16"/>
        <v>1</v>
      </c>
      <c r="W45" t="str">
        <f t="shared" si="16"/>
        <v>1</v>
      </c>
      <c r="X45" t="str">
        <f t="shared" si="16"/>
        <v>1</v>
      </c>
      <c r="Y45" t="str">
        <f t="shared" si="16"/>
        <v>1</v>
      </c>
      <c r="Z45" t="str">
        <f t="shared" si="16"/>
        <v>1</v>
      </c>
      <c r="AA45" t="str">
        <f t="shared" si="16"/>
        <v>1</v>
      </c>
      <c r="AB45" t="str">
        <f t="shared" si="16"/>
        <v>1</v>
      </c>
      <c r="AC45" t="str">
        <f t="shared" si="16"/>
        <v>1</v>
      </c>
      <c r="AD45" t="str">
        <f t="shared" si="16"/>
        <v>1</v>
      </c>
      <c r="AE45" t="str">
        <f t="shared" si="17"/>
        <v>1</v>
      </c>
      <c r="AF45" t="str">
        <f t="shared" si="17"/>
        <v>1</v>
      </c>
      <c r="AG45" t="str">
        <f t="shared" si="17"/>
        <v>1</v>
      </c>
      <c r="AH45" t="str">
        <f t="shared" si="17"/>
        <v>1</v>
      </c>
      <c r="AI45" t="str">
        <f t="shared" si="17"/>
        <v>4</v>
      </c>
      <c r="AJ45" t="str">
        <f t="shared" si="17"/>
        <v>2</v>
      </c>
      <c r="AK45" t="str">
        <f t="shared" si="17"/>
        <v>0</v>
      </c>
      <c r="AL45" t="str">
        <f t="shared" si="17"/>
        <v>0</v>
      </c>
      <c r="AM45" t="str">
        <f t="shared" si="17"/>
        <v>0</v>
      </c>
      <c r="AN45" t="str">
        <f t="shared" si="17"/>
        <v>0</v>
      </c>
      <c r="AO45" t="str">
        <f t="shared" si="17"/>
        <v>0</v>
      </c>
      <c r="AP45" t="str">
        <f t="shared" si="17"/>
        <v>0</v>
      </c>
      <c r="AQ45" t="str">
        <f t="shared" si="17"/>
        <v>0</v>
      </c>
      <c r="AR45" t="str">
        <f t="shared" si="17"/>
        <v>0</v>
      </c>
      <c r="AS45" s="4">
        <v>20</v>
      </c>
      <c r="AZ45" t="str">
        <f t="shared" si="7"/>
        <v>00000000231111111111111111111111114200000000</v>
      </c>
      <c r="BA45" t="s">
        <v>21</v>
      </c>
      <c r="BC45" t="str">
        <f>CONCATENATE(BC43,BC44)</f>
        <v>0000011111100000</v>
      </c>
      <c r="BH45" s="13" t="str">
        <f>MID(BH43,3,2)</f>
        <v>E0</v>
      </c>
      <c r="BI45" s="16" t="str">
        <f t="shared" ref="BI45:BT45" si="21">MID(BI43,3,2)</f>
        <v>DB</v>
      </c>
      <c r="BJ45" s="16" t="str">
        <f t="shared" si="21"/>
        <v>00</v>
      </c>
      <c r="BK45" s="16" t="str">
        <f t="shared" si="21"/>
        <v>7D</v>
      </c>
      <c r="BL45" s="16" t="str">
        <f t="shared" si="21"/>
        <v>55</v>
      </c>
      <c r="BM45" s="16" t="str">
        <f t="shared" si="21"/>
        <v>1F</v>
      </c>
      <c r="BN45" s="16" t="str">
        <f t="shared" si="21"/>
        <v>FF</v>
      </c>
      <c r="BO45" s="16" t="str">
        <f t="shared" si="21"/>
        <v>00</v>
      </c>
      <c r="BP45" s="16" t="str">
        <f t="shared" si="21"/>
        <v>FF</v>
      </c>
      <c r="BQ45" s="16" t="str">
        <f t="shared" si="21"/>
        <v>7B</v>
      </c>
      <c r="BR45" s="16" t="str">
        <f t="shared" si="21"/>
        <v>0A</v>
      </c>
      <c r="BS45" s="16" t="str">
        <f t="shared" si="21"/>
        <v>C5</v>
      </c>
      <c r="BT45" s="16" t="str">
        <f t="shared" si="21"/>
        <v>5B</v>
      </c>
      <c r="BU45" s="17" t="str">
        <f t="shared" ref="BU45:BW45" si="22">MID(BU43,3,2)</f>
        <v>17</v>
      </c>
      <c r="BV45" s="17" t="str">
        <f t="shared" si="22"/>
        <v>D0</v>
      </c>
      <c r="BW45" s="17" t="str">
        <f t="shared" si="22"/>
        <v>75</v>
      </c>
    </row>
    <row r="46" spans="1:75" x14ac:dyDescent="0.25">
      <c r="A46" t="str">
        <f t="shared" ref="A46:J55" si="23">MID($A$1,$A$24*($AS46-1) + A$25 +        IF(MOD(A$25,2),1,-1) + HEX2DEC($F$24)*2,1)</f>
        <v>0</v>
      </c>
      <c r="B46" t="str">
        <f t="shared" si="23"/>
        <v>0</v>
      </c>
      <c r="C46" t="str">
        <f t="shared" si="23"/>
        <v>0</v>
      </c>
      <c r="D46" t="str">
        <f t="shared" si="23"/>
        <v>0</v>
      </c>
      <c r="E46" t="str">
        <f t="shared" si="23"/>
        <v>0</v>
      </c>
      <c r="F46" t="str">
        <f t="shared" si="23"/>
        <v>0</v>
      </c>
      <c r="G46" t="str">
        <f t="shared" si="23"/>
        <v>0</v>
      </c>
      <c r="H46" t="str">
        <f t="shared" si="23"/>
        <v>2</v>
      </c>
      <c r="I46" t="str">
        <f t="shared" si="23"/>
        <v>3</v>
      </c>
      <c r="J46" t="str">
        <f t="shared" si="23"/>
        <v>3</v>
      </c>
      <c r="K46" t="str">
        <f t="shared" ref="K46:T55" si="24">MID($A$1,$A$24*($AS46-1) + K$25 +        IF(MOD(K$25,2),1,-1) + HEX2DEC($F$24)*2,1)</f>
        <v>1</v>
      </c>
      <c r="L46" t="str">
        <f t="shared" si="24"/>
        <v>1</v>
      </c>
      <c r="M46" t="str">
        <f t="shared" si="24"/>
        <v>1</v>
      </c>
      <c r="N46" t="str">
        <f t="shared" si="24"/>
        <v>1</v>
      </c>
      <c r="O46" t="str">
        <f t="shared" si="24"/>
        <v>1</v>
      </c>
      <c r="P46" t="str">
        <f t="shared" si="24"/>
        <v>1</v>
      </c>
      <c r="Q46" t="str">
        <f t="shared" si="24"/>
        <v>1</v>
      </c>
      <c r="R46" t="str">
        <f t="shared" si="24"/>
        <v>1</v>
      </c>
      <c r="S46" t="str">
        <f t="shared" si="24"/>
        <v>1</v>
      </c>
      <c r="T46" t="str">
        <f t="shared" si="24"/>
        <v>1</v>
      </c>
      <c r="U46" t="str">
        <f t="shared" ref="U46:AD55" si="25">MID($A$1,$A$24*($AS46-1) + U$25 +        IF(MOD(U$25,2),1,-1) + HEX2DEC($F$24)*2,1)</f>
        <v>1</v>
      </c>
      <c r="V46" t="str">
        <f t="shared" si="25"/>
        <v>1</v>
      </c>
      <c r="W46" t="str">
        <f t="shared" si="25"/>
        <v>1</v>
      </c>
      <c r="X46" t="str">
        <f t="shared" si="25"/>
        <v>1</v>
      </c>
      <c r="Y46" t="str">
        <f t="shared" si="25"/>
        <v>1</v>
      </c>
      <c r="Z46" t="str">
        <f t="shared" si="25"/>
        <v>1</v>
      </c>
      <c r="AA46" t="str">
        <f t="shared" si="25"/>
        <v>1</v>
      </c>
      <c r="AB46" t="str">
        <f t="shared" si="25"/>
        <v>1</v>
      </c>
      <c r="AC46" t="str">
        <f t="shared" si="25"/>
        <v>1</v>
      </c>
      <c r="AD46" t="str">
        <f t="shared" si="25"/>
        <v>1</v>
      </c>
      <c r="AE46" t="str">
        <f t="shared" ref="AE46:AR55" si="26">MID($A$1,$A$24*($AS46-1) + AE$25 +        IF(MOD(AE$25,2),1,-1) + HEX2DEC($F$24)*2,1)</f>
        <v>1</v>
      </c>
      <c r="AF46" t="str">
        <f t="shared" si="26"/>
        <v>1</v>
      </c>
      <c r="AG46" t="str">
        <f t="shared" si="26"/>
        <v>1</v>
      </c>
      <c r="AH46" t="str">
        <f t="shared" si="26"/>
        <v>1</v>
      </c>
      <c r="AI46" t="str">
        <f t="shared" si="26"/>
        <v>4</v>
      </c>
      <c r="AJ46" t="str">
        <f t="shared" si="26"/>
        <v>4</v>
      </c>
      <c r="AK46" t="str">
        <f t="shared" si="26"/>
        <v>2</v>
      </c>
      <c r="AL46" t="str">
        <f t="shared" si="26"/>
        <v>0</v>
      </c>
      <c r="AM46" t="str">
        <f t="shared" si="26"/>
        <v>0</v>
      </c>
      <c r="AN46" t="str">
        <f t="shared" si="26"/>
        <v>0</v>
      </c>
      <c r="AO46" t="str">
        <f t="shared" si="26"/>
        <v>0</v>
      </c>
      <c r="AP46" t="str">
        <f t="shared" si="26"/>
        <v>0</v>
      </c>
      <c r="AQ46" t="str">
        <f t="shared" si="26"/>
        <v>0</v>
      </c>
      <c r="AR46" t="str">
        <f t="shared" si="26"/>
        <v>0</v>
      </c>
      <c r="AS46" s="4">
        <v>21</v>
      </c>
      <c r="AZ46" t="str">
        <f t="shared" si="7"/>
        <v>00000002331111111111111111111111114420000000</v>
      </c>
      <c r="BA46" t="s">
        <v>21</v>
      </c>
      <c r="BB46" t="str">
        <f>MID(BC45,1,5) &amp; "000"</f>
        <v>00000000</v>
      </c>
      <c r="BC46" t="str">
        <f>MID(BC45,6,6) &amp; "00"</f>
        <v>11111100</v>
      </c>
      <c r="BD46" t="str">
        <f>MID(BC45,12,6) &amp; "000"</f>
        <v>00000000</v>
      </c>
      <c r="BH46" t="str">
        <f>HEX2BIN(BH44,8) &amp; HEX2BIN(BH45,8)</f>
        <v>0000011111100000</v>
      </c>
      <c r="BI46" t="str">
        <f>HEX2BIN(BI44,8) &amp; HEX2BIN(BI45,8)</f>
        <v>1100011011011011</v>
      </c>
      <c r="BJ46" t="str">
        <f t="shared" ref="BJ46:BO46" si="27">HEX2BIN(BJ44,8) &amp; HEX2BIN(BJ45,8)</f>
        <v>0110000000000000</v>
      </c>
      <c r="BK46" t="str">
        <f t="shared" si="27"/>
        <v>1101111101111101</v>
      </c>
      <c r="BL46" t="str">
        <f t="shared" si="27"/>
        <v>1001010101010101</v>
      </c>
      <c r="BM46" t="str">
        <f t="shared" si="27"/>
        <v>0000000000011111</v>
      </c>
      <c r="BN46" t="str">
        <f t="shared" si="27"/>
        <v>0000011111111111</v>
      </c>
      <c r="BO46" t="str">
        <f t="shared" si="27"/>
        <v>1111100000000000</v>
      </c>
      <c r="BP46" t="str">
        <f t="shared" ref="BP46:BS46" si="28">HEX2BIN(BP44,8) &amp; HEX2BIN(BP45,8)</f>
        <v>0000010111111111</v>
      </c>
      <c r="BQ46" t="str">
        <f t="shared" si="28"/>
        <v>0000010001111011</v>
      </c>
      <c r="BR46" t="str">
        <f t="shared" si="28"/>
        <v>1111011000001010</v>
      </c>
      <c r="BS46" t="str">
        <f t="shared" si="28"/>
        <v>1100110011000101</v>
      </c>
      <c r="BT46" t="str">
        <f t="shared" ref="BT46:BW46" si="29">HEX2BIN(BT44,8) &amp; HEX2BIN(BT45,8)</f>
        <v>1001101101011011</v>
      </c>
      <c r="BU46" t="str">
        <f t="shared" si="29"/>
        <v>0111001000010111</v>
      </c>
      <c r="BV46" t="str">
        <f t="shared" si="29"/>
        <v>0000010011010000</v>
      </c>
      <c r="BW46" t="str">
        <f t="shared" si="29"/>
        <v>0000011001110101</v>
      </c>
    </row>
    <row r="47" spans="1:75" x14ac:dyDescent="0.25">
      <c r="A47" t="str">
        <f t="shared" si="23"/>
        <v>0</v>
      </c>
      <c r="B47" t="str">
        <f t="shared" si="23"/>
        <v>0</v>
      </c>
      <c r="C47" t="str">
        <f t="shared" si="23"/>
        <v>0</v>
      </c>
      <c r="D47" t="str">
        <f t="shared" si="23"/>
        <v>0</v>
      </c>
      <c r="E47" t="str">
        <f t="shared" si="23"/>
        <v>0</v>
      </c>
      <c r="F47" t="str">
        <f t="shared" si="23"/>
        <v>0</v>
      </c>
      <c r="G47" t="str">
        <f t="shared" si="23"/>
        <v>0</v>
      </c>
      <c r="H47" t="str">
        <f t="shared" si="23"/>
        <v>2</v>
      </c>
      <c r="I47" t="str">
        <f t="shared" si="23"/>
        <v>3</v>
      </c>
      <c r="J47" t="str">
        <f t="shared" si="23"/>
        <v>1</v>
      </c>
      <c r="K47" t="str">
        <f t="shared" si="24"/>
        <v>1</v>
      </c>
      <c r="L47" t="str">
        <f t="shared" si="24"/>
        <v>1</v>
      </c>
      <c r="M47" t="str">
        <f t="shared" si="24"/>
        <v>1</v>
      </c>
      <c r="N47" t="str">
        <f t="shared" si="24"/>
        <v>1</v>
      </c>
      <c r="O47" t="str">
        <f t="shared" si="24"/>
        <v>1</v>
      </c>
      <c r="P47" t="str">
        <f t="shared" si="24"/>
        <v>1</v>
      </c>
      <c r="Q47" t="str">
        <f t="shared" si="24"/>
        <v>1</v>
      </c>
      <c r="R47" t="str">
        <f t="shared" si="24"/>
        <v>1</v>
      </c>
      <c r="S47" t="str">
        <f t="shared" si="24"/>
        <v>1</v>
      </c>
      <c r="T47" t="str">
        <f t="shared" si="24"/>
        <v>1</v>
      </c>
      <c r="U47" t="str">
        <f t="shared" si="25"/>
        <v>1</v>
      </c>
      <c r="V47" t="str">
        <f t="shared" si="25"/>
        <v>1</v>
      </c>
      <c r="W47" t="str">
        <f t="shared" si="25"/>
        <v>1</v>
      </c>
      <c r="X47" t="str">
        <f t="shared" si="25"/>
        <v>1</v>
      </c>
      <c r="Y47" t="str">
        <f t="shared" si="25"/>
        <v>1</v>
      </c>
      <c r="Z47" t="str">
        <f t="shared" si="25"/>
        <v>1</v>
      </c>
      <c r="AA47" t="str">
        <f t="shared" si="25"/>
        <v>1</v>
      </c>
      <c r="AB47" t="str">
        <f t="shared" si="25"/>
        <v>1</v>
      </c>
      <c r="AC47" t="str">
        <f t="shared" si="25"/>
        <v>1</v>
      </c>
      <c r="AD47" t="str">
        <f t="shared" si="25"/>
        <v>1</v>
      </c>
      <c r="AE47" t="str">
        <f t="shared" si="26"/>
        <v>1</v>
      </c>
      <c r="AF47" t="str">
        <f t="shared" si="26"/>
        <v>1</v>
      </c>
      <c r="AG47" t="str">
        <f t="shared" si="26"/>
        <v>1</v>
      </c>
      <c r="AH47" t="str">
        <f t="shared" si="26"/>
        <v>1</v>
      </c>
      <c r="AI47" t="str">
        <f t="shared" si="26"/>
        <v>1</v>
      </c>
      <c r="AJ47" t="str">
        <f t="shared" si="26"/>
        <v>4</v>
      </c>
      <c r="AK47" t="str">
        <f t="shared" si="26"/>
        <v>2</v>
      </c>
      <c r="AL47" t="str">
        <f t="shared" si="26"/>
        <v>0</v>
      </c>
      <c r="AM47" t="str">
        <f t="shared" si="26"/>
        <v>0</v>
      </c>
      <c r="AN47" t="str">
        <f t="shared" si="26"/>
        <v>0</v>
      </c>
      <c r="AO47" t="str">
        <f t="shared" si="26"/>
        <v>0</v>
      </c>
      <c r="AP47" t="str">
        <f t="shared" si="26"/>
        <v>0</v>
      </c>
      <c r="AQ47" t="str">
        <f t="shared" si="26"/>
        <v>0</v>
      </c>
      <c r="AR47" t="str">
        <f t="shared" si="26"/>
        <v>0</v>
      </c>
      <c r="AS47" s="4">
        <v>22</v>
      </c>
      <c r="AZ47" t="str">
        <f t="shared" si="7"/>
        <v>00000002311111111111111111111111111420000000</v>
      </c>
      <c r="BA47" t="s">
        <v>21</v>
      </c>
      <c r="BB47" t="str">
        <f>CONCATENATE(BD46,BC46,BB46)</f>
        <v>000000001111110000000000</v>
      </c>
      <c r="BH47" t="str">
        <f>MID(BH46,12,6) &amp; "000" &amp; MID(BH46,6,6) &amp; "00" &amp; MID(BH46,1,5) &amp; "000"</f>
        <v>000000001111110000000000</v>
      </c>
      <c r="BI47" t="str">
        <f t="shared" ref="BI47:BT47" si="30">MID(BI46,12,6) &amp; "000" &amp; MID(BI46,6,6) &amp; "00" &amp; MID(BI46,1,5) &amp; "000"</f>
        <v>110110001101100011000000</v>
      </c>
      <c r="BJ47" t="str">
        <f t="shared" si="30"/>
        <v>000000000000000001100000</v>
      </c>
      <c r="BK47" t="str">
        <f t="shared" si="30"/>
        <v>111010001110110011011000</v>
      </c>
      <c r="BL47" t="str">
        <f t="shared" si="30"/>
        <v>101010001010100010010000</v>
      </c>
      <c r="BM47" t="str">
        <f t="shared" si="30"/>
        <v>111110000000000000000000</v>
      </c>
      <c r="BN47" t="str">
        <f t="shared" si="30"/>
        <v>111110001111110000000000</v>
      </c>
      <c r="BO47" t="str">
        <f t="shared" si="30"/>
        <v>000000000000000011111000</v>
      </c>
      <c r="BP47" t="str">
        <f t="shared" si="30"/>
        <v>111110001011110000000000</v>
      </c>
      <c r="BQ47" t="str">
        <f t="shared" si="30"/>
        <v>110110001000110000000000</v>
      </c>
      <c r="BR47" t="str">
        <f t="shared" si="30"/>
        <v>010100001100000011110000</v>
      </c>
      <c r="BS47" t="str">
        <f t="shared" si="30"/>
        <v>001010001001100011001000</v>
      </c>
      <c r="BT47" t="str">
        <f t="shared" si="30"/>
        <v>110110000110100010011000</v>
      </c>
      <c r="BU47" t="str">
        <f t="shared" ref="BU47:BW47" si="31">MID(BU46,12,6) &amp; "000" &amp; MID(BU46,6,6) &amp; "00" &amp; MID(BU46,1,5) &amp; "000"</f>
        <v>101110000100000001110000</v>
      </c>
      <c r="BV47" t="str">
        <f t="shared" si="31"/>
        <v>100000001001100000000000</v>
      </c>
      <c r="BW47" t="str">
        <f t="shared" si="31"/>
        <v>101010001100110000000000</v>
      </c>
    </row>
    <row r="48" spans="1:75" x14ac:dyDescent="0.25">
      <c r="A48" t="str">
        <f t="shared" si="23"/>
        <v>0</v>
      </c>
      <c r="B48" t="str">
        <f t="shared" si="23"/>
        <v>0</v>
      </c>
      <c r="C48" t="str">
        <f t="shared" si="23"/>
        <v>0</v>
      </c>
      <c r="D48" t="str">
        <f t="shared" si="23"/>
        <v>0</v>
      </c>
      <c r="E48" t="str">
        <f t="shared" si="23"/>
        <v>0</v>
      </c>
      <c r="F48" t="str">
        <f t="shared" si="23"/>
        <v>0</v>
      </c>
      <c r="G48" t="str">
        <f t="shared" si="23"/>
        <v>2</v>
      </c>
      <c r="H48" t="str">
        <f t="shared" si="23"/>
        <v>3</v>
      </c>
      <c r="I48" t="str">
        <f t="shared" si="23"/>
        <v>3</v>
      </c>
      <c r="J48" t="str">
        <f t="shared" si="23"/>
        <v>1</v>
      </c>
      <c r="K48" t="str">
        <f t="shared" si="24"/>
        <v>1</v>
      </c>
      <c r="L48" t="str">
        <f t="shared" si="24"/>
        <v>1</v>
      </c>
      <c r="M48" t="str">
        <f t="shared" si="24"/>
        <v>1</v>
      </c>
      <c r="N48" t="str">
        <f t="shared" si="24"/>
        <v>1</v>
      </c>
      <c r="O48" t="str">
        <f t="shared" si="24"/>
        <v>1</v>
      </c>
      <c r="P48" t="str">
        <f t="shared" si="24"/>
        <v>1</v>
      </c>
      <c r="Q48" t="str">
        <f t="shared" si="24"/>
        <v>1</v>
      </c>
      <c r="R48" t="str">
        <f t="shared" si="24"/>
        <v>1</v>
      </c>
      <c r="S48" t="str">
        <f t="shared" si="24"/>
        <v>1</v>
      </c>
      <c r="T48" t="str">
        <f t="shared" si="24"/>
        <v>1</v>
      </c>
      <c r="U48" t="str">
        <f t="shared" si="25"/>
        <v>1</v>
      </c>
      <c r="V48" t="str">
        <f t="shared" si="25"/>
        <v>1</v>
      </c>
      <c r="W48" t="str">
        <f t="shared" si="25"/>
        <v>1</v>
      </c>
      <c r="X48" t="str">
        <f t="shared" si="25"/>
        <v>1</v>
      </c>
      <c r="Y48" t="str">
        <f t="shared" si="25"/>
        <v>1</v>
      </c>
      <c r="Z48" t="str">
        <f t="shared" si="25"/>
        <v>1</v>
      </c>
      <c r="AA48" t="str">
        <f t="shared" si="25"/>
        <v>1</v>
      </c>
      <c r="AB48" t="str">
        <f t="shared" si="25"/>
        <v>1</v>
      </c>
      <c r="AC48" t="str">
        <f t="shared" si="25"/>
        <v>1</v>
      </c>
      <c r="AD48" t="str">
        <f t="shared" si="25"/>
        <v>1</v>
      </c>
      <c r="AE48" t="str">
        <f t="shared" si="26"/>
        <v>1</v>
      </c>
      <c r="AF48" t="str">
        <f t="shared" si="26"/>
        <v>1</v>
      </c>
      <c r="AG48" t="str">
        <f t="shared" si="26"/>
        <v>1</v>
      </c>
      <c r="AH48" t="str">
        <f t="shared" si="26"/>
        <v>1</v>
      </c>
      <c r="AI48" t="str">
        <f t="shared" si="26"/>
        <v>1</v>
      </c>
      <c r="AJ48" t="str">
        <f t="shared" si="26"/>
        <v>4</v>
      </c>
      <c r="AK48" t="str">
        <f t="shared" si="26"/>
        <v>4</v>
      </c>
      <c r="AL48" t="str">
        <f t="shared" si="26"/>
        <v>2</v>
      </c>
      <c r="AM48" t="str">
        <f t="shared" si="26"/>
        <v>0</v>
      </c>
      <c r="AN48" t="str">
        <f t="shared" si="26"/>
        <v>0</v>
      </c>
      <c r="AO48" t="str">
        <f t="shared" si="26"/>
        <v>0</v>
      </c>
      <c r="AP48" t="str">
        <f t="shared" si="26"/>
        <v>0</v>
      </c>
      <c r="AQ48" t="str">
        <f t="shared" si="26"/>
        <v>0</v>
      </c>
      <c r="AR48" t="str">
        <f t="shared" si="26"/>
        <v>0</v>
      </c>
      <c r="AS48" s="4">
        <v>23</v>
      </c>
      <c r="AZ48" t="str">
        <f t="shared" si="7"/>
        <v>00000023311111111111111111111111111442000000</v>
      </c>
      <c r="BA48" t="s">
        <v>21</v>
      </c>
      <c r="BB48" t="str">
        <f>MID(BB47,1,8)</f>
        <v>00000000</v>
      </c>
      <c r="BC48" t="str">
        <f>MID(BB47,9,8)</f>
        <v>11111100</v>
      </c>
      <c r="BD48" t="str">
        <f>MID(BB47,17,8)</f>
        <v>00000000</v>
      </c>
      <c r="BH48" t="str">
        <f>MID(BH47,1,8)</f>
        <v>00000000</v>
      </c>
      <c r="BI48" t="str">
        <f>MID(BI47,1,8)</f>
        <v>11011000</v>
      </c>
      <c r="BJ48" t="str">
        <f t="shared" ref="BJ48:BO48" si="32">MID(BJ47,1,8)</f>
        <v>00000000</v>
      </c>
      <c r="BK48" t="str">
        <f t="shared" si="32"/>
        <v>11101000</v>
      </c>
      <c r="BL48" t="str">
        <f t="shared" si="32"/>
        <v>10101000</v>
      </c>
      <c r="BM48" t="str">
        <f t="shared" si="32"/>
        <v>11111000</v>
      </c>
      <c r="BN48" t="str">
        <f t="shared" si="32"/>
        <v>11111000</v>
      </c>
      <c r="BO48" t="str">
        <f t="shared" si="32"/>
        <v>00000000</v>
      </c>
      <c r="BP48" t="str">
        <f t="shared" ref="BP48:BS48" si="33">MID(BP47,1,8)</f>
        <v>11111000</v>
      </c>
      <c r="BQ48" t="str">
        <f t="shared" si="33"/>
        <v>11011000</v>
      </c>
      <c r="BR48" t="str">
        <f t="shared" si="33"/>
        <v>01010000</v>
      </c>
      <c r="BS48" t="str">
        <f t="shared" si="33"/>
        <v>00101000</v>
      </c>
      <c r="BT48" t="str">
        <f t="shared" ref="BT48:BW48" si="34">MID(BT47,1,8)</f>
        <v>11011000</v>
      </c>
      <c r="BU48" t="str">
        <f t="shared" si="34"/>
        <v>10111000</v>
      </c>
      <c r="BV48" t="str">
        <f t="shared" si="34"/>
        <v>10000000</v>
      </c>
      <c r="BW48" t="str">
        <f t="shared" si="34"/>
        <v>10101000</v>
      </c>
    </row>
    <row r="49" spans="1:75" x14ac:dyDescent="0.25">
      <c r="A49" t="str">
        <f t="shared" si="23"/>
        <v>0</v>
      </c>
      <c r="B49" t="str">
        <f t="shared" si="23"/>
        <v>0</v>
      </c>
      <c r="C49" t="str">
        <f t="shared" si="23"/>
        <v>0</v>
      </c>
      <c r="D49" t="str">
        <f t="shared" si="23"/>
        <v>0</v>
      </c>
      <c r="E49" t="str">
        <f t="shared" si="23"/>
        <v>0</v>
      </c>
      <c r="F49" t="str">
        <f t="shared" si="23"/>
        <v>0</v>
      </c>
      <c r="G49" t="str">
        <f t="shared" si="23"/>
        <v>2</v>
      </c>
      <c r="H49" t="str">
        <f t="shared" si="23"/>
        <v>3</v>
      </c>
      <c r="I49" t="str">
        <f t="shared" si="23"/>
        <v>1</v>
      </c>
      <c r="J49" t="str">
        <f t="shared" si="23"/>
        <v>1</v>
      </c>
      <c r="K49" t="str">
        <f t="shared" si="24"/>
        <v>1</v>
      </c>
      <c r="L49" t="str">
        <f t="shared" si="24"/>
        <v>1</v>
      </c>
      <c r="M49" t="str">
        <f t="shared" si="24"/>
        <v>1</v>
      </c>
      <c r="N49" t="str">
        <f t="shared" si="24"/>
        <v>1</v>
      </c>
      <c r="O49" t="str">
        <f t="shared" si="24"/>
        <v>1</v>
      </c>
      <c r="P49" t="str">
        <f t="shared" si="24"/>
        <v>1</v>
      </c>
      <c r="Q49" t="str">
        <f t="shared" si="24"/>
        <v>1</v>
      </c>
      <c r="R49" t="str">
        <f t="shared" si="24"/>
        <v>1</v>
      </c>
      <c r="S49" t="str">
        <f t="shared" si="24"/>
        <v>1</v>
      </c>
      <c r="T49" t="str">
        <f t="shared" si="24"/>
        <v>1</v>
      </c>
      <c r="U49" t="str">
        <f t="shared" si="25"/>
        <v>1</v>
      </c>
      <c r="V49" t="str">
        <f t="shared" si="25"/>
        <v>1</v>
      </c>
      <c r="W49" t="str">
        <f t="shared" si="25"/>
        <v>1</v>
      </c>
      <c r="X49" t="str">
        <f t="shared" si="25"/>
        <v>1</v>
      </c>
      <c r="Y49" t="str">
        <f t="shared" si="25"/>
        <v>1</v>
      </c>
      <c r="Z49" t="str">
        <f t="shared" si="25"/>
        <v>1</v>
      </c>
      <c r="AA49" t="str">
        <f t="shared" si="25"/>
        <v>1</v>
      </c>
      <c r="AB49" t="str">
        <f t="shared" si="25"/>
        <v>1</v>
      </c>
      <c r="AC49" t="str">
        <f t="shared" si="25"/>
        <v>1</v>
      </c>
      <c r="AD49" t="str">
        <f t="shared" si="25"/>
        <v>1</v>
      </c>
      <c r="AE49" t="str">
        <f t="shared" si="26"/>
        <v>1</v>
      </c>
      <c r="AF49" t="str">
        <f t="shared" si="26"/>
        <v>1</v>
      </c>
      <c r="AG49" t="str">
        <f t="shared" si="26"/>
        <v>1</v>
      </c>
      <c r="AH49" t="str">
        <f t="shared" si="26"/>
        <v>1</v>
      </c>
      <c r="AI49" t="str">
        <f t="shared" si="26"/>
        <v>1</v>
      </c>
      <c r="AJ49" t="str">
        <f t="shared" si="26"/>
        <v>1</v>
      </c>
      <c r="AK49" t="str">
        <f t="shared" si="26"/>
        <v>4</v>
      </c>
      <c r="AL49" t="str">
        <f t="shared" si="26"/>
        <v>2</v>
      </c>
      <c r="AM49" t="str">
        <f t="shared" si="26"/>
        <v>0</v>
      </c>
      <c r="AN49" t="str">
        <f t="shared" si="26"/>
        <v>0</v>
      </c>
      <c r="AO49" t="str">
        <f t="shared" si="26"/>
        <v>0</v>
      </c>
      <c r="AP49" t="str">
        <f t="shared" si="26"/>
        <v>0</v>
      </c>
      <c r="AQ49" t="str">
        <f t="shared" si="26"/>
        <v>0</v>
      </c>
      <c r="AR49" t="str">
        <f t="shared" si="26"/>
        <v>0</v>
      </c>
      <c r="AS49" s="4">
        <v>24</v>
      </c>
      <c r="AZ49" t="str">
        <f t="shared" si="7"/>
        <v>00000023111111111111111111111111111142000000</v>
      </c>
      <c r="BA49" t="s">
        <v>21</v>
      </c>
      <c r="BB49" s="13">
        <f>BIN2DEC(BB48)</f>
        <v>0</v>
      </c>
      <c r="BC49" s="13">
        <f>BIN2DEC(BC48)</f>
        <v>252</v>
      </c>
      <c r="BD49" s="13">
        <f>BIN2DEC(BD48)</f>
        <v>0</v>
      </c>
      <c r="BH49" t="str">
        <f>MID(BH47,9,8)</f>
        <v>11111100</v>
      </c>
      <c r="BI49" t="str">
        <f>MID(BI47,9,8)</f>
        <v>11011000</v>
      </c>
      <c r="BJ49" t="str">
        <f t="shared" ref="BJ49:BO49" si="35">MID(BJ47,9,8)</f>
        <v>00000000</v>
      </c>
      <c r="BK49" t="str">
        <f t="shared" si="35"/>
        <v>11101100</v>
      </c>
      <c r="BL49" t="str">
        <f t="shared" si="35"/>
        <v>10101000</v>
      </c>
      <c r="BM49" t="str">
        <f t="shared" si="35"/>
        <v>00000000</v>
      </c>
      <c r="BN49" t="str">
        <f t="shared" si="35"/>
        <v>11111100</v>
      </c>
      <c r="BO49" t="str">
        <f t="shared" si="35"/>
        <v>00000000</v>
      </c>
      <c r="BP49" t="str">
        <f t="shared" ref="BP49:BS49" si="36">MID(BP47,9,8)</f>
        <v>10111100</v>
      </c>
      <c r="BQ49" t="str">
        <f t="shared" si="36"/>
        <v>10001100</v>
      </c>
      <c r="BR49" t="str">
        <f t="shared" si="36"/>
        <v>11000000</v>
      </c>
      <c r="BS49" t="str">
        <f t="shared" si="36"/>
        <v>10011000</v>
      </c>
      <c r="BT49" t="str">
        <f t="shared" ref="BT49:BW49" si="37">MID(BT47,9,8)</f>
        <v>01101000</v>
      </c>
      <c r="BU49" t="str">
        <f t="shared" si="37"/>
        <v>01000000</v>
      </c>
      <c r="BV49" t="str">
        <f t="shared" si="37"/>
        <v>10011000</v>
      </c>
      <c r="BW49" t="str">
        <f t="shared" si="37"/>
        <v>11001100</v>
      </c>
    </row>
    <row r="50" spans="1:75" x14ac:dyDescent="0.25">
      <c r="A50" t="str">
        <f t="shared" si="23"/>
        <v>0</v>
      </c>
      <c r="B50" t="str">
        <f t="shared" si="23"/>
        <v>0</v>
      </c>
      <c r="C50" t="str">
        <f t="shared" si="23"/>
        <v>0</v>
      </c>
      <c r="D50" t="str">
        <f t="shared" si="23"/>
        <v>0</v>
      </c>
      <c r="E50" t="str">
        <f t="shared" si="23"/>
        <v>0</v>
      </c>
      <c r="F50" t="str">
        <f t="shared" si="23"/>
        <v>0</v>
      </c>
      <c r="G50" t="str">
        <f t="shared" si="23"/>
        <v>2</v>
      </c>
      <c r="H50" t="str">
        <f t="shared" si="23"/>
        <v>3</v>
      </c>
      <c r="I50" t="str">
        <f t="shared" si="23"/>
        <v>1</v>
      </c>
      <c r="J50" t="str">
        <f t="shared" si="23"/>
        <v>1</v>
      </c>
      <c r="K50" t="str">
        <f t="shared" si="24"/>
        <v>1</v>
      </c>
      <c r="L50" t="str">
        <f t="shared" si="24"/>
        <v>1</v>
      </c>
      <c r="M50" t="str">
        <f t="shared" si="24"/>
        <v>1</v>
      </c>
      <c r="N50" t="str">
        <f t="shared" si="24"/>
        <v>1</v>
      </c>
      <c r="O50" t="str">
        <f t="shared" si="24"/>
        <v>1</v>
      </c>
      <c r="P50" t="str">
        <f t="shared" si="24"/>
        <v>1</v>
      </c>
      <c r="Q50" t="str">
        <f t="shared" si="24"/>
        <v>1</v>
      </c>
      <c r="R50" t="str">
        <f t="shared" si="24"/>
        <v>1</v>
      </c>
      <c r="S50" t="str">
        <f t="shared" si="24"/>
        <v>1</v>
      </c>
      <c r="T50" t="str">
        <f t="shared" si="24"/>
        <v>1</v>
      </c>
      <c r="U50" t="str">
        <f t="shared" si="25"/>
        <v>1</v>
      </c>
      <c r="V50" t="str">
        <f t="shared" si="25"/>
        <v>1</v>
      </c>
      <c r="W50" t="str">
        <f t="shared" si="25"/>
        <v>1</v>
      </c>
      <c r="X50" t="str">
        <f t="shared" si="25"/>
        <v>1</v>
      </c>
      <c r="Y50" t="str">
        <f t="shared" si="25"/>
        <v>1</v>
      </c>
      <c r="Z50" t="str">
        <f t="shared" si="25"/>
        <v>1</v>
      </c>
      <c r="AA50" t="str">
        <f t="shared" si="25"/>
        <v>1</v>
      </c>
      <c r="AB50" t="str">
        <f t="shared" si="25"/>
        <v>1</v>
      </c>
      <c r="AC50" t="str">
        <f t="shared" si="25"/>
        <v>1</v>
      </c>
      <c r="AD50" t="str">
        <f t="shared" si="25"/>
        <v>1</v>
      </c>
      <c r="AE50" t="str">
        <f t="shared" si="26"/>
        <v>1</v>
      </c>
      <c r="AF50" t="str">
        <f t="shared" si="26"/>
        <v>1</v>
      </c>
      <c r="AG50" t="str">
        <f t="shared" si="26"/>
        <v>1</v>
      </c>
      <c r="AH50" t="str">
        <f t="shared" si="26"/>
        <v>1</v>
      </c>
      <c r="AI50" t="str">
        <f t="shared" si="26"/>
        <v>1</v>
      </c>
      <c r="AJ50" t="str">
        <f t="shared" si="26"/>
        <v>1</v>
      </c>
      <c r="AK50" t="str">
        <f t="shared" si="26"/>
        <v>4</v>
      </c>
      <c r="AL50" t="str">
        <f t="shared" si="26"/>
        <v>2</v>
      </c>
      <c r="AM50" t="str">
        <f t="shared" si="26"/>
        <v>0</v>
      </c>
      <c r="AN50" t="str">
        <f t="shared" si="26"/>
        <v>0</v>
      </c>
      <c r="AO50" t="str">
        <f t="shared" si="26"/>
        <v>0</v>
      </c>
      <c r="AP50" t="str">
        <f t="shared" si="26"/>
        <v>0</v>
      </c>
      <c r="AQ50" t="str">
        <f t="shared" si="26"/>
        <v>0</v>
      </c>
      <c r="AR50" t="str">
        <f t="shared" si="26"/>
        <v>0</v>
      </c>
      <c r="AS50" s="4">
        <v>25</v>
      </c>
      <c r="AZ50" t="str">
        <f t="shared" si="7"/>
        <v>00000023111111111111111111111111111142000000</v>
      </c>
      <c r="BA50" t="s">
        <v>21</v>
      </c>
      <c r="BB50" s="13" t="s">
        <v>11</v>
      </c>
      <c r="BC50" s="13" t="s">
        <v>12</v>
      </c>
      <c r="BD50" s="13" t="s">
        <v>13</v>
      </c>
      <c r="BH50" t="str">
        <f>MID(BH47,17,8)</f>
        <v>00000000</v>
      </c>
      <c r="BI50" t="str">
        <f>MID(BI47,17,8)</f>
        <v>11000000</v>
      </c>
      <c r="BJ50" t="str">
        <f t="shared" ref="BJ50:BO50" si="38">MID(BJ47,17,8)</f>
        <v>01100000</v>
      </c>
      <c r="BK50" t="str">
        <f t="shared" si="38"/>
        <v>11011000</v>
      </c>
      <c r="BL50" t="str">
        <f t="shared" si="38"/>
        <v>10010000</v>
      </c>
      <c r="BM50" t="str">
        <f t="shared" si="38"/>
        <v>00000000</v>
      </c>
      <c r="BN50" t="str">
        <f t="shared" si="38"/>
        <v>00000000</v>
      </c>
      <c r="BO50" t="str">
        <f t="shared" si="38"/>
        <v>11111000</v>
      </c>
      <c r="BP50" t="str">
        <f t="shared" ref="BP50:BS50" si="39">MID(BP47,17,8)</f>
        <v>00000000</v>
      </c>
      <c r="BQ50" t="str">
        <f t="shared" si="39"/>
        <v>00000000</v>
      </c>
      <c r="BR50" t="str">
        <f t="shared" si="39"/>
        <v>11110000</v>
      </c>
      <c r="BS50" t="str">
        <f t="shared" si="39"/>
        <v>11001000</v>
      </c>
      <c r="BT50" t="str">
        <f t="shared" ref="BT50:BW50" si="40">MID(BT47,17,8)</f>
        <v>10011000</v>
      </c>
      <c r="BU50" t="str">
        <f t="shared" si="40"/>
        <v>01110000</v>
      </c>
      <c r="BV50" t="str">
        <f t="shared" si="40"/>
        <v>00000000</v>
      </c>
      <c r="BW50" t="str">
        <f t="shared" si="40"/>
        <v>00000000</v>
      </c>
    </row>
    <row r="51" spans="1:75" x14ac:dyDescent="0.25">
      <c r="A51" t="str">
        <f t="shared" si="23"/>
        <v>0</v>
      </c>
      <c r="B51" t="str">
        <f t="shared" si="23"/>
        <v>0</v>
      </c>
      <c r="C51" t="str">
        <f t="shared" si="23"/>
        <v>0</v>
      </c>
      <c r="D51" t="str">
        <f t="shared" si="23"/>
        <v>0</v>
      </c>
      <c r="E51" t="str">
        <f t="shared" si="23"/>
        <v>0</v>
      </c>
      <c r="F51" t="str">
        <f t="shared" si="23"/>
        <v>0</v>
      </c>
      <c r="G51" t="str">
        <f t="shared" si="23"/>
        <v>2</v>
      </c>
      <c r="H51" t="str">
        <f t="shared" si="23"/>
        <v>3</v>
      </c>
      <c r="I51" t="str">
        <f t="shared" si="23"/>
        <v>1</v>
      </c>
      <c r="J51" t="str">
        <f t="shared" si="23"/>
        <v>1</v>
      </c>
      <c r="K51" t="str">
        <f t="shared" si="24"/>
        <v>1</v>
      </c>
      <c r="L51" t="str">
        <f t="shared" si="24"/>
        <v>1</v>
      </c>
      <c r="M51" t="str">
        <f t="shared" si="24"/>
        <v>1</v>
      </c>
      <c r="N51" t="str">
        <f t="shared" si="24"/>
        <v>1</v>
      </c>
      <c r="O51" t="str">
        <f t="shared" si="24"/>
        <v>1</v>
      </c>
      <c r="P51" t="str">
        <f t="shared" si="24"/>
        <v>1</v>
      </c>
      <c r="Q51" t="str">
        <f t="shared" si="24"/>
        <v>1</v>
      </c>
      <c r="R51" t="str">
        <f t="shared" si="24"/>
        <v>1</v>
      </c>
      <c r="S51" t="str">
        <f t="shared" si="24"/>
        <v>1</v>
      </c>
      <c r="T51" t="str">
        <f t="shared" si="24"/>
        <v>1</v>
      </c>
      <c r="U51" t="str">
        <f t="shared" si="25"/>
        <v>1</v>
      </c>
      <c r="V51" t="str">
        <f t="shared" si="25"/>
        <v>1</v>
      </c>
      <c r="W51" t="str">
        <f t="shared" si="25"/>
        <v>1</v>
      </c>
      <c r="X51" t="str">
        <f t="shared" si="25"/>
        <v>1</v>
      </c>
      <c r="Y51" t="str">
        <f t="shared" si="25"/>
        <v>1</v>
      </c>
      <c r="Z51" t="str">
        <f t="shared" si="25"/>
        <v>1</v>
      </c>
      <c r="AA51" t="str">
        <f t="shared" si="25"/>
        <v>1</v>
      </c>
      <c r="AB51" t="str">
        <f t="shared" si="25"/>
        <v>1</v>
      </c>
      <c r="AC51" t="str">
        <f t="shared" si="25"/>
        <v>1</v>
      </c>
      <c r="AD51" t="str">
        <f t="shared" si="25"/>
        <v>1</v>
      </c>
      <c r="AE51" t="str">
        <f t="shared" si="26"/>
        <v>1</v>
      </c>
      <c r="AF51" t="str">
        <f t="shared" si="26"/>
        <v>1</v>
      </c>
      <c r="AG51" t="str">
        <f t="shared" si="26"/>
        <v>1</v>
      </c>
      <c r="AH51" t="str">
        <f t="shared" si="26"/>
        <v>1</v>
      </c>
      <c r="AI51" t="str">
        <f t="shared" si="26"/>
        <v>1</v>
      </c>
      <c r="AJ51" t="str">
        <f t="shared" si="26"/>
        <v>1</v>
      </c>
      <c r="AK51" t="str">
        <f t="shared" si="26"/>
        <v>4</v>
      </c>
      <c r="AL51" t="str">
        <f t="shared" si="26"/>
        <v>2</v>
      </c>
      <c r="AM51" t="str">
        <f t="shared" si="26"/>
        <v>0</v>
      </c>
      <c r="AN51" t="str">
        <f t="shared" si="26"/>
        <v>0</v>
      </c>
      <c r="AO51" t="str">
        <f t="shared" si="26"/>
        <v>0</v>
      </c>
      <c r="AP51" t="str">
        <f t="shared" si="26"/>
        <v>0</v>
      </c>
      <c r="AQ51" t="str">
        <f t="shared" si="26"/>
        <v>0</v>
      </c>
      <c r="AR51" t="str">
        <f t="shared" si="26"/>
        <v>0</v>
      </c>
      <c r="AS51" s="4">
        <v>26</v>
      </c>
      <c r="AZ51" t="str">
        <f t="shared" si="7"/>
        <v>00000023111111111111111111111111111142000000</v>
      </c>
      <c r="BA51" t="s">
        <v>21</v>
      </c>
      <c r="BG51" t="s">
        <v>11</v>
      </c>
      <c r="BH51" s="11">
        <f t="shared" ref="BH51:BO53" si="41">BIN2DEC(BH48)</f>
        <v>0</v>
      </c>
      <c r="BI51" s="11">
        <f t="shared" si="41"/>
        <v>216</v>
      </c>
      <c r="BJ51" s="11">
        <f t="shared" si="41"/>
        <v>0</v>
      </c>
      <c r="BK51" s="11">
        <f t="shared" si="41"/>
        <v>232</v>
      </c>
      <c r="BL51" s="11">
        <f t="shared" si="41"/>
        <v>168</v>
      </c>
      <c r="BM51" s="11">
        <f t="shared" si="41"/>
        <v>248</v>
      </c>
      <c r="BN51" s="11">
        <f t="shared" si="41"/>
        <v>248</v>
      </c>
      <c r="BO51" s="11">
        <f t="shared" si="41"/>
        <v>0</v>
      </c>
      <c r="BP51" s="11">
        <f t="shared" ref="BP51:BS51" si="42">BIN2DEC(BP48)</f>
        <v>248</v>
      </c>
      <c r="BQ51" s="11">
        <f t="shared" si="42"/>
        <v>216</v>
      </c>
      <c r="BR51" s="11">
        <f t="shared" si="42"/>
        <v>80</v>
      </c>
      <c r="BS51" s="11">
        <f t="shared" si="42"/>
        <v>40</v>
      </c>
      <c r="BT51" s="11">
        <f t="shared" ref="BT51:BW51" si="43">BIN2DEC(BT48)</f>
        <v>216</v>
      </c>
      <c r="BU51" s="11">
        <f t="shared" si="43"/>
        <v>184</v>
      </c>
      <c r="BV51" s="11">
        <f t="shared" si="43"/>
        <v>128</v>
      </c>
      <c r="BW51" s="11">
        <f t="shared" si="43"/>
        <v>168</v>
      </c>
    </row>
    <row r="52" spans="1:75" x14ac:dyDescent="0.25">
      <c r="A52" t="str">
        <f t="shared" si="23"/>
        <v>0</v>
      </c>
      <c r="B52" t="str">
        <f t="shared" si="23"/>
        <v>0</v>
      </c>
      <c r="C52" t="str">
        <f t="shared" si="23"/>
        <v>0</v>
      </c>
      <c r="D52" t="str">
        <f t="shared" si="23"/>
        <v>0</v>
      </c>
      <c r="E52" t="str">
        <f t="shared" si="23"/>
        <v>0</v>
      </c>
      <c r="F52" t="str">
        <f t="shared" si="23"/>
        <v>0</v>
      </c>
      <c r="G52" t="str">
        <f t="shared" si="23"/>
        <v>2</v>
      </c>
      <c r="H52" t="str">
        <f t="shared" si="23"/>
        <v>3</v>
      </c>
      <c r="I52" t="str">
        <f t="shared" si="23"/>
        <v>1</v>
      </c>
      <c r="J52" t="str">
        <f t="shared" si="23"/>
        <v>1</v>
      </c>
      <c r="K52" t="str">
        <f t="shared" si="24"/>
        <v>1</v>
      </c>
      <c r="L52" t="str">
        <f t="shared" si="24"/>
        <v>1</v>
      </c>
      <c r="M52" t="str">
        <f t="shared" si="24"/>
        <v>1</v>
      </c>
      <c r="N52" t="str">
        <f t="shared" si="24"/>
        <v>1</v>
      </c>
      <c r="O52" t="str">
        <f t="shared" si="24"/>
        <v>1</v>
      </c>
      <c r="P52" t="str">
        <f t="shared" si="24"/>
        <v>1</v>
      </c>
      <c r="Q52" t="str">
        <f t="shared" si="24"/>
        <v>1</v>
      </c>
      <c r="R52" t="str">
        <f t="shared" si="24"/>
        <v>1</v>
      </c>
      <c r="S52" t="str">
        <f t="shared" si="24"/>
        <v>1</v>
      </c>
      <c r="T52" t="str">
        <f t="shared" si="24"/>
        <v>1</v>
      </c>
      <c r="U52" t="str">
        <f t="shared" si="25"/>
        <v>1</v>
      </c>
      <c r="V52" t="str">
        <f t="shared" si="25"/>
        <v>1</v>
      </c>
      <c r="W52" t="str">
        <f t="shared" si="25"/>
        <v>1</v>
      </c>
      <c r="X52" t="str">
        <f t="shared" si="25"/>
        <v>1</v>
      </c>
      <c r="Y52" t="str">
        <f t="shared" si="25"/>
        <v>1</v>
      </c>
      <c r="Z52" t="str">
        <f t="shared" si="25"/>
        <v>1</v>
      </c>
      <c r="AA52" t="str">
        <f t="shared" si="25"/>
        <v>1</v>
      </c>
      <c r="AB52" t="str">
        <f t="shared" si="25"/>
        <v>1</v>
      </c>
      <c r="AC52" t="str">
        <f t="shared" si="25"/>
        <v>1</v>
      </c>
      <c r="AD52" t="str">
        <f t="shared" si="25"/>
        <v>1</v>
      </c>
      <c r="AE52" t="str">
        <f t="shared" si="26"/>
        <v>1</v>
      </c>
      <c r="AF52" t="str">
        <f t="shared" si="26"/>
        <v>1</v>
      </c>
      <c r="AG52" t="str">
        <f t="shared" si="26"/>
        <v>1</v>
      </c>
      <c r="AH52" t="str">
        <f t="shared" si="26"/>
        <v>1</v>
      </c>
      <c r="AI52" t="str">
        <f t="shared" si="26"/>
        <v>1</v>
      </c>
      <c r="AJ52" t="str">
        <f t="shared" si="26"/>
        <v>1</v>
      </c>
      <c r="AK52" t="str">
        <f t="shared" si="26"/>
        <v>4</v>
      </c>
      <c r="AL52" t="str">
        <f t="shared" si="26"/>
        <v>2</v>
      </c>
      <c r="AM52" t="str">
        <f t="shared" si="26"/>
        <v>0</v>
      </c>
      <c r="AN52" t="str">
        <f t="shared" si="26"/>
        <v>0</v>
      </c>
      <c r="AO52" t="str">
        <f t="shared" si="26"/>
        <v>0</v>
      </c>
      <c r="AP52" t="str">
        <f t="shared" si="26"/>
        <v>0</v>
      </c>
      <c r="AQ52" t="str">
        <f t="shared" si="26"/>
        <v>0</v>
      </c>
      <c r="AR52" t="str">
        <f t="shared" si="26"/>
        <v>0</v>
      </c>
      <c r="AS52" s="4">
        <v>27</v>
      </c>
      <c r="AZ52" t="str">
        <f t="shared" si="7"/>
        <v>00000023111111111111111111111111111142000000</v>
      </c>
      <c r="BA52" t="s">
        <v>21</v>
      </c>
      <c r="BB52" s="3"/>
      <c r="BG52" t="s">
        <v>12</v>
      </c>
      <c r="BH52" s="11">
        <f t="shared" si="41"/>
        <v>252</v>
      </c>
      <c r="BI52" s="11">
        <f t="shared" si="41"/>
        <v>216</v>
      </c>
      <c r="BJ52" s="11">
        <f t="shared" si="41"/>
        <v>0</v>
      </c>
      <c r="BK52" s="11">
        <f t="shared" si="41"/>
        <v>236</v>
      </c>
      <c r="BL52" s="11">
        <f t="shared" si="41"/>
        <v>168</v>
      </c>
      <c r="BM52" s="11">
        <f t="shared" si="41"/>
        <v>0</v>
      </c>
      <c r="BN52" s="11">
        <f t="shared" si="41"/>
        <v>252</v>
      </c>
      <c r="BO52" s="11">
        <f t="shared" si="41"/>
        <v>0</v>
      </c>
      <c r="BP52" s="11">
        <f t="shared" ref="BP52:BS52" si="44">BIN2DEC(BP49)</f>
        <v>188</v>
      </c>
      <c r="BQ52" s="11">
        <f t="shared" si="44"/>
        <v>140</v>
      </c>
      <c r="BR52" s="11">
        <f t="shared" si="44"/>
        <v>192</v>
      </c>
      <c r="BS52" s="11">
        <f t="shared" si="44"/>
        <v>152</v>
      </c>
      <c r="BT52" s="11">
        <f t="shared" ref="BT52:BW52" si="45">BIN2DEC(BT49)</f>
        <v>104</v>
      </c>
      <c r="BU52" s="11">
        <f t="shared" si="45"/>
        <v>64</v>
      </c>
      <c r="BV52" s="11">
        <f t="shared" si="45"/>
        <v>152</v>
      </c>
      <c r="BW52" s="11">
        <f t="shared" si="45"/>
        <v>204</v>
      </c>
    </row>
    <row r="53" spans="1:75" x14ac:dyDescent="0.25">
      <c r="A53" t="str">
        <f t="shared" si="23"/>
        <v>0</v>
      </c>
      <c r="B53" t="str">
        <f t="shared" si="23"/>
        <v>0</v>
      </c>
      <c r="C53" t="str">
        <f t="shared" si="23"/>
        <v>0</v>
      </c>
      <c r="D53" t="str">
        <f t="shared" si="23"/>
        <v>0</v>
      </c>
      <c r="E53" t="str">
        <f t="shared" si="23"/>
        <v>0</v>
      </c>
      <c r="F53" t="str">
        <f t="shared" si="23"/>
        <v>0</v>
      </c>
      <c r="G53" t="str">
        <f t="shared" si="23"/>
        <v>2</v>
      </c>
      <c r="H53" t="str">
        <f t="shared" si="23"/>
        <v>3</v>
      </c>
      <c r="I53" t="str">
        <f t="shared" si="23"/>
        <v>1</v>
      </c>
      <c r="J53" t="str">
        <f t="shared" si="23"/>
        <v>1</v>
      </c>
      <c r="K53" t="str">
        <f t="shared" si="24"/>
        <v>1</v>
      </c>
      <c r="L53" t="str">
        <f t="shared" si="24"/>
        <v>1</v>
      </c>
      <c r="M53" t="str">
        <f t="shared" si="24"/>
        <v>1</v>
      </c>
      <c r="N53" t="str">
        <f t="shared" si="24"/>
        <v>1</v>
      </c>
      <c r="O53" t="str">
        <f t="shared" si="24"/>
        <v>1</v>
      </c>
      <c r="P53" t="str">
        <f t="shared" si="24"/>
        <v>1</v>
      </c>
      <c r="Q53" t="str">
        <f t="shared" si="24"/>
        <v>1</v>
      </c>
      <c r="R53" t="str">
        <f t="shared" si="24"/>
        <v>1</v>
      </c>
      <c r="S53" t="str">
        <f t="shared" si="24"/>
        <v>1</v>
      </c>
      <c r="T53" t="str">
        <f t="shared" si="24"/>
        <v>1</v>
      </c>
      <c r="U53" t="str">
        <f t="shared" si="25"/>
        <v>1</v>
      </c>
      <c r="V53" t="str">
        <f t="shared" si="25"/>
        <v>1</v>
      </c>
      <c r="W53" t="str">
        <f t="shared" si="25"/>
        <v>1</v>
      </c>
      <c r="X53" t="str">
        <f t="shared" si="25"/>
        <v>1</v>
      </c>
      <c r="Y53" t="str">
        <f t="shared" si="25"/>
        <v>1</v>
      </c>
      <c r="Z53" t="str">
        <f t="shared" si="25"/>
        <v>1</v>
      </c>
      <c r="AA53" t="str">
        <f t="shared" si="25"/>
        <v>1</v>
      </c>
      <c r="AB53" t="str">
        <f t="shared" si="25"/>
        <v>1</v>
      </c>
      <c r="AC53" t="str">
        <f t="shared" si="25"/>
        <v>1</v>
      </c>
      <c r="AD53" t="str">
        <f t="shared" si="25"/>
        <v>1</v>
      </c>
      <c r="AE53" t="str">
        <f t="shared" si="26"/>
        <v>1</v>
      </c>
      <c r="AF53" t="str">
        <f t="shared" si="26"/>
        <v>1</v>
      </c>
      <c r="AG53" t="str">
        <f t="shared" si="26"/>
        <v>1</v>
      </c>
      <c r="AH53" t="str">
        <f t="shared" si="26"/>
        <v>1</v>
      </c>
      <c r="AI53" t="str">
        <f t="shared" si="26"/>
        <v>1</v>
      </c>
      <c r="AJ53" t="str">
        <f t="shared" si="26"/>
        <v>1</v>
      </c>
      <c r="AK53" t="str">
        <f t="shared" si="26"/>
        <v>4</v>
      </c>
      <c r="AL53" t="str">
        <f t="shared" si="26"/>
        <v>2</v>
      </c>
      <c r="AM53" t="str">
        <f t="shared" si="26"/>
        <v>0</v>
      </c>
      <c r="AN53" t="str">
        <f t="shared" si="26"/>
        <v>0</v>
      </c>
      <c r="AO53" t="str">
        <f t="shared" si="26"/>
        <v>0</v>
      </c>
      <c r="AP53" t="str">
        <f t="shared" si="26"/>
        <v>0</v>
      </c>
      <c r="AQ53" t="str">
        <f t="shared" si="26"/>
        <v>0</v>
      </c>
      <c r="AR53" t="str">
        <f t="shared" si="26"/>
        <v>0</v>
      </c>
      <c r="AS53" s="4">
        <v>28</v>
      </c>
      <c r="AZ53" t="str">
        <f t="shared" si="7"/>
        <v>00000023111111111111111111111111111142000000</v>
      </c>
      <c r="BA53" t="s">
        <v>21</v>
      </c>
      <c r="BB53" s="3"/>
      <c r="BG53" t="s">
        <v>13</v>
      </c>
      <c r="BH53" s="11">
        <f t="shared" si="41"/>
        <v>0</v>
      </c>
      <c r="BI53" s="11">
        <f t="shared" si="41"/>
        <v>192</v>
      </c>
      <c r="BJ53" s="11">
        <f t="shared" si="41"/>
        <v>96</v>
      </c>
      <c r="BK53" s="11">
        <f t="shared" si="41"/>
        <v>216</v>
      </c>
      <c r="BL53" s="11">
        <f t="shared" si="41"/>
        <v>144</v>
      </c>
      <c r="BM53" s="11">
        <f t="shared" si="41"/>
        <v>0</v>
      </c>
      <c r="BN53" s="11">
        <f t="shared" si="41"/>
        <v>0</v>
      </c>
      <c r="BO53" s="11">
        <f t="shared" si="41"/>
        <v>248</v>
      </c>
      <c r="BP53" s="11">
        <f t="shared" ref="BP53:BT53" si="46">BIN2DEC(BP50)</f>
        <v>0</v>
      </c>
      <c r="BQ53" s="11">
        <f t="shared" si="46"/>
        <v>0</v>
      </c>
      <c r="BR53" s="11">
        <f t="shared" si="46"/>
        <v>240</v>
      </c>
      <c r="BS53" s="11">
        <f t="shared" si="46"/>
        <v>200</v>
      </c>
      <c r="BT53" s="11">
        <f t="shared" si="46"/>
        <v>152</v>
      </c>
      <c r="BU53" s="11">
        <f t="shared" ref="BU53:BW53" si="47">BIN2DEC(BU50)</f>
        <v>112</v>
      </c>
      <c r="BV53" s="11">
        <f t="shared" si="47"/>
        <v>0</v>
      </c>
      <c r="BW53" s="11">
        <f t="shared" si="47"/>
        <v>0</v>
      </c>
    </row>
    <row r="54" spans="1:75" x14ac:dyDescent="0.25">
      <c r="A54" t="str">
        <f t="shared" si="23"/>
        <v>0</v>
      </c>
      <c r="B54" t="str">
        <f t="shared" si="23"/>
        <v>0</v>
      </c>
      <c r="C54" t="str">
        <f t="shared" si="23"/>
        <v>0</v>
      </c>
      <c r="D54" t="str">
        <f t="shared" si="23"/>
        <v>0</v>
      </c>
      <c r="E54" t="str">
        <f t="shared" si="23"/>
        <v>0</v>
      </c>
      <c r="F54" t="str">
        <f t="shared" si="23"/>
        <v>0</v>
      </c>
      <c r="G54" t="str">
        <f t="shared" si="23"/>
        <v>2</v>
      </c>
      <c r="H54" t="str">
        <f t="shared" si="23"/>
        <v>3</v>
      </c>
      <c r="I54" t="str">
        <f t="shared" si="23"/>
        <v>1</v>
      </c>
      <c r="J54" t="str">
        <f t="shared" si="23"/>
        <v>1</v>
      </c>
      <c r="K54" t="str">
        <f t="shared" si="24"/>
        <v>1</v>
      </c>
      <c r="L54" t="str">
        <f t="shared" si="24"/>
        <v>1</v>
      </c>
      <c r="M54" t="str">
        <f t="shared" si="24"/>
        <v>1</v>
      </c>
      <c r="N54" t="str">
        <f t="shared" si="24"/>
        <v>1</v>
      </c>
      <c r="O54" t="str">
        <f t="shared" si="24"/>
        <v>1</v>
      </c>
      <c r="P54" t="str">
        <f t="shared" si="24"/>
        <v>1</v>
      </c>
      <c r="Q54" t="str">
        <f t="shared" si="24"/>
        <v>1</v>
      </c>
      <c r="R54" t="str">
        <f t="shared" si="24"/>
        <v>1</v>
      </c>
      <c r="S54" t="str">
        <f t="shared" si="24"/>
        <v>1</v>
      </c>
      <c r="T54" t="str">
        <f t="shared" si="24"/>
        <v>1</v>
      </c>
      <c r="U54" t="str">
        <f t="shared" si="25"/>
        <v>1</v>
      </c>
      <c r="V54" t="str">
        <f t="shared" si="25"/>
        <v>1</v>
      </c>
      <c r="W54" t="str">
        <f t="shared" si="25"/>
        <v>6</v>
      </c>
      <c r="X54" t="str">
        <f t="shared" si="25"/>
        <v>1</v>
      </c>
      <c r="Y54" t="str">
        <f t="shared" si="25"/>
        <v>1</v>
      </c>
      <c r="Z54" t="str">
        <f t="shared" si="25"/>
        <v>1</v>
      </c>
      <c r="AA54" t="str">
        <f t="shared" si="25"/>
        <v>1</v>
      </c>
      <c r="AB54" t="str">
        <f t="shared" si="25"/>
        <v>1</v>
      </c>
      <c r="AC54" t="str">
        <f t="shared" si="25"/>
        <v>1</v>
      </c>
      <c r="AD54" t="str">
        <f t="shared" si="25"/>
        <v>1</v>
      </c>
      <c r="AE54" t="str">
        <f t="shared" si="26"/>
        <v>1</v>
      </c>
      <c r="AF54" t="str">
        <f t="shared" si="26"/>
        <v>1</v>
      </c>
      <c r="AG54" t="str">
        <f t="shared" si="26"/>
        <v>1</v>
      </c>
      <c r="AH54" t="str">
        <f t="shared" si="26"/>
        <v>1</v>
      </c>
      <c r="AI54" t="str">
        <f t="shared" si="26"/>
        <v>1</v>
      </c>
      <c r="AJ54" t="str">
        <f t="shared" si="26"/>
        <v>1</v>
      </c>
      <c r="AK54" t="str">
        <f t="shared" si="26"/>
        <v>4</v>
      </c>
      <c r="AL54" t="str">
        <f t="shared" si="26"/>
        <v>2</v>
      </c>
      <c r="AM54" t="str">
        <f t="shared" si="26"/>
        <v>0</v>
      </c>
      <c r="AN54" t="str">
        <f t="shared" si="26"/>
        <v>0</v>
      </c>
      <c r="AO54" t="str">
        <f t="shared" si="26"/>
        <v>0</v>
      </c>
      <c r="AP54" t="str">
        <f t="shared" si="26"/>
        <v>0</v>
      </c>
      <c r="AQ54" t="str">
        <f t="shared" si="26"/>
        <v>0</v>
      </c>
      <c r="AR54" t="str">
        <f t="shared" si="26"/>
        <v>0</v>
      </c>
      <c r="AS54" s="4">
        <v>29</v>
      </c>
      <c r="AZ54" t="str">
        <f t="shared" si="7"/>
        <v>00000023111111111111116111111111111142000000</v>
      </c>
      <c r="BA54" t="s">
        <v>21</v>
      </c>
    </row>
    <row r="55" spans="1:75" x14ac:dyDescent="0.25">
      <c r="A55" t="str">
        <f t="shared" si="23"/>
        <v>0</v>
      </c>
      <c r="B55" t="str">
        <f t="shared" si="23"/>
        <v>0</v>
      </c>
      <c r="C55" t="str">
        <f t="shared" si="23"/>
        <v>0</v>
      </c>
      <c r="D55" t="str">
        <f t="shared" si="23"/>
        <v>0</v>
      </c>
      <c r="E55" t="str">
        <f t="shared" si="23"/>
        <v>0</v>
      </c>
      <c r="F55" t="str">
        <f t="shared" si="23"/>
        <v>0</v>
      </c>
      <c r="G55" t="str">
        <f t="shared" si="23"/>
        <v>2</v>
      </c>
      <c r="H55" t="str">
        <f t="shared" si="23"/>
        <v>3</v>
      </c>
      <c r="I55" t="str">
        <f t="shared" si="23"/>
        <v>3</v>
      </c>
      <c r="J55" t="str">
        <f t="shared" si="23"/>
        <v>1</v>
      </c>
      <c r="K55" t="str">
        <f t="shared" si="24"/>
        <v>1</v>
      </c>
      <c r="L55" t="str">
        <f t="shared" si="24"/>
        <v>1</v>
      </c>
      <c r="M55" t="str">
        <f t="shared" si="24"/>
        <v>1</v>
      </c>
      <c r="N55" t="str">
        <f t="shared" si="24"/>
        <v>1</v>
      </c>
      <c r="O55" t="str">
        <f t="shared" si="24"/>
        <v>1</v>
      </c>
      <c r="P55" t="str">
        <f t="shared" si="24"/>
        <v>1</v>
      </c>
      <c r="Q55" t="str">
        <f t="shared" si="24"/>
        <v>1</v>
      </c>
      <c r="R55" t="str">
        <f t="shared" si="24"/>
        <v>1</v>
      </c>
      <c r="S55" t="str">
        <f t="shared" si="24"/>
        <v>1</v>
      </c>
      <c r="T55" t="str">
        <f t="shared" si="24"/>
        <v>1</v>
      </c>
      <c r="U55" t="str">
        <f t="shared" si="25"/>
        <v>1</v>
      </c>
      <c r="V55" t="str">
        <f t="shared" si="25"/>
        <v>1</v>
      </c>
      <c r="W55" t="str">
        <f t="shared" si="25"/>
        <v>1</v>
      </c>
      <c r="X55" t="str">
        <f t="shared" si="25"/>
        <v>1</v>
      </c>
      <c r="Y55" t="str">
        <f t="shared" si="25"/>
        <v>1</v>
      </c>
      <c r="Z55" t="str">
        <f t="shared" si="25"/>
        <v>1</v>
      </c>
      <c r="AA55" t="str">
        <f t="shared" si="25"/>
        <v>1</v>
      </c>
      <c r="AB55" t="str">
        <f t="shared" si="25"/>
        <v>1</v>
      </c>
      <c r="AC55" t="str">
        <f t="shared" si="25"/>
        <v>1</v>
      </c>
      <c r="AD55" t="str">
        <f t="shared" si="25"/>
        <v>1</v>
      </c>
      <c r="AE55" t="str">
        <f t="shared" si="26"/>
        <v>1</v>
      </c>
      <c r="AF55" t="str">
        <f t="shared" si="26"/>
        <v>1</v>
      </c>
      <c r="AG55" t="str">
        <f t="shared" si="26"/>
        <v>1</v>
      </c>
      <c r="AH55" t="str">
        <f t="shared" si="26"/>
        <v>1</v>
      </c>
      <c r="AI55" t="str">
        <f t="shared" si="26"/>
        <v>1</v>
      </c>
      <c r="AJ55" t="str">
        <f t="shared" si="26"/>
        <v>4</v>
      </c>
      <c r="AK55" t="str">
        <f t="shared" si="26"/>
        <v>4</v>
      </c>
      <c r="AL55" t="str">
        <f t="shared" si="26"/>
        <v>2</v>
      </c>
      <c r="AM55" t="str">
        <f t="shared" si="26"/>
        <v>0</v>
      </c>
      <c r="AN55" t="str">
        <f t="shared" si="26"/>
        <v>0</v>
      </c>
      <c r="AO55" t="str">
        <f t="shared" si="26"/>
        <v>0</v>
      </c>
      <c r="AP55" t="str">
        <f t="shared" si="26"/>
        <v>0</v>
      </c>
      <c r="AQ55" t="str">
        <f t="shared" si="26"/>
        <v>0</v>
      </c>
      <c r="AR55" t="str">
        <f t="shared" si="26"/>
        <v>0</v>
      </c>
      <c r="AS55" s="4">
        <v>30</v>
      </c>
      <c r="AZ55" t="str">
        <f t="shared" si="7"/>
        <v>00000023311111111111111111111111111442000000</v>
      </c>
      <c r="BA55" t="s">
        <v>21</v>
      </c>
      <c r="BH55" s="12"/>
      <c r="BI55" s="12"/>
      <c r="BJ55" s="12"/>
      <c r="BK55" s="12"/>
      <c r="BL55" s="12"/>
      <c r="BM55" s="12"/>
      <c r="BN55" s="12"/>
      <c r="BO55" s="12"/>
    </row>
    <row r="56" spans="1:75" x14ac:dyDescent="0.25">
      <c r="A56" t="str">
        <f t="shared" ref="A56:J65" si="48">MID($A$1,$A$24*($AS56-1) + A$25 +        IF(MOD(A$25,2),1,-1) + HEX2DEC($F$24)*2,1)</f>
        <v>0</v>
      </c>
      <c r="B56" t="str">
        <f t="shared" si="48"/>
        <v>0</v>
      </c>
      <c r="C56" t="str">
        <f t="shared" si="48"/>
        <v>0</v>
      </c>
      <c r="D56" t="str">
        <f t="shared" si="48"/>
        <v>0</v>
      </c>
      <c r="E56" t="str">
        <f t="shared" si="48"/>
        <v>0</v>
      </c>
      <c r="F56" t="str">
        <f t="shared" si="48"/>
        <v>0</v>
      </c>
      <c r="G56" t="str">
        <f t="shared" si="48"/>
        <v>0</v>
      </c>
      <c r="H56" t="str">
        <f t="shared" si="48"/>
        <v>2</v>
      </c>
      <c r="I56" t="str">
        <f t="shared" si="48"/>
        <v>3</v>
      </c>
      <c r="J56" t="str">
        <f t="shared" si="48"/>
        <v>1</v>
      </c>
      <c r="K56" t="str">
        <f t="shared" ref="K56:T65" si="49">MID($A$1,$A$24*($AS56-1) + K$25 +        IF(MOD(K$25,2),1,-1) + HEX2DEC($F$24)*2,1)</f>
        <v>1</v>
      </c>
      <c r="L56" t="str">
        <f t="shared" si="49"/>
        <v>1</v>
      </c>
      <c r="M56" t="str">
        <f t="shared" si="49"/>
        <v>1</v>
      </c>
      <c r="N56" t="str">
        <f t="shared" si="49"/>
        <v>1</v>
      </c>
      <c r="O56" t="str">
        <f t="shared" si="49"/>
        <v>1</v>
      </c>
      <c r="P56" t="str">
        <f t="shared" si="49"/>
        <v>1</v>
      </c>
      <c r="Q56" t="str">
        <f t="shared" si="49"/>
        <v>1</v>
      </c>
      <c r="R56" t="str">
        <f t="shared" si="49"/>
        <v>1</v>
      </c>
      <c r="S56" t="str">
        <f t="shared" si="49"/>
        <v>1</v>
      </c>
      <c r="T56" t="str">
        <f t="shared" si="49"/>
        <v>1</v>
      </c>
      <c r="U56" t="str">
        <f t="shared" ref="U56:AD65" si="50">MID($A$1,$A$24*($AS56-1) + U$25 +        IF(MOD(U$25,2),1,-1) + HEX2DEC($F$24)*2,1)</f>
        <v>1</v>
      </c>
      <c r="V56" t="str">
        <f t="shared" si="50"/>
        <v>1</v>
      </c>
      <c r="W56" t="str">
        <f t="shared" si="50"/>
        <v>1</v>
      </c>
      <c r="X56" t="str">
        <f t="shared" si="50"/>
        <v>1</v>
      </c>
      <c r="Y56" t="str">
        <f t="shared" si="50"/>
        <v>1</v>
      </c>
      <c r="Z56" t="str">
        <f t="shared" si="50"/>
        <v>1</v>
      </c>
      <c r="AA56" t="str">
        <f t="shared" si="50"/>
        <v>1</v>
      </c>
      <c r="AB56" t="str">
        <f t="shared" si="50"/>
        <v>1</v>
      </c>
      <c r="AC56" t="str">
        <f t="shared" si="50"/>
        <v>1</v>
      </c>
      <c r="AD56" t="str">
        <f t="shared" si="50"/>
        <v>1</v>
      </c>
      <c r="AE56" t="str">
        <f t="shared" ref="AE56:AR65" si="51">MID($A$1,$A$24*($AS56-1) + AE$25 +        IF(MOD(AE$25,2),1,-1) + HEX2DEC($F$24)*2,1)</f>
        <v>1</v>
      </c>
      <c r="AF56" t="str">
        <f t="shared" si="51"/>
        <v>1</v>
      </c>
      <c r="AG56" t="str">
        <f t="shared" si="51"/>
        <v>1</v>
      </c>
      <c r="AH56" t="str">
        <f t="shared" si="51"/>
        <v>1</v>
      </c>
      <c r="AI56" t="str">
        <f t="shared" si="51"/>
        <v>1</v>
      </c>
      <c r="AJ56" t="str">
        <f t="shared" si="51"/>
        <v>4</v>
      </c>
      <c r="AK56" t="str">
        <f t="shared" si="51"/>
        <v>2</v>
      </c>
      <c r="AL56" t="str">
        <f t="shared" si="51"/>
        <v>0</v>
      </c>
      <c r="AM56" t="str">
        <f t="shared" si="51"/>
        <v>0</v>
      </c>
      <c r="AN56" t="str">
        <f t="shared" si="51"/>
        <v>0</v>
      </c>
      <c r="AO56" t="str">
        <f t="shared" si="51"/>
        <v>0</v>
      </c>
      <c r="AP56" t="str">
        <f t="shared" si="51"/>
        <v>0</v>
      </c>
      <c r="AQ56" t="str">
        <f t="shared" si="51"/>
        <v>0</v>
      </c>
      <c r="AR56" t="str">
        <f t="shared" si="51"/>
        <v>0</v>
      </c>
      <c r="AS56" s="4">
        <v>31</v>
      </c>
      <c r="AZ56" t="str">
        <f t="shared" si="7"/>
        <v>00000002311111111111111111111111111420000000</v>
      </c>
      <c r="BA56" t="s">
        <v>21</v>
      </c>
      <c r="BH56" t="str">
        <f t="shared" ref="BH56:BO56" si="52">BH51&amp;","&amp;BH52&amp;","&amp;BH53&amp;","</f>
        <v>0,252,0,</v>
      </c>
      <c r="BI56" t="str">
        <f t="shared" si="52"/>
        <v>216,216,192,</v>
      </c>
      <c r="BJ56" t="str">
        <f t="shared" si="52"/>
        <v>0,0,96,</v>
      </c>
      <c r="BK56" t="str">
        <f t="shared" si="52"/>
        <v>232,236,216,</v>
      </c>
      <c r="BL56" t="str">
        <f t="shared" si="52"/>
        <v>168,168,144,</v>
      </c>
      <c r="BM56" t="str">
        <f t="shared" si="52"/>
        <v>248,0,0,</v>
      </c>
      <c r="BN56" t="str">
        <f t="shared" si="52"/>
        <v>248,252,0,</v>
      </c>
      <c r="BO56" t="str">
        <f t="shared" si="52"/>
        <v>0,0,248,</v>
      </c>
      <c r="BP56" t="str">
        <f t="shared" ref="BP56:BW56" si="53">BP51&amp;","&amp;BP52&amp;","&amp;BP53&amp;","</f>
        <v>248,188,0,</v>
      </c>
      <c r="BQ56" t="str">
        <f t="shared" si="53"/>
        <v>216,140,0,</v>
      </c>
      <c r="BR56" t="str">
        <f t="shared" si="53"/>
        <v>80,192,240,</v>
      </c>
      <c r="BS56" t="str">
        <f t="shared" si="53"/>
        <v>40,152,200,</v>
      </c>
      <c r="BT56" t="str">
        <f t="shared" si="53"/>
        <v>216,104,152,</v>
      </c>
      <c r="BU56" t="str">
        <f t="shared" si="53"/>
        <v>184,64,112,</v>
      </c>
      <c r="BV56" t="str">
        <f t="shared" si="53"/>
        <v>128,152,0,</v>
      </c>
      <c r="BW56" t="str">
        <f t="shared" si="53"/>
        <v>168,204,0,</v>
      </c>
    </row>
    <row r="57" spans="1:75" x14ac:dyDescent="0.25">
      <c r="A57" t="str">
        <f t="shared" si="48"/>
        <v>0</v>
      </c>
      <c r="B57" t="str">
        <f t="shared" si="48"/>
        <v>0</v>
      </c>
      <c r="C57" t="str">
        <f t="shared" si="48"/>
        <v>0</v>
      </c>
      <c r="D57" t="str">
        <f t="shared" si="48"/>
        <v>0</v>
      </c>
      <c r="E57" t="str">
        <f t="shared" si="48"/>
        <v>0</v>
      </c>
      <c r="F57" t="str">
        <f t="shared" si="48"/>
        <v>0</v>
      </c>
      <c r="G57" t="str">
        <f t="shared" si="48"/>
        <v>0</v>
      </c>
      <c r="H57" t="str">
        <f t="shared" si="48"/>
        <v>2</v>
      </c>
      <c r="I57" t="str">
        <f t="shared" si="48"/>
        <v>3</v>
      </c>
      <c r="J57" t="str">
        <f t="shared" si="48"/>
        <v>3</v>
      </c>
      <c r="K57" t="str">
        <f t="shared" si="49"/>
        <v>1</v>
      </c>
      <c r="L57" t="str">
        <f t="shared" si="49"/>
        <v>1</v>
      </c>
      <c r="M57" t="str">
        <f t="shared" si="49"/>
        <v>1</v>
      </c>
      <c r="N57" t="str">
        <f t="shared" si="49"/>
        <v>1</v>
      </c>
      <c r="O57" t="str">
        <f t="shared" si="49"/>
        <v>1</v>
      </c>
      <c r="P57" t="str">
        <f t="shared" si="49"/>
        <v>1</v>
      </c>
      <c r="Q57" t="str">
        <f t="shared" si="49"/>
        <v>1</v>
      </c>
      <c r="R57" t="str">
        <f t="shared" si="49"/>
        <v>1</v>
      </c>
      <c r="S57" t="str">
        <f t="shared" si="49"/>
        <v>1</v>
      </c>
      <c r="T57" t="str">
        <f t="shared" si="49"/>
        <v>1</v>
      </c>
      <c r="U57" t="str">
        <f t="shared" si="50"/>
        <v>1</v>
      </c>
      <c r="V57" t="str">
        <f t="shared" si="50"/>
        <v>1</v>
      </c>
      <c r="W57" t="str">
        <f t="shared" si="50"/>
        <v>1</v>
      </c>
      <c r="X57" t="str">
        <f t="shared" si="50"/>
        <v>1</v>
      </c>
      <c r="Y57" t="str">
        <f t="shared" si="50"/>
        <v>1</v>
      </c>
      <c r="Z57" t="str">
        <f t="shared" si="50"/>
        <v>1</v>
      </c>
      <c r="AA57" t="str">
        <f t="shared" si="50"/>
        <v>1</v>
      </c>
      <c r="AB57" t="str">
        <f t="shared" si="50"/>
        <v>1</v>
      </c>
      <c r="AC57" t="str">
        <f t="shared" si="50"/>
        <v>1</v>
      </c>
      <c r="AD57" t="str">
        <f t="shared" si="50"/>
        <v>1</v>
      </c>
      <c r="AE57" t="str">
        <f t="shared" si="51"/>
        <v>1</v>
      </c>
      <c r="AF57" t="str">
        <f t="shared" si="51"/>
        <v>1</v>
      </c>
      <c r="AG57" t="str">
        <f t="shared" si="51"/>
        <v>1</v>
      </c>
      <c r="AH57" t="str">
        <f t="shared" si="51"/>
        <v>1</v>
      </c>
      <c r="AI57" t="str">
        <f t="shared" si="51"/>
        <v>4</v>
      </c>
      <c r="AJ57" t="str">
        <f t="shared" si="51"/>
        <v>4</v>
      </c>
      <c r="AK57" t="str">
        <f t="shared" si="51"/>
        <v>2</v>
      </c>
      <c r="AL57" t="str">
        <f t="shared" si="51"/>
        <v>0</v>
      </c>
      <c r="AM57" t="str">
        <f t="shared" si="51"/>
        <v>0</v>
      </c>
      <c r="AN57" t="str">
        <f t="shared" si="51"/>
        <v>0</v>
      </c>
      <c r="AO57" t="str">
        <f t="shared" si="51"/>
        <v>0</v>
      </c>
      <c r="AP57" t="str">
        <f t="shared" si="51"/>
        <v>0</v>
      </c>
      <c r="AQ57" t="str">
        <f t="shared" si="51"/>
        <v>0</v>
      </c>
      <c r="AR57" t="str">
        <f t="shared" si="51"/>
        <v>0</v>
      </c>
      <c r="AS57" s="4">
        <v>32</v>
      </c>
      <c r="AZ57" t="str">
        <f t="shared" si="7"/>
        <v>00000002331111111111111111111111114420000000</v>
      </c>
      <c r="BA57" t="s">
        <v>21</v>
      </c>
      <c r="BH57" s="12"/>
      <c r="BI57" s="12"/>
      <c r="BJ57" s="12"/>
      <c r="BK57" s="12"/>
      <c r="BL57" s="12"/>
      <c r="BM57" s="12"/>
      <c r="BN57" s="12"/>
      <c r="BO57" s="12"/>
    </row>
    <row r="58" spans="1:75" x14ac:dyDescent="0.25">
      <c r="A58" t="str">
        <f t="shared" si="48"/>
        <v>0</v>
      </c>
      <c r="B58" t="str">
        <f t="shared" si="48"/>
        <v>0</v>
      </c>
      <c r="C58" t="str">
        <f t="shared" si="48"/>
        <v>0</v>
      </c>
      <c r="D58" t="str">
        <f t="shared" si="48"/>
        <v>0</v>
      </c>
      <c r="E58" t="str">
        <f t="shared" si="48"/>
        <v>0</v>
      </c>
      <c r="F58" t="str">
        <f t="shared" si="48"/>
        <v>0</v>
      </c>
      <c r="G58" t="str">
        <f t="shared" si="48"/>
        <v>0</v>
      </c>
      <c r="H58" t="str">
        <f t="shared" si="48"/>
        <v>0</v>
      </c>
      <c r="I58" t="str">
        <f t="shared" si="48"/>
        <v>2</v>
      </c>
      <c r="J58" t="str">
        <f t="shared" si="48"/>
        <v>3</v>
      </c>
      <c r="K58" t="str">
        <f t="shared" si="49"/>
        <v>1</v>
      </c>
      <c r="L58" t="str">
        <f t="shared" si="49"/>
        <v>1</v>
      </c>
      <c r="M58" t="str">
        <f t="shared" si="49"/>
        <v>1</v>
      </c>
      <c r="N58" t="str">
        <f t="shared" si="49"/>
        <v>1</v>
      </c>
      <c r="O58" t="str">
        <f t="shared" si="49"/>
        <v>1</v>
      </c>
      <c r="P58" t="str">
        <f t="shared" si="49"/>
        <v>1</v>
      </c>
      <c r="Q58" t="str">
        <f t="shared" si="49"/>
        <v>1</v>
      </c>
      <c r="R58" t="str">
        <f t="shared" si="49"/>
        <v>1</v>
      </c>
      <c r="S58" t="str">
        <f t="shared" si="49"/>
        <v>2</v>
      </c>
      <c r="T58" t="str">
        <f t="shared" si="49"/>
        <v>1</v>
      </c>
      <c r="U58" t="str">
        <f t="shared" si="50"/>
        <v>1</v>
      </c>
      <c r="V58" t="str">
        <f t="shared" si="50"/>
        <v>1</v>
      </c>
      <c r="W58" t="str">
        <f t="shared" si="50"/>
        <v>1</v>
      </c>
      <c r="X58" t="str">
        <f t="shared" si="50"/>
        <v>1</v>
      </c>
      <c r="Y58" t="str">
        <f t="shared" si="50"/>
        <v>2</v>
      </c>
      <c r="Z58" t="str">
        <f t="shared" si="50"/>
        <v>1</v>
      </c>
      <c r="AA58" t="str">
        <f t="shared" si="50"/>
        <v>1</v>
      </c>
      <c r="AB58" t="str">
        <f t="shared" si="50"/>
        <v>1</v>
      </c>
      <c r="AC58" t="str">
        <f t="shared" si="50"/>
        <v>1</v>
      </c>
      <c r="AD58" t="str">
        <f t="shared" si="50"/>
        <v>1</v>
      </c>
      <c r="AE58" t="str">
        <f t="shared" si="51"/>
        <v>1</v>
      </c>
      <c r="AF58" t="str">
        <f t="shared" si="51"/>
        <v>1</v>
      </c>
      <c r="AG58" t="str">
        <f t="shared" si="51"/>
        <v>1</v>
      </c>
      <c r="AH58" t="str">
        <f t="shared" si="51"/>
        <v>1</v>
      </c>
      <c r="AI58" t="str">
        <f t="shared" si="51"/>
        <v>4</v>
      </c>
      <c r="AJ58" t="str">
        <f t="shared" si="51"/>
        <v>2</v>
      </c>
      <c r="AK58" t="str">
        <f t="shared" si="51"/>
        <v>0</v>
      </c>
      <c r="AL58" t="str">
        <f t="shared" si="51"/>
        <v>0</v>
      </c>
      <c r="AM58" t="str">
        <f t="shared" si="51"/>
        <v>0</v>
      </c>
      <c r="AN58" t="str">
        <f t="shared" si="51"/>
        <v>0</v>
      </c>
      <c r="AO58" t="str">
        <f t="shared" si="51"/>
        <v>0</v>
      </c>
      <c r="AP58" t="str">
        <f t="shared" si="51"/>
        <v>0</v>
      </c>
      <c r="AQ58" t="str">
        <f t="shared" si="51"/>
        <v>0</v>
      </c>
      <c r="AR58" t="str">
        <f t="shared" si="51"/>
        <v>0</v>
      </c>
      <c r="AS58" s="4">
        <v>33</v>
      </c>
      <c r="AZ58" t="str">
        <f t="shared" si="7"/>
        <v>00000000231111111121111121111111114200000000</v>
      </c>
      <c r="BA58" t="s">
        <v>21</v>
      </c>
      <c r="BH58" t="str">
        <f>BH56&amp;BI56&amp;BJ56&amp;BK56&amp;BL56&amp;BM56&amp;BN56&amp;BO56&amp;BP56&amp;BQ56&amp;BR56&amp;BS56&amp;BT56&amp;BU56&amp;BV56&amp;BW56</f>
        <v>0,252,0,216,216,192,0,0,96,232,236,216,168,168,144,248,0,0,248,252,0,0,0,248,248,188,0,216,140,0,80,192,240,40,152,200,216,104,152,184,64,112,128,152,0,168,204,0,</v>
      </c>
      <c r="BI58" s="12"/>
      <c r="BJ58" s="12"/>
      <c r="BK58" s="12"/>
      <c r="BL58" s="12"/>
      <c r="BM58" s="12"/>
      <c r="BN58" s="12"/>
      <c r="BO58" s="12"/>
    </row>
    <row r="59" spans="1:75" x14ac:dyDescent="0.25">
      <c r="A59" t="str">
        <f t="shared" si="48"/>
        <v>0</v>
      </c>
      <c r="B59" t="str">
        <f t="shared" si="48"/>
        <v>0</v>
      </c>
      <c r="C59" t="str">
        <f t="shared" si="48"/>
        <v>0</v>
      </c>
      <c r="D59" t="str">
        <f t="shared" si="48"/>
        <v>0</v>
      </c>
      <c r="E59" t="str">
        <f t="shared" si="48"/>
        <v>0</v>
      </c>
      <c r="F59" t="str">
        <f t="shared" si="48"/>
        <v>0</v>
      </c>
      <c r="G59" t="str">
        <f t="shared" si="48"/>
        <v>0</v>
      </c>
      <c r="H59" t="str">
        <f t="shared" si="48"/>
        <v>0</v>
      </c>
      <c r="I59" t="str">
        <f t="shared" si="48"/>
        <v>2</v>
      </c>
      <c r="J59" t="str">
        <f t="shared" si="48"/>
        <v>3</v>
      </c>
      <c r="K59" t="str">
        <f t="shared" si="49"/>
        <v>3</v>
      </c>
      <c r="L59" t="str">
        <f t="shared" si="49"/>
        <v>1</v>
      </c>
      <c r="M59" t="str">
        <f t="shared" si="49"/>
        <v>1</v>
      </c>
      <c r="N59" t="str">
        <f t="shared" si="49"/>
        <v>1</v>
      </c>
      <c r="O59" t="str">
        <f t="shared" si="49"/>
        <v>1</v>
      </c>
      <c r="P59" t="str">
        <f t="shared" si="49"/>
        <v>1</v>
      </c>
      <c r="Q59" t="str">
        <f t="shared" si="49"/>
        <v>1</v>
      </c>
      <c r="R59" t="str">
        <f t="shared" si="49"/>
        <v>1</v>
      </c>
      <c r="S59" t="str">
        <f t="shared" si="49"/>
        <v>1</v>
      </c>
      <c r="T59" t="str">
        <f t="shared" si="49"/>
        <v>2</v>
      </c>
      <c r="U59" t="str">
        <f t="shared" si="50"/>
        <v>1</v>
      </c>
      <c r="V59" t="str">
        <f t="shared" si="50"/>
        <v>1</v>
      </c>
      <c r="W59" t="str">
        <f t="shared" si="50"/>
        <v>1</v>
      </c>
      <c r="X59" t="str">
        <f t="shared" si="50"/>
        <v>2</v>
      </c>
      <c r="Y59" t="str">
        <f t="shared" si="50"/>
        <v>1</v>
      </c>
      <c r="Z59" t="str">
        <f t="shared" si="50"/>
        <v>1</v>
      </c>
      <c r="AA59" t="str">
        <f t="shared" si="50"/>
        <v>1</v>
      </c>
      <c r="AB59" t="str">
        <f t="shared" si="50"/>
        <v>1</v>
      </c>
      <c r="AC59" t="str">
        <f t="shared" si="50"/>
        <v>1</v>
      </c>
      <c r="AD59" t="str">
        <f t="shared" si="50"/>
        <v>1</v>
      </c>
      <c r="AE59" t="str">
        <f t="shared" si="51"/>
        <v>1</v>
      </c>
      <c r="AF59" t="str">
        <f t="shared" si="51"/>
        <v>1</v>
      </c>
      <c r="AG59" t="str">
        <f t="shared" si="51"/>
        <v>1</v>
      </c>
      <c r="AH59" t="str">
        <f t="shared" si="51"/>
        <v>4</v>
      </c>
      <c r="AI59" t="str">
        <f t="shared" si="51"/>
        <v>4</v>
      </c>
      <c r="AJ59" t="str">
        <f t="shared" si="51"/>
        <v>2</v>
      </c>
      <c r="AK59" t="str">
        <f t="shared" si="51"/>
        <v>0</v>
      </c>
      <c r="AL59" t="str">
        <f t="shared" si="51"/>
        <v>0</v>
      </c>
      <c r="AM59" t="str">
        <f t="shared" si="51"/>
        <v>0</v>
      </c>
      <c r="AN59" t="str">
        <f t="shared" si="51"/>
        <v>0</v>
      </c>
      <c r="AO59" t="str">
        <f t="shared" si="51"/>
        <v>0</v>
      </c>
      <c r="AP59" t="str">
        <f t="shared" si="51"/>
        <v>0</v>
      </c>
      <c r="AQ59" t="str">
        <f t="shared" si="51"/>
        <v>0</v>
      </c>
      <c r="AR59" t="str">
        <f t="shared" si="51"/>
        <v>0</v>
      </c>
      <c r="AS59" s="4">
        <v>34</v>
      </c>
      <c r="AZ59" t="str">
        <f t="shared" si="7"/>
        <v>00000000233111111112111211111111144200000000</v>
      </c>
      <c r="BA59" t="s">
        <v>21</v>
      </c>
      <c r="BH59" s="12"/>
      <c r="BI59" s="12"/>
      <c r="BJ59" s="12"/>
      <c r="BK59" s="12"/>
      <c r="BL59" s="12"/>
      <c r="BM59" s="12"/>
      <c r="BN59" s="12"/>
      <c r="BO59" s="12"/>
    </row>
    <row r="60" spans="1:75" x14ac:dyDescent="0.25">
      <c r="A60" t="str">
        <f t="shared" si="48"/>
        <v>0</v>
      </c>
      <c r="B60" t="str">
        <f t="shared" si="48"/>
        <v>0</v>
      </c>
      <c r="C60" t="str">
        <f t="shared" si="48"/>
        <v>0</v>
      </c>
      <c r="D60" t="str">
        <f t="shared" si="48"/>
        <v>0</v>
      </c>
      <c r="E60" t="str">
        <f t="shared" si="48"/>
        <v>0</v>
      </c>
      <c r="F60" t="str">
        <f t="shared" si="48"/>
        <v>0</v>
      </c>
      <c r="G60" t="str">
        <f t="shared" si="48"/>
        <v>0</v>
      </c>
      <c r="H60" t="str">
        <f t="shared" si="48"/>
        <v>0</v>
      </c>
      <c r="I60" t="str">
        <f t="shared" si="48"/>
        <v>0</v>
      </c>
      <c r="J60" t="str">
        <f t="shared" si="48"/>
        <v>2</v>
      </c>
      <c r="K60" t="str">
        <f t="shared" si="49"/>
        <v>3</v>
      </c>
      <c r="L60" t="str">
        <f t="shared" si="49"/>
        <v>3</v>
      </c>
      <c r="M60" t="str">
        <f t="shared" si="49"/>
        <v>1</v>
      </c>
      <c r="N60" t="str">
        <f t="shared" si="49"/>
        <v>1</v>
      </c>
      <c r="O60" t="str">
        <f t="shared" si="49"/>
        <v>1</v>
      </c>
      <c r="P60" t="str">
        <f t="shared" si="49"/>
        <v>1</v>
      </c>
      <c r="Q60" t="str">
        <f t="shared" si="49"/>
        <v>1</v>
      </c>
      <c r="R60" t="str">
        <f t="shared" si="49"/>
        <v>1</v>
      </c>
      <c r="S60" t="str">
        <f t="shared" si="49"/>
        <v>1</v>
      </c>
      <c r="T60" t="str">
        <f t="shared" si="49"/>
        <v>1</v>
      </c>
      <c r="U60" t="str">
        <f t="shared" si="50"/>
        <v>2</v>
      </c>
      <c r="V60" t="str">
        <f t="shared" si="50"/>
        <v>2</v>
      </c>
      <c r="W60" t="str">
        <f t="shared" si="50"/>
        <v>2</v>
      </c>
      <c r="X60" t="str">
        <f t="shared" si="50"/>
        <v>1</v>
      </c>
      <c r="Y60" t="str">
        <f t="shared" si="50"/>
        <v>1</v>
      </c>
      <c r="Z60" t="str">
        <f t="shared" si="50"/>
        <v>1</v>
      </c>
      <c r="AA60" t="str">
        <f t="shared" si="50"/>
        <v>1</v>
      </c>
      <c r="AB60" t="str">
        <f t="shared" si="50"/>
        <v>1</v>
      </c>
      <c r="AC60" t="str">
        <f t="shared" si="50"/>
        <v>1</v>
      </c>
      <c r="AD60" t="str">
        <f t="shared" si="50"/>
        <v>1</v>
      </c>
      <c r="AE60" t="str">
        <f t="shared" si="51"/>
        <v>1</v>
      </c>
      <c r="AF60" t="str">
        <f t="shared" si="51"/>
        <v>1</v>
      </c>
      <c r="AG60" t="str">
        <f t="shared" si="51"/>
        <v>4</v>
      </c>
      <c r="AH60" t="str">
        <f t="shared" si="51"/>
        <v>4</v>
      </c>
      <c r="AI60" t="str">
        <f t="shared" si="51"/>
        <v>2</v>
      </c>
      <c r="AJ60" t="str">
        <f t="shared" si="51"/>
        <v>0</v>
      </c>
      <c r="AK60" t="str">
        <f t="shared" si="51"/>
        <v>0</v>
      </c>
      <c r="AL60" t="str">
        <f t="shared" si="51"/>
        <v>0</v>
      </c>
      <c r="AM60" t="str">
        <f t="shared" si="51"/>
        <v>0</v>
      </c>
      <c r="AN60" t="str">
        <f t="shared" si="51"/>
        <v>0</v>
      </c>
      <c r="AO60" t="str">
        <f t="shared" si="51"/>
        <v>0</v>
      </c>
      <c r="AP60" t="str">
        <f t="shared" si="51"/>
        <v>0</v>
      </c>
      <c r="AQ60" t="str">
        <f t="shared" si="51"/>
        <v>0</v>
      </c>
      <c r="AR60" t="str">
        <f t="shared" si="51"/>
        <v>0</v>
      </c>
      <c r="AS60" s="4">
        <v>35</v>
      </c>
      <c r="AZ60" t="str">
        <f t="shared" si="7"/>
        <v>00000000023311111111222111111111442000000000</v>
      </c>
      <c r="BA60" t="s">
        <v>21</v>
      </c>
      <c r="BH60" s="12"/>
      <c r="BI60" s="12"/>
      <c r="BJ60" s="12"/>
      <c r="BK60" s="12"/>
      <c r="BL60" s="12"/>
      <c r="BM60" s="12"/>
      <c r="BN60" s="12"/>
      <c r="BO60" s="12"/>
    </row>
    <row r="61" spans="1:75" x14ac:dyDescent="0.25">
      <c r="A61" t="str">
        <f t="shared" si="48"/>
        <v>0</v>
      </c>
      <c r="B61" t="str">
        <f t="shared" si="48"/>
        <v>0</v>
      </c>
      <c r="C61" t="str">
        <f t="shared" si="48"/>
        <v>0</v>
      </c>
      <c r="D61" t="str">
        <f t="shared" si="48"/>
        <v>0</v>
      </c>
      <c r="E61" t="str">
        <f t="shared" si="48"/>
        <v>0</v>
      </c>
      <c r="F61" t="str">
        <f t="shared" si="48"/>
        <v>0</v>
      </c>
      <c r="G61" t="str">
        <f t="shared" si="48"/>
        <v>0</v>
      </c>
      <c r="H61" t="str">
        <f t="shared" si="48"/>
        <v>0</v>
      </c>
      <c r="I61" t="str">
        <f t="shared" si="48"/>
        <v>0</v>
      </c>
      <c r="J61" t="str">
        <f t="shared" si="48"/>
        <v>0</v>
      </c>
      <c r="K61" t="str">
        <f t="shared" si="49"/>
        <v>2</v>
      </c>
      <c r="L61" t="str">
        <f t="shared" si="49"/>
        <v>3</v>
      </c>
      <c r="M61" t="str">
        <f t="shared" si="49"/>
        <v>3</v>
      </c>
      <c r="N61" t="str">
        <f t="shared" si="49"/>
        <v>1</v>
      </c>
      <c r="O61" t="str">
        <f t="shared" si="49"/>
        <v>1</v>
      </c>
      <c r="P61" t="str">
        <f t="shared" si="49"/>
        <v>1</v>
      </c>
      <c r="Q61" t="str">
        <f t="shared" si="49"/>
        <v>1</v>
      </c>
      <c r="R61" t="str">
        <f t="shared" si="49"/>
        <v>1</v>
      </c>
      <c r="S61" t="str">
        <f t="shared" si="49"/>
        <v>1</v>
      </c>
      <c r="T61" t="str">
        <f t="shared" si="49"/>
        <v>1</v>
      </c>
      <c r="U61" t="str">
        <f t="shared" si="50"/>
        <v>1</v>
      </c>
      <c r="V61" t="str">
        <f t="shared" si="50"/>
        <v>1</v>
      </c>
      <c r="W61" t="str">
        <f t="shared" si="50"/>
        <v>1</v>
      </c>
      <c r="X61" t="str">
        <f t="shared" si="50"/>
        <v>1</v>
      </c>
      <c r="Y61" t="str">
        <f t="shared" si="50"/>
        <v>1</v>
      </c>
      <c r="Z61" t="str">
        <f t="shared" si="50"/>
        <v>1</v>
      </c>
      <c r="AA61" t="str">
        <f t="shared" si="50"/>
        <v>1</v>
      </c>
      <c r="AB61" t="str">
        <f t="shared" si="50"/>
        <v>1</v>
      </c>
      <c r="AC61" t="str">
        <f t="shared" si="50"/>
        <v>1</v>
      </c>
      <c r="AD61" t="str">
        <f t="shared" si="50"/>
        <v>1</v>
      </c>
      <c r="AE61" t="str">
        <f t="shared" si="51"/>
        <v>1</v>
      </c>
      <c r="AF61" t="str">
        <f t="shared" si="51"/>
        <v>4</v>
      </c>
      <c r="AG61" t="str">
        <f t="shared" si="51"/>
        <v>4</v>
      </c>
      <c r="AH61" t="str">
        <f t="shared" si="51"/>
        <v>2</v>
      </c>
      <c r="AI61" t="str">
        <f t="shared" si="51"/>
        <v>0</v>
      </c>
      <c r="AJ61" t="str">
        <f t="shared" si="51"/>
        <v>0</v>
      </c>
      <c r="AK61" t="str">
        <f t="shared" si="51"/>
        <v>0</v>
      </c>
      <c r="AL61" t="str">
        <f t="shared" si="51"/>
        <v>0</v>
      </c>
      <c r="AM61" t="str">
        <f t="shared" si="51"/>
        <v>0</v>
      </c>
      <c r="AN61" t="str">
        <f t="shared" si="51"/>
        <v>0</v>
      </c>
      <c r="AO61" t="str">
        <f t="shared" si="51"/>
        <v>0</v>
      </c>
      <c r="AP61" t="str">
        <f t="shared" si="51"/>
        <v>0</v>
      </c>
      <c r="AQ61" t="str">
        <f t="shared" si="51"/>
        <v>0</v>
      </c>
      <c r="AR61" t="str">
        <f t="shared" si="51"/>
        <v>0</v>
      </c>
      <c r="AS61" s="4">
        <v>36</v>
      </c>
      <c r="AZ61" t="str">
        <f t="shared" si="7"/>
        <v>00000000002331111111111111111114420000000000</v>
      </c>
      <c r="BA61" t="s">
        <v>21</v>
      </c>
      <c r="BH61" s="12"/>
      <c r="BI61" s="12"/>
      <c r="BJ61" s="12"/>
      <c r="BK61" s="12"/>
      <c r="BL61" s="12"/>
      <c r="BM61" s="12"/>
      <c r="BN61" s="12"/>
      <c r="BO61" s="12"/>
    </row>
    <row r="62" spans="1:75" x14ac:dyDescent="0.25">
      <c r="A62" t="str">
        <f t="shared" si="48"/>
        <v>0</v>
      </c>
      <c r="B62" t="str">
        <f t="shared" si="48"/>
        <v>0</v>
      </c>
      <c r="C62" t="str">
        <f t="shared" si="48"/>
        <v>0</v>
      </c>
      <c r="D62" t="str">
        <f t="shared" si="48"/>
        <v>0</v>
      </c>
      <c r="E62" t="str">
        <f t="shared" si="48"/>
        <v>0</v>
      </c>
      <c r="F62" t="str">
        <f t="shared" si="48"/>
        <v>0</v>
      </c>
      <c r="G62" t="str">
        <f t="shared" si="48"/>
        <v>0</v>
      </c>
      <c r="H62" t="str">
        <f t="shared" si="48"/>
        <v>0</v>
      </c>
      <c r="I62" t="str">
        <f t="shared" si="48"/>
        <v>0</v>
      </c>
      <c r="J62" t="str">
        <f t="shared" si="48"/>
        <v>0</v>
      </c>
      <c r="K62" t="str">
        <f t="shared" si="49"/>
        <v>0</v>
      </c>
      <c r="L62" t="str">
        <f t="shared" si="49"/>
        <v>2</v>
      </c>
      <c r="M62" t="str">
        <f t="shared" si="49"/>
        <v>2</v>
      </c>
      <c r="N62" t="str">
        <f t="shared" si="49"/>
        <v>3</v>
      </c>
      <c r="O62" t="str">
        <f t="shared" si="49"/>
        <v>1</v>
      </c>
      <c r="P62" t="str">
        <f t="shared" si="49"/>
        <v>1</v>
      </c>
      <c r="Q62" t="str">
        <f t="shared" si="49"/>
        <v>1</v>
      </c>
      <c r="R62" t="str">
        <f t="shared" si="49"/>
        <v>1</v>
      </c>
      <c r="S62" t="str">
        <f t="shared" si="49"/>
        <v>1</v>
      </c>
      <c r="T62" t="str">
        <f t="shared" si="49"/>
        <v>1</v>
      </c>
      <c r="U62" t="str">
        <f t="shared" si="50"/>
        <v>1</v>
      </c>
      <c r="V62" t="str">
        <f t="shared" si="50"/>
        <v>1</v>
      </c>
      <c r="W62" t="str">
        <f t="shared" si="50"/>
        <v>7</v>
      </c>
      <c r="X62" t="str">
        <f t="shared" si="50"/>
        <v>1</v>
      </c>
      <c r="Y62" t="str">
        <f t="shared" si="50"/>
        <v>1</v>
      </c>
      <c r="Z62" t="str">
        <f t="shared" si="50"/>
        <v>1</v>
      </c>
      <c r="AA62" t="str">
        <f t="shared" si="50"/>
        <v>1</v>
      </c>
      <c r="AB62" t="str">
        <f t="shared" si="50"/>
        <v>1</v>
      </c>
      <c r="AC62" t="str">
        <f t="shared" si="50"/>
        <v>1</v>
      </c>
      <c r="AD62" t="str">
        <f t="shared" si="50"/>
        <v>4</v>
      </c>
      <c r="AE62" t="str">
        <f t="shared" si="51"/>
        <v>4</v>
      </c>
      <c r="AF62" t="str">
        <f t="shared" si="51"/>
        <v>2</v>
      </c>
      <c r="AG62" t="str">
        <f t="shared" si="51"/>
        <v>2</v>
      </c>
      <c r="AH62" t="str">
        <f t="shared" si="51"/>
        <v>0</v>
      </c>
      <c r="AI62" t="str">
        <f t="shared" si="51"/>
        <v>0</v>
      </c>
      <c r="AJ62" t="str">
        <f t="shared" si="51"/>
        <v>0</v>
      </c>
      <c r="AK62" t="str">
        <f t="shared" si="51"/>
        <v>0</v>
      </c>
      <c r="AL62" t="str">
        <f t="shared" si="51"/>
        <v>0</v>
      </c>
      <c r="AM62" t="str">
        <f t="shared" si="51"/>
        <v>0</v>
      </c>
      <c r="AN62" t="str">
        <f t="shared" si="51"/>
        <v>0</v>
      </c>
      <c r="AO62" t="str">
        <f t="shared" si="51"/>
        <v>0</v>
      </c>
      <c r="AP62" t="str">
        <f t="shared" si="51"/>
        <v>0</v>
      </c>
      <c r="AQ62" t="str">
        <f t="shared" si="51"/>
        <v>0</v>
      </c>
      <c r="AR62" t="str">
        <f t="shared" si="51"/>
        <v>0</v>
      </c>
      <c r="AS62" s="4">
        <v>37</v>
      </c>
      <c r="AZ62" t="str">
        <f t="shared" si="7"/>
        <v>00000000000223111111117111111442200000000000</v>
      </c>
      <c r="BA62" t="s">
        <v>21</v>
      </c>
      <c r="BH62" s="12"/>
      <c r="BI62" s="12"/>
      <c r="BJ62" s="12"/>
      <c r="BK62" s="12"/>
      <c r="BL62" s="12"/>
      <c r="BM62" s="12"/>
      <c r="BN62" s="12"/>
      <c r="BO62" s="12"/>
    </row>
    <row r="63" spans="1:75" x14ac:dyDescent="0.25">
      <c r="A63" t="str">
        <f t="shared" si="48"/>
        <v>0</v>
      </c>
      <c r="B63" t="str">
        <f t="shared" si="48"/>
        <v>0</v>
      </c>
      <c r="C63" t="str">
        <f t="shared" si="48"/>
        <v>0</v>
      </c>
      <c r="D63" t="str">
        <f t="shared" si="48"/>
        <v>0</v>
      </c>
      <c r="E63" t="str">
        <f t="shared" si="48"/>
        <v>0</v>
      </c>
      <c r="F63" t="str">
        <f t="shared" si="48"/>
        <v>0</v>
      </c>
      <c r="G63" t="str">
        <f t="shared" si="48"/>
        <v>0</v>
      </c>
      <c r="H63" t="str">
        <f t="shared" si="48"/>
        <v>0</v>
      </c>
      <c r="I63" t="str">
        <f t="shared" si="48"/>
        <v>0</v>
      </c>
      <c r="J63" t="str">
        <f t="shared" si="48"/>
        <v>0</v>
      </c>
      <c r="K63" t="str">
        <f t="shared" si="49"/>
        <v>0</v>
      </c>
      <c r="L63" t="str">
        <f t="shared" si="49"/>
        <v>0</v>
      </c>
      <c r="M63" t="str">
        <f t="shared" si="49"/>
        <v>0</v>
      </c>
      <c r="N63" t="str">
        <f t="shared" si="49"/>
        <v>2</v>
      </c>
      <c r="O63" t="str">
        <f t="shared" si="49"/>
        <v>2</v>
      </c>
      <c r="P63" t="str">
        <f t="shared" si="49"/>
        <v>2</v>
      </c>
      <c r="Q63" t="str">
        <f t="shared" si="49"/>
        <v>2</v>
      </c>
      <c r="R63" t="str">
        <f t="shared" si="49"/>
        <v>2</v>
      </c>
      <c r="S63" t="str">
        <f t="shared" si="49"/>
        <v>2</v>
      </c>
      <c r="T63" t="str">
        <f t="shared" si="49"/>
        <v>2</v>
      </c>
      <c r="U63" t="str">
        <f t="shared" si="50"/>
        <v>2</v>
      </c>
      <c r="V63" t="str">
        <f t="shared" si="50"/>
        <v>2</v>
      </c>
      <c r="W63" t="str">
        <f t="shared" si="50"/>
        <v>2</v>
      </c>
      <c r="X63" t="str">
        <f t="shared" si="50"/>
        <v>2</v>
      </c>
      <c r="Y63" t="str">
        <f t="shared" si="50"/>
        <v>2</v>
      </c>
      <c r="Z63" t="str">
        <f t="shared" si="50"/>
        <v>2</v>
      </c>
      <c r="AA63" t="str">
        <f t="shared" si="50"/>
        <v>2</v>
      </c>
      <c r="AB63" t="str">
        <f t="shared" si="50"/>
        <v>2</v>
      </c>
      <c r="AC63" t="str">
        <f t="shared" si="50"/>
        <v>2</v>
      </c>
      <c r="AD63" t="str">
        <f t="shared" si="50"/>
        <v>2</v>
      </c>
      <c r="AE63" t="str">
        <f t="shared" si="51"/>
        <v>2</v>
      </c>
      <c r="AF63" t="str">
        <f t="shared" si="51"/>
        <v>0</v>
      </c>
      <c r="AG63" t="str">
        <f t="shared" si="51"/>
        <v>0</v>
      </c>
      <c r="AH63" t="str">
        <f t="shared" si="51"/>
        <v>0</v>
      </c>
      <c r="AI63" t="str">
        <f t="shared" si="51"/>
        <v>0</v>
      </c>
      <c r="AJ63" t="str">
        <f t="shared" si="51"/>
        <v>0</v>
      </c>
      <c r="AK63" t="str">
        <f t="shared" si="51"/>
        <v>0</v>
      </c>
      <c r="AL63" t="str">
        <f t="shared" si="51"/>
        <v>0</v>
      </c>
      <c r="AM63" t="str">
        <f t="shared" si="51"/>
        <v>0</v>
      </c>
      <c r="AN63" t="str">
        <f t="shared" si="51"/>
        <v>0</v>
      </c>
      <c r="AO63" t="str">
        <f t="shared" si="51"/>
        <v>0</v>
      </c>
      <c r="AP63" t="str">
        <f t="shared" si="51"/>
        <v>0</v>
      </c>
      <c r="AQ63" t="str">
        <f t="shared" si="51"/>
        <v>0</v>
      </c>
      <c r="AR63" t="str">
        <f t="shared" si="51"/>
        <v>0</v>
      </c>
      <c r="AS63" s="4">
        <v>38</v>
      </c>
      <c r="AZ63" t="str">
        <f t="shared" si="7"/>
        <v>00000000000002222222222222222220000000000000</v>
      </c>
      <c r="BA63" t="s">
        <v>21</v>
      </c>
    </row>
    <row r="64" spans="1:75" x14ac:dyDescent="0.25">
      <c r="A64" t="str">
        <f t="shared" si="48"/>
        <v>0</v>
      </c>
      <c r="B64" t="str">
        <f t="shared" si="48"/>
        <v>0</v>
      </c>
      <c r="C64" t="str">
        <f t="shared" si="48"/>
        <v>0</v>
      </c>
      <c r="D64" t="str">
        <f t="shared" si="48"/>
        <v>0</v>
      </c>
      <c r="E64" t="str">
        <f t="shared" si="48"/>
        <v>0</v>
      </c>
      <c r="F64" t="str">
        <f t="shared" si="48"/>
        <v>0</v>
      </c>
      <c r="G64" t="str">
        <f t="shared" si="48"/>
        <v>0</v>
      </c>
      <c r="H64" t="str">
        <f t="shared" si="48"/>
        <v>0</v>
      </c>
      <c r="I64" t="str">
        <f t="shared" si="48"/>
        <v>0</v>
      </c>
      <c r="J64" t="str">
        <f t="shared" si="48"/>
        <v>0</v>
      </c>
      <c r="K64" t="str">
        <f t="shared" si="49"/>
        <v>0</v>
      </c>
      <c r="L64" t="str">
        <f t="shared" si="49"/>
        <v>0</v>
      </c>
      <c r="M64" t="str">
        <f t="shared" si="49"/>
        <v>0</v>
      </c>
      <c r="N64" t="str">
        <f t="shared" si="49"/>
        <v>0</v>
      </c>
      <c r="O64" t="str">
        <f t="shared" si="49"/>
        <v>0</v>
      </c>
      <c r="P64" t="str">
        <f t="shared" si="49"/>
        <v>0</v>
      </c>
      <c r="Q64" t="str">
        <f t="shared" si="49"/>
        <v>2</v>
      </c>
      <c r="R64" t="str">
        <f t="shared" si="49"/>
        <v>2</v>
      </c>
      <c r="S64" t="str">
        <f t="shared" si="49"/>
        <v>8</v>
      </c>
      <c r="T64" t="str">
        <f t="shared" si="49"/>
        <v>8</v>
      </c>
      <c r="U64" t="str">
        <f t="shared" si="50"/>
        <v>8</v>
      </c>
      <c r="V64" t="str">
        <f t="shared" si="50"/>
        <v>8</v>
      </c>
      <c r="W64" t="str">
        <f t="shared" si="50"/>
        <v>8</v>
      </c>
      <c r="X64" t="str">
        <f t="shared" si="50"/>
        <v>8</v>
      </c>
      <c r="Y64" t="str">
        <f t="shared" si="50"/>
        <v>8</v>
      </c>
      <c r="Z64" t="str">
        <f t="shared" si="50"/>
        <v>9</v>
      </c>
      <c r="AA64" t="str">
        <f t="shared" si="50"/>
        <v>2</v>
      </c>
      <c r="AB64" t="str">
        <f t="shared" si="50"/>
        <v>2</v>
      </c>
      <c r="AC64" t="str">
        <f t="shared" si="50"/>
        <v>0</v>
      </c>
      <c r="AD64" t="str">
        <f t="shared" si="50"/>
        <v>0</v>
      </c>
      <c r="AE64" t="str">
        <f t="shared" si="51"/>
        <v>0</v>
      </c>
      <c r="AF64" t="str">
        <f t="shared" si="51"/>
        <v>0</v>
      </c>
      <c r="AG64" t="str">
        <f t="shared" si="51"/>
        <v>0</v>
      </c>
      <c r="AH64" t="str">
        <f t="shared" si="51"/>
        <v>0</v>
      </c>
      <c r="AI64" t="str">
        <f t="shared" si="51"/>
        <v>0</v>
      </c>
      <c r="AJ64" t="str">
        <f t="shared" si="51"/>
        <v>0</v>
      </c>
      <c r="AK64" t="str">
        <f t="shared" si="51"/>
        <v>0</v>
      </c>
      <c r="AL64" t="str">
        <f t="shared" si="51"/>
        <v>0</v>
      </c>
      <c r="AM64" t="str">
        <f t="shared" si="51"/>
        <v>0</v>
      </c>
      <c r="AN64" t="str">
        <f t="shared" si="51"/>
        <v>0</v>
      </c>
      <c r="AO64" t="str">
        <f t="shared" si="51"/>
        <v>0</v>
      </c>
      <c r="AP64" t="str">
        <f t="shared" si="51"/>
        <v>0</v>
      </c>
      <c r="AQ64" t="str">
        <f t="shared" si="51"/>
        <v>0</v>
      </c>
      <c r="AR64" t="str">
        <f t="shared" si="51"/>
        <v>0</v>
      </c>
      <c r="AS64" s="4">
        <v>39</v>
      </c>
      <c r="AZ64" t="str">
        <f t="shared" si="7"/>
        <v>00000000000000002288888889220000000000000000</v>
      </c>
      <c r="BA64" t="s">
        <v>21</v>
      </c>
    </row>
    <row r="65" spans="1:75" x14ac:dyDescent="0.25">
      <c r="A65" t="str">
        <f t="shared" si="48"/>
        <v>0</v>
      </c>
      <c r="B65" t="str">
        <f t="shared" si="48"/>
        <v>0</v>
      </c>
      <c r="C65" t="str">
        <f t="shared" si="48"/>
        <v>0</v>
      </c>
      <c r="D65" t="str">
        <f t="shared" si="48"/>
        <v>0</v>
      </c>
      <c r="E65" t="str">
        <f t="shared" si="48"/>
        <v>0</v>
      </c>
      <c r="F65" t="str">
        <f t="shared" si="48"/>
        <v>0</v>
      </c>
      <c r="G65" t="str">
        <f t="shared" si="48"/>
        <v>0</v>
      </c>
      <c r="H65" t="str">
        <f t="shared" si="48"/>
        <v>0</v>
      </c>
      <c r="I65" t="str">
        <f t="shared" si="48"/>
        <v>0</v>
      </c>
      <c r="J65" t="str">
        <f t="shared" si="48"/>
        <v>0</v>
      </c>
      <c r="K65" t="str">
        <f t="shared" si="49"/>
        <v>2</v>
      </c>
      <c r="L65" t="str">
        <f t="shared" si="49"/>
        <v>2</v>
      </c>
      <c r="M65" t="str">
        <f t="shared" si="49"/>
        <v>0</v>
      </c>
      <c r="N65" t="str">
        <f t="shared" si="49"/>
        <v>0</v>
      </c>
      <c r="O65" t="str">
        <f t="shared" si="49"/>
        <v>2</v>
      </c>
      <c r="P65" t="str">
        <f t="shared" si="49"/>
        <v>2</v>
      </c>
      <c r="Q65" t="str">
        <f t="shared" si="49"/>
        <v>A</v>
      </c>
      <c r="R65" t="str">
        <f t="shared" si="49"/>
        <v>2</v>
      </c>
      <c r="S65" t="str">
        <f t="shared" si="49"/>
        <v>8</v>
      </c>
      <c r="T65" t="str">
        <f t="shared" si="49"/>
        <v>8</v>
      </c>
      <c r="U65" t="str">
        <f t="shared" si="50"/>
        <v>8</v>
      </c>
      <c r="V65" t="str">
        <f t="shared" si="50"/>
        <v>8</v>
      </c>
      <c r="W65" t="str">
        <f t="shared" si="50"/>
        <v>8</v>
      </c>
      <c r="X65" t="str">
        <f t="shared" si="50"/>
        <v>8</v>
      </c>
      <c r="Y65" t="str">
        <f t="shared" si="50"/>
        <v>8</v>
      </c>
      <c r="Z65" t="str">
        <f t="shared" si="50"/>
        <v>9</v>
      </c>
      <c r="AA65" t="str">
        <f t="shared" si="50"/>
        <v>2</v>
      </c>
      <c r="AB65" t="str">
        <f t="shared" si="50"/>
        <v>A</v>
      </c>
      <c r="AC65" t="str">
        <f t="shared" si="50"/>
        <v>2</v>
      </c>
      <c r="AD65" t="str">
        <f t="shared" si="50"/>
        <v>2</v>
      </c>
      <c r="AE65" t="str">
        <f t="shared" si="51"/>
        <v>0</v>
      </c>
      <c r="AF65" t="str">
        <f t="shared" si="51"/>
        <v>0</v>
      </c>
      <c r="AG65" t="str">
        <f t="shared" si="51"/>
        <v>2</v>
      </c>
      <c r="AH65" t="str">
        <f t="shared" si="51"/>
        <v>2</v>
      </c>
      <c r="AI65" t="str">
        <f t="shared" si="51"/>
        <v>0</v>
      </c>
      <c r="AJ65" t="str">
        <f t="shared" si="51"/>
        <v>0</v>
      </c>
      <c r="AK65" t="str">
        <f t="shared" si="51"/>
        <v>0</v>
      </c>
      <c r="AL65" t="str">
        <f t="shared" si="51"/>
        <v>0</v>
      </c>
      <c r="AM65" t="str">
        <f t="shared" si="51"/>
        <v>0</v>
      </c>
      <c r="AN65" t="str">
        <f t="shared" si="51"/>
        <v>0</v>
      </c>
      <c r="AO65" t="str">
        <f t="shared" si="51"/>
        <v>0</v>
      </c>
      <c r="AP65" t="str">
        <f t="shared" si="51"/>
        <v>0</v>
      </c>
      <c r="AQ65" t="str">
        <f t="shared" si="51"/>
        <v>0</v>
      </c>
      <c r="AR65" t="str">
        <f t="shared" si="51"/>
        <v>0</v>
      </c>
      <c r="AS65" s="4">
        <v>40</v>
      </c>
      <c r="AZ65" t="str">
        <f t="shared" si="7"/>
        <v>0000000000220022A2888888892A2200220000000000</v>
      </c>
      <c r="BA65" t="s">
        <v>21</v>
      </c>
    </row>
    <row r="66" spans="1:75" x14ac:dyDescent="0.25">
      <c r="A66" t="str">
        <f t="shared" ref="A66:J74" si="54">MID($A$1,$A$24*($AS66-1) + A$25 +        IF(MOD(A$25,2),1,-1) + HEX2DEC($F$24)*2,1)</f>
        <v>0</v>
      </c>
      <c r="B66" t="str">
        <f t="shared" si="54"/>
        <v>0</v>
      </c>
      <c r="C66" t="str">
        <f t="shared" si="54"/>
        <v>0</v>
      </c>
      <c r="D66" t="str">
        <f t="shared" si="54"/>
        <v>0</v>
      </c>
      <c r="E66" t="str">
        <f t="shared" si="54"/>
        <v>0</v>
      </c>
      <c r="F66" t="str">
        <f t="shared" si="54"/>
        <v>0</v>
      </c>
      <c r="G66" t="str">
        <f t="shared" si="54"/>
        <v>0</v>
      </c>
      <c r="H66" t="str">
        <f t="shared" si="54"/>
        <v>0</v>
      </c>
      <c r="I66" t="str">
        <f t="shared" si="54"/>
        <v>0</v>
      </c>
      <c r="J66" t="str">
        <f t="shared" si="54"/>
        <v>2</v>
      </c>
      <c r="K66" t="str">
        <f t="shared" ref="K66:T74" si="55">MID($A$1,$A$24*($AS66-1) + K$25 +        IF(MOD(K$25,2),1,-1) + HEX2DEC($F$24)*2,1)</f>
        <v>A</v>
      </c>
      <c r="L66" t="str">
        <f t="shared" si="55"/>
        <v>A</v>
      </c>
      <c r="M66" t="str">
        <f t="shared" si="55"/>
        <v>2</v>
      </c>
      <c r="N66" t="str">
        <f t="shared" si="55"/>
        <v>2</v>
      </c>
      <c r="O66" t="str">
        <f t="shared" si="55"/>
        <v>A</v>
      </c>
      <c r="P66" t="str">
        <f t="shared" si="55"/>
        <v>A</v>
      </c>
      <c r="Q66" t="str">
        <f t="shared" si="55"/>
        <v>2</v>
      </c>
      <c r="R66" t="str">
        <f t="shared" si="55"/>
        <v>2</v>
      </c>
      <c r="S66" t="str">
        <f t="shared" si="55"/>
        <v>8</v>
      </c>
      <c r="T66" t="str">
        <f t="shared" si="55"/>
        <v>2</v>
      </c>
      <c r="U66" t="str">
        <f t="shared" ref="U66:AD74" si="56">MID($A$1,$A$24*($AS66-1) + U$25 +        IF(MOD(U$25,2),1,-1) + HEX2DEC($F$24)*2,1)</f>
        <v>2</v>
      </c>
      <c r="V66" t="str">
        <f t="shared" si="56"/>
        <v>8</v>
      </c>
      <c r="W66" t="str">
        <f t="shared" si="56"/>
        <v>8</v>
      </c>
      <c r="X66" t="str">
        <f t="shared" si="56"/>
        <v>2</v>
      </c>
      <c r="Y66" t="str">
        <f t="shared" si="56"/>
        <v>2</v>
      </c>
      <c r="Z66" t="str">
        <f t="shared" si="56"/>
        <v>9</v>
      </c>
      <c r="AA66" t="str">
        <f t="shared" si="56"/>
        <v>2</v>
      </c>
      <c r="AB66" t="str">
        <f t="shared" si="56"/>
        <v>2</v>
      </c>
      <c r="AC66" t="str">
        <f t="shared" si="56"/>
        <v>A</v>
      </c>
      <c r="AD66" t="str">
        <f t="shared" si="56"/>
        <v>A</v>
      </c>
      <c r="AE66" t="str">
        <f t="shared" ref="AE66:AR74" si="57">MID($A$1,$A$24*($AS66-1) + AE$25 +        IF(MOD(AE$25,2),1,-1) + HEX2DEC($F$24)*2,1)</f>
        <v>2</v>
      </c>
      <c r="AF66" t="str">
        <f t="shared" si="57"/>
        <v>2</v>
      </c>
      <c r="AG66" t="str">
        <f t="shared" si="57"/>
        <v>A</v>
      </c>
      <c r="AH66" t="str">
        <f t="shared" si="57"/>
        <v>A</v>
      </c>
      <c r="AI66" t="str">
        <f t="shared" si="57"/>
        <v>2</v>
      </c>
      <c r="AJ66" t="str">
        <f t="shared" si="57"/>
        <v>0</v>
      </c>
      <c r="AK66" t="str">
        <f t="shared" si="57"/>
        <v>0</v>
      </c>
      <c r="AL66" t="str">
        <f t="shared" si="57"/>
        <v>0</v>
      </c>
      <c r="AM66" t="str">
        <f t="shared" si="57"/>
        <v>0</v>
      </c>
      <c r="AN66" t="str">
        <f t="shared" si="57"/>
        <v>0</v>
      </c>
      <c r="AO66" t="str">
        <f t="shared" si="57"/>
        <v>0</v>
      </c>
      <c r="AP66" t="str">
        <f t="shared" si="57"/>
        <v>0</v>
      </c>
      <c r="AQ66" t="str">
        <f t="shared" si="57"/>
        <v>0</v>
      </c>
      <c r="AR66" t="str">
        <f t="shared" si="57"/>
        <v>0</v>
      </c>
      <c r="AS66" s="4">
        <v>41</v>
      </c>
      <c r="AZ66" t="str">
        <f t="shared" si="7"/>
        <v>0000000002AA22AA228228822922AA22AA2000000000</v>
      </c>
      <c r="BA66" t="s">
        <v>21</v>
      </c>
    </row>
    <row r="67" spans="1:75" x14ac:dyDescent="0.25">
      <c r="A67" t="str">
        <f t="shared" si="54"/>
        <v>0</v>
      </c>
      <c r="B67" t="str">
        <f t="shared" si="54"/>
        <v>0</v>
      </c>
      <c r="C67" t="str">
        <f t="shared" si="54"/>
        <v>0</v>
      </c>
      <c r="D67" t="str">
        <f t="shared" si="54"/>
        <v>0</v>
      </c>
      <c r="E67" t="str">
        <f t="shared" si="54"/>
        <v>0</v>
      </c>
      <c r="F67" t="str">
        <f t="shared" si="54"/>
        <v>0</v>
      </c>
      <c r="G67" t="str">
        <f t="shared" si="54"/>
        <v>0</v>
      </c>
      <c r="H67" t="str">
        <f t="shared" si="54"/>
        <v>0</v>
      </c>
      <c r="I67" t="str">
        <f t="shared" si="54"/>
        <v>0</v>
      </c>
      <c r="J67" t="str">
        <f t="shared" si="54"/>
        <v>2</v>
      </c>
      <c r="K67" t="str">
        <f t="shared" si="55"/>
        <v>B</v>
      </c>
      <c r="L67" t="str">
        <f t="shared" si="55"/>
        <v>A</v>
      </c>
      <c r="M67" t="str">
        <f t="shared" si="55"/>
        <v>A</v>
      </c>
      <c r="N67" t="str">
        <f t="shared" si="55"/>
        <v>A</v>
      </c>
      <c r="O67" t="str">
        <f t="shared" si="55"/>
        <v>B</v>
      </c>
      <c r="P67" t="str">
        <f t="shared" si="55"/>
        <v>2</v>
      </c>
      <c r="Q67" t="str">
        <f t="shared" si="55"/>
        <v>C</v>
      </c>
      <c r="R67" t="str">
        <f t="shared" si="55"/>
        <v>2</v>
      </c>
      <c r="S67" t="str">
        <f t="shared" si="55"/>
        <v>2</v>
      </c>
      <c r="T67" t="str">
        <f t="shared" si="55"/>
        <v>C</v>
      </c>
      <c r="U67" t="str">
        <f t="shared" si="56"/>
        <v>2</v>
      </c>
      <c r="V67" t="str">
        <f t="shared" si="56"/>
        <v>2</v>
      </c>
      <c r="W67" t="str">
        <f t="shared" si="56"/>
        <v>2</v>
      </c>
      <c r="X67" t="str">
        <f t="shared" si="56"/>
        <v>C</v>
      </c>
      <c r="Y67" t="str">
        <f t="shared" si="56"/>
        <v>2</v>
      </c>
      <c r="Z67" t="str">
        <f t="shared" si="56"/>
        <v>2</v>
      </c>
      <c r="AA67" t="str">
        <f t="shared" si="56"/>
        <v>2</v>
      </c>
      <c r="AB67" t="str">
        <f t="shared" si="56"/>
        <v>D</v>
      </c>
      <c r="AC67" t="str">
        <f t="shared" si="56"/>
        <v>2</v>
      </c>
      <c r="AD67" t="str">
        <f t="shared" si="56"/>
        <v>B</v>
      </c>
      <c r="AE67" t="str">
        <f t="shared" si="57"/>
        <v>A</v>
      </c>
      <c r="AF67" t="str">
        <f t="shared" si="57"/>
        <v>A</v>
      </c>
      <c r="AG67" t="str">
        <f t="shared" si="57"/>
        <v>A</v>
      </c>
      <c r="AH67" t="str">
        <f t="shared" si="57"/>
        <v>B</v>
      </c>
      <c r="AI67" t="str">
        <f t="shared" si="57"/>
        <v>2</v>
      </c>
      <c r="AJ67" t="str">
        <f t="shared" si="57"/>
        <v>0</v>
      </c>
      <c r="AK67" t="str">
        <f t="shared" si="57"/>
        <v>0</v>
      </c>
      <c r="AL67" t="str">
        <f t="shared" si="57"/>
        <v>0</v>
      </c>
      <c r="AM67" t="str">
        <f t="shared" si="57"/>
        <v>0</v>
      </c>
      <c r="AN67" t="str">
        <f t="shared" si="57"/>
        <v>0</v>
      </c>
      <c r="AO67" t="str">
        <f t="shared" si="57"/>
        <v>0</v>
      </c>
      <c r="AP67" t="str">
        <f t="shared" si="57"/>
        <v>0</v>
      </c>
      <c r="AQ67" t="str">
        <f t="shared" si="57"/>
        <v>0</v>
      </c>
      <c r="AR67" t="str">
        <f t="shared" si="57"/>
        <v>0</v>
      </c>
      <c r="AS67" s="4">
        <v>42</v>
      </c>
      <c r="AZ67" t="str">
        <f t="shared" si="7"/>
        <v>0000000002BAAAB2C22C222C222D2BAAAB2000000000</v>
      </c>
      <c r="BA67" t="s">
        <v>21</v>
      </c>
    </row>
    <row r="68" spans="1:75" x14ac:dyDescent="0.25">
      <c r="A68" t="str">
        <f t="shared" si="54"/>
        <v>0</v>
      </c>
      <c r="B68" t="str">
        <f t="shared" si="54"/>
        <v>0</v>
      </c>
      <c r="C68" t="str">
        <f t="shared" si="54"/>
        <v>0</v>
      </c>
      <c r="D68" t="str">
        <f t="shared" si="54"/>
        <v>0</v>
      </c>
      <c r="E68" t="str">
        <f t="shared" si="54"/>
        <v>0</v>
      </c>
      <c r="F68" t="str">
        <f t="shared" si="54"/>
        <v>0</v>
      </c>
      <c r="G68" t="str">
        <f t="shared" si="54"/>
        <v>0</v>
      </c>
      <c r="H68" t="str">
        <f t="shared" si="54"/>
        <v>0</v>
      </c>
      <c r="I68" t="str">
        <f t="shared" si="54"/>
        <v>0</v>
      </c>
      <c r="J68" t="str">
        <f t="shared" si="54"/>
        <v>0</v>
      </c>
      <c r="K68" t="str">
        <f t="shared" si="55"/>
        <v>2</v>
      </c>
      <c r="L68" t="str">
        <f t="shared" si="55"/>
        <v>B</v>
      </c>
      <c r="M68" t="str">
        <f t="shared" si="55"/>
        <v>B</v>
      </c>
      <c r="N68" t="str">
        <f t="shared" si="55"/>
        <v>B</v>
      </c>
      <c r="O68" t="str">
        <f t="shared" si="55"/>
        <v>2</v>
      </c>
      <c r="P68" t="str">
        <f t="shared" si="55"/>
        <v>2</v>
      </c>
      <c r="Q68" t="str">
        <f t="shared" si="55"/>
        <v>C</v>
      </c>
      <c r="R68" t="str">
        <f t="shared" si="55"/>
        <v>C</v>
      </c>
      <c r="S68" t="str">
        <f t="shared" si="55"/>
        <v>2</v>
      </c>
      <c r="T68" t="str">
        <f t="shared" si="55"/>
        <v>C</v>
      </c>
      <c r="U68" t="str">
        <f t="shared" si="56"/>
        <v>C</v>
      </c>
      <c r="V68" t="str">
        <f t="shared" si="56"/>
        <v>2</v>
      </c>
      <c r="W68" t="str">
        <f t="shared" si="56"/>
        <v>C</v>
      </c>
      <c r="X68" t="str">
        <f t="shared" si="56"/>
        <v>C</v>
      </c>
      <c r="Y68" t="str">
        <f t="shared" si="56"/>
        <v>D</v>
      </c>
      <c r="Z68" t="str">
        <f t="shared" si="56"/>
        <v>2</v>
      </c>
      <c r="AA68" t="str">
        <f t="shared" si="56"/>
        <v>C</v>
      </c>
      <c r="AB68" t="str">
        <f t="shared" si="56"/>
        <v>D</v>
      </c>
      <c r="AC68" t="str">
        <f t="shared" si="56"/>
        <v>2</v>
      </c>
      <c r="AD68" t="str">
        <f t="shared" si="56"/>
        <v>2</v>
      </c>
      <c r="AE68" t="str">
        <f t="shared" si="57"/>
        <v>B</v>
      </c>
      <c r="AF68" t="str">
        <f t="shared" si="57"/>
        <v>B</v>
      </c>
      <c r="AG68" t="str">
        <f t="shared" si="57"/>
        <v>B</v>
      </c>
      <c r="AH68" t="str">
        <f t="shared" si="57"/>
        <v>2</v>
      </c>
      <c r="AI68" t="str">
        <f t="shared" si="57"/>
        <v>0</v>
      </c>
      <c r="AJ68" t="str">
        <f t="shared" si="57"/>
        <v>0</v>
      </c>
      <c r="AK68" t="str">
        <f t="shared" si="57"/>
        <v>0</v>
      </c>
      <c r="AL68" t="str">
        <f t="shared" si="57"/>
        <v>0</v>
      </c>
      <c r="AM68" t="str">
        <f t="shared" si="57"/>
        <v>0</v>
      </c>
      <c r="AN68" t="str">
        <f t="shared" si="57"/>
        <v>0</v>
      </c>
      <c r="AO68" t="str">
        <f t="shared" si="57"/>
        <v>0</v>
      </c>
      <c r="AP68" t="str">
        <f t="shared" si="57"/>
        <v>0</v>
      </c>
      <c r="AQ68" t="str">
        <f t="shared" si="57"/>
        <v>0</v>
      </c>
      <c r="AR68" t="str">
        <f t="shared" si="57"/>
        <v>0</v>
      </c>
      <c r="AS68" s="4">
        <v>43</v>
      </c>
      <c r="AZ68" t="str">
        <f t="shared" si="7"/>
        <v>00000000002BBB22CC2CC2CCD2CD22BBB20000000000</v>
      </c>
      <c r="BA68" t="s">
        <v>21</v>
      </c>
    </row>
    <row r="69" spans="1:75" x14ac:dyDescent="0.25">
      <c r="A69" t="str">
        <f t="shared" si="54"/>
        <v>0</v>
      </c>
      <c r="B69" t="str">
        <f t="shared" si="54"/>
        <v>0</v>
      </c>
      <c r="C69" t="str">
        <f t="shared" si="54"/>
        <v>0</v>
      </c>
      <c r="D69" t="str">
        <f t="shared" si="54"/>
        <v>0</v>
      </c>
      <c r="E69" t="str">
        <f t="shared" si="54"/>
        <v>0</v>
      </c>
      <c r="F69" t="str">
        <f t="shared" si="54"/>
        <v>0</v>
      </c>
      <c r="G69" t="str">
        <f t="shared" si="54"/>
        <v>0</v>
      </c>
      <c r="H69" t="str">
        <f t="shared" si="54"/>
        <v>0</v>
      </c>
      <c r="I69" t="str">
        <f t="shared" si="54"/>
        <v>0</v>
      </c>
      <c r="J69" t="str">
        <f t="shared" si="54"/>
        <v>0</v>
      </c>
      <c r="K69" t="str">
        <f t="shared" si="55"/>
        <v>0</v>
      </c>
      <c r="L69" t="str">
        <f t="shared" si="55"/>
        <v>2</v>
      </c>
      <c r="M69" t="str">
        <f t="shared" si="55"/>
        <v>2</v>
      </c>
      <c r="N69" t="str">
        <f t="shared" si="55"/>
        <v>2</v>
      </c>
      <c r="O69" t="str">
        <f t="shared" si="55"/>
        <v>0</v>
      </c>
      <c r="P69" t="str">
        <f t="shared" si="55"/>
        <v>2</v>
      </c>
      <c r="Q69" t="str">
        <f t="shared" si="55"/>
        <v>3</v>
      </c>
      <c r="R69" t="str">
        <f t="shared" si="55"/>
        <v>1</v>
      </c>
      <c r="S69" t="str">
        <f t="shared" si="55"/>
        <v>1</v>
      </c>
      <c r="T69" t="str">
        <f t="shared" si="55"/>
        <v>1</v>
      </c>
      <c r="U69" t="str">
        <f t="shared" si="56"/>
        <v>1</v>
      </c>
      <c r="V69" t="str">
        <f t="shared" si="56"/>
        <v>1</v>
      </c>
      <c r="W69" t="str">
        <f t="shared" si="56"/>
        <v>1</v>
      </c>
      <c r="X69" t="str">
        <f t="shared" si="56"/>
        <v>1</v>
      </c>
      <c r="Y69" t="str">
        <f t="shared" si="56"/>
        <v>1</v>
      </c>
      <c r="Z69" t="str">
        <f t="shared" si="56"/>
        <v>1</v>
      </c>
      <c r="AA69" t="str">
        <f t="shared" si="56"/>
        <v>1</v>
      </c>
      <c r="AB69" t="str">
        <f t="shared" si="56"/>
        <v>4</v>
      </c>
      <c r="AC69" t="str">
        <f t="shared" si="56"/>
        <v>2</v>
      </c>
      <c r="AD69" t="str">
        <f t="shared" si="56"/>
        <v>0</v>
      </c>
      <c r="AE69" t="str">
        <f t="shared" si="57"/>
        <v>2</v>
      </c>
      <c r="AF69" t="str">
        <f t="shared" si="57"/>
        <v>2</v>
      </c>
      <c r="AG69" t="str">
        <f t="shared" si="57"/>
        <v>2</v>
      </c>
      <c r="AH69" t="str">
        <f t="shared" si="57"/>
        <v>0</v>
      </c>
      <c r="AI69" t="str">
        <f t="shared" si="57"/>
        <v>0</v>
      </c>
      <c r="AJ69" t="str">
        <f t="shared" si="57"/>
        <v>0</v>
      </c>
      <c r="AK69" t="str">
        <f t="shared" si="57"/>
        <v>0</v>
      </c>
      <c r="AL69" t="str">
        <f t="shared" si="57"/>
        <v>0</v>
      </c>
      <c r="AM69" t="str">
        <f t="shared" si="57"/>
        <v>0</v>
      </c>
      <c r="AN69" t="str">
        <f t="shared" si="57"/>
        <v>0</v>
      </c>
      <c r="AO69" t="str">
        <f t="shared" si="57"/>
        <v>0</v>
      </c>
      <c r="AP69" t="str">
        <f t="shared" si="57"/>
        <v>0</v>
      </c>
      <c r="AQ69" t="str">
        <f t="shared" si="57"/>
        <v>0</v>
      </c>
      <c r="AR69" t="str">
        <f t="shared" si="57"/>
        <v>0</v>
      </c>
      <c r="AS69" s="4">
        <v>44</v>
      </c>
      <c r="AZ69" t="str">
        <f t="shared" si="7"/>
        <v>00000000000222023111111111142022200000000000</v>
      </c>
      <c r="BA69" t="s">
        <v>21</v>
      </c>
    </row>
    <row r="70" spans="1:75" x14ac:dyDescent="0.25">
      <c r="A70" t="str">
        <f t="shared" si="54"/>
        <v>0</v>
      </c>
      <c r="B70" t="str">
        <f t="shared" si="54"/>
        <v>0</v>
      </c>
      <c r="C70" t="str">
        <f t="shared" si="54"/>
        <v>0</v>
      </c>
      <c r="D70" t="str">
        <f t="shared" si="54"/>
        <v>0</v>
      </c>
      <c r="E70" t="str">
        <f t="shared" si="54"/>
        <v>0</v>
      </c>
      <c r="F70" t="str">
        <f t="shared" si="54"/>
        <v>0</v>
      </c>
      <c r="G70" t="str">
        <f t="shared" si="54"/>
        <v>0</v>
      </c>
      <c r="H70" t="str">
        <f t="shared" si="54"/>
        <v>0</v>
      </c>
      <c r="I70" t="str">
        <f t="shared" si="54"/>
        <v>0</v>
      </c>
      <c r="J70" t="str">
        <f t="shared" si="54"/>
        <v>0</v>
      </c>
      <c r="K70" t="str">
        <f t="shared" si="55"/>
        <v>0</v>
      </c>
      <c r="L70" t="str">
        <f t="shared" si="55"/>
        <v>0</v>
      </c>
      <c r="M70" t="str">
        <f t="shared" si="55"/>
        <v>0</v>
      </c>
      <c r="N70" t="str">
        <f t="shared" si="55"/>
        <v>0</v>
      </c>
      <c r="O70" t="str">
        <f t="shared" si="55"/>
        <v>0</v>
      </c>
      <c r="P70" t="str">
        <f t="shared" si="55"/>
        <v>0</v>
      </c>
      <c r="Q70" t="str">
        <f t="shared" si="55"/>
        <v>2</v>
      </c>
      <c r="R70" t="str">
        <f t="shared" si="55"/>
        <v>C</v>
      </c>
      <c r="S70" t="str">
        <f t="shared" si="55"/>
        <v>C</v>
      </c>
      <c r="T70" t="str">
        <f t="shared" si="55"/>
        <v>C</v>
      </c>
      <c r="U70" t="str">
        <f t="shared" si="56"/>
        <v>C</v>
      </c>
      <c r="V70" t="str">
        <f t="shared" si="56"/>
        <v>C</v>
      </c>
      <c r="W70" t="str">
        <f t="shared" si="56"/>
        <v>C</v>
      </c>
      <c r="X70" t="str">
        <f t="shared" si="56"/>
        <v>C</v>
      </c>
      <c r="Y70" t="str">
        <f t="shared" si="56"/>
        <v>C</v>
      </c>
      <c r="Z70" t="str">
        <f t="shared" si="56"/>
        <v>C</v>
      </c>
      <c r="AA70" t="str">
        <f t="shared" si="56"/>
        <v>D</v>
      </c>
      <c r="AB70" t="str">
        <f t="shared" si="56"/>
        <v>2</v>
      </c>
      <c r="AC70" t="str">
        <f t="shared" si="56"/>
        <v>0</v>
      </c>
      <c r="AD70" t="str">
        <f t="shared" si="56"/>
        <v>0</v>
      </c>
      <c r="AE70" t="str">
        <f t="shared" si="57"/>
        <v>0</v>
      </c>
      <c r="AF70" t="str">
        <f t="shared" si="57"/>
        <v>0</v>
      </c>
      <c r="AG70" t="str">
        <f t="shared" si="57"/>
        <v>0</v>
      </c>
      <c r="AH70" t="str">
        <f t="shared" si="57"/>
        <v>0</v>
      </c>
      <c r="AI70" t="str">
        <f t="shared" si="57"/>
        <v>0</v>
      </c>
      <c r="AJ70" t="str">
        <f t="shared" si="57"/>
        <v>0</v>
      </c>
      <c r="AK70" t="str">
        <f t="shared" si="57"/>
        <v>0</v>
      </c>
      <c r="AL70" t="str">
        <f t="shared" si="57"/>
        <v>0</v>
      </c>
      <c r="AM70" t="str">
        <f t="shared" si="57"/>
        <v>0</v>
      </c>
      <c r="AN70" t="str">
        <f t="shared" si="57"/>
        <v>0</v>
      </c>
      <c r="AO70" t="str">
        <f t="shared" si="57"/>
        <v>0</v>
      </c>
      <c r="AP70" t="str">
        <f t="shared" si="57"/>
        <v>0</v>
      </c>
      <c r="AQ70" t="str">
        <f t="shared" si="57"/>
        <v>0</v>
      </c>
      <c r="AR70" t="str">
        <f t="shared" si="57"/>
        <v>0</v>
      </c>
      <c r="AS70" s="4">
        <v>45</v>
      </c>
      <c r="AZ70" t="str">
        <f t="shared" si="7"/>
        <v>00000000000000002CCCCCCCCCD20000000000000000</v>
      </c>
      <c r="BA70" t="s">
        <v>21</v>
      </c>
    </row>
    <row r="71" spans="1:75" x14ac:dyDescent="0.25">
      <c r="A71" t="str">
        <f t="shared" si="54"/>
        <v>0</v>
      </c>
      <c r="B71" t="str">
        <f t="shared" si="54"/>
        <v>0</v>
      </c>
      <c r="C71" t="str">
        <f t="shared" si="54"/>
        <v>0</v>
      </c>
      <c r="D71" t="str">
        <f t="shared" si="54"/>
        <v>0</v>
      </c>
      <c r="E71" t="str">
        <f t="shared" si="54"/>
        <v>0</v>
      </c>
      <c r="F71" t="str">
        <f t="shared" si="54"/>
        <v>0</v>
      </c>
      <c r="G71" t="str">
        <f t="shared" si="54"/>
        <v>0</v>
      </c>
      <c r="H71" t="str">
        <f t="shared" si="54"/>
        <v>0</v>
      </c>
      <c r="I71" t="str">
        <f t="shared" si="54"/>
        <v>0</v>
      </c>
      <c r="J71" t="str">
        <f t="shared" si="54"/>
        <v>0</v>
      </c>
      <c r="K71" t="str">
        <f t="shared" si="55"/>
        <v>0</v>
      </c>
      <c r="L71" t="str">
        <f t="shared" si="55"/>
        <v>0</v>
      </c>
      <c r="M71" t="str">
        <f t="shared" si="55"/>
        <v>0</v>
      </c>
      <c r="N71" t="str">
        <f t="shared" si="55"/>
        <v>0</v>
      </c>
      <c r="O71" t="str">
        <f t="shared" si="55"/>
        <v>0</v>
      </c>
      <c r="P71" t="str">
        <f t="shared" si="55"/>
        <v>0</v>
      </c>
      <c r="Q71" t="str">
        <f t="shared" si="55"/>
        <v>0</v>
      </c>
      <c r="R71" t="str">
        <f t="shared" si="55"/>
        <v>2</v>
      </c>
      <c r="S71" t="str">
        <f t="shared" si="55"/>
        <v>D</v>
      </c>
      <c r="T71" t="str">
        <f t="shared" si="55"/>
        <v>1</v>
      </c>
      <c r="U71" t="str">
        <f t="shared" si="56"/>
        <v>D</v>
      </c>
      <c r="V71" t="str">
        <f t="shared" si="56"/>
        <v>1</v>
      </c>
      <c r="W71" t="str">
        <f t="shared" si="56"/>
        <v>D</v>
      </c>
      <c r="X71" t="str">
        <f t="shared" si="56"/>
        <v>D</v>
      </c>
      <c r="Y71" t="str">
        <f t="shared" si="56"/>
        <v>1</v>
      </c>
      <c r="Z71" t="str">
        <f t="shared" si="56"/>
        <v>D</v>
      </c>
      <c r="AA71" t="str">
        <f t="shared" si="56"/>
        <v>2</v>
      </c>
      <c r="AB71" t="str">
        <f t="shared" si="56"/>
        <v>0</v>
      </c>
      <c r="AC71" t="str">
        <f t="shared" si="56"/>
        <v>0</v>
      </c>
      <c r="AD71" t="str">
        <f t="shared" si="56"/>
        <v>0</v>
      </c>
      <c r="AE71" t="str">
        <f t="shared" si="57"/>
        <v>0</v>
      </c>
      <c r="AF71" t="str">
        <f t="shared" si="57"/>
        <v>0</v>
      </c>
      <c r="AG71" t="str">
        <f t="shared" si="57"/>
        <v>0</v>
      </c>
      <c r="AH71" t="str">
        <f t="shared" si="57"/>
        <v>0</v>
      </c>
      <c r="AI71" t="str">
        <f t="shared" si="57"/>
        <v>0</v>
      </c>
      <c r="AJ71" t="str">
        <f t="shared" si="57"/>
        <v>0</v>
      </c>
      <c r="AK71" t="str">
        <f t="shared" si="57"/>
        <v>0</v>
      </c>
      <c r="AL71" t="str">
        <f t="shared" si="57"/>
        <v>0</v>
      </c>
      <c r="AM71" t="str">
        <f t="shared" si="57"/>
        <v>0</v>
      </c>
      <c r="AN71" t="str">
        <f t="shared" si="57"/>
        <v>0</v>
      </c>
      <c r="AO71" t="str">
        <f t="shared" si="57"/>
        <v>0</v>
      </c>
      <c r="AP71" t="str">
        <f t="shared" si="57"/>
        <v>0</v>
      </c>
      <c r="AQ71" t="str">
        <f t="shared" si="57"/>
        <v>0</v>
      </c>
      <c r="AR71" t="str">
        <f t="shared" si="57"/>
        <v>0</v>
      </c>
      <c r="AS71" s="4">
        <v>46</v>
      </c>
      <c r="AZ71" t="str">
        <f t="shared" si="7"/>
        <v>000000000000000002D1D1DD1D200000000000000000</v>
      </c>
      <c r="BA71" t="s">
        <v>21</v>
      </c>
    </row>
    <row r="72" spans="1:75" x14ac:dyDescent="0.25">
      <c r="A72" t="str">
        <f t="shared" si="54"/>
        <v>0</v>
      </c>
      <c r="B72" t="str">
        <f t="shared" si="54"/>
        <v>0</v>
      </c>
      <c r="C72" t="str">
        <f t="shared" si="54"/>
        <v>0</v>
      </c>
      <c r="D72" t="str">
        <f t="shared" si="54"/>
        <v>0</v>
      </c>
      <c r="E72" t="str">
        <f t="shared" si="54"/>
        <v>0</v>
      </c>
      <c r="F72" t="str">
        <f t="shared" si="54"/>
        <v>0</v>
      </c>
      <c r="G72" t="str">
        <f t="shared" si="54"/>
        <v>0</v>
      </c>
      <c r="H72" t="str">
        <f t="shared" si="54"/>
        <v>0</v>
      </c>
      <c r="I72" t="str">
        <f t="shared" si="54"/>
        <v>0</v>
      </c>
      <c r="J72" t="str">
        <f t="shared" si="54"/>
        <v>0</v>
      </c>
      <c r="K72" t="str">
        <f t="shared" si="55"/>
        <v>0</v>
      </c>
      <c r="L72" t="str">
        <f t="shared" si="55"/>
        <v>0</v>
      </c>
      <c r="M72" t="str">
        <f t="shared" si="55"/>
        <v>0</v>
      </c>
      <c r="N72" t="str">
        <f t="shared" si="55"/>
        <v>0</v>
      </c>
      <c r="O72" t="str">
        <f t="shared" si="55"/>
        <v>0</v>
      </c>
      <c r="P72" t="str">
        <f t="shared" si="55"/>
        <v>0</v>
      </c>
      <c r="Q72" t="str">
        <f t="shared" si="55"/>
        <v>0</v>
      </c>
      <c r="R72" t="str">
        <f t="shared" si="55"/>
        <v>0</v>
      </c>
      <c r="S72" t="str">
        <f t="shared" si="55"/>
        <v>2</v>
      </c>
      <c r="T72" t="str">
        <f t="shared" si="55"/>
        <v>2</v>
      </c>
      <c r="U72" t="str">
        <f t="shared" si="56"/>
        <v>2</v>
      </c>
      <c r="V72" t="str">
        <f t="shared" si="56"/>
        <v>2</v>
      </c>
      <c r="W72" t="str">
        <f t="shared" si="56"/>
        <v>2</v>
      </c>
      <c r="X72" t="str">
        <f t="shared" si="56"/>
        <v>2</v>
      </c>
      <c r="Y72" t="str">
        <f t="shared" si="56"/>
        <v>2</v>
      </c>
      <c r="Z72" t="str">
        <f t="shared" si="56"/>
        <v>2</v>
      </c>
      <c r="AA72" t="str">
        <f t="shared" si="56"/>
        <v>0</v>
      </c>
      <c r="AB72" t="str">
        <f t="shared" si="56"/>
        <v>0</v>
      </c>
      <c r="AC72" t="str">
        <f t="shared" si="56"/>
        <v>0</v>
      </c>
      <c r="AD72" t="str">
        <f t="shared" si="56"/>
        <v>0</v>
      </c>
      <c r="AE72" t="str">
        <f t="shared" si="57"/>
        <v>0</v>
      </c>
      <c r="AF72" t="str">
        <f t="shared" si="57"/>
        <v>0</v>
      </c>
      <c r="AG72" t="str">
        <f t="shared" si="57"/>
        <v>0</v>
      </c>
      <c r="AH72" t="str">
        <f t="shared" si="57"/>
        <v>0</v>
      </c>
      <c r="AI72" t="str">
        <f t="shared" si="57"/>
        <v>0</v>
      </c>
      <c r="AJ72" t="str">
        <f t="shared" si="57"/>
        <v>0</v>
      </c>
      <c r="AK72" t="str">
        <f t="shared" si="57"/>
        <v>0</v>
      </c>
      <c r="AL72" t="str">
        <f t="shared" si="57"/>
        <v>0</v>
      </c>
      <c r="AM72" t="str">
        <f t="shared" si="57"/>
        <v>0</v>
      </c>
      <c r="AN72" t="str">
        <f t="shared" si="57"/>
        <v>0</v>
      </c>
      <c r="AO72" t="str">
        <f t="shared" si="57"/>
        <v>0</v>
      </c>
      <c r="AP72" t="str">
        <f t="shared" si="57"/>
        <v>0</v>
      </c>
      <c r="AQ72" t="str">
        <f t="shared" si="57"/>
        <v>0</v>
      </c>
      <c r="AR72" t="str">
        <f t="shared" si="57"/>
        <v>0</v>
      </c>
      <c r="AS72" s="4">
        <v>47</v>
      </c>
      <c r="AZ72" t="str">
        <f t="shared" si="7"/>
        <v>00000000000000000022222222000000000000000000</v>
      </c>
      <c r="BA72" t="s">
        <v>21</v>
      </c>
    </row>
    <row r="73" spans="1:75" x14ac:dyDescent="0.25">
      <c r="A73" t="str">
        <f t="shared" si="54"/>
        <v>0</v>
      </c>
      <c r="B73" t="str">
        <f t="shared" si="54"/>
        <v>0</v>
      </c>
      <c r="C73" t="str">
        <f t="shared" si="54"/>
        <v>0</v>
      </c>
      <c r="D73" t="str">
        <f t="shared" si="54"/>
        <v>0</v>
      </c>
      <c r="E73" t="str">
        <f t="shared" si="54"/>
        <v>0</v>
      </c>
      <c r="F73" t="str">
        <f t="shared" si="54"/>
        <v>0</v>
      </c>
      <c r="G73" t="str">
        <f t="shared" si="54"/>
        <v>0</v>
      </c>
      <c r="H73" t="str">
        <f t="shared" si="54"/>
        <v>0</v>
      </c>
      <c r="I73" t="str">
        <f t="shared" si="54"/>
        <v>0</v>
      </c>
      <c r="J73" t="str">
        <f t="shared" si="54"/>
        <v>0</v>
      </c>
      <c r="K73" t="str">
        <f t="shared" si="55"/>
        <v>0</v>
      </c>
      <c r="L73" t="str">
        <f t="shared" si="55"/>
        <v>0</v>
      </c>
      <c r="M73" t="str">
        <f t="shared" si="55"/>
        <v>0</v>
      </c>
      <c r="N73" t="str">
        <f t="shared" si="55"/>
        <v>0</v>
      </c>
      <c r="O73" t="str">
        <f t="shared" si="55"/>
        <v>0</v>
      </c>
      <c r="P73" t="str">
        <f t="shared" si="55"/>
        <v>0</v>
      </c>
      <c r="Q73" t="str">
        <f t="shared" si="55"/>
        <v>0</v>
      </c>
      <c r="R73" t="str">
        <f t="shared" si="55"/>
        <v>0</v>
      </c>
      <c r="S73" t="str">
        <f t="shared" si="55"/>
        <v>2</v>
      </c>
      <c r="T73" t="str">
        <f t="shared" si="55"/>
        <v>E</v>
      </c>
      <c r="U73" t="str">
        <f t="shared" si="56"/>
        <v>2</v>
      </c>
      <c r="V73" t="str">
        <f t="shared" si="56"/>
        <v>0</v>
      </c>
      <c r="W73" t="str">
        <f t="shared" si="56"/>
        <v>0</v>
      </c>
      <c r="X73" t="str">
        <f t="shared" si="56"/>
        <v>2</v>
      </c>
      <c r="Y73" t="str">
        <f t="shared" si="56"/>
        <v>E</v>
      </c>
      <c r="Z73" t="str">
        <f t="shared" si="56"/>
        <v>2</v>
      </c>
      <c r="AA73" t="str">
        <f t="shared" si="56"/>
        <v>0</v>
      </c>
      <c r="AB73" t="str">
        <f t="shared" si="56"/>
        <v>0</v>
      </c>
      <c r="AC73" t="str">
        <f t="shared" si="56"/>
        <v>0</v>
      </c>
      <c r="AD73" t="str">
        <f t="shared" si="56"/>
        <v>0</v>
      </c>
      <c r="AE73" t="str">
        <f t="shared" si="57"/>
        <v>0</v>
      </c>
      <c r="AF73" t="str">
        <f t="shared" si="57"/>
        <v>0</v>
      </c>
      <c r="AG73" t="str">
        <f t="shared" si="57"/>
        <v>0</v>
      </c>
      <c r="AH73" t="str">
        <f t="shared" si="57"/>
        <v>0</v>
      </c>
      <c r="AI73" t="str">
        <f t="shared" si="57"/>
        <v>0</v>
      </c>
      <c r="AJ73" t="str">
        <f t="shared" si="57"/>
        <v>0</v>
      </c>
      <c r="AK73" t="str">
        <f t="shared" si="57"/>
        <v>0</v>
      </c>
      <c r="AL73" t="str">
        <f t="shared" si="57"/>
        <v>0</v>
      </c>
      <c r="AM73" t="str">
        <f t="shared" si="57"/>
        <v>0</v>
      </c>
      <c r="AN73" t="str">
        <f t="shared" si="57"/>
        <v>0</v>
      </c>
      <c r="AO73" t="str">
        <f t="shared" si="57"/>
        <v>0</v>
      </c>
      <c r="AP73" t="str">
        <f t="shared" si="57"/>
        <v>0</v>
      </c>
      <c r="AQ73" t="str">
        <f t="shared" si="57"/>
        <v>0</v>
      </c>
      <c r="AR73" t="str">
        <f t="shared" si="57"/>
        <v>0</v>
      </c>
      <c r="AS73" s="4">
        <v>48</v>
      </c>
      <c r="AZ73" t="str">
        <f t="shared" si="7"/>
        <v>0000000000000000002E2002E2000000000000000000</v>
      </c>
      <c r="BA73" t="s">
        <v>21</v>
      </c>
    </row>
    <row r="74" spans="1:75" x14ac:dyDescent="0.25">
      <c r="A74" t="str">
        <f t="shared" si="54"/>
        <v>0</v>
      </c>
      <c r="B74" t="str">
        <f t="shared" si="54"/>
        <v>0</v>
      </c>
      <c r="C74" t="str">
        <f t="shared" si="54"/>
        <v>0</v>
      </c>
      <c r="D74" t="str">
        <f t="shared" si="54"/>
        <v>0</v>
      </c>
      <c r="E74" t="str">
        <f t="shared" si="54"/>
        <v>0</v>
      </c>
      <c r="F74" t="str">
        <f t="shared" si="54"/>
        <v>0</v>
      </c>
      <c r="G74" t="str">
        <f t="shared" si="54"/>
        <v>0</v>
      </c>
      <c r="H74" t="str">
        <f t="shared" si="54"/>
        <v>0</v>
      </c>
      <c r="I74" t="str">
        <f t="shared" si="54"/>
        <v>0</v>
      </c>
      <c r="J74" t="str">
        <f t="shared" si="54"/>
        <v>0</v>
      </c>
      <c r="K74" t="str">
        <f t="shared" si="55"/>
        <v>0</v>
      </c>
      <c r="L74" t="str">
        <f t="shared" si="55"/>
        <v>0</v>
      </c>
      <c r="M74" t="str">
        <f t="shared" si="55"/>
        <v>0</v>
      </c>
      <c r="N74" t="str">
        <f t="shared" si="55"/>
        <v>0</v>
      </c>
      <c r="O74" t="str">
        <f t="shared" si="55"/>
        <v>0</v>
      </c>
      <c r="P74" t="str">
        <f t="shared" si="55"/>
        <v>0</v>
      </c>
      <c r="Q74" t="str">
        <f t="shared" si="55"/>
        <v>0</v>
      </c>
      <c r="R74" t="str">
        <f t="shared" si="55"/>
        <v>0</v>
      </c>
      <c r="S74" t="str">
        <f t="shared" si="55"/>
        <v>2</v>
      </c>
      <c r="T74" t="str">
        <f t="shared" si="55"/>
        <v>F</v>
      </c>
      <c r="U74" t="str">
        <f t="shared" si="56"/>
        <v>2</v>
      </c>
      <c r="V74" t="str">
        <f t="shared" si="56"/>
        <v>0</v>
      </c>
      <c r="W74" t="str">
        <f t="shared" si="56"/>
        <v>0</v>
      </c>
      <c r="X74" t="str">
        <f t="shared" si="56"/>
        <v>2</v>
      </c>
      <c r="Y74" t="str">
        <f t="shared" si="56"/>
        <v>F</v>
      </c>
      <c r="Z74" t="str">
        <f t="shared" si="56"/>
        <v>2</v>
      </c>
      <c r="AA74" t="str">
        <f t="shared" si="56"/>
        <v>0</v>
      </c>
      <c r="AB74" t="str">
        <f t="shared" si="56"/>
        <v>0</v>
      </c>
      <c r="AC74" t="str">
        <f t="shared" si="56"/>
        <v>0</v>
      </c>
      <c r="AD74" t="str">
        <f t="shared" si="56"/>
        <v>0</v>
      </c>
      <c r="AE74" t="str">
        <f t="shared" si="57"/>
        <v>0</v>
      </c>
      <c r="AF74" t="str">
        <f t="shared" si="57"/>
        <v>0</v>
      </c>
      <c r="AG74" t="str">
        <f t="shared" si="57"/>
        <v>0</v>
      </c>
      <c r="AH74" t="str">
        <f t="shared" si="57"/>
        <v>0</v>
      </c>
      <c r="AI74" t="str">
        <f t="shared" si="57"/>
        <v>0</v>
      </c>
      <c r="AJ74" t="str">
        <f t="shared" si="57"/>
        <v>0</v>
      </c>
      <c r="AK74" t="str">
        <f t="shared" si="57"/>
        <v>0</v>
      </c>
      <c r="AL74" t="str">
        <f t="shared" si="57"/>
        <v>0</v>
      </c>
      <c r="AM74" t="str">
        <f t="shared" si="57"/>
        <v>0</v>
      </c>
      <c r="AN74" t="str">
        <f t="shared" si="57"/>
        <v>0</v>
      </c>
      <c r="AO74" t="str">
        <f t="shared" si="57"/>
        <v>0</v>
      </c>
      <c r="AP74" t="str">
        <f t="shared" si="57"/>
        <v>0</v>
      </c>
      <c r="AQ74" t="str">
        <f t="shared" si="57"/>
        <v>0</v>
      </c>
      <c r="AR74" t="str">
        <f t="shared" si="57"/>
        <v>0</v>
      </c>
      <c r="AS74" s="4">
        <v>49</v>
      </c>
      <c r="AZ74" t="str">
        <f t="shared" si="7"/>
        <v>0000000000000000002F2002F2000000000000000000</v>
      </c>
      <c r="BA74" t="s">
        <v>21</v>
      </c>
    </row>
    <row r="75" spans="1:75" x14ac:dyDescent="0.25">
      <c r="A75" t="str">
        <f t="shared" ref="A75:P75" si="58">MID($A$1,$A$24*($AS75-1) + A$25 +        IF(MOD(A$25,2),1,-1) + HEX2DEC($F$24)*2,1)</f>
        <v>0</v>
      </c>
      <c r="B75" t="str">
        <f t="shared" si="58"/>
        <v>0</v>
      </c>
      <c r="C75" t="str">
        <f t="shared" si="58"/>
        <v>0</v>
      </c>
      <c r="D75" t="str">
        <f t="shared" si="58"/>
        <v>0</v>
      </c>
      <c r="E75" t="str">
        <f t="shared" si="58"/>
        <v>0</v>
      </c>
      <c r="F75" t="str">
        <f t="shared" si="58"/>
        <v>0</v>
      </c>
      <c r="G75" t="str">
        <f t="shared" si="58"/>
        <v>0</v>
      </c>
      <c r="H75" t="str">
        <f t="shared" si="58"/>
        <v>0</v>
      </c>
      <c r="I75" t="str">
        <f t="shared" si="58"/>
        <v>0</v>
      </c>
      <c r="J75" t="str">
        <f t="shared" si="58"/>
        <v>0</v>
      </c>
      <c r="K75" t="str">
        <f t="shared" si="58"/>
        <v>0</v>
      </c>
      <c r="L75" t="str">
        <f t="shared" si="58"/>
        <v>0</v>
      </c>
      <c r="M75" t="str">
        <f t="shared" si="58"/>
        <v>0</v>
      </c>
      <c r="N75" t="str">
        <f t="shared" si="58"/>
        <v>0</v>
      </c>
      <c r="O75" t="str">
        <f t="shared" si="58"/>
        <v>0</v>
      </c>
      <c r="P75" t="str">
        <f t="shared" si="58"/>
        <v>0</v>
      </c>
      <c r="Q75" t="str">
        <f t="shared" ref="Q75:AR75" si="59">MID($A$1,$A$24*($AS75-1) + Q$25 +        IF(MOD(Q$25,2),1,-1) + HEX2DEC($F$24)*2,1)</f>
        <v>0</v>
      </c>
      <c r="R75" t="str">
        <f t="shared" si="59"/>
        <v>0</v>
      </c>
      <c r="S75" t="str">
        <f t="shared" si="59"/>
        <v>0</v>
      </c>
      <c r="T75" t="str">
        <f t="shared" si="59"/>
        <v>2</v>
      </c>
      <c r="U75" t="str">
        <f t="shared" si="59"/>
        <v>2</v>
      </c>
      <c r="V75" t="str">
        <f t="shared" si="59"/>
        <v>0</v>
      </c>
      <c r="W75" t="str">
        <f t="shared" si="59"/>
        <v>0</v>
      </c>
      <c r="X75" t="str">
        <f t="shared" si="59"/>
        <v>2</v>
      </c>
      <c r="Y75" t="str">
        <f t="shared" si="59"/>
        <v>2</v>
      </c>
      <c r="Z75" t="str">
        <f t="shared" si="59"/>
        <v>0</v>
      </c>
      <c r="AA75" t="str">
        <f t="shared" si="59"/>
        <v>0</v>
      </c>
      <c r="AB75" t="str">
        <f t="shared" si="59"/>
        <v>0</v>
      </c>
      <c r="AC75" t="str">
        <f t="shared" si="59"/>
        <v>0</v>
      </c>
      <c r="AD75" t="str">
        <f t="shared" si="59"/>
        <v>0</v>
      </c>
      <c r="AE75" t="str">
        <f t="shared" si="59"/>
        <v>0</v>
      </c>
      <c r="AF75" t="str">
        <f t="shared" si="59"/>
        <v>0</v>
      </c>
      <c r="AG75" t="str">
        <f t="shared" si="59"/>
        <v>0</v>
      </c>
      <c r="AH75" t="str">
        <f t="shared" si="59"/>
        <v>0</v>
      </c>
      <c r="AI75" t="str">
        <f t="shared" si="59"/>
        <v>0</v>
      </c>
      <c r="AJ75" t="str">
        <f t="shared" si="59"/>
        <v>0</v>
      </c>
      <c r="AK75" t="str">
        <f t="shared" si="59"/>
        <v>0</v>
      </c>
      <c r="AL75" t="str">
        <f t="shared" si="59"/>
        <v>0</v>
      </c>
      <c r="AM75" t="str">
        <f t="shared" si="59"/>
        <v>0</v>
      </c>
      <c r="AN75" t="str">
        <f t="shared" si="59"/>
        <v>0</v>
      </c>
      <c r="AO75" t="str">
        <f t="shared" si="59"/>
        <v>0</v>
      </c>
      <c r="AP75" t="str">
        <f t="shared" si="59"/>
        <v>0</v>
      </c>
      <c r="AQ75" t="str">
        <f t="shared" si="59"/>
        <v>0</v>
      </c>
      <c r="AR75" t="str">
        <f t="shared" si="59"/>
        <v>0</v>
      </c>
      <c r="AS75" s="4">
        <v>50</v>
      </c>
      <c r="AZ75" t="str">
        <f t="shared" si="7"/>
        <v>00000000000000000002200220000000000000000000</v>
      </c>
      <c r="BA75" t="s">
        <v>21</v>
      </c>
      <c r="BC75" t="s">
        <v>59</v>
      </c>
      <c r="BD75" t="str">
        <f>AZ26&amp;AZ27&amp;AZ28&amp;AZ29&amp;AZ30&amp;AZ31&amp;AZ32&amp;AZ33&amp;AZ34&amp;AZ35&amp;AZ36&amp;AZ37&amp;AZ38&amp;AZ39&amp;AZ40&amp;AZ41&amp;AZ42&amp;AZ43&amp;AZ44&amp;AZ45&amp;AZ46&amp;AZ47&amp;AZ48&amp;AZ49&amp;AZ50&amp;AZ51&amp;AZ52&amp;AZ53&amp;AZ54&amp;AZ55&amp;AZ56&amp;AZ57&amp;AZ58&amp;AZ59&amp;AZ60&amp;AZ61&amp;AZ62&amp;AZ63&amp;AZ64&amp;AZ65&amp;AZ66&amp;AZ67&amp;AZ68&amp;AZ69&amp;AZ70&amp;AZ71&amp;AZ72&amp;AZ73&amp;AZ74&amp;AZ75</f>
        <v>01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22222222220000000000000000000000000000000222333333333322200000000000000000000000000223333111111111114220000000000000000000000023331111111111111111420000000000000000000002331111111111111111111420000000000000000000233111111111111111111111420000000000000000023311111111111511111111114420000000000000000231111111111111111111111114200000000000000023311111111111111111111111144200000000000000231111111111111111111111111142000000000000023311111111111111111111111111442000000000000231111111111111111111111111111420000000000002311111111111111111111111111114200000000000023111111111111111111111111111142000000000000231111111111111111111111111111420000000000002311111111111111111111111111114200000000000023111111111111116111111111111142000000000000233111111111111111111111111114420000000000000231111111111111111111111111142000000000000002331111111111111111111111114420000000000000002311111111211111211111111142000000000000000023311111111211121111111114420000000000000000023311111111222111111111442000000000000000000023311111111111111111144200000000000000000000022311111111711111144220000000000000000000000002222222222222222220000000000000000000000000000022888888892200000000000000000000000000220022A2888888892A22002200000000000000000002AA22AA228228822922AA22AA20000000000000000002BAAAB2C22C222C222D2BAAAB200000000000000000002BBB22CC2CC2CCD2CD22BBB200000000000000000000022202311111111114202220000000000000000000000000002CCCCCCCCCD20000000000000000000000000000000002D1D1DD1D200000000000000000000000000000000000222222220000000000000000000000000000000000002E2002E20000000000000000000000000000000000002F2002F200000000000000000000000000000000000002200220000000000000000000</v>
      </c>
    </row>
    <row r="76" spans="1:75" x14ac:dyDescent="0.25">
      <c r="AS76" s="4"/>
    </row>
    <row r="77" spans="1:75" x14ac:dyDescent="0.25">
      <c r="AS77" s="4"/>
    </row>
    <row r="78" spans="1:75" x14ac:dyDescent="0.25">
      <c r="M78" s="19">
        <v>2</v>
      </c>
      <c r="N78" s="19"/>
      <c r="O78" s="19"/>
      <c r="Q78" s="19" t="str">
        <f>INDEX($BD$26:$BD$40,M78)</f>
        <v>49A</v>
      </c>
      <c r="R78" s="19"/>
      <c r="S78" s="19"/>
      <c r="AS78" s="4"/>
    </row>
    <row r="79" spans="1:75" x14ac:dyDescent="0.25">
      <c r="A79" s="4">
        <f>COLUMN()</f>
        <v>1</v>
      </c>
      <c r="B79" s="4">
        <f>COLUMN()</f>
        <v>2</v>
      </c>
      <c r="C79" s="4">
        <f>COLUMN()</f>
        <v>3</v>
      </c>
      <c r="D79" s="4">
        <f>COLUMN()</f>
        <v>4</v>
      </c>
      <c r="E79" s="4">
        <f>COLUMN()</f>
        <v>5</v>
      </c>
      <c r="F79" s="4">
        <f>COLUMN()</f>
        <v>6</v>
      </c>
      <c r="G79" s="4">
        <f>COLUMN()</f>
        <v>7</v>
      </c>
      <c r="H79" s="4">
        <f>COLUMN()</f>
        <v>8</v>
      </c>
      <c r="I79" s="4">
        <f>COLUMN()</f>
        <v>9</v>
      </c>
      <c r="J79" s="4">
        <f>COLUMN()</f>
        <v>10</v>
      </c>
      <c r="K79" s="4">
        <f>COLUMN()</f>
        <v>11</v>
      </c>
      <c r="L79" s="4">
        <f>COLUMN()</f>
        <v>12</v>
      </c>
      <c r="M79" s="4">
        <f>COLUMN()</f>
        <v>13</v>
      </c>
      <c r="N79" s="4">
        <f>COLUMN()</f>
        <v>14</v>
      </c>
      <c r="O79" s="4">
        <f>COLUMN()</f>
        <v>15</v>
      </c>
      <c r="P79" s="4">
        <f>COLUMN()</f>
        <v>16</v>
      </c>
      <c r="Q79" s="4">
        <f>COLUMN()</f>
        <v>17</v>
      </c>
      <c r="R79" s="4">
        <f>COLUMN()</f>
        <v>18</v>
      </c>
      <c r="S79" s="4">
        <f>COLUMN()</f>
        <v>19</v>
      </c>
      <c r="T79" s="4">
        <f>COLUMN()</f>
        <v>20</v>
      </c>
      <c r="U79" s="4">
        <f>COLUMN()</f>
        <v>21</v>
      </c>
      <c r="V79" s="4">
        <f>COLUMN()</f>
        <v>22</v>
      </c>
      <c r="W79" s="4">
        <f>COLUMN()</f>
        <v>23</v>
      </c>
      <c r="X79" s="4">
        <f>COLUMN()</f>
        <v>24</v>
      </c>
      <c r="Y79" s="4">
        <f>COLUMN()</f>
        <v>25</v>
      </c>
      <c r="Z79" s="4">
        <f>COLUMN()</f>
        <v>26</v>
      </c>
      <c r="AA79" s="4">
        <f>COLUMN()</f>
        <v>27</v>
      </c>
      <c r="AB79" s="4">
        <f>COLUMN()</f>
        <v>28</v>
      </c>
      <c r="AC79" s="4">
        <f>COLUMN()</f>
        <v>29</v>
      </c>
      <c r="AD79" s="4">
        <f>COLUMN()</f>
        <v>30</v>
      </c>
      <c r="AE79" s="4">
        <f>COLUMN()</f>
        <v>31</v>
      </c>
      <c r="AF79" s="4">
        <f>COLUMN()</f>
        <v>32</v>
      </c>
      <c r="AG79" s="4">
        <f>COLUMN()</f>
        <v>33</v>
      </c>
      <c r="AH79" s="4">
        <f>COLUMN()</f>
        <v>34</v>
      </c>
      <c r="AI79" s="4">
        <f>COLUMN()</f>
        <v>35</v>
      </c>
      <c r="AJ79" s="4">
        <f>COLUMN()</f>
        <v>36</v>
      </c>
      <c r="AK79" s="4">
        <f>COLUMN()</f>
        <v>37</v>
      </c>
      <c r="AL79" s="4">
        <f>COLUMN()</f>
        <v>38</v>
      </c>
      <c r="AM79" s="4">
        <f>COLUMN()</f>
        <v>39</v>
      </c>
      <c r="AN79" s="4">
        <f>COLUMN()</f>
        <v>40</v>
      </c>
      <c r="AO79" s="4">
        <f>COLUMN()</f>
        <v>41</v>
      </c>
      <c r="AP79" s="4">
        <f>COLUMN()</f>
        <v>42</v>
      </c>
      <c r="AQ79" s="4">
        <f>COLUMN()</f>
        <v>43</v>
      </c>
      <c r="AR79" s="4">
        <f>COLUMN()</f>
        <v>44</v>
      </c>
      <c r="AS79" s="4"/>
      <c r="AT79" s="4"/>
      <c r="BG79" s="14"/>
      <c r="BH79" s="14" t="str">
        <f>INDEX(BH$26:BH$34,$M78)</f>
        <v>07E0</v>
      </c>
      <c r="BI79" s="14" t="str">
        <f t="shared" ref="BI79:BT79" si="60">INDEX(BI$26:BI$34,$M78)</f>
        <v>C6DB</v>
      </c>
      <c r="BJ79" s="14" t="str">
        <f t="shared" si="60"/>
        <v>6000</v>
      </c>
      <c r="BK79" s="14" t="str">
        <f t="shared" si="60"/>
        <v>DF7D</v>
      </c>
      <c r="BL79" s="14" t="str">
        <f t="shared" si="60"/>
        <v>9555</v>
      </c>
      <c r="BM79" s="14" t="str">
        <f t="shared" si="60"/>
        <v>001F</v>
      </c>
      <c r="BN79" s="14" t="str">
        <f t="shared" si="60"/>
        <v>07FF</v>
      </c>
      <c r="BO79" s="14" t="str">
        <f t="shared" si="60"/>
        <v>F800</v>
      </c>
      <c r="BP79" s="14" t="str">
        <f t="shared" si="60"/>
        <v>F60A</v>
      </c>
      <c r="BQ79" s="14" t="str">
        <f t="shared" si="60"/>
        <v>05FF</v>
      </c>
      <c r="BR79" s="14" t="str">
        <f t="shared" si="60"/>
        <v>047B</v>
      </c>
      <c r="BS79" s="14" t="str">
        <f t="shared" si="60"/>
        <v>CCC5</v>
      </c>
      <c r="BT79" s="14" t="str">
        <f t="shared" si="60"/>
        <v>9B5B</v>
      </c>
      <c r="BU79" s="14" t="str">
        <f t="shared" ref="BU79:BW79" si="61">INDEX(BU$26:BU$34,$M78)</f>
        <v>7217</v>
      </c>
      <c r="BV79" s="14" t="str">
        <f t="shared" si="61"/>
        <v>04D0</v>
      </c>
      <c r="BW79" s="14" t="str">
        <f t="shared" si="61"/>
        <v>0675</v>
      </c>
    </row>
    <row r="80" spans="1:75" x14ac:dyDescent="0.25">
      <c r="A80" t="str">
        <f t="shared" ref="A80:J89" si="62">MID($A$1,$A$24*($AS80-1) + A$25 +        IF(MOD(A$25,2),1,-1) + HEX2DEC($Q$78)*2,1)</f>
        <v>0</v>
      </c>
      <c r="B80" t="str">
        <f t="shared" si="62"/>
        <v>1</v>
      </c>
      <c r="C80" t="str">
        <f t="shared" si="62"/>
        <v>1</v>
      </c>
      <c r="D80" t="str">
        <f t="shared" si="62"/>
        <v>1</v>
      </c>
      <c r="E80" t="str">
        <f t="shared" si="62"/>
        <v>0</v>
      </c>
      <c r="F80" t="str">
        <f t="shared" si="62"/>
        <v>0</v>
      </c>
      <c r="G80" t="str">
        <f t="shared" si="62"/>
        <v>0</v>
      </c>
      <c r="H80" t="str">
        <f t="shared" si="62"/>
        <v>0</v>
      </c>
      <c r="I80" t="str">
        <f t="shared" si="62"/>
        <v>0</v>
      </c>
      <c r="J80" t="str">
        <f t="shared" si="62"/>
        <v>0</v>
      </c>
      <c r="K80" t="str">
        <f t="shared" ref="K80:T89" si="63">MID($A$1,$A$24*($AS80-1) + K$25 +        IF(MOD(K$25,2),1,-1) + HEX2DEC($Q$78)*2,1)</f>
        <v>0</v>
      </c>
      <c r="L80" t="str">
        <f t="shared" si="63"/>
        <v>0</v>
      </c>
      <c r="M80" t="str">
        <f t="shared" si="63"/>
        <v>0</v>
      </c>
      <c r="N80" t="str">
        <f t="shared" si="63"/>
        <v>0</v>
      </c>
      <c r="O80" t="str">
        <f t="shared" si="63"/>
        <v>0</v>
      </c>
      <c r="P80" t="str">
        <f t="shared" si="63"/>
        <v>0</v>
      </c>
      <c r="Q80" t="str">
        <f t="shared" si="63"/>
        <v>0</v>
      </c>
      <c r="R80" t="str">
        <f t="shared" si="63"/>
        <v>0</v>
      </c>
      <c r="S80" t="str">
        <f t="shared" si="63"/>
        <v>0</v>
      </c>
      <c r="T80" t="str">
        <f t="shared" si="63"/>
        <v>0</v>
      </c>
      <c r="U80" t="str">
        <f t="shared" ref="U80:AD89" si="64">MID($A$1,$A$24*($AS80-1) + U$25 +        IF(MOD(U$25,2),1,-1) + HEX2DEC($Q$78)*2,1)</f>
        <v>0</v>
      </c>
      <c r="V80" t="str">
        <f t="shared" si="64"/>
        <v>0</v>
      </c>
      <c r="W80" t="str">
        <f t="shared" si="64"/>
        <v>0</v>
      </c>
      <c r="X80" t="str">
        <f t="shared" si="64"/>
        <v>0</v>
      </c>
      <c r="Y80" t="str">
        <f t="shared" si="64"/>
        <v>0</v>
      </c>
      <c r="Z80" t="str">
        <f t="shared" si="64"/>
        <v>0</v>
      </c>
      <c r="AA80" t="str">
        <f t="shared" si="64"/>
        <v>0</v>
      </c>
      <c r="AB80" t="str">
        <f t="shared" si="64"/>
        <v>0</v>
      </c>
      <c r="AC80" t="str">
        <f t="shared" si="64"/>
        <v>0</v>
      </c>
      <c r="AD80" t="str">
        <f t="shared" si="64"/>
        <v>0</v>
      </c>
      <c r="AE80" t="str">
        <f t="shared" ref="AE80:AR89" si="65">MID($A$1,$A$24*($AS80-1) + AE$25 +        IF(MOD(AE$25,2),1,-1) + HEX2DEC($Q$78)*2,1)</f>
        <v>0</v>
      </c>
      <c r="AF80" t="str">
        <f t="shared" si="65"/>
        <v>0</v>
      </c>
      <c r="AG80" t="str">
        <f t="shared" si="65"/>
        <v>0</v>
      </c>
      <c r="AH80" t="str">
        <f t="shared" si="65"/>
        <v>0</v>
      </c>
      <c r="AI80" t="str">
        <f t="shared" si="65"/>
        <v>0</v>
      </c>
      <c r="AJ80" t="str">
        <f t="shared" si="65"/>
        <v>0</v>
      </c>
      <c r="AK80" t="str">
        <f t="shared" si="65"/>
        <v>0</v>
      </c>
      <c r="AL80" t="str">
        <f t="shared" si="65"/>
        <v>0</v>
      </c>
      <c r="AM80" t="str">
        <f t="shared" si="65"/>
        <v>0</v>
      </c>
      <c r="AN80" t="str">
        <f t="shared" si="65"/>
        <v>0</v>
      </c>
      <c r="AO80" t="str">
        <f t="shared" si="65"/>
        <v>0</v>
      </c>
      <c r="AP80" t="str">
        <f t="shared" si="65"/>
        <v>0</v>
      </c>
      <c r="AQ80" t="str">
        <f t="shared" si="65"/>
        <v>0</v>
      </c>
      <c r="AR80" t="str">
        <f t="shared" si="65"/>
        <v>0</v>
      </c>
      <c r="AS80" s="4">
        <v>1</v>
      </c>
      <c r="AZ80" t="str">
        <f>A80 &amp;B80&amp;C80&amp;D80&amp;E80&amp;F80&amp;G80&amp;H80&amp;I80&amp;J80&amp;K80&amp;L80&amp;M80&amp;N80&amp;O80&amp;P80&amp;Q80&amp;R80&amp;S80&amp;T80&amp;U80&amp;V80&amp;W80&amp;X80&amp;Y80&amp;Z80&amp;AA80&amp;AB80&amp;AC80&amp;AD80&amp;AE80&amp;AF80&amp;AG80&amp;AH80&amp;AI80&amp;AJ80&amp;AK80&amp;AL80&amp;AM80&amp;AN80&amp;AO80&amp;AP80&amp;AQ80&amp;AR80</f>
        <v>01110000000000000000000000000000000000000000</v>
      </c>
      <c r="BA80" t="s">
        <v>21</v>
      </c>
      <c r="BH80" s="16" t="str">
        <f>MID(BH79,1,2)</f>
        <v>07</v>
      </c>
      <c r="BI80" s="16" t="str">
        <f t="shared" ref="BI80" si="66">MID(BI79,1,2)</f>
        <v>C6</v>
      </c>
      <c r="BJ80" s="16" t="str">
        <f t="shared" ref="BJ80" si="67">MID(BJ79,1,2)</f>
        <v>60</v>
      </c>
      <c r="BK80" s="16" t="str">
        <f t="shared" ref="BK80" si="68">MID(BK79,1,2)</f>
        <v>DF</v>
      </c>
      <c r="BL80" s="16" t="str">
        <f t="shared" ref="BL80" si="69">MID(BL79,1,2)</f>
        <v>95</v>
      </c>
      <c r="BM80" s="16" t="str">
        <f t="shared" ref="BM80" si="70">MID(BM79,1,2)</f>
        <v>00</v>
      </c>
      <c r="BN80" s="16" t="str">
        <f t="shared" ref="BN80" si="71">MID(BN79,1,2)</f>
        <v>07</v>
      </c>
      <c r="BO80" s="16" t="str">
        <f t="shared" ref="BO80" si="72">MID(BO79,1,2)</f>
        <v>F8</v>
      </c>
      <c r="BP80" s="16" t="str">
        <f t="shared" ref="BP80" si="73">MID(BP79,1,2)</f>
        <v>F6</v>
      </c>
      <c r="BQ80" s="16" t="str">
        <f t="shared" ref="BQ80" si="74">MID(BQ79,1,2)</f>
        <v>05</v>
      </c>
      <c r="BR80" s="16" t="str">
        <f t="shared" ref="BR80" si="75">MID(BR79,1,2)</f>
        <v>04</v>
      </c>
      <c r="BS80" s="16" t="str">
        <f t="shared" ref="BS80" si="76">MID(BS79,1,2)</f>
        <v>CC</v>
      </c>
      <c r="BT80" s="16" t="str">
        <f t="shared" ref="BT80" si="77">MID(BT79,1,2)</f>
        <v>9B</v>
      </c>
      <c r="BU80" s="17" t="str">
        <f t="shared" ref="BU80:BW80" si="78">MID(BU79,1,2)</f>
        <v>72</v>
      </c>
      <c r="BV80" s="17" t="str">
        <f t="shared" si="78"/>
        <v>04</v>
      </c>
      <c r="BW80" s="17" t="str">
        <f t="shared" si="78"/>
        <v>06</v>
      </c>
    </row>
    <row r="81" spans="1:75" x14ac:dyDescent="0.25">
      <c r="A81" t="str">
        <f t="shared" si="62"/>
        <v>0</v>
      </c>
      <c r="B81" t="str">
        <f t="shared" si="62"/>
        <v>0</v>
      </c>
      <c r="C81" t="str">
        <f t="shared" si="62"/>
        <v>0</v>
      </c>
      <c r="D81" t="str">
        <f t="shared" si="62"/>
        <v>0</v>
      </c>
      <c r="E81" t="str">
        <f t="shared" si="62"/>
        <v>0</v>
      </c>
      <c r="F81" t="str">
        <f t="shared" si="62"/>
        <v>0</v>
      </c>
      <c r="G81" t="str">
        <f t="shared" si="62"/>
        <v>0</v>
      </c>
      <c r="H81" t="str">
        <f t="shared" si="62"/>
        <v>0</v>
      </c>
      <c r="I81" t="str">
        <f t="shared" si="62"/>
        <v>0</v>
      </c>
      <c r="J81" t="str">
        <f t="shared" si="62"/>
        <v>0</v>
      </c>
      <c r="K81" t="str">
        <f t="shared" si="63"/>
        <v>0</v>
      </c>
      <c r="L81" t="str">
        <f t="shared" si="63"/>
        <v>0</v>
      </c>
      <c r="M81" t="str">
        <f t="shared" si="63"/>
        <v>0</v>
      </c>
      <c r="N81" t="str">
        <f t="shared" si="63"/>
        <v>0</v>
      </c>
      <c r="O81" t="str">
        <f t="shared" si="63"/>
        <v>0</v>
      </c>
      <c r="P81" t="str">
        <f t="shared" si="63"/>
        <v>0</v>
      </c>
      <c r="Q81" t="str">
        <f t="shared" si="63"/>
        <v>0</v>
      </c>
      <c r="R81" t="str">
        <f t="shared" si="63"/>
        <v>0</v>
      </c>
      <c r="S81" t="str">
        <f t="shared" si="63"/>
        <v>0</v>
      </c>
      <c r="T81" t="str">
        <f t="shared" si="63"/>
        <v>0</v>
      </c>
      <c r="U81" t="str">
        <f t="shared" si="64"/>
        <v>0</v>
      </c>
      <c r="V81" t="str">
        <f t="shared" si="64"/>
        <v>0</v>
      </c>
      <c r="W81" t="str">
        <f t="shared" si="64"/>
        <v>0</v>
      </c>
      <c r="X81" t="str">
        <f t="shared" si="64"/>
        <v>0</v>
      </c>
      <c r="Y81" t="str">
        <f t="shared" si="64"/>
        <v>0</v>
      </c>
      <c r="Z81" t="str">
        <f t="shared" si="64"/>
        <v>0</v>
      </c>
      <c r="AA81" t="str">
        <f t="shared" si="64"/>
        <v>0</v>
      </c>
      <c r="AB81" t="str">
        <f t="shared" si="64"/>
        <v>0</v>
      </c>
      <c r="AC81" t="str">
        <f t="shared" si="64"/>
        <v>0</v>
      </c>
      <c r="AD81" t="str">
        <f t="shared" si="64"/>
        <v>0</v>
      </c>
      <c r="AE81" t="str">
        <f t="shared" si="65"/>
        <v>0</v>
      </c>
      <c r="AF81" t="str">
        <f t="shared" si="65"/>
        <v>0</v>
      </c>
      <c r="AG81" t="str">
        <f t="shared" si="65"/>
        <v>0</v>
      </c>
      <c r="AH81" t="str">
        <f t="shared" si="65"/>
        <v>0</v>
      </c>
      <c r="AI81" t="str">
        <f t="shared" si="65"/>
        <v>0</v>
      </c>
      <c r="AJ81" t="str">
        <f t="shared" si="65"/>
        <v>0</v>
      </c>
      <c r="AK81" t="str">
        <f t="shared" si="65"/>
        <v>0</v>
      </c>
      <c r="AL81" t="str">
        <f t="shared" si="65"/>
        <v>0</v>
      </c>
      <c r="AM81" t="str">
        <f t="shared" si="65"/>
        <v>0</v>
      </c>
      <c r="AN81" t="str">
        <f t="shared" si="65"/>
        <v>0</v>
      </c>
      <c r="AO81" t="str">
        <f t="shared" si="65"/>
        <v>0</v>
      </c>
      <c r="AP81" t="str">
        <f t="shared" si="65"/>
        <v>0</v>
      </c>
      <c r="AQ81" t="str">
        <f t="shared" si="65"/>
        <v>0</v>
      </c>
      <c r="AR81" t="str">
        <f t="shared" si="65"/>
        <v>0</v>
      </c>
      <c r="AS81" s="4">
        <v>2</v>
      </c>
      <c r="AZ81" t="str">
        <f t="shared" ref="AZ81:AZ129" si="79">A81 &amp;B81&amp;C81&amp;D81&amp;E81&amp;F81&amp;G81&amp;H81&amp;I81&amp;J81&amp;K81&amp;L81&amp;M81&amp;N81&amp;O81&amp;P81&amp;Q81&amp;R81&amp;S81&amp;T81&amp;U81&amp;V81&amp;W81&amp;X81&amp;Y81&amp;Z81&amp;AA81&amp;AB81&amp;AC81&amp;AD81&amp;AE81&amp;AF81&amp;AG81&amp;AH81&amp;AI81&amp;AJ81&amp;AK81&amp;AL81&amp;AM81&amp;AN81&amp;AO81&amp;AP81&amp;AQ81&amp;AR81</f>
        <v>00000000000000000000000000000000000000000000</v>
      </c>
      <c r="BA81" t="s">
        <v>21</v>
      </c>
      <c r="BH81" s="16" t="str">
        <f>MID(BH79,3,2)</f>
        <v>E0</v>
      </c>
      <c r="BI81" s="16" t="str">
        <f t="shared" ref="BI81:BT81" si="80">MID(BI79,3,2)</f>
        <v>DB</v>
      </c>
      <c r="BJ81" s="16" t="str">
        <f t="shared" si="80"/>
        <v>00</v>
      </c>
      <c r="BK81" s="16" t="str">
        <f t="shared" si="80"/>
        <v>7D</v>
      </c>
      <c r="BL81" s="16" t="str">
        <f t="shared" si="80"/>
        <v>55</v>
      </c>
      <c r="BM81" s="16" t="str">
        <f t="shared" si="80"/>
        <v>1F</v>
      </c>
      <c r="BN81" s="16" t="str">
        <f t="shared" si="80"/>
        <v>FF</v>
      </c>
      <c r="BO81" s="16" t="str">
        <f t="shared" si="80"/>
        <v>00</v>
      </c>
      <c r="BP81" s="16" t="str">
        <f t="shared" si="80"/>
        <v>0A</v>
      </c>
      <c r="BQ81" s="16" t="str">
        <f t="shared" si="80"/>
        <v>FF</v>
      </c>
      <c r="BR81" s="16" t="str">
        <f t="shared" si="80"/>
        <v>7B</v>
      </c>
      <c r="BS81" s="16" t="str">
        <f t="shared" si="80"/>
        <v>C5</v>
      </c>
      <c r="BT81" s="16" t="str">
        <f t="shared" si="80"/>
        <v>5B</v>
      </c>
      <c r="BU81" s="17" t="str">
        <f t="shared" ref="BU81:BW81" si="81">MID(BU79,3,2)</f>
        <v>17</v>
      </c>
      <c r="BV81" s="17" t="str">
        <f t="shared" si="81"/>
        <v>D0</v>
      </c>
      <c r="BW81" s="17" t="str">
        <f t="shared" si="81"/>
        <v>75</v>
      </c>
    </row>
    <row r="82" spans="1:75" x14ac:dyDescent="0.25">
      <c r="A82" t="str">
        <f t="shared" si="62"/>
        <v>0</v>
      </c>
      <c r="B82" t="str">
        <f t="shared" si="62"/>
        <v>0</v>
      </c>
      <c r="C82" t="str">
        <f t="shared" si="62"/>
        <v>0</v>
      </c>
      <c r="D82" t="str">
        <f t="shared" si="62"/>
        <v>0</v>
      </c>
      <c r="E82" t="str">
        <f t="shared" si="62"/>
        <v>0</v>
      </c>
      <c r="F82" t="str">
        <f t="shared" si="62"/>
        <v>0</v>
      </c>
      <c r="G82" t="str">
        <f t="shared" si="62"/>
        <v>0</v>
      </c>
      <c r="H82" t="str">
        <f t="shared" si="62"/>
        <v>0</v>
      </c>
      <c r="I82" t="str">
        <f t="shared" si="62"/>
        <v>0</v>
      </c>
      <c r="J82" t="str">
        <f t="shared" si="62"/>
        <v>0</v>
      </c>
      <c r="K82" t="str">
        <f t="shared" si="63"/>
        <v>0</v>
      </c>
      <c r="L82" t="str">
        <f t="shared" si="63"/>
        <v>0</v>
      </c>
      <c r="M82" t="str">
        <f t="shared" si="63"/>
        <v>0</v>
      </c>
      <c r="N82" t="str">
        <f t="shared" si="63"/>
        <v>0</v>
      </c>
      <c r="O82" t="str">
        <f t="shared" si="63"/>
        <v>0</v>
      </c>
      <c r="P82" t="str">
        <f t="shared" si="63"/>
        <v>0</v>
      </c>
      <c r="Q82" t="str">
        <f t="shared" si="63"/>
        <v>0</v>
      </c>
      <c r="R82" t="str">
        <f t="shared" si="63"/>
        <v>0</v>
      </c>
      <c r="S82" t="str">
        <f t="shared" si="63"/>
        <v>0</v>
      </c>
      <c r="T82" t="str">
        <f t="shared" si="63"/>
        <v>0</v>
      </c>
      <c r="U82" t="str">
        <f t="shared" si="64"/>
        <v>0</v>
      </c>
      <c r="V82" t="str">
        <f t="shared" si="64"/>
        <v>0</v>
      </c>
      <c r="W82" t="str">
        <f t="shared" si="64"/>
        <v>0</v>
      </c>
      <c r="X82" t="str">
        <f t="shared" si="64"/>
        <v>0</v>
      </c>
      <c r="Y82" t="str">
        <f t="shared" si="64"/>
        <v>0</v>
      </c>
      <c r="Z82" t="str">
        <f t="shared" si="64"/>
        <v>0</v>
      </c>
      <c r="AA82" t="str">
        <f t="shared" si="64"/>
        <v>0</v>
      </c>
      <c r="AB82" t="str">
        <f t="shared" si="64"/>
        <v>0</v>
      </c>
      <c r="AC82" t="str">
        <f t="shared" si="64"/>
        <v>0</v>
      </c>
      <c r="AD82" t="str">
        <f t="shared" si="64"/>
        <v>0</v>
      </c>
      <c r="AE82" t="str">
        <f t="shared" si="65"/>
        <v>0</v>
      </c>
      <c r="AF82" t="str">
        <f t="shared" si="65"/>
        <v>0</v>
      </c>
      <c r="AG82" t="str">
        <f t="shared" si="65"/>
        <v>0</v>
      </c>
      <c r="AH82" t="str">
        <f t="shared" si="65"/>
        <v>0</v>
      </c>
      <c r="AI82" t="str">
        <f t="shared" si="65"/>
        <v>0</v>
      </c>
      <c r="AJ82" t="str">
        <f t="shared" si="65"/>
        <v>0</v>
      </c>
      <c r="AK82" t="str">
        <f t="shared" si="65"/>
        <v>0</v>
      </c>
      <c r="AL82" t="str">
        <f t="shared" si="65"/>
        <v>0</v>
      </c>
      <c r="AM82" t="str">
        <f t="shared" si="65"/>
        <v>0</v>
      </c>
      <c r="AN82" t="str">
        <f t="shared" si="65"/>
        <v>0</v>
      </c>
      <c r="AO82" t="str">
        <f t="shared" si="65"/>
        <v>0</v>
      </c>
      <c r="AP82" t="str">
        <f t="shared" si="65"/>
        <v>0</v>
      </c>
      <c r="AQ82" t="str">
        <f t="shared" si="65"/>
        <v>0</v>
      </c>
      <c r="AR82" t="str">
        <f t="shared" si="65"/>
        <v>0</v>
      </c>
      <c r="AS82" s="4">
        <v>3</v>
      </c>
      <c r="AZ82" t="str">
        <f t="shared" si="79"/>
        <v>00000000000000000000000000000000000000000000</v>
      </c>
      <c r="BA82" t="s">
        <v>21</v>
      </c>
      <c r="BH82" t="str">
        <f>HEX2BIN(BH80,8) &amp; HEX2BIN(BH81,8)</f>
        <v>0000011111100000</v>
      </c>
      <c r="BI82" t="str">
        <f>HEX2BIN(BI80,8) &amp; HEX2BIN(BI81,8)</f>
        <v>1100011011011011</v>
      </c>
      <c r="BJ82" t="str">
        <f t="shared" ref="BJ82:BT82" si="82">HEX2BIN(BJ80,8) &amp; HEX2BIN(BJ81,8)</f>
        <v>0110000000000000</v>
      </c>
      <c r="BK82" t="str">
        <f t="shared" si="82"/>
        <v>1101111101111101</v>
      </c>
      <c r="BL82" t="str">
        <f t="shared" si="82"/>
        <v>1001010101010101</v>
      </c>
      <c r="BM82" t="str">
        <f t="shared" si="82"/>
        <v>0000000000011111</v>
      </c>
      <c r="BN82" t="str">
        <f t="shared" si="82"/>
        <v>0000011111111111</v>
      </c>
      <c r="BO82" t="str">
        <f t="shared" si="82"/>
        <v>1111100000000000</v>
      </c>
      <c r="BP82" t="str">
        <f t="shared" si="82"/>
        <v>1111011000001010</v>
      </c>
      <c r="BQ82" t="str">
        <f t="shared" si="82"/>
        <v>0000010111111111</v>
      </c>
      <c r="BR82" t="str">
        <f t="shared" si="82"/>
        <v>0000010001111011</v>
      </c>
      <c r="BS82" t="str">
        <f t="shared" si="82"/>
        <v>1100110011000101</v>
      </c>
      <c r="BT82" t="str">
        <f t="shared" si="82"/>
        <v>1001101101011011</v>
      </c>
      <c r="BU82" t="str">
        <f t="shared" ref="BU82:BW82" si="83">HEX2BIN(BU80,8) &amp; HEX2BIN(BU81,8)</f>
        <v>0111001000010111</v>
      </c>
      <c r="BV82" t="str">
        <f t="shared" si="83"/>
        <v>0000010011010000</v>
      </c>
      <c r="BW82" t="str">
        <f t="shared" si="83"/>
        <v>0000011001110101</v>
      </c>
    </row>
    <row r="83" spans="1:75" x14ac:dyDescent="0.25">
      <c r="A83" t="str">
        <f t="shared" si="62"/>
        <v>0</v>
      </c>
      <c r="B83" t="str">
        <f t="shared" si="62"/>
        <v>0</v>
      </c>
      <c r="C83" t="str">
        <f t="shared" si="62"/>
        <v>0</v>
      </c>
      <c r="D83" t="str">
        <f t="shared" si="62"/>
        <v>0</v>
      </c>
      <c r="E83" t="str">
        <f t="shared" si="62"/>
        <v>0</v>
      </c>
      <c r="F83" t="str">
        <f t="shared" si="62"/>
        <v>0</v>
      </c>
      <c r="G83" t="str">
        <f t="shared" si="62"/>
        <v>0</v>
      </c>
      <c r="H83" t="str">
        <f t="shared" si="62"/>
        <v>0</v>
      </c>
      <c r="I83" t="str">
        <f t="shared" si="62"/>
        <v>0</v>
      </c>
      <c r="J83" t="str">
        <f t="shared" si="62"/>
        <v>0</v>
      </c>
      <c r="K83" t="str">
        <f t="shared" si="63"/>
        <v>0</v>
      </c>
      <c r="L83" t="str">
        <f t="shared" si="63"/>
        <v>0</v>
      </c>
      <c r="M83" t="str">
        <f t="shared" si="63"/>
        <v>0</v>
      </c>
      <c r="N83" t="str">
        <f t="shared" si="63"/>
        <v>0</v>
      </c>
      <c r="O83" t="str">
        <f t="shared" si="63"/>
        <v>0</v>
      </c>
      <c r="P83" t="str">
        <f t="shared" si="63"/>
        <v>0</v>
      </c>
      <c r="Q83" t="str">
        <f t="shared" si="63"/>
        <v>0</v>
      </c>
      <c r="R83" t="str">
        <f t="shared" si="63"/>
        <v>0</v>
      </c>
      <c r="S83" t="str">
        <f t="shared" si="63"/>
        <v>0</v>
      </c>
      <c r="T83" t="str">
        <f t="shared" si="63"/>
        <v>0</v>
      </c>
      <c r="U83" t="str">
        <f t="shared" si="64"/>
        <v>0</v>
      </c>
      <c r="V83" t="str">
        <f t="shared" si="64"/>
        <v>0</v>
      </c>
      <c r="W83" t="str">
        <f t="shared" si="64"/>
        <v>0</v>
      </c>
      <c r="X83" t="str">
        <f t="shared" si="64"/>
        <v>0</v>
      </c>
      <c r="Y83" t="str">
        <f t="shared" si="64"/>
        <v>0</v>
      </c>
      <c r="Z83" t="str">
        <f t="shared" si="64"/>
        <v>0</v>
      </c>
      <c r="AA83" t="str">
        <f t="shared" si="64"/>
        <v>0</v>
      </c>
      <c r="AB83" t="str">
        <f t="shared" si="64"/>
        <v>0</v>
      </c>
      <c r="AC83" t="str">
        <f t="shared" si="64"/>
        <v>0</v>
      </c>
      <c r="AD83" t="str">
        <f t="shared" si="64"/>
        <v>0</v>
      </c>
      <c r="AE83" t="str">
        <f t="shared" si="65"/>
        <v>0</v>
      </c>
      <c r="AF83" t="str">
        <f t="shared" si="65"/>
        <v>0</v>
      </c>
      <c r="AG83" t="str">
        <f t="shared" si="65"/>
        <v>0</v>
      </c>
      <c r="AH83" t="str">
        <f t="shared" si="65"/>
        <v>0</v>
      </c>
      <c r="AI83" t="str">
        <f t="shared" si="65"/>
        <v>0</v>
      </c>
      <c r="AJ83" t="str">
        <f t="shared" si="65"/>
        <v>0</v>
      </c>
      <c r="AK83" t="str">
        <f t="shared" si="65"/>
        <v>0</v>
      </c>
      <c r="AL83" t="str">
        <f t="shared" si="65"/>
        <v>0</v>
      </c>
      <c r="AM83" t="str">
        <f t="shared" si="65"/>
        <v>0</v>
      </c>
      <c r="AN83" t="str">
        <f t="shared" si="65"/>
        <v>0</v>
      </c>
      <c r="AO83" t="str">
        <f t="shared" si="65"/>
        <v>0</v>
      </c>
      <c r="AP83" t="str">
        <f t="shared" si="65"/>
        <v>0</v>
      </c>
      <c r="AQ83" t="str">
        <f t="shared" si="65"/>
        <v>0</v>
      </c>
      <c r="AR83" t="str">
        <f t="shared" si="65"/>
        <v>0</v>
      </c>
      <c r="AS83" s="4">
        <v>4</v>
      </c>
      <c r="AZ83" t="str">
        <f t="shared" si="79"/>
        <v>00000000000000000000000000000000000000000000</v>
      </c>
      <c r="BA83" t="s">
        <v>21</v>
      </c>
      <c r="BH83" t="str">
        <f>MID(BH82,12,6) &amp; "000" &amp; MID(BH82,6,6) &amp; "00" &amp; MID(BH82,1,5) &amp; "000"</f>
        <v>000000001111110000000000</v>
      </c>
      <c r="BI83" t="str">
        <f t="shared" ref="BI83" si="84">MID(BI82,12,6) &amp; "000" &amp; MID(BI82,6,6) &amp; "00" &amp; MID(BI82,1,5) &amp; "000"</f>
        <v>110110001101100011000000</v>
      </c>
      <c r="BJ83" t="str">
        <f t="shared" ref="BJ83" si="85">MID(BJ82,12,6) &amp; "000" &amp; MID(BJ82,6,6) &amp; "00" &amp; MID(BJ82,1,5) &amp; "000"</f>
        <v>000000000000000001100000</v>
      </c>
      <c r="BK83" t="str">
        <f t="shared" ref="BK83" si="86">MID(BK82,12,6) &amp; "000" &amp; MID(BK82,6,6) &amp; "00" &amp; MID(BK82,1,5) &amp; "000"</f>
        <v>111010001110110011011000</v>
      </c>
      <c r="BL83" t="str">
        <f t="shared" ref="BL83" si="87">MID(BL82,12,6) &amp; "000" &amp; MID(BL82,6,6) &amp; "00" &amp; MID(BL82,1,5) &amp; "000"</f>
        <v>101010001010100010010000</v>
      </c>
      <c r="BM83" t="str">
        <f t="shared" ref="BM83" si="88">MID(BM82,12,6) &amp; "000" &amp; MID(BM82,6,6) &amp; "00" &amp; MID(BM82,1,5) &amp; "000"</f>
        <v>111110000000000000000000</v>
      </c>
      <c r="BN83" t="str">
        <f t="shared" ref="BN83" si="89">MID(BN82,12,6) &amp; "000" &amp; MID(BN82,6,6) &amp; "00" &amp; MID(BN82,1,5) &amp; "000"</f>
        <v>111110001111110000000000</v>
      </c>
      <c r="BO83" t="str">
        <f t="shared" ref="BO83" si="90">MID(BO82,12,6) &amp; "000" &amp; MID(BO82,6,6) &amp; "00" &amp; MID(BO82,1,5) &amp; "000"</f>
        <v>000000000000000011111000</v>
      </c>
      <c r="BP83" t="str">
        <f t="shared" ref="BP83" si="91">MID(BP82,12,6) &amp; "000" &amp; MID(BP82,6,6) &amp; "00" &amp; MID(BP82,1,5) &amp; "000"</f>
        <v>010100001100000011110000</v>
      </c>
      <c r="BQ83" t="str">
        <f t="shared" ref="BQ83" si="92">MID(BQ82,12,6) &amp; "000" &amp; MID(BQ82,6,6) &amp; "00" &amp; MID(BQ82,1,5) &amp; "000"</f>
        <v>111110001011110000000000</v>
      </c>
      <c r="BR83" t="str">
        <f t="shared" ref="BR83" si="93">MID(BR82,12,6) &amp; "000" &amp; MID(BR82,6,6) &amp; "00" &amp; MID(BR82,1,5) &amp; "000"</f>
        <v>110110001000110000000000</v>
      </c>
      <c r="BS83" t="str">
        <f t="shared" ref="BS83" si="94">MID(BS82,12,6) &amp; "000" &amp; MID(BS82,6,6) &amp; "00" &amp; MID(BS82,1,5) &amp; "000"</f>
        <v>001010001001100011001000</v>
      </c>
      <c r="BT83" t="str">
        <f t="shared" ref="BT83" si="95">MID(BT82,12,6) &amp; "000" &amp; MID(BT82,6,6) &amp; "00" &amp; MID(BT82,1,5) &amp; "000"</f>
        <v>110110000110100010011000</v>
      </c>
      <c r="BU83" t="str">
        <f t="shared" ref="BU83:BW83" si="96">MID(BU82,12,6) &amp; "000" &amp; MID(BU82,6,6) &amp; "00" &amp; MID(BU82,1,5) &amp; "000"</f>
        <v>101110000100000001110000</v>
      </c>
      <c r="BV83" t="str">
        <f t="shared" si="96"/>
        <v>100000001001100000000000</v>
      </c>
      <c r="BW83" t="str">
        <f t="shared" si="96"/>
        <v>101010001100110000000000</v>
      </c>
    </row>
    <row r="84" spans="1:75" x14ac:dyDescent="0.25">
      <c r="A84" t="str">
        <f t="shared" si="62"/>
        <v>0</v>
      </c>
      <c r="B84" t="str">
        <f t="shared" si="62"/>
        <v>0</v>
      </c>
      <c r="C84" t="str">
        <f t="shared" si="62"/>
        <v>0</v>
      </c>
      <c r="D84" t="str">
        <f t="shared" si="62"/>
        <v>0</v>
      </c>
      <c r="E84" t="str">
        <f t="shared" si="62"/>
        <v>0</v>
      </c>
      <c r="F84" t="str">
        <f t="shared" si="62"/>
        <v>0</v>
      </c>
      <c r="G84" t="str">
        <f t="shared" si="62"/>
        <v>0</v>
      </c>
      <c r="H84" t="str">
        <f t="shared" si="62"/>
        <v>0</v>
      </c>
      <c r="I84" t="str">
        <f t="shared" si="62"/>
        <v>0</v>
      </c>
      <c r="J84" t="str">
        <f t="shared" si="62"/>
        <v>0</v>
      </c>
      <c r="K84" t="str">
        <f t="shared" si="63"/>
        <v>0</v>
      </c>
      <c r="L84" t="str">
        <f t="shared" si="63"/>
        <v>0</v>
      </c>
      <c r="M84" t="str">
        <f t="shared" si="63"/>
        <v>0</v>
      </c>
      <c r="N84" t="str">
        <f t="shared" si="63"/>
        <v>0</v>
      </c>
      <c r="O84" t="str">
        <f t="shared" si="63"/>
        <v>0</v>
      </c>
      <c r="P84" t="str">
        <f t="shared" si="63"/>
        <v>0</v>
      </c>
      <c r="Q84" t="str">
        <f t="shared" si="63"/>
        <v>0</v>
      </c>
      <c r="R84" t="str">
        <f t="shared" si="63"/>
        <v>0</v>
      </c>
      <c r="S84" t="str">
        <f t="shared" si="63"/>
        <v>0</v>
      </c>
      <c r="T84" t="str">
        <f t="shared" si="63"/>
        <v>0</v>
      </c>
      <c r="U84" t="str">
        <f t="shared" si="64"/>
        <v>0</v>
      </c>
      <c r="V84" t="str">
        <f t="shared" si="64"/>
        <v>0</v>
      </c>
      <c r="W84" t="str">
        <f t="shared" si="64"/>
        <v>0</v>
      </c>
      <c r="X84" t="str">
        <f t="shared" si="64"/>
        <v>0</v>
      </c>
      <c r="Y84" t="str">
        <f t="shared" si="64"/>
        <v>0</v>
      </c>
      <c r="Z84" t="str">
        <f t="shared" si="64"/>
        <v>0</v>
      </c>
      <c r="AA84" t="str">
        <f t="shared" si="64"/>
        <v>0</v>
      </c>
      <c r="AB84" t="str">
        <f t="shared" si="64"/>
        <v>0</v>
      </c>
      <c r="AC84" t="str">
        <f t="shared" si="64"/>
        <v>0</v>
      </c>
      <c r="AD84" t="str">
        <f t="shared" si="64"/>
        <v>0</v>
      </c>
      <c r="AE84" t="str">
        <f t="shared" si="65"/>
        <v>0</v>
      </c>
      <c r="AF84" t="str">
        <f t="shared" si="65"/>
        <v>0</v>
      </c>
      <c r="AG84" t="str">
        <f t="shared" si="65"/>
        <v>0</v>
      </c>
      <c r="AH84" t="str">
        <f t="shared" si="65"/>
        <v>0</v>
      </c>
      <c r="AI84" t="str">
        <f t="shared" si="65"/>
        <v>0</v>
      </c>
      <c r="AJ84" t="str">
        <f t="shared" si="65"/>
        <v>0</v>
      </c>
      <c r="AK84" t="str">
        <f t="shared" si="65"/>
        <v>0</v>
      </c>
      <c r="AL84" t="str">
        <f t="shared" si="65"/>
        <v>0</v>
      </c>
      <c r="AM84" t="str">
        <f t="shared" si="65"/>
        <v>0</v>
      </c>
      <c r="AN84" t="str">
        <f t="shared" si="65"/>
        <v>0</v>
      </c>
      <c r="AO84" t="str">
        <f t="shared" si="65"/>
        <v>0</v>
      </c>
      <c r="AP84" t="str">
        <f t="shared" si="65"/>
        <v>0</v>
      </c>
      <c r="AQ84" t="str">
        <f t="shared" si="65"/>
        <v>0</v>
      </c>
      <c r="AR84" t="str">
        <f t="shared" si="65"/>
        <v>0</v>
      </c>
      <c r="AS84" s="4">
        <v>5</v>
      </c>
      <c r="AZ84" t="str">
        <f t="shared" si="79"/>
        <v>00000000000000000000000000000000000000000000</v>
      </c>
      <c r="BA84" t="s">
        <v>21</v>
      </c>
      <c r="BH84" t="str">
        <f>MID(BH83,1,8)</f>
        <v>00000000</v>
      </c>
      <c r="BI84" t="str">
        <f>MID(BI83,1,8)</f>
        <v>11011000</v>
      </c>
      <c r="BJ84" t="str">
        <f t="shared" ref="BJ84:BT84" si="97">MID(BJ83,1,8)</f>
        <v>00000000</v>
      </c>
      <c r="BK84" t="str">
        <f t="shared" si="97"/>
        <v>11101000</v>
      </c>
      <c r="BL84" t="str">
        <f t="shared" si="97"/>
        <v>10101000</v>
      </c>
      <c r="BM84" t="str">
        <f t="shared" si="97"/>
        <v>11111000</v>
      </c>
      <c r="BN84" t="str">
        <f t="shared" si="97"/>
        <v>11111000</v>
      </c>
      <c r="BO84" t="str">
        <f t="shared" si="97"/>
        <v>00000000</v>
      </c>
      <c r="BP84" t="str">
        <f t="shared" si="97"/>
        <v>01010000</v>
      </c>
      <c r="BQ84" t="str">
        <f t="shared" si="97"/>
        <v>11111000</v>
      </c>
      <c r="BR84" t="str">
        <f t="shared" si="97"/>
        <v>11011000</v>
      </c>
      <c r="BS84" t="str">
        <f t="shared" si="97"/>
        <v>00101000</v>
      </c>
      <c r="BT84" t="str">
        <f t="shared" si="97"/>
        <v>11011000</v>
      </c>
      <c r="BU84" t="str">
        <f t="shared" ref="BU84:BW84" si="98">MID(BU83,1,8)</f>
        <v>10111000</v>
      </c>
      <c r="BV84" t="str">
        <f t="shared" si="98"/>
        <v>10000000</v>
      </c>
      <c r="BW84" t="str">
        <f t="shared" si="98"/>
        <v>10101000</v>
      </c>
    </row>
    <row r="85" spans="1:75" x14ac:dyDescent="0.25">
      <c r="A85" t="str">
        <f t="shared" si="62"/>
        <v>0</v>
      </c>
      <c r="B85" t="str">
        <f t="shared" si="62"/>
        <v>0</v>
      </c>
      <c r="C85" t="str">
        <f t="shared" si="62"/>
        <v>0</v>
      </c>
      <c r="D85" t="str">
        <f t="shared" si="62"/>
        <v>0</v>
      </c>
      <c r="E85" t="str">
        <f t="shared" si="62"/>
        <v>0</v>
      </c>
      <c r="F85" t="str">
        <f t="shared" si="62"/>
        <v>0</v>
      </c>
      <c r="G85" t="str">
        <f t="shared" si="62"/>
        <v>0</v>
      </c>
      <c r="H85" t="str">
        <f t="shared" si="62"/>
        <v>0</v>
      </c>
      <c r="I85" t="str">
        <f t="shared" si="62"/>
        <v>0</v>
      </c>
      <c r="J85" t="str">
        <f t="shared" si="62"/>
        <v>0</v>
      </c>
      <c r="K85" t="str">
        <f t="shared" si="63"/>
        <v>0</v>
      </c>
      <c r="L85" t="str">
        <f t="shared" si="63"/>
        <v>0</v>
      </c>
      <c r="M85" t="str">
        <f t="shared" si="63"/>
        <v>0</v>
      </c>
      <c r="N85" t="str">
        <f t="shared" si="63"/>
        <v>0</v>
      </c>
      <c r="O85" t="str">
        <f t="shared" si="63"/>
        <v>0</v>
      </c>
      <c r="P85" t="str">
        <f t="shared" si="63"/>
        <v>0</v>
      </c>
      <c r="Q85" t="str">
        <f t="shared" si="63"/>
        <v>0</v>
      </c>
      <c r="R85" t="str">
        <f t="shared" si="63"/>
        <v>0</v>
      </c>
      <c r="S85" t="str">
        <f t="shared" si="63"/>
        <v>0</v>
      </c>
      <c r="T85" t="str">
        <f t="shared" si="63"/>
        <v>0</v>
      </c>
      <c r="U85" t="str">
        <f t="shared" si="64"/>
        <v>0</v>
      </c>
      <c r="V85" t="str">
        <f t="shared" si="64"/>
        <v>0</v>
      </c>
      <c r="W85" t="str">
        <f t="shared" si="64"/>
        <v>0</v>
      </c>
      <c r="X85" t="str">
        <f t="shared" si="64"/>
        <v>0</v>
      </c>
      <c r="Y85" t="str">
        <f t="shared" si="64"/>
        <v>0</v>
      </c>
      <c r="Z85" t="str">
        <f t="shared" si="64"/>
        <v>0</v>
      </c>
      <c r="AA85" t="str">
        <f t="shared" si="64"/>
        <v>0</v>
      </c>
      <c r="AB85" t="str">
        <f t="shared" si="64"/>
        <v>0</v>
      </c>
      <c r="AC85" t="str">
        <f t="shared" si="64"/>
        <v>0</v>
      </c>
      <c r="AD85" t="str">
        <f t="shared" si="64"/>
        <v>0</v>
      </c>
      <c r="AE85" t="str">
        <f t="shared" si="65"/>
        <v>0</v>
      </c>
      <c r="AF85" t="str">
        <f t="shared" si="65"/>
        <v>0</v>
      </c>
      <c r="AG85" t="str">
        <f t="shared" si="65"/>
        <v>0</v>
      </c>
      <c r="AH85" t="str">
        <f t="shared" si="65"/>
        <v>0</v>
      </c>
      <c r="AI85" t="str">
        <f t="shared" si="65"/>
        <v>0</v>
      </c>
      <c r="AJ85" t="str">
        <f t="shared" si="65"/>
        <v>0</v>
      </c>
      <c r="AK85" t="str">
        <f t="shared" si="65"/>
        <v>0</v>
      </c>
      <c r="AL85" t="str">
        <f t="shared" si="65"/>
        <v>0</v>
      </c>
      <c r="AM85" t="str">
        <f t="shared" si="65"/>
        <v>0</v>
      </c>
      <c r="AN85" t="str">
        <f t="shared" si="65"/>
        <v>0</v>
      </c>
      <c r="AO85" t="str">
        <f t="shared" si="65"/>
        <v>0</v>
      </c>
      <c r="AP85" t="str">
        <f t="shared" si="65"/>
        <v>0</v>
      </c>
      <c r="AQ85" t="str">
        <f t="shared" si="65"/>
        <v>0</v>
      </c>
      <c r="AR85" t="str">
        <f t="shared" si="65"/>
        <v>0</v>
      </c>
      <c r="AS85" s="4">
        <v>6</v>
      </c>
      <c r="AZ85" t="str">
        <f t="shared" si="79"/>
        <v>00000000000000000000000000000000000000000000</v>
      </c>
      <c r="BA85" t="s">
        <v>21</v>
      </c>
      <c r="BH85" t="str">
        <f>MID(BH83,9,8)</f>
        <v>11111100</v>
      </c>
      <c r="BI85" t="str">
        <f>MID(BI83,9,8)</f>
        <v>11011000</v>
      </c>
      <c r="BJ85" t="str">
        <f t="shared" ref="BJ85:BT85" si="99">MID(BJ83,9,8)</f>
        <v>00000000</v>
      </c>
      <c r="BK85" t="str">
        <f t="shared" si="99"/>
        <v>11101100</v>
      </c>
      <c r="BL85" t="str">
        <f t="shared" si="99"/>
        <v>10101000</v>
      </c>
      <c r="BM85" t="str">
        <f t="shared" si="99"/>
        <v>00000000</v>
      </c>
      <c r="BN85" t="str">
        <f t="shared" si="99"/>
        <v>11111100</v>
      </c>
      <c r="BO85" t="str">
        <f t="shared" si="99"/>
        <v>00000000</v>
      </c>
      <c r="BP85" t="str">
        <f t="shared" si="99"/>
        <v>11000000</v>
      </c>
      <c r="BQ85" t="str">
        <f t="shared" si="99"/>
        <v>10111100</v>
      </c>
      <c r="BR85" t="str">
        <f t="shared" si="99"/>
        <v>10001100</v>
      </c>
      <c r="BS85" t="str">
        <f t="shared" si="99"/>
        <v>10011000</v>
      </c>
      <c r="BT85" t="str">
        <f t="shared" si="99"/>
        <v>01101000</v>
      </c>
      <c r="BU85" t="str">
        <f t="shared" ref="BU85:BW85" si="100">MID(BU83,9,8)</f>
        <v>01000000</v>
      </c>
      <c r="BV85" t="str">
        <f t="shared" si="100"/>
        <v>10011000</v>
      </c>
      <c r="BW85" t="str">
        <f t="shared" si="100"/>
        <v>11001100</v>
      </c>
    </row>
    <row r="86" spans="1:75" x14ac:dyDescent="0.25">
      <c r="A86" t="str">
        <f t="shared" si="62"/>
        <v>0</v>
      </c>
      <c r="B86" t="str">
        <f t="shared" si="62"/>
        <v>0</v>
      </c>
      <c r="C86" t="str">
        <f t="shared" si="62"/>
        <v>0</v>
      </c>
      <c r="D86" t="str">
        <f t="shared" si="62"/>
        <v>0</v>
      </c>
      <c r="E86" t="str">
        <f t="shared" si="62"/>
        <v>0</v>
      </c>
      <c r="F86" t="str">
        <f t="shared" si="62"/>
        <v>0</v>
      </c>
      <c r="G86" t="str">
        <f t="shared" si="62"/>
        <v>0</v>
      </c>
      <c r="H86" t="str">
        <f t="shared" si="62"/>
        <v>0</v>
      </c>
      <c r="I86" t="str">
        <f t="shared" si="62"/>
        <v>0</v>
      </c>
      <c r="J86" t="str">
        <f t="shared" si="62"/>
        <v>0</v>
      </c>
      <c r="K86" t="str">
        <f t="shared" si="63"/>
        <v>0</v>
      </c>
      <c r="L86" t="str">
        <f t="shared" si="63"/>
        <v>0</v>
      </c>
      <c r="M86" t="str">
        <f t="shared" si="63"/>
        <v>0</v>
      </c>
      <c r="N86" t="str">
        <f t="shared" si="63"/>
        <v>0</v>
      </c>
      <c r="O86" t="str">
        <f t="shared" si="63"/>
        <v>0</v>
      </c>
      <c r="P86" t="str">
        <f t="shared" si="63"/>
        <v>0</v>
      </c>
      <c r="Q86" t="str">
        <f t="shared" si="63"/>
        <v>0</v>
      </c>
      <c r="R86" t="str">
        <f t="shared" si="63"/>
        <v>0</v>
      </c>
      <c r="S86" t="str">
        <f t="shared" si="63"/>
        <v>0</v>
      </c>
      <c r="T86" t="str">
        <f t="shared" si="63"/>
        <v>0</v>
      </c>
      <c r="U86" t="str">
        <f t="shared" si="64"/>
        <v>0</v>
      </c>
      <c r="V86" t="str">
        <f t="shared" si="64"/>
        <v>0</v>
      </c>
      <c r="W86" t="str">
        <f t="shared" si="64"/>
        <v>0</v>
      </c>
      <c r="X86" t="str">
        <f t="shared" si="64"/>
        <v>0</v>
      </c>
      <c r="Y86" t="str">
        <f t="shared" si="64"/>
        <v>0</v>
      </c>
      <c r="Z86" t="str">
        <f t="shared" si="64"/>
        <v>0</v>
      </c>
      <c r="AA86" t="str">
        <f t="shared" si="64"/>
        <v>0</v>
      </c>
      <c r="AB86" t="str">
        <f t="shared" si="64"/>
        <v>0</v>
      </c>
      <c r="AC86" t="str">
        <f t="shared" si="64"/>
        <v>0</v>
      </c>
      <c r="AD86" t="str">
        <f t="shared" si="64"/>
        <v>0</v>
      </c>
      <c r="AE86" t="str">
        <f t="shared" si="65"/>
        <v>0</v>
      </c>
      <c r="AF86" t="str">
        <f t="shared" si="65"/>
        <v>0</v>
      </c>
      <c r="AG86" t="str">
        <f t="shared" si="65"/>
        <v>0</v>
      </c>
      <c r="AH86" t="str">
        <f t="shared" si="65"/>
        <v>0</v>
      </c>
      <c r="AI86" t="str">
        <f t="shared" si="65"/>
        <v>0</v>
      </c>
      <c r="AJ86" t="str">
        <f t="shared" si="65"/>
        <v>0</v>
      </c>
      <c r="AK86" t="str">
        <f t="shared" si="65"/>
        <v>0</v>
      </c>
      <c r="AL86" t="str">
        <f t="shared" si="65"/>
        <v>0</v>
      </c>
      <c r="AM86" t="str">
        <f t="shared" si="65"/>
        <v>0</v>
      </c>
      <c r="AN86" t="str">
        <f t="shared" si="65"/>
        <v>0</v>
      </c>
      <c r="AO86" t="str">
        <f t="shared" si="65"/>
        <v>0</v>
      </c>
      <c r="AP86" t="str">
        <f t="shared" si="65"/>
        <v>0</v>
      </c>
      <c r="AQ86" t="str">
        <f t="shared" si="65"/>
        <v>0</v>
      </c>
      <c r="AR86" t="str">
        <f t="shared" si="65"/>
        <v>0</v>
      </c>
      <c r="AS86" s="4">
        <v>7</v>
      </c>
      <c r="AZ86" t="str">
        <f t="shared" si="79"/>
        <v>00000000000000000000000000000000000000000000</v>
      </c>
      <c r="BA86" t="s">
        <v>21</v>
      </c>
      <c r="BH86" t="str">
        <f>MID(BH83,17,8)</f>
        <v>00000000</v>
      </c>
      <c r="BI86" t="str">
        <f>MID(BI83,17,8)</f>
        <v>11000000</v>
      </c>
      <c r="BJ86" t="str">
        <f t="shared" ref="BJ86:BT86" si="101">MID(BJ83,17,8)</f>
        <v>01100000</v>
      </c>
      <c r="BK86" t="str">
        <f t="shared" si="101"/>
        <v>11011000</v>
      </c>
      <c r="BL86" t="str">
        <f t="shared" si="101"/>
        <v>10010000</v>
      </c>
      <c r="BM86" t="str">
        <f t="shared" si="101"/>
        <v>00000000</v>
      </c>
      <c r="BN86" t="str">
        <f t="shared" si="101"/>
        <v>00000000</v>
      </c>
      <c r="BO86" t="str">
        <f t="shared" si="101"/>
        <v>11111000</v>
      </c>
      <c r="BP86" t="str">
        <f t="shared" si="101"/>
        <v>11110000</v>
      </c>
      <c r="BQ86" t="str">
        <f t="shared" si="101"/>
        <v>00000000</v>
      </c>
      <c r="BR86" t="str">
        <f t="shared" si="101"/>
        <v>00000000</v>
      </c>
      <c r="BS86" t="str">
        <f t="shared" si="101"/>
        <v>11001000</v>
      </c>
      <c r="BT86" t="str">
        <f t="shared" si="101"/>
        <v>10011000</v>
      </c>
      <c r="BU86" t="str">
        <f t="shared" ref="BU86:BW86" si="102">MID(BU83,17,8)</f>
        <v>01110000</v>
      </c>
      <c r="BV86" t="str">
        <f t="shared" si="102"/>
        <v>00000000</v>
      </c>
      <c r="BW86" t="str">
        <f t="shared" si="102"/>
        <v>00000000</v>
      </c>
    </row>
    <row r="87" spans="1:75" x14ac:dyDescent="0.25">
      <c r="A87" t="str">
        <f t="shared" si="62"/>
        <v>0</v>
      </c>
      <c r="B87" t="str">
        <f t="shared" si="62"/>
        <v>0</v>
      </c>
      <c r="C87" t="str">
        <f t="shared" si="62"/>
        <v>0</v>
      </c>
      <c r="D87" t="str">
        <f t="shared" si="62"/>
        <v>0</v>
      </c>
      <c r="E87" t="str">
        <f t="shared" si="62"/>
        <v>0</v>
      </c>
      <c r="F87" t="str">
        <f t="shared" si="62"/>
        <v>0</v>
      </c>
      <c r="G87" t="str">
        <f t="shared" si="62"/>
        <v>0</v>
      </c>
      <c r="H87" t="str">
        <f t="shared" si="62"/>
        <v>0</v>
      </c>
      <c r="I87" t="str">
        <f t="shared" si="62"/>
        <v>0</v>
      </c>
      <c r="J87" t="str">
        <f t="shared" si="62"/>
        <v>0</v>
      </c>
      <c r="K87" t="str">
        <f t="shared" si="63"/>
        <v>0</v>
      </c>
      <c r="L87" t="str">
        <f t="shared" si="63"/>
        <v>0</v>
      </c>
      <c r="M87" t="str">
        <f t="shared" si="63"/>
        <v>0</v>
      </c>
      <c r="N87" t="str">
        <f t="shared" si="63"/>
        <v>0</v>
      </c>
      <c r="O87" t="str">
        <f t="shared" si="63"/>
        <v>0</v>
      </c>
      <c r="P87" t="str">
        <f t="shared" si="63"/>
        <v>0</v>
      </c>
      <c r="Q87" t="str">
        <f t="shared" si="63"/>
        <v>0</v>
      </c>
      <c r="R87" t="str">
        <f t="shared" si="63"/>
        <v>0</v>
      </c>
      <c r="S87" t="str">
        <f t="shared" si="63"/>
        <v>0</v>
      </c>
      <c r="T87" t="str">
        <f t="shared" si="63"/>
        <v>0</v>
      </c>
      <c r="U87" t="str">
        <f t="shared" si="64"/>
        <v>0</v>
      </c>
      <c r="V87" t="str">
        <f t="shared" si="64"/>
        <v>0</v>
      </c>
      <c r="W87" t="str">
        <f t="shared" si="64"/>
        <v>0</v>
      </c>
      <c r="X87" t="str">
        <f t="shared" si="64"/>
        <v>0</v>
      </c>
      <c r="Y87" t="str">
        <f t="shared" si="64"/>
        <v>0</v>
      </c>
      <c r="Z87" t="str">
        <f t="shared" si="64"/>
        <v>0</v>
      </c>
      <c r="AA87" t="str">
        <f t="shared" si="64"/>
        <v>0</v>
      </c>
      <c r="AB87" t="str">
        <f t="shared" si="64"/>
        <v>0</v>
      </c>
      <c r="AC87" t="str">
        <f t="shared" si="64"/>
        <v>0</v>
      </c>
      <c r="AD87" t="str">
        <f t="shared" si="64"/>
        <v>0</v>
      </c>
      <c r="AE87" t="str">
        <f t="shared" si="65"/>
        <v>0</v>
      </c>
      <c r="AF87" t="str">
        <f t="shared" si="65"/>
        <v>0</v>
      </c>
      <c r="AG87" t="str">
        <f t="shared" si="65"/>
        <v>0</v>
      </c>
      <c r="AH87" t="str">
        <f t="shared" si="65"/>
        <v>0</v>
      </c>
      <c r="AI87" t="str">
        <f t="shared" si="65"/>
        <v>0</v>
      </c>
      <c r="AJ87" t="str">
        <f t="shared" si="65"/>
        <v>0</v>
      </c>
      <c r="AK87" t="str">
        <f t="shared" si="65"/>
        <v>0</v>
      </c>
      <c r="AL87" t="str">
        <f t="shared" si="65"/>
        <v>0</v>
      </c>
      <c r="AM87" t="str">
        <f t="shared" si="65"/>
        <v>0</v>
      </c>
      <c r="AN87" t="str">
        <f t="shared" si="65"/>
        <v>0</v>
      </c>
      <c r="AO87" t="str">
        <f t="shared" si="65"/>
        <v>0</v>
      </c>
      <c r="AP87" t="str">
        <f t="shared" si="65"/>
        <v>0</v>
      </c>
      <c r="AQ87" t="str">
        <f t="shared" si="65"/>
        <v>0</v>
      </c>
      <c r="AR87" t="str">
        <f t="shared" si="65"/>
        <v>0</v>
      </c>
      <c r="AS87" s="4">
        <v>8</v>
      </c>
      <c r="AZ87" t="str">
        <f t="shared" si="79"/>
        <v>00000000000000000000000000000000000000000000</v>
      </c>
      <c r="BA87" t="s">
        <v>21</v>
      </c>
      <c r="BG87" t="s">
        <v>11</v>
      </c>
      <c r="BH87" s="11">
        <f t="shared" ref="BH87:BT88" si="103">BIN2DEC(BH84)</f>
        <v>0</v>
      </c>
      <c r="BI87" s="11">
        <f t="shared" si="103"/>
        <v>216</v>
      </c>
      <c r="BJ87" s="11">
        <f t="shared" si="103"/>
        <v>0</v>
      </c>
      <c r="BK87" s="11">
        <f t="shared" si="103"/>
        <v>232</v>
      </c>
      <c r="BL87" s="11">
        <f t="shared" si="103"/>
        <v>168</v>
      </c>
      <c r="BM87" s="11">
        <f t="shared" si="103"/>
        <v>248</v>
      </c>
      <c r="BN87" s="11">
        <f t="shared" si="103"/>
        <v>248</v>
      </c>
      <c r="BO87" s="11">
        <f t="shared" si="103"/>
        <v>0</v>
      </c>
      <c r="BP87" s="11">
        <f t="shared" si="103"/>
        <v>80</v>
      </c>
      <c r="BQ87" s="11">
        <f t="shared" si="103"/>
        <v>248</v>
      </c>
      <c r="BR87" s="11">
        <f t="shared" si="103"/>
        <v>216</v>
      </c>
      <c r="BS87" s="11">
        <f t="shared" si="103"/>
        <v>40</v>
      </c>
      <c r="BT87" s="11">
        <f t="shared" si="103"/>
        <v>216</v>
      </c>
      <c r="BU87" s="11">
        <f t="shared" ref="BU87:BW87" si="104">BIN2DEC(BU84)</f>
        <v>184</v>
      </c>
      <c r="BV87" s="11">
        <f t="shared" si="104"/>
        <v>128</v>
      </c>
      <c r="BW87" s="11">
        <f t="shared" si="104"/>
        <v>168</v>
      </c>
    </row>
    <row r="88" spans="1:75" x14ac:dyDescent="0.25">
      <c r="A88" t="str">
        <f t="shared" si="62"/>
        <v>0</v>
      </c>
      <c r="B88" t="str">
        <f t="shared" si="62"/>
        <v>0</v>
      </c>
      <c r="C88" t="str">
        <f t="shared" si="62"/>
        <v>0</v>
      </c>
      <c r="D88" t="str">
        <f t="shared" si="62"/>
        <v>0</v>
      </c>
      <c r="E88" t="str">
        <f t="shared" si="62"/>
        <v>0</v>
      </c>
      <c r="F88" t="str">
        <f t="shared" si="62"/>
        <v>0</v>
      </c>
      <c r="G88" t="str">
        <f t="shared" si="62"/>
        <v>0</v>
      </c>
      <c r="H88" t="str">
        <f t="shared" si="62"/>
        <v>0</v>
      </c>
      <c r="I88" t="str">
        <f t="shared" si="62"/>
        <v>0</v>
      </c>
      <c r="J88" t="str">
        <f t="shared" si="62"/>
        <v>0</v>
      </c>
      <c r="K88" t="str">
        <f t="shared" si="63"/>
        <v>0</v>
      </c>
      <c r="L88" t="str">
        <f t="shared" si="63"/>
        <v>0</v>
      </c>
      <c r="M88" t="str">
        <f t="shared" si="63"/>
        <v>0</v>
      </c>
      <c r="N88" t="str">
        <f t="shared" si="63"/>
        <v>0</v>
      </c>
      <c r="O88" t="str">
        <f t="shared" si="63"/>
        <v>0</v>
      </c>
      <c r="P88" t="str">
        <f t="shared" si="63"/>
        <v>0</v>
      </c>
      <c r="Q88" t="str">
        <f t="shared" si="63"/>
        <v>0</v>
      </c>
      <c r="R88" t="str">
        <f t="shared" si="63"/>
        <v>0</v>
      </c>
      <c r="S88" t="str">
        <f t="shared" si="63"/>
        <v>0</v>
      </c>
      <c r="T88" t="str">
        <f t="shared" si="63"/>
        <v>0</v>
      </c>
      <c r="U88" t="str">
        <f t="shared" si="64"/>
        <v>0</v>
      </c>
      <c r="V88" t="str">
        <f t="shared" si="64"/>
        <v>0</v>
      </c>
      <c r="W88" t="str">
        <f t="shared" si="64"/>
        <v>0</v>
      </c>
      <c r="X88" t="str">
        <f t="shared" si="64"/>
        <v>0</v>
      </c>
      <c r="Y88" t="str">
        <f t="shared" si="64"/>
        <v>0</v>
      </c>
      <c r="Z88" t="str">
        <f t="shared" si="64"/>
        <v>0</v>
      </c>
      <c r="AA88" t="str">
        <f t="shared" si="64"/>
        <v>0</v>
      </c>
      <c r="AB88" t="str">
        <f t="shared" si="64"/>
        <v>0</v>
      </c>
      <c r="AC88" t="str">
        <f t="shared" si="64"/>
        <v>0</v>
      </c>
      <c r="AD88" t="str">
        <f t="shared" si="64"/>
        <v>0</v>
      </c>
      <c r="AE88" t="str">
        <f t="shared" si="65"/>
        <v>0</v>
      </c>
      <c r="AF88" t="str">
        <f t="shared" si="65"/>
        <v>0</v>
      </c>
      <c r="AG88" t="str">
        <f t="shared" si="65"/>
        <v>0</v>
      </c>
      <c r="AH88" t="str">
        <f t="shared" si="65"/>
        <v>0</v>
      </c>
      <c r="AI88" t="str">
        <f t="shared" si="65"/>
        <v>0</v>
      </c>
      <c r="AJ88" t="str">
        <f t="shared" si="65"/>
        <v>0</v>
      </c>
      <c r="AK88" t="str">
        <f t="shared" si="65"/>
        <v>0</v>
      </c>
      <c r="AL88" t="str">
        <f t="shared" si="65"/>
        <v>0</v>
      </c>
      <c r="AM88" t="str">
        <f t="shared" si="65"/>
        <v>0</v>
      </c>
      <c r="AN88" t="str">
        <f t="shared" si="65"/>
        <v>0</v>
      </c>
      <c r="AO88" t="str">
        <f t="shared" si="65"/>
        <v>0</v>
      </c>
      <c r="AP88" t="str">
        <f t="shared" si="65"/>
        <v>0</v>
      </c>
      <c r="AQ88" t="str">
        <f t="shared" si="65"/>
        <v>0</v>
      </c>
      <c r="AR88" t="str">
        <f t="shared" si="65"/>
        <v>0</v>
      </c>
      <c r="AS88" s="4">
        <v>9</v>
      </c>
      <c r="AZ88" t="str">
        <f t="shared" si="79"/>
        <v>00000000000000000000000000000000000000000000</v>
      </c>
      <c r="BA88" t="s">
        <v>21</v>
      </c>
      <c r="BG88" t="s">
        <v>12</v>
      </c>
      <c r="BH88" s="11">
        <f t="shared" ref="BH88:BS88" si="105">BIN2DEC(BH85)</f>
        <v>252</v>
      </c>
      <c r="BI88" s="11">
        <f t="shared" si="105"/>
        <v>216</v>
      </c>
      <c r="BJ88" s="11">
        <f t="shared" si="105"/>
        <v>0</v>
      </c>
      <c r="BK88" s="11">
        <f t="shared" si="105"/>
        <v>236</v>
      </c>
      <c r="BL88" s="11">
        <f t="shared" si="105"/>
        <v>168</v>
      </c>
      <c r="BM88" s="11">
        <f t="shared" si="105"/>
        <v>0</v>
      </c>
      <c r="BN88" s="11">
        <f t="shared" si="105"/>
        <v>252</v>
      </c>
      <c r="BO88" s="11">
        <f t="shared" si="105"/>
        <v>0</v>
      </c>
      <c r="BP88" s="11">
        <f t="shared" si="105"/>
        <v>192</v>
      </c>
      <c r="BQ88" s="11">
        <f t="shared" si="105"/>
        <v>188</v>
      </c>
      <c r="BR88" s="11">
        <f t="shared" si="105"/>
        <v>140</v>
      </c>
      <c r="BS88" s="11">
        <f t="shared" si="105"/>
        <v>152</v>
      </c>
      <c r="BT88" s="11">
        <f t="shared" si="103"/>
        <v>104</v>
      </c>
      <c r="BU88" s="11">
        <f t="shared" ref="BU88:BW88" si="106">BIN2DEC(BU85)</f>
        <v>64</v>
      </c>
      <c r="BV88" s="11">
        <f t="shared" si="106"/>
        <v>152</v>
      </c>
      <c r="BW88" s="11">
        <f t="shared" si="106"/>
        <v>204</v>
      </c>
    </row>
    <row r="89" spans="1:75" x14ac:dyDescent="0.25">
      <c r="A89" t="str">
        <f t="shared" si="62"/>
        <v>0</v>
      </c>
      <c r="B89" t="str">
        <f t="shared" si="62"/>
        <v>0</v>
      </c>
      <c r="C89" t="str">
        <f t="shared" si="62"/>
        <v>0</v>
      </c>
      <c r="D89" t="str">
        <f t="shared" si="62"/>
        <v>0</v>
      </c>
      <c r="E89" t="str">
        <f t="shared" si="62"/>
        <v>0</v>
      </c>
      <c r="F89" t="str">
        <f t="shared" si="62"/>
        <v>0</v>
      </c>
      <c r="G89" t="str">
        <f t="shared" si="62"/>
        <v>0</v>
      </c>
      <c r="H89" t="str">
        <f t="shared" si="62"/>
        <v>0</v>
      </c>
      <c r="I89" t="str">
        <f t="shared" si="62"/>
        <v>0</v>
      </c>
      <c r="J89" t="str">
        <f t="shared" si="62"/>
        <v>0</v>
      </c>
      <c r="K89" t="str">
        <f t="shared" si="63"/>
        <v>0</v>
      </c>
      <c r="L89" t="str">
        <f t="shared" si="63"/>
        <v>0</v>
      </c>
      <c r="M89" t="str">
        <f t="shared" si="63"/>
        <v>0</v>
      </c>
      <c r="N89" t="str">
        <f t="shared" si="63"/>
        <v>0</v>
      </c>
      <c r="O89" t="str">
        <f t="shared" si="63"/>
        <v>0</v>
      </c>
      <c r="P89" t="str">
        <f t="shared" si="63"/>
        <v>0</v>
      </c>
      <c r="Q89" t="str">
        <f t="shared" si="63"/>
        <v>0</v>
      </c>
      <c r="R89" t="str">
        <f t="shared" si="63"/>
        <v>0</v>
      </c>
      <c r="S89" t="str">
        <f t="shared" si="63"/>
        <v>0</v>
      </c>
      <c r="T89" t="str">
        <f t="shared" si="63"/>
        <v>0</v>
      </c>
      <c r="U89" t="str">
        <f t="shared" si="64"/>
        <v>0</v>
      </c>
      <c r="V89" t="str">
        <f t="shared" si="64"/>
        <v>0</v>
      </c>
      <c r="W89" t="str">
        <f t="shared" si="64"/>
        <v>0</v>
      </c>
      <c r="X89" t="str">
        <f t="shared" si="64"/>
        <v>0</v>
      </c>
      <c r="Y89" t="str">
        <f t="shared" si="64"/>
        <v>0</v>
      </c>
      <c r="Z89" t="str">
        <f t="shared" si="64"/>
        <v>0</v>
      </c>
      <c r="AA89" t="str">
        <f t="shared" si="64"/>
        <v>0</v>
      </c>
      <c r="AB89" t="str">
        <f t="shared" si="64"/>
        <v>0</v>
      </c>
      <c r="AC89" t="str">
        <f t="shared" si="64"/>
        <v>0</v>
      </c>
      <c r="AD89" t="str">
        <f t="shared" si="64"/>
        <v>0</v>
      </c>
      <c r="AE89" t="str">
        <f t="shared" si="65"/>
        <v>0</v>
      </c>
      <c r="AF89" t="str">
        <f t="shared" si="65"/>
        <v>0</v>
      </c>
      <c r="AG89" t="str">
        <f t="shared" si="65"/>
        <v>0</v>
      </c>
      <c r="AH89" t="str">
        <f t="shared" si="65"/>
        <v>0</v>
      </c>
      <c r="AI89" t="str">
        <f t="shared" si="65"/>
        <v>0</v>
      </c>
      <c r="AJ89" t="str">
        <f t="shared" si="65"/>
        <v>0</v>
      </c>
      <c r="AK89" t="str">
        <f t="shared" si="65"/>
        <v>0</v>
      </c>
      <c r="AL89" t="str">
        <f t="shared" si="65"/>
        <v>0</v>
      </c>
      <c r="AM89" t="str">
        <f t="shared" si="65"/>
        <v>0</v>
      </c>
      <c r="AN89" t="str">
        <f t="shared" si="65"/>
        <v>0</v>
      </c>
      <c r="AO89" t="str">
        <f t="shared" si="65"/>
        <v>0</v>
      </c>
      <c r="AP89" t="str">
        <f t="shared" si="65"/>
        <v>0</v>
      </c>
      <c r="AQ89" t="str">
        <f t="shared" si="65"/>
        <v>0</v>
      </c>
      <c r="AR89" t="str">
        <f t="shared" si="65"/>
        <v>0</v>
      </c>
      <c r="AS89" s="4">
        <v>10</v>
      </c>
      <c r="AZ89" t="str">
        <f t="shared" si="79"/>
        <v>00000000000000000000000000000000000000000000</v>
      </c>
      <c r="BA89" t="s">
        <v>21</v>
      </c>
      <c r="BG89" t="s">
        <v>13</v>
      </c>
      <c r="BH89" s="11">
        <f t="shared" ref="BH89:BT89" si="107">BIN2DEC(BH86)</f>
        <v>0</v>
      </c>
      <c r="BI89" s="11">
        <f t="shared" si="107"/>
        <v>192</v>
      </c>
      <c r="BJ89" s="11">
        <f t="shared" si="107"/>
        <v>96</v>
      </c>
      <c r="BK89" s="11">
        <f t="shared" si="107"/>
        <v>216</v>
      </c>
      <c r="BL89" s="11">
        <f t="shared" si="107"/>
        <v>144</v>
      </c>
      <c r="BM89" s="11">
        <f t="shared" si="107"/>
        <v>0</v>
      </c>
      <c r="BN89" s="11">
        <f t="shared" si="107"/>
        <v>0</v>
      </c>
      <c r="BO89" s="11">
        <f t="shared" si="107"/>
        <v>248</v>
      </c>
      <c r="BP89" s="11">
        <f t="shared" si="107"/>
        <v>240</v>
      </c>
      <c r="BQ89" s="11">
        <f t="shared" si="107"/>
        <v>0</v>
      </c>
      <c r="BR89" s="11">
        <f t="shared" si="107"/>
        <v>0</v>
      </c>
      <c r="BS89" s="11">
        <f t="shared" si="107"/>
        <v>200</v>
      </c>
      <c r="BT89" s="11">
        <f t="shared" si="107"/>
        <v>152</v>
      </c>
      <c r="BU89" s="11">
        <f t="shared" ref="BU89:BW89" si="108">BIN2DEC(BU86)</f>
        <v>112</v>
      </c>
      <c r="BV89" s="11">
        <f t="shared" si="108"/>
        <v>0</v>
      </c>
      <c r="BW89" s="11">
        <f t="shared" si="108"/>
        <v>0</v>
      </c>
    </row>
    <row r="90" spans="1:75" x14ac:dyDescent="0.25">
      <c r="A90" t="str">
        <f t="shared" ref="A90:J99" si="109">MID($A$1,$A$24*($AS90-1) + A$25 +        IF(MOD(A$25,2),1,-1) + HEX2DEC($Q$78)*2,1)</f>
        <v>0</v>
      </c>
      <c r="B90" t="str">
        <f t="shared" si="109"/>
        <v>0</v>
      </c>
      <c r="C90" t="str">
        <f t="shared" si="109"/>
        <v>0</v>
      </c>
      <c r="D90" t="str">
        <f t="shared" si="109"/>
        <v>0</v>
      </c>
      <c r="E90" t="str">
        <f t="shared" si="109"/>
        <v>0</v>
      </c>
      <c r="F90" t="str">
        <f t="shared" si="109"/>
        <v>0</v>
      </c>
      <c r="G90" t="str">
        <f t="shared" si="109"/>
        <v>0</v>
      </c>
      <c r="H90" t="str">
        <f t="shared" si="109"/>
        <v>0</v>
      </c>
      <c r="I90" t="str">
        <f t="shared" si="109"/>
        <v>0</v>
      </c>
      <c r="J90" t="str">
        <f t="shared" si="109"/>
        <v>0</v>
      </c>
      <c r="K90" t="str">
        <f t="shared" ref="K90:T99" si="110">MID($A$1,$A$24*($AS90-1) + K$25 +        IF(MOD(K$25,2),1,-1) + HEX2DEC($Q$78)*2,1)</f>
        <v>0</v>
      </c>
      <c r="L90" t="str">
        <f t="shared" si="110"/>
        <v>0</v>
      </c>
      <c r="M90" t="str">
        <f t="shared" si="110"/>
        <v>0</v>
      </c>
      <c r="N90" t="str">
        <f t="shared" si="110"/>
        <v>0</v>
      </c>
      <c r="O90" t="str">
        <f t="shared" si="110"/>
        <v>0</v>
      </c>
      <c r="P90" t="str">
        <f t="shared" si="110"/>
        <v>0</v>
      </c>
      <c r="Q90" t="str">
        <f t="shared" si="110"/>
        <v>0</v>
      </c>
      <c r="R90" t="str">
        <f t="shared" si="110"/>
        <v>0</v>
      </c>
      <c r="S90" t="str">
        <f t="shared" si="110"/>
        <v>0</v>
      </c>
      <c r="T90" t="str">
        <f t="shared" si="110"/>
        <v>0</v>
      </c>
      <c r="U90" t="str">
        <f t="shared" ref="U90:AD99" si="111">MID($A$1,$A$24*($AS90-1) + U$25 +        IF(MOD(U$25,2),1,-1) + HEX2DEC($Q$78)*2,1)</f>
        <v>0</v>
      </c>
      <c r="V90" t="str">
        <f t="shared" si="111"/>
        <v>0</v>
      </c>
      <c r="W90" t="str">
        <f t="shared" si="111"/>
        <v>0</v>
      </c>
      <c r="X90" t="str">
        <f t="shared" si="111"/>
        <v>0</v>
      </c>
      <c r="Y90" t="str">
        <f t="shared" si="111"/>
        <v>0</v>
      </c>
      <c r="Z90" t="str">
        <f t="shared" si="111"/>
        <v>0</v>
      </c>
      <c r="AA90" t="str">
        <f t="shared" si="111"/>
        <v>0</v>
      </c>
      <c r="AB90" t="str">
        <f t="shared" si="111"/>
        <v>0</v>
      </c>
      <c r="AC90" t="str">
        <f t="shared" si="111"/>
        <v>0</v>
      </c>
      <c r="AD90" t="str">
        <f t="shared" si="111"/>
        <v>0</v>
      </c>
      <c r="AE90" t="str">
        <f t="shared" ref="AE90:AR99" si="112">MID($A$1,$A$24*($AS90-1) + AE$25 +        IF(MOD(AE$25,2),1,-1) + HEX2DEC($Q$78)*2,1)</f>
        <v>0</v>
      </c>
      <c r="AF90" t="str">
        <f t="shared" si="112"/>
        <v>0</v>
      </c>
      <c r="AG90" t="str">
        <f t="shared" si="112"/>
        <v>0</v>
      </c>
      <c r="AH90" t="str">
        <f t="shared" si="112"/>
        <v>0</v>
      </c>
      <c r="AI90" t="str">
        <f t="shared" si="112"/>
        <v>0</v>
      </c>
      <c r="AJ90" t="str">
        <f t="shared" si="112"/>
        <v>0</v>
      </c>
      <c r="AK90" t="str">
        <f t="shared" si="112"/>
        <v>0</v>
      </c>
      <c r="AL90" t="str">
        <f t="shared" si="112"/>
        <v>0</v>
      </c>
      <c r="AM90" t="str">
        <f t="shared" si="112"/>
        <v>0</v>
      </c>
      <c r="AN90" t="str">
        <f t="shared" si="112"/>
        <v>0</v>
      </c>
      <c r="AO90" t="str">
        <f t="shared" si="112"/>
        <v>0</v>
      </c>
      <c r="AP90" t="str">
        <f t="shared" si="112"/>
        <v>0</v>
      </c>
      <c r="AQ90" t="str">
        <f t="shared" si="112"/>
        <v>0</v>
      </c>
      <c r="AR90" t="str">
        <f t="shared" si="112"/>
        <v>0</v>
      </c>
      <c r="AS90" s="4">
        <v>11</v>
      </c>
      <c r="AZ90" t="str">
        <f t="shared" si="79"/>
        <v>00000000000000000000000000000000000000000000</v>
      </c>
      <c r="BA90" t="s">
        <v>21</v>
      </c>
    </row>
    <row r="91" spans="1:75" x14ac:dyDescent="0.25">
      <c r="A91" t="str">
        <f t="shared" si="109"/>
        <v>0</v>
      </c>
      <c r="B91" t="str">
        <f t="shared" si="109"/>
        <v>0</v>
      </c>
      <c r="C91" t="str">
        <f t="shared" si="109"/>
        <v>0</v>
      </c>
      <c r="D91" t="str">
        <f t="shared" si="109"/>
        <v>0</v>
      </c>
      <c r="E91" t="str">
        <f t="shared" si="109"/>
        <v>0</v>
      </c>
      <c r="F91" t="str">
        <f t="shared" si="109"/>
        <v>0</v>
      </c>
      <c r="G91" t="str">
        <f t="shared" si="109"/>
        <v>0</v>
      </c>
      <c r="H91" t="str">
        <f t="shared" si="109"/>
        <v>0</v>
      </c>
      <c r="I91" t="str">
        <f t="shared" si="109"/>
        <v>0</v>
      </c>
      <c r="J91" t="str">
        <f t="shared" si="109"/>
        <v>0</v>
      </c>
      <c r="K91" t="str">
        <f t="shared" si="110"/>
        <v>0</v>
      </c>
      <c r="L91" t="str">
        <f t="shared" si="110"/>
        <v>0</v>
      </c>
      <c r="M91" t="str">
        <f t="shared" si="110"/>
        <v>0</v>
      </c>
      <c r="N91" t="str">
        <f t="shared" si="110"/>
        <v>0</v>
      </c>
      <c r="O91" t="str">
        <f t="shared" si="110"/>
        <v>0</v>
      </c>
      <c r="P91" t="str">
        <f t="shared" si="110"/>
        <v>0</v>
      </c>
      <c r="Q91" t="str">
        <f t="shared" si="110"/>
        <v>0</v>
      </c>
      <c r="R91" t="str">
        <f t="shared" si="110"/>
        <v>0</v>
      </c>
      <c r="S91" t="str">
        <f t="shared" si="110"/>
        <v>0</v>
      </c>
      <c r="T91" t="str">
        <f t="shared" si="110"/>
        <v>0</v>
      </c>
      <c r="U91" t="str">
        <f t="shared" si="111"/>
        <v>0</v>
      </c>
      <c r="V91" t="str">
        <f t="shared" si="111"/>
        <v>0</v>
      </c>
      <c r="W91" t="str">
        <f t="shared" si="111"/>
        <v>0</v>
      </c>
      <c r="X91" t="str">
        <f t="shared" si="111"/>
        <v>0</v>
      </c>
      <c r="Y91" t="str">
        <f t="shared" si="111"/>
        <v>0</v>
      </c>
      <c r="Z91" t="str">
        <f t="shared" si="111"/>
        <v>0</v>
      </c>
      <c r="AA91" t="str">
        <f t="shared" si="111"/>
        <v>0</v>
      </c>
      <c r="AB91" t="str">
        <f t="shared" si="111"/>
        <v>0</v>
      </c>
      <c r="AC91" t="str">
        <f t="shared" si="111"/>
        <v>0</v>
      </c>
      <c r="AD91" t="str">
        <f t="shared" si="111"/>
        <v>0</v>
      </c>
      <c r="AE91" t="str">
        <f t="shared" si="112"/>
        <v>0</v>
      </c>
      <c r="AF91" t="str">
        <f t="shared" si="112"/>
        <v>0</v>
      </c>
      <c r="AG91" t="str">
        <f t="shared" si="112"/>
        <v>0</v>
      </c>
      <c r="AH91" t="str">
        <f t="shared" si="112"/>
        <v>0</v>
      </c>
      <c r="AI91" t="str">
        <f t="shared" si="112"/>
        <v>0</v>
      </c>
      <c r="AJ91" t="str">
        <f t="shared" si="112"/>
        <v>0</v>
      </c>
      <c r="AK91" t="str">
        <f t="shared" si="112"/>
        <v>0</v>
      </c>
      <c r="AL91" t="str">
        <f t="shared" si="112"/>
        <v>0</v>
      </c>
      <c r="AM91" t="str">
        <f t="shared" si="112"/>
        <v>0</v>
      </c>
      <c r="AN91" t="str">
        <f t="shared" si="112"/>
        <v>0</v>
      </c>
      <c r="AO91" t="str">
        <f t="shared" si="112"/>
        <v>0</v>
      </c>
      <c r="AP91" t="str">
        <f t="shared" si="112"/>
        <v>0</v>
      </c>
      <c r="AQ91" t="str">
        <f t="shared" si="112"/>
        <v>0</v>
      </c>
      <c r="AR91" t="str">
        <f t="shared" si="112"/>
        <v>0</v>
      </c>
      <c r="AS91" s="4">
        <v>12</v>
      </c>
      <c r="AZ91" t="str">
        <f t="shared" si="79"/>
        <v>00000000000000000000000000000000000000000000</v>
      </c>
      <c r="BA91" t="s">
        <v>21</v>
      </c>
      <c r="BH91" s="14"/>
      <c r="BI91" s="14"/>
      <c r="BJ91" s="14"/>
      <c r="BK91" s="14"/>
      <c r="BL91" s="14"/>
      <c r="BM91" s="14"/>
      <c r="BN91" s="14"/>
      <c r="BO91" s="14"/>
    </row>
    <row r="92" spans="1:75" x14ac:dyDescent="0.25">
      <c r="A92" t="str">
        <f t="shared" si="109"/>
        <v>0</v>
      </c>
      <c r="B92" t="str">
        <f t="shared" si="109"/>
        <v>0</v>
      </c>
      <c r="C92" t="str">
        <f t="shared" si="109"/>
        <v>0</v>
      </c>
      <c r="D92" t="str">
        <f t="shared" si="109"/>
        <v>0</v>
      </c>
      <c r="E92" t="str">
        <f t="shared" si="109"/>
        <v>0</v>
      </c>
      <c r="F92" t="str">
        <f t="shared" si="109"/>
        <v>0</v>
      </c>
      <c r="G92" t="str">
        <f t="shared" si="109"/>
        <v>0</v>
      </c>
      <c r="H92" t="str">
        <f t="shared" si="109"/>
        <v>0</v>
      </c>
      <c r="I92" t="str">
        <f t="shared" si="109"/>
        <v>0</v>
      </c>
      <c r="J92" t="str">
        <f t="shared" si="109"/>
        <v>0</v>
      </c>
      <c r="K92" t="str">
        <f t="shared" si="110"/>
        <v>0</v>
      </c>
      <c r="L92" t="str">
        <f t="shared" si="110"/>
        <v>0</v>
      </c>
      <c r="M92" t="str">
        <f t="shared" si="110"/>
        <v>0</v>
      </c>
      <c r="N92" t="str">
        <f t="shared" si="110"/>
        <v>0</v>
      </c>
      <c r="O92" t="str">
        <f t="shared" si="110"/>
        <v>0</v>
      </c>
      <c r="P92" t="str">
        <f t="shared" si="110"/>
        <v>0</v>
      </c>
      <c r="Q92" t="str">
        <f t="shared" si="110"/>
        <v>0</v>
      </c>
      <c r="R92" t="str">
        <f t="shared" si="110"/>
        <v>2</v>
      </c>
      <c r="S92" t="str">
        <f t="shared" si="110"/>
        <v>2</v>
      </c>
      <c r="T92" t="str">
        <f t="shared" si="110"/>
        <v>2</v>
      </c>
      <c r="U92" t="str">
        <f t="shared" si="111"/>
        <v>2</v>
      </c>
      <c r="V92" t="str">
        <f t="shared" si="111"/>
        <v>2</v>
      </c>
      <c r="W92" t="str">
        <f t="shared" si="111"/>
        <v>2</v>
      </c>
      <c r="X92" t="str">
        <f t="shared" si="111"/>
        <v>2</v>
      </c>
      <c r="Y92" t="str">
        <f t="shared" si="111"/>
        <v>2</v>
      </c>
      <c r="Z92" t="str">
        <f t="shared" si="111"/>
        <v>2</v>
      </c>
      <c r="AA92" t="str">
        <f t="shared" si="111"/>
        <v>2</v>
      </c>
      <c r="AB92" t="str">
        <f t="shared" si="111"/>
        <v>0</v>
      </c>
      <c r="AC92" t="str">
        <f t="shared" si="111"/>
        <v>0</v>
      </c>
      <c r="AD92" t="str">
        <f t="shared" si="111"/>
        <v>0</v>
      </c>
      <c r="AE92" t="str">
        <f t="shared" si="112"/>
        <v>0</v>
      </c>
      <c r="AF92" t="str">
        <f t="shared" si="112"/>
        <v>0</v>
      </c>
      <c r="AG92" t="str">
        <f t="shared" si="112"/>
        <v>0</v>
      </c>
      <c r="AH92" t="str">
        <f t="shared" si="112"/>
        <v>0</v>
      </c>
      <c r="AI92" t="str">
        <f t="shared" si="112"/>
        <v>0</v>
      </c>
      <c r="AJ92" t="str">
        <f t="shared" si="112"/>
        <v>0</v>
      </c>
      <c r="AK92" t="str">
        <f t="shared" si="112"/>
        <v>0</v>
      </c>
      <c r="AL92" t="str">
        <f t="shared" si="112"/>
        <v>0</v>
      </c>
      <c r="AM92" t="str">
        <f t="shared" si="112"/>
        <v>0</v>
      </c>
      <c r="AN92" t="str">
        <f t="shared" si="112"/>
        <v>0</v>
      </c>
      <c r="AO92" t="str">
        <f t="shared" si="112"/>
        <v>0</v>
      </c>
      <c r="AP92" t="str">
        <f t="shared" si="112"/>
        <v>0</v>
      </c>
      <c r="AQ92" t="str">
        <f t="shared" si="112"/>
        <v>0</v>
      </c>
      <c r="AR92" t="str">
        <f t="shared" si="112"/>
        <v>0</v>
      </c>
      <c r="AS92" s="4">
        <v>13</v>
      </c>
      <c r="AZ92" t="str">
        <f t="shared" si="79"/>
        <v>00000000000000000222222222200000000000000000</v>
      </c>
      <c r="BA92" t="s">
        <v>21</v>
      </c>
      <c r="BH92" t="str">
        <f t="shared" ref="BH92:BW92" si="113">BH87&amp;","&amp;BH88&amp;","&amp;BH89&amp;","</f>
        <v>0,252,0,</v>
      </c>
      <c r="BI92" t="str">
        <f t="shared" si="113"/>
        <v>216,216,192,</v>
      </c>
      <c r="BJ92" t="str">
        <f t="shared" si="113"/>
        <v>0,0,96,</v>
      </c>
      <c r="BK92" t="str">
        <f t="shared" si="113"/>
        <v>232,236,216,</v>
      </c>
      <c r="BL92" t="str">
        <f t="shared" si="113"/>
        <v>168,168,144,</v>
      </c>
      <c r="BM92" t="str">
        <f t="shared" si="113"/>
        <v>248,0,0,</v>
      </c>
      <c r="BN92" t="str">
        <f t="shared" si="113"/>
        <v>248,252,0,</v>
      </c>
      <c r="BO92" t="str">
        <f t="shared" si="113"/>
        <v>0,0,248,</v>
      </c>
      <c r="BP92" t="str">
        <f t="shared" si="113"/>
        <v>80,192,240,</v>
      </c>
      <c r="BQ92" t="str">
        <f t="shared" si="113"/>
        <v>248,188,0,</v>
      </c>
      <c r="BR92" t="str">
        <f t="shared" si="113"/>
        <v>216,140,0,</v>
      </c>
      <c r="BS92" t="str">
        <f t="shared" si="113"/>
        <v>40,152,200,</v>
      </c>
      <c r="BT92" t="str">
        <f t="shared" si="113"/>
        <v>216,104,152,</v>
      </c>
      <c r="BU92" t="str">
        <f t="shared" si="113"/>
        <v>184,64,112,</v>
      </c>
      <c r="BV92" t="str">
        <f t="shared" si="113"/>
        <v>128,152,0,</v>
      </c>
      <c r="BW92" t="str">
        <f t="shared" si="113"/>
        <v>168,204,0,</v>
      </c>
    </row>
    <row r="93" spans="1:75" x14ac:dyDescent="0.25">
      <c r="A93" t="str">
        <f t="shared" si="109"/>
        <v>0</v>
      </c>
      <c r="B93" t="str">
        <f t="shared" si="109"/>
        <v>0</v>
      </c>
      <c r="C93" t="str">
        <f t="shared" si="109"/>
        <v>0</v>
      </c>
      <c r="D93" t="str">
        <f t="shared" si="109"/>
        <v>0</v>
      </c>
      <c r="E93" t="str">
        <f t="shared" si="109"/>
        <v>0</v>
      </c>
      <c r="F93" t="str">
        <f t="shared" si="109"/>
        <v>0</v>
      </c>
      <c r="G93" t="str">
        <f t="shared" si="109"/>
        <v>0</v>
      </c>
      <c r="H93" t="str">
        <f t="shared" si="109"/>
        <v>0</v>
      </c>
      <c r="I93" t="str">
        <f t="shared" si="109"/>
        <v>0</v>
      </c>
      <c r="J93" t="str">
        <f t="shared" si="109"/>
        <v>0</v>
      </c>
      <c r="K93" t="str">
        <f t="shared" si="110"/>
        <v>0</v>
      </c>
      <c r="L93" t="str">
        <f t="shared" si="110"/>
        <v>0</v>
      </c>
      <c r="M93" t="str">
        <f t="shared" si="110"/>
        <v>0</v>
      </c>
      <c r="N93" t="str">
        <f t="shared" si="110"/>
        <v>0</v>
      </c>
      <c r="O93" t="str">
        <f t="shared" si="110"/>
        <v>2</v>
      </c>
      <c r="P93" t="str">
        <f t="shared" si="110"/>
        <v>2</v>
      </c>
      <c r="Q93" t="str">
        <f t="shared" si="110"/>
        <v>2</v>
      </c>
      <c r="R93" t="str">
        <f t="shared" si="110"/>
        <v>3</v>
      </c>
      <c r="S93" t="str">
        <f t="shared" si="110"/>
        <v>3</v>
      </c>
      <c r="T93" t="str">
        <f t="shared" si="110"/>
        <v>3</v>
      </c>
      <c r="U93" t="str">
        <f t="shared" si="111"/>
        <v>3</v>
      </c>
      <c r="V93" t="str">
        <f t="shared" si="111"/>
        <v>3</v>
      </c>
      <c r="W93" t="str">
        <f t="shared" si="111"/>
        <v>3</v>
      </c>
      <c r="X93" t="str">
        <f t="shared" si="111"/>
        <v>3</v>
      </c>
      <c r="Y93" t="str">
        <f t="shared" si="111"/>
        <v>3</v>
      </c>
      <c r="Z93" t="str">
        <f t="shared" si="111"/>
        <v>3</v>
      </c>
      <c r="AA93" t="str">
        <f t="shared" si="111"/>
        <v>3</v>
      </c>
      <c r="AB93" t="str">
        <f t="shared" si="111"/>
        <v>2</v>
      </c>
      <c r="AC93" t="str">
        <f t="shared" si="111"/>
        <v>2</v>
      </c>
      <c r="AD93" t="str">
        <f t="shared" si="111"/>
        <v>2</v>
      </c>
      <c r="AE93" t="str">
        <f t="shared" si="112"/>
        <v>0</v>
      </c>
      <c r="AF93" t="str">
        <f t="shared" si="112"/>
        <v>0</v>
      </c>
      <c r="AG93" t="str">
        <f t="shared" si="112"/>
        <v>0</v>
      </c>
      <c r="AH93" t="str">
        <f t="shared" si="112"/>
        <v>0</v>
      </c>
      <c r="AI93" t="str">
        <f t="shared" si="112"/>
        <v>0</v>
      </c>
      <c r="AJ93" t="str">
        <f t="shared" si="112"/>
        <v>0</v>
      </c>
      <c r="AK93" t="str">
        <f t="shared" si="112"/>
        <v>0</v>
      </c>
      <c r="AL93" t="str">
        <f t="shared" si="112"/>
        <v>0</v>
      </c>
      <c r="AM93" t="str">
        <f t="shared" si="112"/>
        <v>0</v>
      </c>
      <c r="AN93" t="str">
        <f t="shared" si="112"/>
        <v>0</v>
      </c>
      <c r="AO93" t="str">
        <f t="shared" si="112"/>
        <v>0</v>
      </c>
      <c r="AP93" t="str">
        <f t="shared" si="112"/>
        <v>0</v>
      </c>
      <c r="AQ93" t="str">
        <f t="shared" si="112"/>
        <v>0</v>
      </c>
      <c r="AR93" t="str">
        <f t="shared" si="112"/>
        <v>0</v>
      </c>
      <c r="AS93" s="4">
        <v>14</v>
      </c>
      <c r="AZ93" t="str">
        <f t="shared" si="79"/>
        <v>00000000000000222333333333322200000000000000</v>
      </c>
      <c r="BA93" t="s">
        <v>21</v>
      </c>
      <c r="BH93" s="14"/>
      <c r="BI93" s="14"/>
      <c r="BJ93" s="14"/>
      <c r="BK93" s="14"/>
      <c r="BL93" s="14"/>
      <c r="BM93" s="14"/>
      <c r="BN93" s="14"/>
      <c r="BO93" s="14"/>
    </row>
    <row r="94" spans="1:75" x14ac:dyDescent="0.25">
      <c r="A94" t="str">
        <f t="shared" si="109"/>
        <v>0</v>
      </c>
      <c r="B94" t="str">
        <f t="shared" si="109"/>
        <v>0</v>
      </c>
      <c r="C94" t="str">
        <f t="shared" si="109"/>
        <v>0</v>
      </c>
      <c r="D94" t="str">
        <f t="shared" si="109"/>
        <v>0</v>
      </c>
      <c r="E94" t="str">
        <f t="shared" si="109"/>
        <v>0</v>
      </c>
      <c r="F94" t="str">
        <f t="shared" si="109"/>
        <v>0</v>
      </c>
      <c r="G94" t="str">
        <f t="shared" si="109"/>
        <v>0</v>
      </c>
      <c r="H94" t="str">
        <f t="shared" si="109"/>
        <v>0</v>
      </c>
      <c r="I94" t="str">
        <f t="shared" si="109"/>
        <v>0</v>
      </c>
      <c r="J94" t="str">
        <f t="shared" si="109"/>
        <v>0</v>
      </c>
      <c r="K94" t="str">
        <f t="shared" si="110"/>
        <v>0</v>
      </c>
      <c r="L94" t="str">
        <f t="shared" si="110"/>
        <v>0</v>
      </c>
      <c r="M94" t="str">
        <f t="shared" si="110"/>
        <v>2</v>
      </c>
      <c r="N94" t="str">
        <f t="shared" si="110"/>
        <v>2</v>
      </c>
      <c r="O94" t="str">
        <f t="shared" si="110"/>
        <v>3</v>
      </c>
      <c r="P94" t="str">
        <f t="shared" si="110"/>
        <v>3</v>
      </c>
      <c r="Q94" t="str">
        <f t="shared" si="110"/>
        <v>3</v>
      </c>
      <c r="R94" t="str">
        <f t="shared" si="110"/>
        <v>3</v>
      </c>
      <c r="S94" t="str">
        <f t="shared" si="110"/>
        <v>1</v>
      </c>
      <c r="T94" t="str">
        <f t="shared" si="110"/>
        <v>1</v>
      </c>
      <c r="U94" t="str">
        <f t="shared" si="111"/>
        <v>1</v>
      </c>
      <c r="V94" t="str">
        <f t="shared" si="111"/>
        <v>1</v>
      </c>
      <c r="W94" t="str">
        <f t="shared" si="111"/>
        <v>1</v>
      </c>
      <c r="X94" t="str">
        <f t="shared" si="111"/>
        <v>1</v>
      </c>
      <c r="Y94" t="str">
        <f t="shared" si="111"/>
        <v>1</v>
      </c>
      <c r="Z94" t="str">
        <f t="shared" si="111"/>
        <v>1</v>
      </c>
      <c r="AA94" t="str">
        <f t="shared" si="111"/>
        <v>1</v>
      </c>
      <c r="AB94" t="str">
        <f t="shared" si="111"/>
        <v>1</v>
      </c>
      <c r="AC94" t="str">
        <f t="shared" si="111"/>
        <v>1</v>
      </c>
      <c r="AD94" t="str">
        <f t="shared" si="111"/>
        <v>4</v>
      </c>
      <c r="AE94" t="str">
        <f t="shared" si="112"/>
        <v>2</v>
      </c>
      <c r="AF94" t="str">
        <f t="shared" si="112"/>
        <v>2</v>
      </c>
      <c r="AG94" t="str">
        <f t="shared" si="112"/>
        <v>0</v>
      </c>
      <c r="AH94" t="str">
        <f t="shared" si="112"/>
        <v>0</v>
      </c>
      <c r="AI94" t="str">
        <f t="shared" si="112"/>
        <v>0</v>
      </c>
      <c r="AJ94" t="str">
        <f t="shared" si="112"/>
        <v>0</v>
      </c>
      <c r="AK94" t="str">
        <f t="shared" si="112"/>
        <v>0</v>
      </c>
      <c r="AL94" t="str">
        <f t="shared" si="112"/>
        <v>0</v>
      </c>
      <c r="AM94" t="str">
        <f t="shared" si="112"/>
        <v>0</v>
      </c>
      <c r="AN94" t="str">
        <f t="shared" si="112"/>
        <v>0</v>
      </c>
      <c r="AO94" t="str">
        <f t="shared" si="112"/>
        <v>0</v>
      </c>
      <c r="AP94" t="str">
        <f t="shared" si="112"/>
        <v>0</v>
      </c>
      <c r="AQ94" t="str">
        <f t="shared" si="112"/>
        <v>0</v>
      </c>
      <c r="AR94" t="str">
        <f t="shared" si="112"/>
        <v>0</v>
      </c>
      <c r="AS94" s="4">
        <v>15</v>
      </c>
      <c r="AZ94" t="str">
        <f t="shared" si="79"/>
        <v>00000000000022333311111111111422000000000000</v>
      </c>
      <c r="BA94" t="s">
        <v>21</v>
      </c>
      <c r="BH94" t="str">
        <f>BH92&amp;BI92&amp;BJ92&amp;BK92&amp;BL92&amp;BM92&amp;BN92&amp;BO92&amp;BP92&amp;BQ92&amp;BR92&amp;BS92&amp;BT92&amp;BU92&amp;BV92&amp;BW92</f>
        <v>0,252,0,216,216,192,0,0,96,232,236,216,168,168,144,248,0,0,248,252,0,0,0,248,80,192,240,248,188,0,216,140,0,40,152,200,216,104,152,184,64,112,128,152,0,168,204,0,</v>
      </c>
      <c r="BI94" s="14"/>
      <c r="BJ94" s="14"/>
      <c r="BK94" s="14"/>
      <c r="BL94" s="14"/>
      <c r="BM94" s="14"/>
      <c r="BN94" s="14"/>
      <c r="BO94" s="14"/>
    </row>
    <row r="95" spans="1:75" x14ac:dyDescent="0.25">
      <c r="A95" t="str">
        <f t="shared" si="109"/>
        <v>0</v>
      </c>
      <c r="B95" t="str">
        <f t="shared" si="109"/>
        <v>0</v>
      </c>
      <c r="C95" t="str">
        <f t="shared" si="109"/>
        <v>0</v>
      </c>
      <c r="D95" t="str">
        <f t="shared" si="109"/>
        <v>0</v>
      </c>
      <c r="E95" t="str">
        <f t="shared" si="109"/>
        <v>0</v>
      </c>
      <c r="F95" t="str">
        <f t="shared" si="109"/>
        <v>0</v>
      </c>
      <c r="G95" t="str">
        <f t="shared" si="109"/>
        <v>0</v>
      </c>
      <c r="H95" t="str">
        <f t="shared" si="109"/>
        <v>0</v>
      </c>
      <c r="I95" t="str">
        <f t="shared" si="109"/>
        <v>0</v>
      </c>
      <c r="J95" t="str">
        <f t="shared" si="109"/>
        <v>0</v>
      </c>
      <c r="K95" t="str">
        <f t="shared" si="110"/>
        <v>0</v>
      </c>
      <c r="L95" t="str">
        <f t="shared" si="110"/>
        <v>2</v>
      </c>
      <c r="M95" t="str">
        <f t="shared" si="110"/>
        <v>3</v>
      </c>
      <c r="N95" t="str">
        <f t="shared" si="110"/>
        <v>3</v>
      </c>
      <c r="O95" t="str">
        <f t="shared" si="110"/>
        <v>3</v>
      </c>
      <c r="P95" t="str">
        <f t="shared" si="110"/>
        <v>1</v>
      </c>
      <c r="Q95" t="str">
        <f t="shared" si="110"/>
        <v>1</v>
      </c>
      <c r="R95" t="str">
        <f t="shared" si="110"/>
        <v>1</v>
      </c>
      <c r="S95" t="str">
        <f t="shared" si="110"/>
        <v>1</v>
      </c>
      <c r="T95" t="str">
        <f t="shared" si="110"/>
        <v>1</v>
      </c>
      <c r="U95" t="str">
        <f t="shared" si="111"/>
        <v>1</v>
      </c>
      <c r="V95" t="str">
        <f t="shared" si="111"/>
        <v>1</v>
      </c>
      <c r="W95" t="str">
        <f t="shared" si="111"/>
        <v>1</v>
      </c>
      <c r="X95" t="str">
        <f t="shared" si="111"/>
        <v>1</v>
      </c>
      <c r="Y95" t="str">
        <f t="shared" si="111"/>
        <v>1</v>
      </c>
      <c r="Z95" t="str">
        <f t="shared" si="111"/>
        <v>1</v>
      </c>
      <c r="AA95" t="str">
        <f t="shared" si="111"/>
        <v>1</v>
      </c>
      <c r="AB95" t="str">
        <f t="shared" si="111"/>
        <v>1</v>
      </c>
      <c r="AC95" t="str">
        <f t="shared" si="111"/>
        <v>1</v>
      </c>
      <c r="AD95" t="str">
        <f t="shared" si="111"/>
        <v>1</v>
      </c>
      <c r="AE95" t="str">
        <f t="shared" si="112"/>
        <v>1</v>
      </c>
      <c r="AF95" t="str">
        <f t="shared" si="112"/>
        <v>4</v>
      </c>
      <c r="AG95" t="str">
        <f t="shared" si="112"/>
        <v>2</v>
      </c>
      <c r="AH95" t="str">
        <f t="shared" si="112"/>
        <v>0</v>
      </c>
      <c r="AI95" t="str">
        <f t="shared" si="112"/>
        <v>0</v>
      </c>
      <c r="AJ95" t="str">
        <f t="shared" si="112"/>
        <v>0</v>
      </c>
      <c r="AK95" t="str">
        <f t="shared" si="112"/>
        <v>0</v>
      </c>
      <c r="AL95" t="str">
        <f t="shared" si="112"/>
        <v>0</v>
      </c>
      <c r="AM95" t="str">
        <f t="shared" si="112"/>
        <v>0</v>
      </c>
      <c r="AN95" t="str">
        <f t="shared" si="112"/>
        <v>0</v>
      </c>
      <c r="AO95" t="str">
        <f t="shared" si="112"/>
        <v>0</v>
      </c>
      <c r="AP95" t="str">
        <f t="shared" si="112"/>
        <v>0</v>
      </c>
      <c r="AQ95" t="str">
        <f t="shared" si="112"/>
        <v>0</v>
      </c>
      <c r="AR95" t="str">
        <f t="shared" si="112"/>
        <v>0</v>
      </c>
      <c r="AS95" s="4">
        <v>16</v>
      </c>
      <c r="AZ95" t="str">
        <f t="shared" si="79"/>
        <v>00000000000233311111111111111114200000000000</v>
      </c>
      <c r="BA95" t="s">
        <v>21</v>
      </c>
    </row>
    <row r="96" spans="1:75" x14ac:dyDescent="0.25">
      <c r="A96" t="str">
        <f t="shared" si="109"/>
        <v>0</v>
      </c>
      <c r="B96" t="str">
        <f t="shared" si="109"/>
        <v>0</v>
      </c>
      <c r="C96" t="str">
        <f t="shared" si="109"/>
        <v>0</v>
      </c>
      <c r="D96" t="str">
        <f t="shared" si="109"/>
        <v>0</v>
      </c>
      <c r="E96" t="str">
        <f t="shared" si="109"/>
        <v>0</v>
      </c>
      <c r="F96" t="str">
        <f t="shared" si="109"/>
        <v>0</v>
      </c>
      <c r="G96" t="str">
        <f t="shared" si="109"/>
        <v>0</v>
      </c>
      <c r="H96" t="str">
        <f t="shared" si="109"/>
        <v>0</v>
      </c>
      <c r="I96" t="str">
        <f t="shared" si="109"/>
        <v>0</v>
      </c>
      <c r="J96" t="str">
        <f t="shared" si="109"/>
        <v>0</v>
      </c>
      <c r="K96" t="str">
        <f t="shared" si="110"/>
        <v>2</v>
      </c>
      <c r="L96" t="str">
        <f t="shared" si="110"/>
        <v>3</v>
      </c>
      <c r="M96" t="str">
        <f t="shared" si="110"/>
        <v>3</v>
      </c>
      <c r="N96" t="str">
        <f t="shared" si="110"/>
        <v>1</v>
      </c>
      <c r="O96" t="str">
        <f t="shared" si="110"/>
        <v>1</v>
      </c>
      <c r="P96" t="str">
        <f t="shared" si="110"/>
        <v>1</v>
      </c>
      <c r="Q96" t="str">
        <f t="shared" si="110"/>
        <v>1</v>
      </c>
      <c r="R96" t="str">
        <f t="shared" si="110"/>
        <v>1</v>
      </c>
      <c r="S96" t="str">
        <f t="shared" si="110"/>
        <v>1</v>
      </c>
      <c r="T96" t="str">
        <f t="shared" si="110"/>
        <v>1</v>
      </c>
      <c r="U96" t="str">
        <f t="shared" si="111"/>
        <v>1</v>
      </c>
      <c r="V96" t="str">
        <f t="shared" si="111"/>
        <v>1</v>
      </c>
      <c r="W96" t="str">
        <f t="shared" si="111"/>
        <v>1</v>
      </c>
      <c r="X96" t="str">
        <f t="shared" si="111"/>
        <v>1</v>
      </c>
      <c r="Y96" t="str">
        <f t="shared" si="111"/>
        <v>1</v>
      </c>
      <c r="Z96" t="str">
        <f t="shared" si="111"/>
        <v>1</v>
      </c>
      <c r="AA96" t="str">
        <f t="shared" si="111"/>
        <v>1</v>
      </c>
      <c r="AB96" t="str">
        <f t="shared" si="111"/>
        <v>1</v>
      </c>
      <c r="AC96" t="str">
        <f t="shared" si="111"/>
        <v>1</v>
      </c>
      <c r="AD96" t="str">
        <f t="shared" si="111"/>
        <v>1</v>
      </c>
      <c r="AE96" t="str">
        <f t="shared" si="112"/>
        <v>1</v>
      </c>
      <c r="AF96" t="str">
        <f t="shared" si="112"/>
        <v>1</v>
      </c>
      <c r="AG96" t="str">
        <f t="shared" si="112"/>
        <v>4</v>
      </c>
      <c r="AH96" t="str">
        <f t="shared" si="112"/>
        <v>2</v>
      </c>
      <c r="AI96" t="str">
        <f t="shared" si="112"/>
        <v>0</v>
      </c>
      <c r="AJ96" t="str">
        <f t="shared" si="112"/>
        <v>0</v>
      </c>
      <c r="AK96" t="str">
        <f t="shared" si="112"/>
        <v>0</v>
      </c>
      <c r="AL96" t="str">
        <f t="shared" si="112"/>
        <v>0</v>
      </c>
      <c r="AM96" t="str">
        <f t="shared" si="112"/>
        <v>0</v>
      </c>
      <c r="AN96" t="str">
        <f t="shared" si="112"/>
        <v>0</v>
      </c>
      <c r="AO96" t="str">
        <f t="shared" si="112"/>
        <v>0</v>
      </c>
      <c r="AP96" t="str">
        <f t="shared" si="112"/>
        <v>0</v>
      </c>
      <c r="AQ96" t="str">
        <f t="shared" si="112"/>
        <v>0</v>
      </c>
      <c r="AR96" t="str">
        <f t="shared" si="112"/>
        <v>0</v>
      </c>
      <c r="AS96" s="4">
        <v>17</v>
      </c>
      <c r="AZ96" t="str">
        <f t="shared" si="79"/>
        <v>00000000002331111111111111111111420000000000</v>
      </c>
      <c r="BA96" t="s">
        <v>21</v>
      </c>
    </row>
    <row r="97" spans="1:53" x14ac:dyDescent="0.25">
      <c r="A97" t="str">
        <f t="shared" si="109"/>
        <v>0</v>
      </c>
      <c r="B97" t="str">
        <f t="shared" si="109"/>
        <v>0</v>
      </c>
      <c r="C97" t="str">
        <f t="shared" si="109"/>
        <v>0</v>
      </c>
      <c r="D97" t="str">
        <f t="shared" si="109"/>
        <v>0</v>
      </c>
      <c r="E97" t="str">
        <f t="shared" si="109"/>
        <v>0</v>
      </c>
      <c r="F97" t="str">
        <f t="shared" si="109"/>
        <v>0</v>
      </c>
      <c r="G97" t="str">
        <f t="shared" si="109"/>
        <v>0</v>
      </c>
      <c r="H97" t="str">
        <f t="shared" si="109"/>
        <v>0</v>
      </c>
      <c r="I97" t="str">
        <f t="shared" si="109"/>
        <v>0</v>
      </c>
      <c r="J97" t="str">
        <f t="shared" si="109"/>
        <v>2</v>
      </c>
      <c r="K97" t="str">
        <f t="shared" si="110"/>
        <v>3</v>
      </c>
      <c r="L97" t="str">
        <f t="shared" si="110"/>
        <v>3</v>
      </c>
      <c r="M97" t="str">
        <f t="shared" si="110"/>
        <v>1</v>
      </c>
      <c r="N97" t="str">
        <f t="shared" si="110"/>
        <v>1</v>
      </c>
      <c r="O97" t="str">
        <f t="shared" si="110"/>
        <v>1</v>
      </c>
      <c r="P97" t="str">
        <f t="shared" si="110"/>
        <v>1</v>
      </c>
      <c r="Q97" t="str">
        <f t="shared" si="110"/>
        <v>1</v>
      </c>
      <c r="R97" t="str">
        <f t="shared" si="110"/>
        <v>1</v>
      </c>
      <c r="S97" t="str">
        <f t="shared" si="110"/>
        <v>1</v>
      </c>
      <c r="T97" t="str">
        <f t="shared" si="110"/>
        <v>1</v>
      </c>
      <c r="U97" t="str">
        <f t="shared" si="111"/>
        <v>1</v>
      </c>
      <c r="V97" t="str">
        <f t="shared" si="111"/>
        <v>1</v>
      </c>
      <c r="W97" t="str">
        <f t="shared" si="111"/>
        <v>1</v>
      </c>
      <c r="X97" t="str">
        <f t="shared" si="111"/>
        <v>1</v>
      </c>
      <c r="Y97" t="str">
        <f t="shared" si="111"/>
        <v>1</v>
      </c>
      <c r="Z97" t="str">
        <f t="shared" si="111"/>
        <v>1</v>
      </c>
      <c r="AA97" t="str">
        <f t="shared" si="111"/>
        <v>1</v>
      </c>
      <c r="AB97" t="str">
        <f t="shared" si="111"/>
        <v>1</v>
      </c>
      <c r="AC97" t="str">
        <f t="shared" si="111"/>
        <v>1</v>
      </c>
      <c r="AD97" t="str">
        <f t="shared" si="111"/>
        <v>1</v>
      </c>
      <c r="AE97" t="str">
        <f t="shared" si="112"/>
        <v>1</v>
      </c>
      <c r="AF97" t="str">
        <f t="shared" si="112"/>
        <v>1</v>
      </c>
      <c r="AG97" t="str">
        <f t="shared" si="112"/>
        <v>1</v>
      </c>
      <c r="AH97" t="str">
        <f t="shared" si="112"/>
        <v>4</v>
      </c>
      <c r="AI97" t="str">
        <f t="shared" si="112"/>
        <v>2</v>
      </c>
      <c r="AJ97" t="str">
        <f t="shared" si="112"/>
        <v>0</v>
      </c>
      <c r="AK97" t="str">
        <f t="shared" si="112"/>
        <v>0</v>
      </c>
      <c r="AL97" t="str">
        <f t="shared" si="112"/>
        <v>0</v>
      </c>
      <c r="AM97" t="str">
        <f t="shared" si="112"/>
        <v>0</v>
      </c>
      <c r="AN97" t="str">
        <f t="shared" si="112"/>
        <v>0</v>
      </c>
      <c r="AO97" t="str">
        <f t="shared" si="112"/>
        <v>0</v>
      </c>
      <c r="AP97" t="str">
        <f t="shared" si="112"/>
        <v>0</v>
      </c>
      <c r="AQ97" t="str">
        <f t="shared" si="112"/>
        <v>0</v>
      </c>
      <c r="AR97" t="str">
        <f t="shared" si="112"/>
        <v>0</v>
      </c>
      <c r="AS97" s="4">
        <v>18</v>
      </c>
      <c r="AZ97" t="str">
        <f t="shared" si="79"/>
        <v>00000000023311111111111111111111142000000000</v>
      </c>
      <c r="BA97" t="s">
        <v>21</v>
      </c>
    </row>
    <row r="98" spans="1:53" x14ac:dyDescent="0.25">
      <c r="A98" t="str">
        <f t="shared" si="109"/>
        <v>0</v>
      </c>
      <c r="B98" t="str">
        <f t="shared" si="109"/>
        <v>0</v>
      </c>
      <c r="C98" t="str">
        <f t="shared" si="109"/>
        <v>0</v>
      </c>
      <c r="D98" t="str">
        <f t="shared" si="109"/>
        <v>0</v>
      </c>
      <c r="E98" t="str">
        <f t="shared" si="109"/>
        <v>0</v>
      </c>
      <c r="F98" t="str">
        <f t="shared" si="109"/>
        <v>0</v>
      </c>
      <c r="G98" t="str">
        <f t="shared" si="109"/>
        <v>0</v>
      </c>
      <c r="H98" t="str">
        <f t="shared" si="109"/>
        <v>0</v>
      </c>
      <c r="I98" t="str">
        <f t="shared" si="109"/>
        <v>2</v>
      </c>
      <c r="J98" t="str">
        <f t="shared" si="109"/>
        <v>3</v>
      </c>
      <c r="K98" t="str">
        <f t="shared" si="110"/>
        <v>3</v>
      </c>
      <c r="L98" t="str">
        <f t="shared" si="110"/>
        <v>1</v>
      </c>
      <c r="M98" t="str">
        <f t="shared" si="110"/>
        <v>1</v>
      </c>
      <c r="N98" t="str">
        <f t="shared" si="110"/>
        <v>1</v>
      </c>
      <c r="O98" t="str">
        <f t="shared" si="110"/>
        <v>1</v>
      </c>
      <c r="P98" t="str">
        <f t="shared" si="110"/>
        <v>1</v>
      </c>
      <c r="Q98" t="str">
        <f t="shared" si="110"/>
        <v>1</v>
      </c>
      <c r="R98" t="str">
        <f t="shared" si="110"/>
        <v>1</v>
      </c>
      <c r="S98" t="str">
        <f t="shared" si="110"/>
        <v>1</v>
      </c>
      <c r="T98" t="str">
        <f t="shared" si="110"/>
        <v>1</v>
      </c>
      <c r="U98" t="str">
        <f t="shared" si="111"/>
        <v>1</v>
      </c>
      <c r="V98" t="str">
        <f t="shared" si="111"/>
        <v>1</v>
      </c>
      <c r="W98" t="str">
        <f t="shared" si="111"/>
        <v>5</v>
      </c>
      <c r="X98" t="str">
        <f t="shared" si="111"/>
        <v>1</v>
      </c>
      <c r="Y98" t="str">
        <f t="shared" si="111"/>
        <v>1</v>
      </c>
      <c r="Z98" t="str">
        <f t="shared" si="111"/>
        <v>1</v>
      </c>
      <c r="AA98" t="str">
        <f t="shared" si="111"/>
        <v>1</v>
      </c>
      <c r="AB98" t="str">
        <f t="shared" si="111"/>
        <v>1</v>
      </c>
      <c r="AC98" t="str">
        <f t="shared" si="111"/>
        <v>1</v>
      </c>
      <c r="AD98" t="str">
        <f t="shared" si="111"/>
        <v>1</v>
      </c>
      <c r="AE98" t="str">
        <f t="shared" si="112"/>
        <v>1</v>
      </c>
      <c r="AF98" t="str">
        <f t="shared" si="112"/>
        <v>1</v>
      </c>
      <c r="AG98" t="str">
        <f t="shared" si="112"/>
        <v>1</v>
      </c>
      <c r="AH98" t="str">
        <f t="shared" si="112"/>
        <v>4</v>
      </c>
      <c r="AI98" t="str">
        <f t="shared" si="112"/>
        <v>4</v>
      </c>
      <c r="AJ98" t="str">
        <f t="shared" si="112"/>
        <v>2</v>
      </c>
      <c r="AK98" t="str">
        <f t="shared" si="112"/>
        <v>0</v>
      </c>
      <c r="AL98" t="str">
        <f t="shared" si="112"/>
        <v>0</v>
      </c>
      <c r="AM98" t="str">
        <f t="shared" si="112"/>
        <v>0</v>
      </c>
      <c r="AN98" t="str">
        <f t="shared" si="112"/>
        <v>0</v>
      </c>
      <c r="AO98" t="str">
        <f t="shared" si="112"/>
        <v>0</v>
      </c>
      <c r="AP98" t="str">
        <f t="shared" si="112"/>
        <v>0</v>
      </c>
      <c r="AQ98" t="str">
        <f t="shared" si="112"/>
        <v>0</v>
      </c>
      <c r="AR98" t="str">
        <f t="shared" si="112"/>
        <v>0</v>
      </c>
      <c r="AS98" s="4">
        <v>19</v>
      </c>
      <c r="AZ98" t="str">
        <f t="shared" si="79"/>
        <v>00000000233111111111115111111111144200000000</v>
      </c>
      <c r="BA98" t="s">
        <v>21</v>
      </c>
    </row>
    <row r="99" spans="1:53" x14ac:dyDescent="0.25">
      <c r="A99" t="str">
        <f t="shared" si="109"/>
        <v>0</v>
      </c>
      <c r="B99" t="str">
        <f t="shared" si="109"/>
        <v>0</v>
      </c>
      <c r="C99" t="str">
        <f t="shared" si="109"/>
        <v>0</v>
      </c>
      <c r="D99" t="str">
        <f t="shared" si="109"/>
        <v>0</v>
      </c>
      <c r="E99" t="str">
        <f t="shared" si="109"/>
        <v>0</v>
      </c>
      <c r="F99" t="str">
        <f t="shared" si="109"/>
        <v>0</v>
      </c>
      <c r="G99" t="str">
        <f t="shared" si="109"/>
        <v>0</v>
      </c>
      <c r="H99" t="str">
        <f t="shared" si="109"/>
        <v>0</v>
      </c>
      <c r="I99" t="str">
        <f t="shared" si="109"/>
        <v>2</v>
      </c>
      <c r="J99" t="str">
        <f t="shared" si="109"/>
        <v>3</v>
      </c>
      <c r="K99" t="str">
        <f t="shared" si="110"/>
        <v>1</v>
      </c>
      <c r="L99" t="str">
        <f t="shared" si="110"/>
        <v>1</v>
      </c>
      <c r="M99" t="str">
        <f t="shared" si="110"/>
        <v>1</v>
      </c>
      <c r="N99" t="str">
        <f t="shared" si="110"/>
        <v>1</v>
      </c>
      <c r="O99" t="str">
        <f t="shared" si="110"/>
        <v>1</v>
      </c>
      <c r="P99" t="str">
        <f t="shared" si="110"/>
        <v>1</v>
      </c>
      <c r="Q99" t="str">
        <f t="shared" si="110"/>
        <v>1</v>
      </c>
      <c r="R99" t="str">
        <f t="shared" si="110"/>
        <v>1</v>
      </c>
      <c r="S99" t="str">
        <f t="shared" si="110"/>
        <v>1</v>
      </c>
      <c r="T99" t="str">
        <f t="shared" si="110"/>
        <v>1</v>
      </c>
      <c r="U99" t="str">
        <f t="shared" si="111"/>
        <v>1</v>
      </c>
      <c r="V99" t="str">
        <f t="shared" si="111"/>
        <v>1</v>
      </c>
      <c r="W99" t="str">
        <f t="shared" si="111"/>
        <v>1</v>
      </c>
      <c r="X99" t="str">
        <f t="shared" si="111"/>
        <v>1</v>
      </c>
      <c r="Y99" t="str">
        <f t="shared" si="111"/>
        <v>1</v>
      </c>
      <c r="Z99" t="str">
        <f t="shared" si="111"/>
        <v>1</v>
      </c>
      <c r="AA99" t="str">
        <f t="shared" si="111"/>
        <v>1</v>
      </c>
      <c r="AB99" t="str">
        <f t="shared" si="111"/>
        <v>1</v>
      </c>
      <c r="AC99" t="str">
        <f t="shared" si="111"/>
        <v>1</v>
      </c>
      <c r="AD99" t="str">
        <f t="shared" si="111"/>
        <v>1</v>
      </c>
      <c r="AE99" t="str">
        <f t="shared" si="112"/>
        <v>1</v>
      </c>
      <c r="AF99" t="str">
        <f t="shared" si="112"/>
        <v>1</v>
      </c>
      <c r="AG99" t="str">
        <f t="shared" si="112"/>
        <v>1</v>
      </c>
      <c r="AH99" t="str">
        <f t="shared" si="112"/>
        <v>1</v>
      </c>
      <c r="AI99" t="str">
        <f t="shared" si="112"/>
        <v>4</v>
      </c>
      <c r="AJ99" t="str">
        <f t="shared" si="112"/>
        <v>2</v>
      </c>
      <c r="AK99" t="str">
        <f t="shared" si="112"/>
        <v>0</v>
      </c>
      <c r="AL99" t="str">
        <f t="shared" si="112"/>
        <v>0</v>
      </c>
      <c r="AM99" t="str">
        <f t="shared" si="112"/>
        <v>0</v>
      </c>
      <c r="AN99" t="str">
        <f t="shared" si="112"/>
        <v>0</v>
      </c>
      <c r="AO99" t="str">
        <f t="shared" si="112"/>
        <v>0</v>
      </c>
      <c r="AP99" t="str">
        <f t="shared" si="112"/>
        <v>0</v>
      </c>
      <c r="AQ99" t="str">
        <f t="shared" si="112"/>
        <v>0</v>
      </c>
      <c r="AR99" t="str">
        <f t="shared" si="112"/>
        <v>0</v>
      </c>
      <c r="AS99" s="4">
        <v>20</v>
      </c>
      <c r="AZ99" t="str">
        <f t="shared" si="79"/>
        <v>00000000231111111111111111111111114200000000</v>
      </c>
      <c r="BA99" t="s">
        <v>21</v>
      </c>
    </row>
    <row r="100" spans="1:53" x14ac:dyDescent="0.25">
      <c r="A100" t="str">
        <f t="shared" ref="A100:J109" si="114">MID($A$1,$A$24*($AS100-1) + A$25 +        IF(MOD(A$25,2),1,-1) + HEX2DEC($Q$78)*2,1)</f>
        <v>0</v>
      </c>
      <c r="B100" t="str">
        <f t="shared" si="114"/>
        <v>0</v>
      </c>
      <c r="C100" t="str">
        <f t="shared" si="114"/>
        <v>0</v>
      </c>
      <c r="D100" t="str">
        <f t="shared" si="114"/>
        <v>0</v>
      </c>
      <c r="E100" t="str">
        <f t="shared" si="114"/>
        <v>0</v>
      </c>
      <c r="F100" t="str">
        <f t="shared" si="114"/>
        <v>0</v>
      </c>
      <c r="G100" t="str">
        <f t="shared" si="114"/>
        <v>0</v>
      </c>
      <c r="H100" t="str">
        <f t="shared" si="114"/>
        <v>2</v>
      </c>
      <c r="I100" t="str">
        <f t="shared" si="114"/>
        <v>3</v>
      </c>
      <c r="J100" t="str">
        <f t="shared" si="114"/>
        <v>3</v>
      </c>
      <c r="K100" t="str">
        <f t="shared" ref="K100:T109" si="115">MID($A$1,$A$24*($AS100-1) + K$25 +        IF(MOD(K$25,2),1,-1) + HEX2DEC($Q$78)*2,1)</f>
        <v>1</v>
      </c>
      <c r="L100" t="str">
        <f t="shared" si="115"/>
        <v>1</v>
      </c>
      <c r="M100" t="str">
        <f t="shared" si="115"/>
        <v>1</v>
      </c>
      <c r="N100" t="str">
        <f t="shared" si="115"/>
        <v>1</v>
      </c>
      <c r="O100" t="str">
        <f t="shared" si="115"/>
        <v>1</v>
      </c>
      <c r="P100" t="str">
        <f t="shared" si="115"/>
        <v>1</v>
      </c>
      <c r="Q100" t="str">
        <f t="shared" si="115"/>
        <v>1</v>
      </c>
      <c r="R100" t="str">
        <f t="shared" si="115"/>
        <v>1</v>
      </c>
      <c r="S100" t="str">
        <f t="shared" si="115"/>
        <v>1</v>
      </c>
      <c r="T100" t="str">
        <f t="shared" si="115"/>
        <v>1</v>
      </c>
      <c r="U100" t="str">
        <f t="shared" ref="U100:AD109" si="116">MID($A$1,$A$24*($AS100-1) + U$25 +        IF(MOD(U$25,2),1,-1) + HEX2DEC($Q$78)*2,1)</f>
        <v>1</v>
      </c>
      <c r="V100" t="str">
        <f t="shared" si="116"/>
        <v>1</v>
      </c>
      <c r="W100" t="str">
        <f t="shared" si="116"/>
        <v>1</v>
      </c>
      <c r="X100" t="str">
        <f t="shared" si="116"/>
        <v>1</v>
      </c>
      <c r="Y100" t="str">
        <f t="shared" si="116"/>
        <v>1</v>
      </c>
      <c r="Z100" t="str">
        <f t="shared" si="116"/>
        <v>1</v>
      </c>
      <c r="AA100" t="str">
        <f t="shared" si="116"/>
        <v>1</v>
      </c>
      <c r="AB100" t="str">
        <f t="shared" si="116"/>
        <v>1</v>
      </c>
      <c r="AC100" t="str">
        <f t="shared" si="116"/>
        <v>1</v>
      </c>
      <c r="AD100" t="str">
        <f t="shared" si="116"/>
        <v>1</v>
      </c>
      <c r="AE100" t="str">
        <f t="shared" ref="AE100:AR109" si="117">MID($A$1,$A$24*($AS100-1) + AE$25 +        IF(MOD(AE$25,2),1,-1) + HEX2DEC($Q$78)*2,1)</f>
        <v>1</v>
      </c>
      <c r="AF100" t="str">
        <f t="shared" si="117"/>
        <v>1</v>
      </c>
      <c r="AG100" t="str">
        <f t="shared" si="117"/>
        <v>1</v>
      </c>
      <c r="AH100" t="str">
        <f t="shared" si="117"/>
        <v>1</v>
      </c>
      <c r="AI100" t="str">
        <f t="shared" si="117"/>
        <v>4</v>
      </c>
      <c r="AJ100" t="str">
        <f t="shared" si="117"/>
        <v>4</v>
      </c>
      <c r="AK100" t="str">
        <f t="shared" si="117"/>
        <v>2</v>
      </c>
      <c r="AL100" t="str">
        <f t="shared" si="117"/>
        <v>0</v>
      </c>
      <c r="AM100" t="str">
        <f t="shared" si="117"/>
        <v>0</v>
      </c>
      <c r="AN100" t="str">
        <f t="shared" si="117"/>
        <v>0</v>
      </c>
      <c r="AO100" t="str">
        <f t="shared" si="117"/>
        <v>0</v>
      </c>
      <c r="AP100" t="str">
        <f t="shared" si="117"/>
        <v>0</v>
      </c>
      <c r="AQ100" t="str">
        <f t="shared" si="117"/>
        <v>0</v>
      </c>
      <c r="AR100" t="str">
        <f t="shared" si="117"/>
        <v>0</v>
      </c>
      <c r="AS100" s="4">
        <v>21</v>
      </c>
      <c r="AZ100" t="str">
        <f t="shared" si="79"/>
        <v>00000002331111111111111111111111114420000000</v>
      </c>
      <c r="BA100" t="s">
        <v>21</v>
      </c>
    </row>
    <row r="101" spans="1:53" x14ac:dyDescent="0.25">
      <c r="A101" t="str">
        <f t="shared" si="114"/>
        <v>0</v>
      </c>
      <c r="B101" t="str">
        <f t="shared" si="114"/>
        <v>0</v>
      </c>
      <c r="C101" t="str">
        <f t="shared" si="114"/>
        <v>0</v>
      </c>
      <c r="D101" t="str">
        <f t="shared" si="114"/>
        <v>0</v>
      </c>
      <c r="E101" t="str">
        <f t="shared" si="114"/>
        <v>0</v>
      </c>
      <c r="F101" t="str">
        <f t="shared" si="114"/>
        <v>0</v>
      </c>
      <c r="G101" t="str">
        <f t="shared" si="114"/>
        <v>0</v>
      </c>
      <c r="H101" t="str">
        <f t="shared" si="114"/>
        <v>2</v>
      </c>
      <c r="I101" t="str">
        <f t="shared" si="114"/>
        <v>3</v>
      </c>
      <c r="J101" t="str">
        <f t="shared" si="114"/>
        <v>1</v>
      </c>
      <c r="K101" t="str">
        <f t="shared" si="115"/>
        <v>1</v>
      </c>
      <c r="L101" t="str">
        <f t="shared" si="115"/>
        <v>1</v>
      </c>
      <c r="M101" t="str">
        <f t="shared" si="115"/>
        <v>1</v>
      </c>
      <c r="N101" t="str">
        <f t="shared" si="115"/>
        <v>1</v>
      </c>
      <c r="O101" t="str">
        <f t="shared" si="115"/>
        <v>1</v>
      </c>
      <c r="P101" t="str">
        <f t="shared" si="115"/>
        <v>1</v>
      </c>
      <c r="Q101" t="str">
        <f t="shared" si="115"/>
        <v>1</v>
      </c>
      <c r="R101" t="str">
        <f t="shared" si="115"/>
        <v>1</v>
      </c>
      <c r="S101" t="str">
        <f t="shared" si="115"/>
        <v>1</v>
      </c>
      <c r="T101" t="str">
        <f t="shared" si="115"/>
        <v>1</v>
      </c>
      <c r="U101" t="str">
        <f t="shared" si="116"/>
        <v>1</v>
      </c>
      <c r="V101" t="str">
        <f t="shared" si="116"/>
        <v>1</v>
      </c>
      <c r="W101" t="str">
        <f t="shared" si="116"/>
        <v>1</v>
      </c>
      <c r="X101" t="str">
        <f t="shared" si="116"/>
        <v>1</v>
      </c>
      <c r="Y101" t="str">
        <f t="shared" si="116"/>
        <v>1</v>
      </c>
      <c r="Z101" t="str">
        <f t="shared" si="116"/>
        <v>1</v>
      </c>
      <c r="AA101" t="str">
        <f t="shared" si="116"/>
        <v>1</v>
      </c>
      <c r="AB101" t="str">
        <f t="shared" si="116"/>
        <v>1</v>
      </c>
      <c r="AC101" t="str">
        <f t="shared" si="116"/>
        <v>1</v>
      </c>
      <c r="AD101" t="str">
        <f t="shared" si="116"/>
        <v>1</v>
      </c>
      <c r="AE101" t="str">
        <f t="shared" si="117"/>
        <v>1</v>
      </c>
      <c r="AF101" t="str">
        <f t="shared" si="117"/>
        <v>1</v>
      </c>
      <c r="AG101" t="str">
        <f t="shared" si="117"/>
        <v>1</v>
      </c>
      <c r="AH101" t="str">
        <f t="shared" si="117"/>
        <v>1</v>
      </c>
      <c r="AI101" t="str">
        <f t="shared" si="117"/>
        <v>1</v>
      </c>
      <c r="AJ101" t="str">
        <f t="shared" si="117"/>
        <v>4</v>
      </c>
      <c r="AK101" t="str">
        <f t="shared" si="117"/>
        <v>2</v>
      </c>
      <c r="AL101" t="str">
        <f t="shared" si="117"/>
        <v>0</v>
      </c>
      <c r="AM101" t="str">
        <f t="shared" si="117"/>
        <v>0</v>
      </c>
      <c r="AN101" t="str">
        <f t="shared" si="117"/>
        <v>0</v>
      </c>
      <c r="AO101" t="str">
        <f t="shared" si="117"/>
        <v>0</v>
      </c>
      <c r="AP101" t="str">
        <f t="shared" si="117"/>
        <v>0</v>
      </c>
      <c r="AQ101" t="str">
        <f t="shared" si="117"/>
        <v>0</v>
      </c>
      <c r="AR101" t="str">
        <f t="shared" si="117"/>
        <v>0</v>
      </c>
      <c r="AS101" s="4">
        <v>22</v>
      </c>
      <c r="AZ101" t="str">
        <f t="shared" si="79"/>
        <v>00000002311111111111111111111111111420000000</v>
      </c>
      <c r="BA101" t="s">
        <v>21</v>
      </c>
    </row>
    <row r="102" spans="1:53" x14ac:dyDescent="0.25">
      <c r="A102" t="str">
        <f t="shared" si="114"/>
        <v>0</v>
      </c>
      <c r="B102" t="str">
        <f t="shared" si="114"/>
        <v>0</v>
      </c>
      <c r="C102" t="str">
        <f t="shared" si="114"/>
        <v>0</v>
      </c>
      <c r="D102" t="str">
        <f t="shared" si="114"/>
        <v>0</v>
      </c>
      <c r="E102" t="str">
        <f t="shared" si="114"/>
        <v>0</v>
      </c>
      <c r="F102" t="str">
        <f t="shared" si="114"/>
        <v>0</v>
      </c>
      <c r="G102" t="str">
        <f t="shared" si="114"/>
        <v>2</v>
      </c>
      <c r="H102" t="str">
        <f t="shared" si="114"/>
        <v>3</v>
      </c>
      <c r="I102" t="str">
        <f t="shared" si="114"/>
        <v>3</v>
      </c>
      <c r="J102" t="str">
        <f t="shared" si="114"/>
        <v>1</v>
      </c>
      <c r="K102" t="str">
        <f t="shared" si="115"/>
        <v>1</v>
      </c>
      <c r="L102" t="str">
        <f t="shared" si="115"/>
        <v>1</v>
      </c>
      <c r="M102" t="str">
        <f t="shared" si="115"/>
        <v>1</v>
      </c>
      <c r="N102" t="str">
        <f t="shared" si="115"/>
        <v>1</v>
      </c>
      <c r="O102" t="str">
        <f t="shared" si="115"/>
        <v>1</v>
      </c>
      <c r="P102" t="str">
        <f t="shared" si="115"/>
        <v>1</v>
      </c>
      <c r="Q102" t="str">
        <f t="shared" si="115"/>
        <v>1</v>
      </c>
      <c r="R102" t="str">
        <f t="shared" si="115"/>
        <v>1</v>
      </c>
      <c r="S102" t="str">
        <f t="shared" si="115"/>
        <v>1</v>
      </c>
      <c r="T102" t="str">
        <f t="shared" si="115"/>
        <v>1</v>
      </c>
      <c r="U102" t="str">
        <f t="shared" si="116"/>
        <v>1</v>
      </c>
      <c r="V102" t="str">
        <f t="shared" si="116"/>
        <v>1</v>
      </c>
      <c r="W102" t="str">
        <f t="shared" si="116"/>
        <v>1</v>
      </c>
      <c r="X102" t="str">
        <f t="shared" si="116"/>
        <v>1</v>
      </c>
      <c r="Y102" t="str">
        <f t="shared" si="116"/>
        <v>1</v>
      </c>
      <c r="Z102" t="str">
        <f t="shared" si="116"/>
        <v>1</v>
      </c>
      <c r="AA102" t="str">
        <f t="shared" si="116"/>
        <v>1</v>
      </c>
      <c r="AB102" t="str">
        <f t="shared" si="116"/>
        <v>1</v>
      </c>
      <c r="AC102" t="str">
        <f t="shared" si="116"/>
        <v>1</v>
      </c>
      <c r="AD102" t="str">
        <f t="shared" si="116"/>
        <v>1</v>
      </c>
      <c r="AE102" t="str">
        <f t="shared" si="117"/>
        <v>1</v>
      </c>
      <c r="AF102" t="str">
        <f t="shared" si="117"/>
        <v>1</v>
      </c>
      <c r="AG102" t="str">
        <f t="shared" si="117"/>
        <v>1</v>
      </c>
      <c r="AH102" t="str">
        <f t="shared" si="117"/>
        <v>1</v>
      </c>
      <c r="AI102" t="str">
        <f t="shared" si="117"/>
        <v>1</v>
      </c>
      <c r="AJ102" t="str">
        <f t="shared" si="117"/>
        <v>4</v>
      </c>
      <c r="AK102" t="str">
        <f t="shared" si="117"/>
        <v>4</v>
      </c>
      <c r="AL102" t="str">
        <f t="shared" si="117"/>
        <v>2</v>
      </c>
      <c r="AM102" t="str">
        <f t="shared" si="117"/>
        <v>0</v>
      </c>
      <c r="AN102" t="str">
        <f t="shared" si="117"/>
        <v>0</v>
      </c>
      <c r="AO102" t="str">
        <f t="shared" si="117"/>
        <v>0</v>
      </c>
      <c r="AP102" t="str">
        <f t="shared" si="117"/>
        <v>0</v>
      </c>
      <c r="AQ102" t="str">
        <f t="shared" si="117"/>
        <v>0</v>
      </c>
      <c r="AR102" t="str">
        <f t="shared" si="117"/>
        <v>0</v>
      </c>
      <c r="AS102" s="4">
        <v>23</v>
      </c>
      <c r="AZ102" t="str">
        <f t="shared" si="79"/>
        <v>00000023311111111111111111111111111442000000</v>
      </c>
      <c r="BA102" t="s">
        <v>21</v>
      </c>
    </row>
    <row r="103" spans="1:53" x14ac:dyDescent="0.25">
      <c r="A103" t="str">
        <f t="shared" si="114"/>
        <v>0</v>
      </c>
      <c r="B103" t="str">
        <f t="shared" si="114"/>
        <v>0</v>
      </c>
      <c r="C103" t="str">
        <f t="shared" si="114"/>
        <v>0</v>
      </c>
      <c r="D103" t="str">
        <f t="shared" si="114"/>
        <v>0</v>
      </c>
      <c r="E103" t="str">
        <f t="shared" si="114"/>
        <v>0</v>
      </c>
      <c r="F103" t="str">
        <f t="shared" si="114"/>
        <v>0</v>
      </c>
      <c r="G103" t="str">
        <f t="shared" si="114"/>
        <v>2</v>
      </c>
      <c r="H103" t="str">
        <f t="shared" si="114"/>
        <v>3</v>
      </c>
      <c r="I103" t="str">
        <f t="shared" si="114"/>
        <v>1</v>
      </c>
      <c r="J103" t="str">
        <f t="shared" si="114"/>
        <v>1</v>
      </c>
      <c r="K103" t="str">
        <f t="shared" si="115"/>
        <v>1</v>
      </c>
      <c r="L103" t="str">
        <f t="shared" si="115"/>
        <v>1</v>
      </c>
      <c r="M103" t="str">
        <f t="shared" si="115"/>
        <v>1</v>
      </c>
      <c r="N103" t="str">
        <f t="shared" si="115"/>
        <v>1</v>
      </c>
      <c r="O103" t="str">
        <f t="shared" si="115"/>
        <v>1</v>
      </c>
      <c r="P103" t="str">
        <f t="shared" si="115"/>
        <v>1</v>
      </c>
      <c r="Q103" t="str">
        <f t="shared" si="115"/>
        <v>1</v>
      </c>
      <c r="R103" t="str">
        <f t="shared" si="115"/>
        <v>1</v>
      </c>
      <c r="S103" t="str">
        <f t="shared" si="115"/>
        <v>1</v>
      </c>
      <c r="T103" t="str">
        <f t="shared" si="115"/>
        <v>1</v>
      </c>
      <c r="U103" t="str">
        <f t="shared" si="116"/>
        <v>1</v>
      </c>
      <c r="V103" t="str">
        <f t="shared" si="116"/>
        <v>1</v>
      </c>
      <c r="W103" t="str">
        <f t="shared" si="116"/>
        <v>1</v>
      </c>
      <c r="X103" t="str">
        <f t="shared" si="116"/>
        <v>1</v>
      </c>
      <c r="Y103" t="str">
        <f t="shared" si="116"/>
        <v>1</v>
      </c>
      <c r="Z103" t="str">
        <f t="shared" si="116"/>
        <v>1</v>
      </c>
      <c r="AA103" t="str">
        <f t="shared" si="116"/>
        <v>1</v>
      </c>
      <c r="AB103" t="str">
        <f t="shared" si="116"/>
        <v>1</v>
      </c>
      <c r="AC103" t="str">
        <f t="shared" si="116"/>
        <v>1</v>
      </c>
      <c r="AD103" t="str">
        <f t="shared" si="116"/>
        <v>1</v>
      </c>
      <c r="AE103" t="str">
        <f t="shared" si="117"/>
        <v>1</v>
      </c>
      <c r="AF103" t="str">
        <f t="shared" si="117"/>
        <v>1</v>
      </c>
      <c r="AG103" t="str">
        <f t="shared" si="117"/>
        <v>1</v>
      </c>
      <c r="AH103" t="str">
        <f t="shared" si="117"/>
        <v>1</v>
      </c>
      <c r="AI103" t="str">
        <f t="shared" si="117"/>
        <v>1</v>
      </c>
      <c r="AJ103" t="str">
        <f t="shared" si="117"/>
        <v>1</v>
      </c>
      <c r="AK103" t="str">
        <f t="shared" si="117"/>
        <v>4</v>
      </c>
      <c r="AL103" t="str">
        <f t="shared" si="117"/>
        <v>2</v>
      </c>
      <c r="AM103" t="str">
        <f t="shared" si="117"/>
        <v>0</v>
      </c>
      <c r="AN103" t="str">
        <f t="shared" si="117"/>
        <v>0</v>
      </c>
      <c r="AO103" t="str">
        <f t="shared" si="117"/>
        <v>0</v>
      </c>
      <c r="AP103" t="str">
        <f t="shared" si="117"/>
        <v>0</v>
      </c>
      <c r="AQ103" t="str">
        <f t="shared" si="117"/>
        <v>0</v>
      </c>
      <c r="AR103" t="str">
        <f t="shared" si="117"/>
        <v>0</v>
      </c>
      <c r="AS103" s="4">
        <v>24</v>
      </c>
      <c r="AZ103" t="str">
        <f t="shared" si="79"/>
        <v>00000023111111111111111111111111111142000000</v>
      </c>
      <c r="BA103" t="s">
        <v>21</v>
      </c>
    </row>
    <row r="104" spans="1:53" x14ac:dyDescent="0.25">
      <c r="A104" t="str">
        <f t="shared" si="114"/>
        <v>0</v>
      </c>
      <c r="B104" t="str">
        <f t="shared" si="114"/>
        <v>0</v>
      </c>
      <c r="C104" t="str">
        <f t="shared" si="114"/>
        <v>0</v>
      </c>
      <c r="D104" t="str">
        <f t="shared" si="114"/>
        <v>0</v>
      </c>
      <c r="E104" t="str">
        <f t="shared" si="114"/>
        <v>0</v>
      </c>
      <c r="F104" t="str">
        <f t="shared" si="114"/>
        <v>0</v>
      </c>
      <c r="G104" t="str">
        <f t="shared" si="114"/>
        <v>2</v>
      </c>
      <c r="H104" t="str">
        <f t="shared" si="114"/>
        <v>3</v>
      </c>
      <c r="I104" t="str">
        <f t="shared" si="114"/>
        <v>1</v>
      </c>
      <c r="J104" t="str">
        <f t="shared" si="114"/>
        <v>1</v>
      </c>
      <c r="K104" t="str">
        <f t="shared" si="115"/>
        <v>1</v>
      </c>
      <c r="L104" t="str">
        <f t="shared" si="115"/>
        <v>1</v>
      </c>
      <c r="M104" t="str">
        <f t="shared" si="115"/>
        <v>1</v>
      </c>
      <c r="N104" t="str">
        <f t="shared" si="115"/>
        <v>1</v>
      </c>
      <c r="O104" t="str">
        <f t="shared" si="115"/>
        <v>1</v>
      </c>
      <c r="P104" t="str">
        <f t="shared" si="115"/>
        <v>1</v>
      </c>
      <c r="Q104" t="str">
        <f t="shared" si="115"/>
        <v>1</v>
      </c>
      <c r="R104" t="str">
        <f t="shared" si="115"/>
        <v>1</v>
      </c>
      <c r="S104" t="str">
        <f t="shared" si="115"/>
        <v>1</v>
      </c>
      <c r="T104" t="str">
        <f t="shared" si="115"/>
        <v>1</v>
      </c>
      <c r="U104" t="str">
        <f t="shared" si="116"/>
        <v>1</v>
      </c>
      <c r="V104" t="str">
        <f t="shared" si="116"/>
        <v>1</v>
      </c>
      <c r="W104" t="str">
        <f t="shared" si="116"/>
        <v>1</v>
      </c>
      <c r="X104" t="str">
        <f t="shared" si="116"/>
        <v>1</v>
      </c>
      <c r="Y104" t="str">
        <f t="shared" si="116"/>
        <v>1</v>
      </c>
      <c r="Z104" t="str">
        <f t="shared" si="116"/>
        <v>1</v>
      </c>
      <c r="AA104" t="str">
        <f t="shared" si="116"/>
        <v>1</v>
      </c>
      <c r="AB104" t="str">
        <f t="shared" si="116"/>
        <v>1</v>
      </c>
      <c r="AC104" t="str">
        <f t="shared" si="116"/>
        <v>1</v>
      </c>
      <c r="AD104" t="str">
        <f t="shared" si="116"/>
        <v>1</v>
      </c>
      <c r="AE104" t="str">
        <f t="shared" si="117"/>
        <v>1</v>
      </c>
      <c r="AF104" t="str">
        <f t="shared" si="117"/>
        <v>1</v>
      </c>
      <c r="AG104" t="str">
        <f t="shared" si="117"/>
        <v>1</v>
      </c>
      <c r="AH104" t="str">
        <f t="shared" si="117"/>
        <v>1</v>
      </c>
      <c r="AI104" t="str">
        <f t="shared" si="117"/>
        <v>1</v>
      </c>
      <c r="AJ104" t="str">
        <f t="shared" si="117"/>
        <v>1</v>
      </c>
      <c r="AK104" t="str">
        <f t="shared" si="117"/>
        <v>4</v>
      </c>
      <c r="AL104" t="str">
        <f t="shared" si="117"/>
        <v>2</v>
      </c>
      <c r="AM104" t="str">
        <f t="shared" si="117"/>
        <v>0</v>
      </c>
      <c r="AN104" t="str">
        <f t="shared" si="117"/>
        <v>0</v>
      </c>
      <c r="AO104" t="str">
        <f t="shared" si="117"/>
        <v>0</v>
      </c>
      <c r="AP104" t="str">
        <f t="shared" si="117"/>
        <v>0</v>
      </c>
      <c r="AQ104" t="str">
        <f t="shared" si="117"/>
        <v>0</v>
      </c>
      <c r="AR104" t="str">
        <f t="shared" si="117"/>
        <v>0</v>
      </c>
      <c r="AS104" s="4">
        <v>25</v>
      </c>
      <c r="AZ104" t="str">
        <f t="shared" si="79"/>
        <v>00000023111111111111111111111111111142000000</v>
      </c>
      <c r="BA104" t="s">
        <v>21</v>
      </c>
    </row>
    <row r="105" spans="1:53" x14ac:dyDescent="0.25">
      <c r="A105" t="str">
        <f t="shared" si="114"/>
        <v>0</v>
      </c>
      <c r="B105" t="str">
        <f t="shared" si="114"/>
        <v>0</v>
      </c>
      <c r="C105" t="str">
        <f t="shared" si="114"/>
        <v>0</v>
      </c>
      <c r="D105" t="str">
        <f t="shared" si="114"/>
        <v>0</v>
      </c>
      <c r="E105" t="str">
        <f t="shared" si="114"/>
        <v>0</v>
      </c>
      <c r="F105" t="str">
        <f t="shared" si="114"/>
        <v>0</v>
      </c>
      <c r="G105" t="str">
        <f t="shared" si="114"/>
        <v>2</v>
      </c>
      <c r="H105" t="str">
        <f t="shared" si="114"/>
        <v>3</v>
      </c>
      <c r="I105" t="str">
        <f t="shared" si="114"/>
        <v>1</v>
      </c>
      <c r="J105" t="str">
        <f t="shared" si="114"/>
        <v>1</v>
      </c>
      <c r="K105" t="str">
        <f t="shared" si="115"/>
        <v>1</v>
      </c>
      <c r="L105" t="str">
        <f t="shared" si="115"/>
        <v>1</v>
      </c>
      <c r="M105" t="str">
        <f t="shared" si="115"/>
        <v>1</v>
      </c>
      <c r="N105" t="str">
        <f t="shared" si="115"/>
        <v>1</v>
      </c>
      <c r="O105" t="str">
        <f t="shared" si="115"/>
        <v>1</v>
      </c>
      <c r="P105" t="str">
        <f t="shared" si="115"/>
        <v>1</v>
      </c>
      <c r="Q105" t="str">
        <f t="shared" si="115"/>
        <v>1</v>
      </c>
      <c r="R105" t="str">
        <f t="shared" si="115"/>
        <v>1</v>
      </c>
      <c r="S105" t="str">
        <f t="shared" si="115"/>
        <v>1</v>
      </c>
      <c r="T105" t="str">
        <f t="shared" si="115"/>
        <v>1</v>
      </c>
      <c r="U105" t="str">
        <f t="shared" si="116"/>
        <v>1</v>
      </c>
      <c r="V105" t="str">
        <f t="shared" si="116"/>
        <v>1</v>
      </c>
      <c r="W105" t="str">
        <f t="shared" si="116"/>
        <v>1</v>
      </c>
      <c r="X105" t="str">
        <f t="shared" si="116"/>
        <v>1</v>
      </c>
      <c r="Y105" t="str">
        <f t="shared" si="116"/>
        <v>1</v>
      </c>
      <c r="Z105" t="str">
        <f t="shared" si="116"/>
        <v>1</v>
      </c>
      <c r="AA105" t="str">
        <f t="shared" si="116"/>
        <v>1</v>
      </c>
      <c r="AB105" t="str">
        <f t="shared" si="116"/>
        <v>1</v>
      </c>
      <c r="AC105" t="str">
        <f t="shared" si="116"/>
        <v>1</v>
      </c>
      <c r="AD105" t="str">
        <f t="shared" si="116"/>
        <v>1</v>
      </c>
      <c r="AE105" t="str">
        <f t="shared" si="117"/>
        <v>1</v>
      </c>
      <c r="AF105" t="str">
        <f t="shared" si="117"/>
        <v>1</v>
      </c>
      <c r="AG105" t="str">
        <f t="shared" si="117"/>
        <v>1</v>
      </c>
      <c r="AH105" t="str">
        <f t="shared" si="117"/>
        <v>1</v>
      </c>
      <c r="AI105" t="str">
        <f t="shared" si="117"/>
        <v>1</v>
      </c>
      <c r="AJ105" t="str">
        <f t="shared" si="117"/>
        <v>1</v>
      </c>
      <c r="AK105" t="str">
        <f t="shared" si="117"/>
        <v>4</v>
      </c>
      <c r="AL105" t="str">
        <f t="shared" si="117"/>
        <v>2</v>
      </c>
      <c r="AM105" t="str">
        <f t="shared" si="117"/>
        <v>0</v>
      </c>
      <c r="AN105" t="str">
        <f t="shared" si="117"/>
        <v>0</v>
      </c>
      <c r="AO105" t="str">
        <f t="shared" si="117"/>
        <v>0</v>
      </c>
      <c r="AP105" t="str">
        <f t="shared" si="117"/>
        <v>0</v>
      </c>
      <c r="AQ105" t="str">
        <f t="shared" si="117"/>
        <v>0</v>
      </c>
      <c r="AR105" t="str">
        <f t="shared" si="117"/>
        <v>0</v>
      </c>
      <c r="AS105" s="4">
        <v>26</v>
      </c>
      <c r="AZ105" t="str">
        <f t="shared" si="79"/>
        <v>00000023111111111111111111111111111142000000</v>
      </c>
      <c r="BA105" t="s">
        <v>21</v>
      </c>
    </row>
    <row r="106" spans="1:53" x14ac:dyDescent="0.25">
      <c r="A106" t="str">
        <f t="shared" si="114"/>
        <v>0</v>
      </c>
      <c r="B106" t="str">
        <f t="shared" si="114"/>
        <v>0</v>
      </c>
      <c r="C106" t="str">
        <f t="shared" si="114"/>
        <v>0</v>
      </c>
      <c r="D106" t="str">
        <f t="shared" si="114"/>
        <v>0</v>
      </c>
      <c r="E106" t="str">
        <f t="shared" si="114"/>
        <v>0</v>
      </c>
      <c r="F106" t="str">
        <f t="shared" si="114"/>
        <v>0</v>
      </c>
      <c r="G106" t="str">
        <f t="shared" si="114"/>
        <v>2</v>
      </c>
      <c r="H106" t="str">
        <f t="shared" si="114"/>
        <v>3</v>
      </c>
      <c r="I106" t="str">
        <f t="shared" si="114"/>
        <v>1</v>
      </c>
      <c r="J106" t="str">
        <f t="shared" si="114"/>
        <v>1</v>
      </c>
      <c r="K106" t="str">
        <f t="shared" si="115"/>
        <v>1</v>
      </c>
      <c r="L106" t="str">
        <f t="shared" si="115"/>
        <v>1</v>
      </c>
      <c r="M106" t="str">
        <f t="shared" si="115"/>
        <v>1</v>
      </c>
      <c r="N106" t="str">
        <f t="shared" si="115"/>
        <v>1</v>
      </c>
      <c r="O106" t="str">
        <f t="shared" si="115"/>
        <v>1</v>
      </c>
      <c r="P106" t="str">
        <f t="shared" si="115"/>
        <v>1</v>
      </c>
      <c r="Q106" t="str">
        <f t="shared" si="115"/>
        <v>1</v>
      </c>
      <c r="R106" t="str">
        <f t="shared" si="115"/>
        <v>1</v>
      </c>
      <c r="S106" t="str">
        <f t="shared" si="115"/>
        <v>1</v>
      </c>
      <c r="T106" t="str">
        <f t="shared" si="115"/>
        <v>1</v>
      </c>
      <c r="U106" t="str">
        <f t="shared" si="116"/>
        <v>1</v>
      </c>
      <c r="V106" t="str">
        <f t="shared" si="116"/>
        <v>1</v>
      </c>
      <c r="W106" t="str">
        <f t="shared" si="116"/>
        <v>1</v>
      </c>
      <c r="X106" t="str">
        <f t="shared" si="116"/>
        <v>1</v>
      </c>
      <c r="Y106" t="str">
        <f t="shared" si="116"/>
        <v>1</v>
      </c>
      <c r="Z106" t="str">
        <f t="shared" si="116"/>
        <v>1</v>
      </c>
      <c r="AA106" t="str">
        <f t="shared" si="116"/>
        <v>1</v>
      </c>
      <c r="AB106" t="str">
        <f t="shared" si="116"/>
        <v>1</v>
      </c>
      <c r="AC106" t="str">
        <f t="shared" si="116"/>
        <v>1</v>
      </c>
      <c r="AD106" t="str">
        <f t="shared" si="116"/>
        <v>1</v>
      </c>
      <c r="AE106" t="str">
        <f t="shared" si="117"/>
        <v>1</v>
      </c>
      <c r="AF106" t="str">
        <f t="shared" si="117"/>
        <v>1</v>
      </c>
      <c r="AG106" t="str">
        <f t="shared" si="117"/>
        <v>1</v>
      </c>
      <c r="AH106" t="str">
        <f t="shared" si="117"/>
        <v>1</v>
      </c>
      <c r="AI106" t="str">
        <f t="shared" si="117"/>
        <v>1</v>
      </c>
      <c r="AJ106" t="str">
        <f t="shared" si="117"/>
        <v>1</v>
      </c>
      <c r="AK106" t="str">
        <f t="shared" si="117"/>
        <v>4</v>
      </c>
      <c r="AL106" t="str">
        <f t="shared" si="117"/>
        <v>2</v>
      </c>
      <c r="AM106" t="str">
        <f t="shared" si="117"/>
        <v>0</v>
      </c>
      <c r="AN106" t="str">
        <f t="shared" si="117"/>
        <v>0</v>
      </c>
      <c r="AO106" t="str">
        <f t="shared" si="117"/>
        <v>0</v>
      </c>
      <c r="AP106" t="str">
        <f t="shared" si="117"/>
        <v>0</v>
      </c>
      <c r="AQ106" t="str">
        <f t="shared" si="117"/>
        <v>0</v>
      </c>
      <c r="AR106" t="str">
        <f t="shared" si="117"/>
        <v>0</v>
      </c>
      <c r="AS106" s="4">
        <v>27</v>
      </c>
      <c r="AZ106" t="str">
        <f t="shared" si="79"/>
        <v>00000023111111111111111111111111111142000000</v>
      </c>
      <c r="BA106" t="s">
        <v>21</v>
      </c>
    </row>
    <row r="107" spans="1:53" x14ac:dyDescent="0.25">
      <c r="A107" t="str">
        <f t="shared" si="114"/>
        <v>0</v>
      </c>
      <c r="B107" t="str">
        <f t="shared" si="114"/>
        <v>0</v>
      </c>
      <c r="C107" t="str">
        <f t="shared" si="114"/>
        <v>0</v>
      </c>
      <c r="D107" t="str">
        <f t="shared" si="114"/>
        <v>0</v>
      </c>
      <c r="E107" t="str">
        <f t="shared" si="114"/>
        <v>0</v>
      </c>
      <c r="F107" t="str">
        <f t="shared" si="114"/>
        <v>0</v>
      </c>
      <c r="G107" t="str">
        <f t="shared" si="114"/>
        <v>2</v>
      </c>
      <c r="H107" t="str">
        <f t="shared" si="114"/>
        <v>3</v>
      </c>
      <c r="I107" t="str">
        <f t="shared" si="114"/>
        <v>1</v>
      </c>
      <c r="J107" t="str">
        <f t="shared" si="114"/>
        <v>1</v>
      </c>
      <c r="K107" t="str">
        <f t="shared" si="115"/>
        <v>1</v>
      </c>
      <c r="L107" t="str">
        <f t="shared" si="115"/>
        <v>1</v>
      </c>
      <c r="M107" t="str">
        <f t="shared" si="115"/>
        <v>1</v>
      </c>
      <c r="N107" t="str">
        <f t="shared" si="115"/>
        <v>1</v>
      </c>
      <c r="O107" t="str">
        <f t="shared" si="115"/>
        <v>1</v>
      </c>
      <c r="P107" t="str">
        <f t="shared" si="115"/>
        <v>1</v>
      </c>
      <c r="Q107" t="str">
        <f t="shared" si="115"/>
        <v>1</v>
      </c>
      <c r="R107" t="str">
        <f t="shared" si="115"/>
        <v>1</v>
      </c>
      <c r="S107" t="str">
        <f t="shared" si="115"/>
        <v>1</v>
      </c>
      <c r="T107" t="str">
        <f t="shared" si="115"/>
        <v>1</v>
      </c>
      <c r="U107" t="str">
        <f t="shared" si="116"/>
        <v>1</v>
      </c>
      <c r="V107" t="str">
        <f t="shared" si="116"/>
        <v>1</v>
      </c>
      <c r="W107" t="str">
        <f t="shared" si="116"/>
        <v>1</v>
      </c>
      <c r="X107" t="str">
        <f t="shared" si="116"/>
        <v>1</v>
      </c>
      <c r="Y107" t="str">
        <f t="shared" si="116"/>
        <v>1</v>
      </c>
      <c r="Z107" t="str">
        <f t="shared" si="116"/>
        <v>1</v>
      </c>
      <c r="AA107" t="str">
        <f t="shared" si="116"/>
        <v>1</v>
      </c>
      <c r="AB107" t="str">
        <f t="shared" si="116"/>
        <v>1</v>
      </c>
      <c r="AC107" t="str">
        <f t="shared" si="116"/>
        <v>1</v>
      </c>
      <c r="AD107" t="str">
        <f t="shared" si="116"/>
        <v>1</v>
      </c>
      <c r="AE107" t="str">
        <f t="shared" si="117"/>
        <v>1</v>
      </c>
      <c r="AF107" t="str">
        <f t="shared" si="117"/>
        <v>1</v>
      </c>
      <c r="AG107" t="str">
        <f t="shared" si="117"/>
        <v>1</v>
      </c>
      <c r="AH107" t="str">
        <f t="shared" si="117"/>
        <v>1</v>
      </c>
      <c r="AI107" t="str">
        <f t="shared" si="117"/>
        <v>1</v>
      </c>
      <c r="AJ107" t="str">
        <f t="shared" si="117"/>
        <v>1</v>
      </c>
      <c r="AK107" t="str">
        <f t="shared" si="117"/>
        <v>4</v>
      </c>
      <c r="AL107" t="str">
        <f t="shared" si="117"/>
        <v>2</v>
      </c>
      <c r="AM107" t="str">
        <f t="shared" si="117"/>
        <v>0</v>
      </c>
      <c r="AN107" t="str">
        <f t="shared" si="117"/>
        <v>0</v>
      </c>
      <c r="AO107" t="str">
        <f t="shared" si="117"/>
        <v>0</v>
      </c>
      <c r="AP107" t="str">
        <f t="shared" si="117"/>
        <v>0</v>
      </c>
      <c r="AQ107" t="str">
        <f t="shared" si="117"/>
        <v>0</v>
      </c>
      <c r="AR107" t="str">
        <f t="shared" si="117"/>
        <v>0</v>
      </c>
      <c r="AS107" s="4">
        <v>28</v>
      </c>
      <c r="AZ107" t="str">
        <f t="shared" si="79"/>
        <v>00000023111111111111111111111111111142000000</v>
      </c>
      <c r="BA107" t="s">
        <v>21</v>
      </c>
    </row>
    <row r="108" spans="1:53" x14ac:dyDescent="0.25">
      <c r="A108" t="str">
        <f t="shared" si="114"/>
        <v>0</v>
      </c>
      <c r="B108" t="str">
        <f t="shared" si="114"/>
        <v>0</v>
      </c>
      <c r="C108" t="str">
        <f t="shared" si="114"/>
        <v>0</v>
      </c>
      <c r="D108" t="str">
        <f t="shared" si="114"/>
        <v>0</v>
      </c>
      <c r="E108" t="str">
        <f t="shared" si="114"/>
        <v>0</v>
      </c>
      <c r="F108" t="str">
        <f t="shared" si="114"/>
        <v>0</v>
      </c>
      <c r="G108" t="str">
        <f t="shared" si="114"/>
        <v>2</v>
      </c>
      <c r="H108" t="str">
        <f t="shared" si="114"/>
        <v>3</v>
      </c>
      <c r="I108" t="str">
        <f t="shared" si="114"/>
        <v>1</v>
      </c>
      <c r="J108" t="str">
        <f t="shared" si="114"/>
        <v>1</v>
      </c>
      <c r="K108" t="str">
        <f t="shared" si="115"/>
        <v>1</v>
      </c>
      <c r="L108" t="str">
        <f t="shared" si="115"/>
        <v>1</v>
      </c>
      <c r="M108" t="str">
        <f t="shared" si="115"/>
        <v>1</v>
      </c>
      <c r="N108" t="str">
        <f t="shared" si="115"/>
        <v>1</v>
      </c>
      <c r="O108" t="str">
        <f t="shared" si="115"/>
        <v>1</v>
      </c>
      <c r="P108" t="str">
        <f t="shared" si="115"/>
        <v>1</v>
      </c>
      <c r="Q108" t="str">
        <f t="shared" si="115"/>
        <v>1</v>
      </c>
      <c r="R108" t="str">
        <f t="shared" si="115"/>
        <v>1</v>
      </c>
      <c r="S108" t="str">
        <f t="shared" si="115"/>
        <v>1</v>
      </c>
      <c r="T108" t="str">
        <f t="shared" si="115"/>
        <v>1</v>
      </c>
      <c r="U108" t="str">
        <f t="shared" si="116"/>
        <v>1</v>
      </c>
      <c r="V108" t="str">
        <f t="shared" si="116"/>
        <v>1</v>
      </c>
      <c r="W108" t="str">
        <f t="shared" si="116"/>
        <v>6</v>
      </c>
      <c r="X108" t="str">
        <f t="shared" si="116"/>
        <v>1</v>
      </c>
      <c r="Y108" t="str">
        <f t="shared" si="116"/>
        <v>1</v>
      </c>
      <c r="Z108" t="str">
        <f t="shared" si="116"/>
        <v>1</v>
      </c>
      <c r="AA108" t="str">
        <f t="shared" si="116"/>
        <v>1</v>
      </c>
      <c r="AB108" t="str">
        <f t="shared" si="116"/>
        <v>1</v>
      </c>
      <c r="AC108" t="str">
        <f t="shared" si="116"/>
        <v>1</v>
      </c>
      <c r="AD108" t="str">
        <f t="shared" si="116"/>
        <v>1</v>
      </c>
      <c r="AE108" t="str">
        <f t="shared" si="117"/>
        <v>1</v>
      </c>
      <c r="AF108" t="str">
        <f t="shared" si="117"/>
        <v>1</v>
      </c>
      <c r="AG108" t="str">
        <f t="shared" si="117"/>
        <v>1</v>
      </c>
      <c r="AH108" t="str">
        <f t="shared" si="117"/>
        <v>1</v>
      </c>
      <c r="AI108" t="str">
        <f t="shared" si="117"/>
        <v>1</v>
      </c>
      <c r="AJ108" t="str">
        <f t="shared" si="117"/>
        <v>1</v>
      </c>
      <c r="AK108" t="str">
        <f t="shared" si="117"/>
        <v>4</v>
      </c>
      <c r="AL108" t="str">
        <f t="shared" si="117"/>
        <v>2</v>
      </c>
      <c r="AM108" t="str">
        <f t="shared" si="117"/>
        <v>0</v>
      </c>
      <c r="AN108" t="str">
        <f t="shared" si="117"/>
        <v>0</v>
      </c>
      <c r="AO108" t="str">
        <f t="shared" si="117"/>
        <v>0</v>
      </c>
      <c r="AP108" t="str">
        <f t="shared" si="117"/>
        <v>0</v>
      </c>
      <c r="AQ108" t="str">
        <f t="shared" si="117"/>
        <v>0</v>
      </c>
      <c r="AR108" t="str">
        <f t="shared" si="117"/>
        <v>0</v>
      </c>
      <c r="AS108" s="4">
        <v>29</v>
      </c>
      <c r="AZ108" t="str">
        <f t="shared" si="79"/>
        <v>00000023111111111111116111111111111142000000</v>
      </c>
      <c r="BA108" t="s">
        <v>21</v>
      </c>
    </row>
    <row r="109" spans="1:53" x14ac:dyDescent="0.25">
      <c r="A109" t="str">
        <f t="shared" si="114"/>
        <v>0</v>
      </c>
      <c r="B109" t="str">
        <f t="shared" si="114"/>
        <v>0</v>
      </c>
      <c r="C109" t="str">
        <f t="shared" si="114"/>
        <v>0</v>
      </c>
      <c r="D109" t="str">
        <f t="shared" si="114"/>
        <v>0</v>
      </c>
      <c r="E109" t="str">
        <f t="shared" si="114"/>
        <v>0</v>
      </c>
      <c r="F109" t="str">
        <f t="shared" si="114"/>
        <v>0</v>
      </c>
      <c r="G109" t="str">
        <f t="shared" si="114"/>
        <v>2</v>
      </c>
      <c r="H109" t="str">
        <f t="shared" si="114"/>
        <v>3</v>
      </c>
      <c r="I109" t="str">
        <f t="shared" si="114"/>
        <v>3</v>
      </c>
      <c r="J109" t="str">
        <f t="shared" si="114"/>
        <v>1</v>
      </c>
      <c r="K109" t="str">
        <f t="shared" si="115"/>
        <v>1</v>
      </c>
      <c r="L109" t="str">
        <f t="shared" si="115"/>
        <v>1</v>
      </c>
      <c r="M109" t="str">
        <f t="shared" si="115"/>
        <v>1</v>
      </c>
      <c r="N109" t="str">
        <f t="shared" si="115"/>
        <v>1</v>
      </c>
      <c r="O109" t="str">
        <f t="shared" si="115"/>
        <v>1</v>
      </c>
      <c r="P109" t="str">
        <f t="shared" si="115"/>
        <v>1</v>
      </c>
      <c r="Q109" t="str">
        <f t="shared" si="115"/>
        <v>1</v>
      </c>
      <c r="R109" t="str">
        <f t="shared" si="115"/>
        <v>1</v>
      </c>
      <c r="S109" t="str">
        <f t="shared" si="115"/>
        <v>1</v>
      </c>
      <c r="T109" t="str">
        <f t="shared" si="115"/>
        <v>1</v>
      </c>
      <c r="U109" t="str">
        <f t="shared" si="116"/>
        <v>1</v>
      </c>
      <c r="V109" t="str">
        <f t="shared" si="116"/>
        <v>1</v>
      </c>
      <c r="W109" t="str">
        <f t="shared" si="116"/>
        <v>1</v>
      </c>
      <c r="X109" t="str">
        <f t="shared" si="116"/>
        <v>1</v>
      </c>
      <c r="Y109" t="str">
        <f t="shared" si="116"/>
        <v>1</v>
      </c>
      <c r="Z109" t="str">
        <f t="shared" si="116"/>
        <v>1</v>
      </c>
      <c r="AA109" t="str">
        <f t="shared" si="116"/>
        <v>1</v>
      </c>
      <c r="AB109" t="str">
        <f t="shared" si="116"/>
        <v>1</v>
      </c>
      <c r="AC109" t="str">
        <f t="shared" si="116"/>
        <v>1</v>
      </c>
      <c r="AD109" t="str">
        <f t="shared" si="116"/>
        <v>1</v>
      </c>
      <c r="AE109" t="str">
        <f t="shared" si="117"/>
        <v>1</v>
      </c>
      <c r="AF109" t="str">
        <f t="shared" si="117"/>
        <v>1</v>
      </c>
      <c r="AG109" t="str">
        <f t="shared" si="117"/>
        <v>1</v>
      </c>
      <c r="AH109" t="str">
        <f t="shared" si="117"/>
        <v>1</v>
      </c>
      <c r="AI109" t="str">
        <f t="shared" si="117"/>
        <v>1</v>
      </c>
      <c r="AJ109" t="str">
        <f t="shared" si="117"/>
        <v>4</v>
      </c>
      <c r="AK109" t="str">
        <f t="shared" si="117"/>
        <v>4</v>
      </c>
      <c r="AL109" t="str">
        <f t="shared" si="117"/>
        <v>2</v>
      </c>
      <c r="AM109" t="str">
        <f t="shared" si="117"/>
        <v>0</v>
      </c>
      <c r="AN109" t="str">
        <f t="shared" si="117"/>
        <v>0</v>
      </c>
      <c r="AO109" t="str">
        <f t="shared" si="117"/>
        <v>0</v>
      </c>
      <c r="AP109" t="str">
        <f t="shared" si="117"/>
        <v>0</v>
      </c>
      <c r="AQ109" t="str">
        <f t="shared" si="117"/>
        <v>0</v>
      </c>
      <c r="AR109" t="str">
        <f t="shared" si="117"/>
        <v>0</v>
      </c>
      <c r="AS109" s="4">
        <v>30</v>
      </c>
      <c r="AZ109" t="str">
        <f t="shared" si="79"/>
        <v>00000023311111111111111111111111111442000000</v>
      </c>
      <c r="BA109" t="s">
        <v>21</v>
      </c>
    </row>
    <row r="110" spans="1:53" x14ac:dyDescent="0.25">
      <c r="A110" t="str">
        <f t="shared" ref="A110:J119" si="118">MID($A$1,$A$24*($AS110-1) + A$25 +        IF(MOD(A$25,2),1,-1) + HEX2DEC($Q$78)*2,1)</f>
        <v>0</v>
      </c>
      <c r="B110" t="str">
        <f t="shared" si="118"/>
        <v>0</v>
      </c>
      <c r="C110" t="str">
        <f t="shared" si="118"/>
        <v>0</v>
      </c>
      <c r="D110" t="str">
        <f t="shared" si="118"/>
        <v>0</v>
      </c>
      <c r="E110" t="str">
        <f t="shared" si="118"/>
        <v>0</v>
      </c>
      <c r="F110" t="str">
        <f t="shared" si="118"/>
        <v>0</v>
      </c>
      <c r="G110" t="str">
        <f t="shared" si="118"/>
        <v>0</v>
      </c>
      <c r="H110" t="str">
        <f t="shared" si="118"/>
        <v>2</v>
      </c>
      <c r="I110" t="str">
        <f t="shared" si="118"/>
        <v>3</v>
      </c>
      <c r="J110" t="str">
        <f t="shared" si="118"/>
        <v>1</v>
      </c>
      <c r="K110" t="str">
        <f t="shared" ref="K110:T119" si="119">MID($A$1,$A$24*($AS110-1) + K$25 +        IF(MOD(K$25,2),1,-1) + HEX2DEC($Q$78)*2,1)</f>
        <v>1</v>
      </c>
      <c r="L110" t="str">
        <f t="shared" si="119"/>
        <v>1</v>
      </c>
      <c r="M110" t="str">
        <f t="shared" si="119"/>
        <v>1</v>
      </c>
      <c r="N110" t="str">
        <f t="shared" si="119"/>
        <v>1</v>
      </c>
      <c r="O110" t="str">
        <f t="shared" si="119"/>
        <v>1</v>
      </c>
      <c r="P110" t="str">
        <f t="shared" si="119"/>
        <v>1</v>
      </c>
      <c r="Q110" t="str">
        <f t="shared" si="119"/>
        <v>1</v>
      </c>
      <c r="R110" t="str">
        <f t="shared" si="119"/>
        <v>1</v>
      </c>
      <c r="S110" t="str">
        <f t="shared" si="119"/>
        <v>1</v>
      </c>
      <c r="T110" t="str">
        <f t="shared" si="119"/>
        <v>1</v>
      </c>
      <c r="U110" t="str">
        <f t="shared" ref="U110:AD119" si="120">MID($A$1,$A$24*($AS110-1) + U$25 +        IF(MOD(U$25,2),1,-1) + HEX2DEC($Q$78)*2,1)</f>
        <v>1</v>
      </c>
      <c r="V110" t="str">
        <f t="shared" si="120"/>
        <v>1</v>
      </c>
      <c r="W110" t="str">
        <f t="shared" si="120"/>
        <v>1</v>
      </c>
      <c r="X110" t="str">
        <f t="shared" si="120"/>
        <v>1</v>
      </c>
      <c r="Y110" t="str">
        <f t="shared" si="120"/>
        <v>1</v>
      </c>
      <c r="Z110" t="str">
        <f t="shared" si="120"/>
        <v>1</v>
      </c>
      <c r="AA110" t="str">
        <f t="shared" si="120"/>
        <v>1</v>
      </c>
      <c r="AB110" t="str">
        <f t="shared" si="120"/>
        <v>1</v>
      </c>
      <c r="AC110" t="str">
        <f t="shared" si="120"/>
        <v>1</v>
      </c>
      <c r="AD110" t="str">
        <f t="shared" si="120"/>
        <v>1</v>
      </c>
      <c r="AE110" t="str">
        <f t="shared" ref="AE110:AR119" si="121">MID($A$1,$A$24*($AS110-1) + AE$25 +        IF(MOD(AE$25,2),1,-1) + HEX2DEC($Q$78)*2,1)</f>
        <v>1</v>
      </c>
      <c r="AF110" t="str">
        <f t="shared" si="121"/>
        <v>1</v>
      </c>
      <c r="AG110" t="str">
        <f t="shared" si="121"/>
        <v>1</v>
      </c>
      <c r="AH110" t="str">
        <f t="shared" si="121"/>
        <v>1</v>
      </c>
      <c r="AI110" t="str">
        <f t="shared" si="121"/>
        <v>1</v>
      </c>
      <c r="AJ110" t="str">
        <f t="shared" si="121"/>
        <v>4</v>
      </c>
      <c r="AK110" t="str">
        <f t="shared" si="121"/>
        <v>2</v>
      </c>
      <c r="AL110" t="str">
        <f t="shared" si="121"/>
        <v>0</v>
      </c>
      <c r="AM110" t="str">
        <f t="shared" si="121"/>
        <v>0</v>
      </c>
      <c r="AN110" t="str">
        <f t="shared" si="121"/>
        <v>0</v>
      </c>
      <c r="AO110" t="str">
        <f t="shared" si="121"/>
        <v>0</v>
      </c>
      <c r="AP110" t="str">
        <f t="shared" si="121"/>
        <v>0</v>
      </c>
      <c r="AQ110" t="str">
        <f t="shared" si="121"/>
        <v>0</v>
      </c>
      <c r="AR110" t="str">
        <f t="shared" si="121"/>
        <v>0</v>
      </c>
      <c r="AS110" s="4">
        <v>31</v>
      </c>
      <c r="AZ110" t="str">
        <f t="shared" si="79"/>
        <v>00000002311111111111111111111111111420000000</v>
      </c>
      <c r="BA110" t="s">
        <v>21</v>
      </c>
    </row>
    <row r="111" spans="1:53" x14ac:dyDescent="0.25">
      <c r="A111" t="str">
        <f t="shared" si="118"/>
        <v>0</v>
      </c>
      <c r="B111" t="str">
        <f t="shared" si="118"/>
        <v>0</v>
      </c>
      <c r="C111" t="str">
        <f t="shared" si="118"/>
        <v>0</v>
      </c>
      <c r="D111" t="str">
        <f t="shared" si="118"/>
        <v>0</v>
      </c>
      <c r="E111" t="str">
        <f t="shared" si="118"/>
        <v>0</v>
      </c>
      <c r="F111" t="str">
        <f t="shared" si="118"/>
        <v>0</v>
      </c>
      <c r="G111" t="str">
        <f t="shared" si="118"/>
        <v>0</v>
      </c>
      <c r="H111" t="str">
        <f t="shared" si="118"/>
        <v>2</v>
      </c>
      <c r="I111" t="str">
        <f t="shared" si="118"/>
        <v>3</v>
      </c>
      <c r="J111" t="str">
        <f t="shared" si="118"/>
        <v>3</v>
      </c>
      <c r="K111" t="str">
        <f t="shared" si="119"/>
        <v>1</v>
      </c>
      <c r="L111" t="str">
        <f t="shared" si="119"/>
        <v>1</v>
      </c>
      <c r="M111" t="str">
        <f t="shared" si="119"/>
        <v>1</v>
      </c>
      <c r="N111" t="str">
        <f t="shared" si="119"/>
        <v>1</v>
      </c>
      <c r="O111" t="str">
        <f t="shared" si="119"/>
        <v>1</v>
      </c>
      <c r="P111" t="str">
        <f t="shared" si="119"/>
        <v>1</v>
      </c>
      <c r="Q111" t="str">
        <f t="shared" si="119"/>
        <v>1</v>
      </c>
      <c r="R111" t="str">
        <f t="shared" si="119"/>
        <v>1</v>
      </c>
      <c r="S111" t="str">
        <f t="shared" si="119"/>
        <v>2</v>
      </c>
      <c r="T111" t="str">
        <f t="shared" si="119"/>
        <v>2</v>
      </c>
      <c r="U111" t="str">
        <f t="shared" si="120"/>
        <v>2</v>
      </c>
      <c r="V111" t="str">
        <f t="shared" si="120"/>
        <v>2</v>
      </c>
      <c r="W111" t="str">
        <f t="shared" si="120"/>
        <v>2</v>
      </c>
      <c r="X111" t="str">
        <f t="shared" si="120"/>
        <v>2</v>
      </c>
      <c r="Y111" t="str">
        <f t="shared" si="120"/>
        <v>2</v>
      </c>
      <c r="Z111" t="str">
        <f t="shared" si="120"/>
        <v>1</v>
      </c>
      <c r="AA111" t="str">
        <f t="shared" si="120"/>
        <v>1</v>
      </c>
      <c r="AB111" t="str">
        <f t="shared" si="120"/>
        <v>1</v>
      </c>
      <c r="AC111" t="str">
        <f t="shared" si="120"/>
        <v>1</v>
      </c>
      <c r="AD111" t="str">
        <f t="shared" si="120"/>
        <v>1</v>
      </c>
      <c r="AE111" t="str">
        <f t="shared" si="121"/>
        <v>1</v>
      </c>
      <c r="AF111" t="str">
        <f t="shared" si="121"/>
        <v>1</v>
      </c>
      <c r="AG111" t="str">
        <f t="shared" si="121"/>
        <v>1</v>
      </c>
      <c r="AH111" t="str">
        <f t="shared" si="121"/>
        <v>1</v>
      </c>
      <c r="AI111" t="str">
        <f t="shared" si="121"/>
        <v>4</v>
      </c>
      <c r="AJ111" t="str">
        <f t="shared" si="121"/>
        <v>4</v>
      </c>
      <c r="AK111" t="str">
        <f t="shared" si="121"/>
        <v>2</v>
      </c>
      <c r="AL111" t="str">
        <f t="shared" si="121"/>
        <v>0</v>
      </c>
      <c r="AM111" t="str">
        <f t="shared" si="121"/>
        <v>0</v>
      </c>
      <c r="AN111" t="str">
        <f t="shared" si="121"/>
        <v>0</v>
      </c>
      <c r="AO111" t="str">
        <f t="shared" si="121"/>
        <v>0</v>
      </c>
      <c r="AP111" t="str">
        <f t="shared" si="121"/>
        <v>0</v>
      </c>
      <c r="AQ111" t="str">
        <f t="shared" si="121"/>
        <v>0</v>
      </c>
      <c r="AR111" t="str">
        <f t="shared" si="121"/>
        <v>0</v>
      </c>
      <c r="AS111" s="4">
        <v>32</v>
      </c>
      <c r="AZ111" t="str">
        <f t="shared" si="79"/>
        <v>00000002331111111122222221111111114420000000</v>
      </c>
      <c r="BA111" t="s">
        <v>21</v>
      </c>
    </row>
    <row r="112" spans="1:53" x14ac:dyDescent="0.25">
      <c r="A112" t="str">
        <f t="shared" si="118"/>
        <v>0</v>
      </c>
      <c r="B112" t="str">
        <f t="shared" si="118"/>
        <v>0</v>
      </c>
      <c r="C112" t="str">
        <f t="shared" si="118"/>
        <v>0</v>
      </c>
      <c r="D112" t="str">
        <f t="shared" si="118"/>
        <v>0</v>
      </c>
      <c r="E112" t="str">
        <f t="shared" si="118"/>
        <v>0</v>
      </c>
      <c r="F112" t="str">
        <f t="shared" si="118"/>
        <v>0</v>
      </c>
      <c r="G112" t="str">
        <f t="shared" si="118"/>
        <v>0</v>
      </c>
      <c r="H112" t="str">
        <f t="shared" si="118"/>
        <v>0</v>
      </c>
      <c r="I112" t="str">
        <f t="shared" si="118"/>
        <v>2</v>
      </c>
      <c r="J112" t="str">
        <f t="shared" si="118"/>
        <v>3</v>
      </c>
      <c r="K112" t="str">
        <f t="shared" si="119"/>
        <v>1</v>
      </c>
      <c r="L112" t="str">
        <f t="shared" si="119"/>
        <v>1</v>
      </c>
      <c r="M112" t="str">
        <f t="shared" si="119"/>
        <v>1</v>
      </c>
      <c r="N112" t="str">
        <f t="shared" si="119"/>
        <v>1</v>
      </c>
      <c r="O112" t="str">
        <f t="shared" si="119"/>
        <v>1</v>
      </c>
      <c r="P112" t="str">
        <f t="shared" si="119"/>
        <v>1</v>
      </c>
      <c r="Q112" t="str">
        <f t="shared" si="119"/>
        <v>1</v>
      </c>
      <c r="R112" t="str">
        <f t="shared" si="119"/>
        <v>1</v>
      </c>
      <c r="S112" t="str">
        <f t="shared" si="119"/>
        <v>2</v>
      </c>
      <c r="T112" t="str">
        <f t="shared" si="119"/>
        <v>2</v>
      </c>
      <c r="U112" t="str">
        <f t="shared" si="120"/>
        <v>2</v>
      </c>
      <c r="V112" t="str">
        <f t="shared" si="120"/>
        <v>2</v>
      </c>
      <c r="W112" t="str">
        <f t="shared" si="120"/>
        <v>2</v>
      </c>
      <c r="X112" t="str">
        <f t="shared" si="120"/>
        <v>2</v>
      </c>
      <c r="Y112" t="str">
        <f t="shared" si="120"/>
        <v>2</v>
      </c>
      <c r="Z112" t="str">
        <f t="shared" si="120"/>
        <v>1</v>
      </c>
      <c r="AA112" t="str">
        <f t="shared" si="120"/>
        <v>1</v>
      </c>
      <c r="AB112" t="str">
        <f t="shared" si="120"/>
        <v>1</v>
      </c>
      <c r="AC112" t="str">
        <f t="shared" si="120"/>
        <v>1</v>
      </c>
      <c r="AD112" t="str">
        <f t="shared" si="120"/>
        <v>1</v>
      </c>
      <c r="AE112" t="str">
        <f t="shared" si="121"/>
        <v>1</v>
      </c>
      <c r="AF112" t="str">
        <f t="shared" si="121"/>
        <v>1</v>
      </c>
      <c r="AG112" t="str">
        <f t="shared" si="121"/>
        <v>1</v>
      </c>
      <c r="AH112" t="str">
        <f t="shared" si="121"/>
        <v>1</v>
      </c>
      <c r="AI112" t="str">
        <f t="shared" si="121"/>
        <v>4</v>
      </c>
      <c r="AJ112" t="str">
        <f t="shared" si="121"/>
        <v>2</v>
      </c>
      <c r="AK112" t="str">
        <f t="shared" si="121"/>
        <v>0</v>
      </c>
      <c r="AL112" t="str">
        <f t="shared" si="121"/>
        <v>0</v>
      </c>
      <c r="AM112" t="str">
        <f t="shared" si="121"/>
        <v>0</v>
      </c>
      <c r="AN112" t="str">
        <f t="shared" si="121"/>
        <v>0</v>
      </c>
      <c r="AO112" t="str">
        <f t="shared" si="121"/>
        <v>0</v>
      </c>
      <c r="AP112" t="str">
        <f t="shared" si="121"/>
        <v>0</v>
      </c>
      <c r="AQ112" t="str">
        <f t="shared" si="121"/>
        <v>0</v>
      </c>
      <c r="AR112" t="str">
        <f t="shared" si="121"/>
        <v>0</v>
      </c>
      <c r="AS112" s="4">
        <v>33</v>
      </c>
      <c r="AZ112" t="str">
        <f t="shared" si="79"/>
        <v>00000000231111111122222221111111114200000000</v>
      </c>
      <c r="BA112" t="s">
        <v>21</v>
      </c>
    </row>
    <row r="113" spans="1:53" x14ac:dyDescent="0.25">
      <c r="A113" t="str">
        <f t="shared" si="118"/>
        <v>0</v>
      </c>
      <c r="B113" t="str">
        <f t="shared" si="118"/>
        <v>0</v>
      </c>
      <c r="C113" t="str">
        <f t="shared" si="118"/>
        <v>0</v>
      </c>
      <c r="D113" t="str">
        <f t="shared" si="118"/>
        <v>0</v>
      </c>
      <c r="E113" t="str">
        <f t="shared" si="118"/>
        <v>0</v>
      </c>
      <c r="F113" t="str">
        <f t="shared" si="118"/>
        <v>0</v>
      </c>
      <c r="G113" t="str">
        <f t="shared" si="118"/>
        <v>0</v>
      </c>
      <c r="H113" t="str">
        <f t="shared" si="118"/>
        <v>0</v>
      </c>
      <c r="I113" t="str">
        <f t="shared" si="118"/>
        <v>2</v>
      </c>
      <c r="J113" t="str">
        <f t="shared" si="118"/>
        <v>3</v>
      </c>
      <c r="K113" t="str">
        <f t="shared" si="119"/>
        <v>3</v>
      </c>
      <c r="L113" t="str">
        <f t="shared" si="119"/>
        <v>1</v>
      </c>
      <c r="M113" t="str">
        <f t="shared" si="119"/>
        <v>1</v>
      </c>
      <c r="N113" t="str">
        <f t="shared" si="119"/>
        <v>1</v>
      </c>
      <c r="O113" t="str">
        <f t="shared" si="119"/>
        <v>1</v>
      </c>
      <c r="P113" t="str">
        <f t="shared" si="119"/>
        <v>1</v>
      </c>
      <c r="Q113" t="str">
        <f t="shared" si="119"/>
        <v>1</v>
      </c>
      <c r="R113" t="str">
        <f t="shared" si="119"/>
        <v>1</v>
      </c>
      <c r="S113" t="str">
        <f t="shared" si="119"/>
        <v>2</v>
      </c>
      <c r="T113" t="str">
        <f t="shared" si="119"/>
        <v>2</v>
      </c>
      <c r="U113" t="str">
        <f t="shared" si="120"/>
        <v>2</v>
      </c>
      <c r="V113" t="str">
        <f t="shared" si="120"/>
        <v>2</v>
      </c>
      <c r="W113" t="str">
        <f t="shared" si="120"/>
        <v>2</v>
      </c>
      <c r="X113" t="str">
        <f t="shared" si="120"/>
        <v>2</v>
      </c>
      <c r="Y113" t="str">
        <f t="shared" si="120"/>
        <v>2</v>
      </c>
      <c r="Z113" t="str">
        <f t="shared" si="120"/>
        <v>1</v>
      </c>
      <c r="AA113" t="str">
        <f t="shared" si="120"/>
        <v>1</v>
      </c>
      <c r="AB113" t="str">
        <f t="shared" si="120"/>
        <v>1</v>
      </c>
      <c r="AC113" t="str">
        <f t="shared" si="120"/>
        <v>1</v>
      </c>
      <c r="AD113" t="str">
        <f t="shared" si="120"/>
        <v>1</v>
      </c>
      <c r="AE113" t="str">
        <f t="shared" si="121"/>
        <v>1</v>
      </c>
      <c r="AF113" t="str">
        <f t="shared" si="121"/>
        <v>1</v>
      </c>
      <c r="AG113" t="str">
        <f t="shared" si="121"/>
        <v>1</v>
      </c>
      <c r="AH113" t="str">
        <f t="shared" si="121"/>
        <v>4</v>
      </c>
      <c r="AI113" t="str">
        <f t="shared" si="121"/>
        <v>4</v>
      </c>
      <c r="AJ113" t="str">
        <f t="shared" si="121"/>
        <v>2</v>
      </c>
      <c r="AK113" t="str">
        <f t="shared" si="121"/>
        <v>0</v>
      </c>
      <c r="AL113" t="str">
        <f t="shared" si="121"/>
        <v>0</v>
      </c>
      <c r="AM113" t="str">
        <f t="shared" si="121"/>
        <v>0</v>
      </c>
      <c r="AN113" t="str">
        <f t="shared" si="121"/>
        <v>0</v>
      </c>
      <c r="AO113" t="str">
        <f t="shared" si="121"/>
        <v>0</v>
      </c>
      <c r="AP113" t="str">
        <f t="shared" si="121"/>
        <v>0</v>
      </c>
      <c r="AQ113" t="str">
        <f t="shared" si="121"/>
        <v>0</v>
      </c>
      <c r="AR113" t="str">
        <f t="shared" si="121"/>
        <v>0</v>
      </c>
      <c r="AS113" s="4">
        <v>34</v>
      </c>
      <c r="AZ113" t="str">
        <f t="shared" si="79"/>
        <v>00000000233111111122222221111111144200000000</v>
      </c>
      <c r="BA113" t="s">
        <v>21</v>
      </c>
    </row>
    <row r="114" spans="1:53" x14ac:dyDescent="0.25">
      <c r="A114" t="str">
        <f t="shared" si="118"/>
        <v>0</v>
      </c>
      <c r="B114" t="str">
        <f t="shared" si="118"/>
        <v>0</v>
      </c>
      <c r="C114" t="str">
        <f t="shared" si="118"/>
        <v>0</v>
      </c>
      <c r="D114" t="str">
        <f t="shared" si="118"/>
        <v>0</v>
      </c>
      <c r="E114" t="str">
        <f t="shared" si="118"/>
        <v>0</v>
      </c>
      <c r="F114" t="str">
        <f t="shared" si="118"/>
        <v>0</v>
      </c>
      <c r="G114" t="str">
        <f t="shared" si="118"/>
        <v>0</v>
      </c>
      <c r="H114" t="str">
        <f t="shared" si="118"/>
        <v>0</v>
      </c>
      <c r="I114" t="str">
        <f t="shared" si="118"/>
        <v>0</v>
      </c>
      <c r="J114" t="str">
        <f t="shared" si="118"/>
        <v>2</v>
      </c>
      <c r="K114" t="str">
        <f t="shared" si="119"/>
        <v>3</v>
      </c>
      <c r="L114" t="str">
        <f t="shared" si="119"/>
        <v>3</v>
      </c>
      <c r="M114" t="str">
        <f t="shared" si="119"/>
        <v>1</v>
      </c>
      <c r="N114" t="str">
        <f t="shared" si="119"/>
        <v>1</v>
      </c>
      <c r="O114" t="str">
        <f t="shared" si="119"/>
        <v>1</v>
      </c>
      <c r="P114" t="str">
        <f t="shared" si="119"/>
        <v>1</v>
      </c>
      <c r="Q114" t="str">
        <f t="shared" si="119"/>
        <v>1</v>
      </c>
      <c r="R114" t="str">
        <f t="shared" si="119"/>
        <v>1</v>
      </c>
      <c r="S114" t="str">
        <f t="shared" si="119"/>
        <v>1</v>
      </c>
      <c r="T114" t="str">
        <f t="shared" si="119"/>
        <v>2</v>
      </c>
      <c r="U114" t="str">
        <f t="shared" si="120"/>
        <v>2</v>
      </c>
      <c r="V114" t="str">
        <f t="shared" si="120"/>
        <v>2</v>
      </c>
      <c r="W114" t="str">
        <f t="shared" si="120"/>
        <v>2</v>
      </c>
      <c r="X114" t="str">
        <f t="shared" si="120"/>
        <v>2</v>
      </c>
      <c r="Y114" t="str">
        <f t="shared" si="120"/>
        <v>1</v>
      </c>
      <c r="Z114" t="str">
        <f t="shared" si="120"/>
        <v>1</v>
      </c>
      <c r="AA114" t="str">
        <f t="shared" si="120"/>
        <v>1</v>
      </c>
      <c r="AB114" t="str">
        <f t="shared" si="120"/>
        <v>1</v>
      </c>
      <c r="AC114" t="str">
        <f t="shared" si="120"/>
        <v>1</v>
      </c>
      <c r="AD114" t="str">
        <f t="shared" si="120"/>
        <v>1</v>
      </c>
      <c r="AE114" t="str">
        <f t="shared" si="121"/>
        <v>1</v>
      </c>
      <c r="AF114" t="str">
        <f t="shared" si="121"/>
        <v>1</v>
      </c>
      <c r="AG114" t="str">
        <f t="shared" si="121"/>
        <v>4</v>
      </c>
      <c r="AH114" t="str">
        <f t="shared" si="121"/>
        <v>4</v>
      </c>
      <c r="AI114" t="str">
        <f t="shared" si="121"/>
        <v>2</v>
      </c>
      <c r="AJ114" t="str">
        <f t="shared" si="121"/>
        <v>0</v>
      </c>
      <c r="AK114" t="str">
        <f t="shared" si="121"/>
        <v>0</v>
      </c>
      <c r="AL114" t="str">
        <f t="shared" si="121"/>
        <v>0</v>
      </c>
      <c r="AM114" t="str">
        <f t="shared" si="121"/>
        <v>0</v>
      </c>
      <c r="AN114" t="str">
        <f t="shared" si="121"/>
        <v>0</v>
      </c>
      <c r="AO114" t="str">
        <f t="shared" si="121"/>
        <v>0</v>
      </c>
      <c r="AP114" t="str">
        <f t="shared" si="121"/>
        <v>0</v>
      </c>
      <c r="AQ114" t="str">
        <f t="shared" si="121"/>
        <v>0</v>
      </c>
      <c r="AR114" t="str">
        <f t="shared" si="121"/>
        <v>0</v>
      </c>
      <c r="AS114" s="4">
        <v>35</v>
      </c>
      <c r="AZ114" t="str">
        <f t="shared" si="79"/>
        <v>00000000023311111112222211111111442000000000</v>
      </c>
      <c r="BA114" t="s">
        <v>21</v>
      </c>
    </row>
    <row r="115" spans="1:53" x14ac:dyDescent="0.25">
      <c r="A115" t="str">
        <f t="shared" si="118"/>
        <v>0</v>
      </c>
      <c r="B115" t="str">
        <f t="shared" si="118"/>
        <v>0</v>
      </c>
      <c r="C115" t="str">
        <f t="shared" si="118"/>
        <v>0</v>
      </c>
      <c r="D115" t="str">
        <f t="shared" si="118"/>
        <v>0</v>
      </c>
      <c r="E115" t="str">
        <f t="shared" si="118"/>
        <v>0</v>
      </c>
      <c r="F115" t="str">
        <f t="shared" si="118"/>
        <v>0</v>
      </c>
      <c r="G115" t="str">
        <f t="shared" si="118"/>
        <v>0</v>
      </c>
      <c r="H115" t="str">
        <f t="shared" si="118"/>
        <v>0</v>
      </c>
      <c r="I115" t="str">
        <f t="shared" si="118"/>
        <v>0</v>
      </c>
      <c r="J115" t="str">
        <f t="shared" si="118"/>
        <v>0</v>
      </c>
      <c r="K115" t="str">
        <f t="shared" si="119"/>
        <v>2</v>
      </c>
      <c r="L115" t="str">
        <f t="shared" si="119"/>
        <v>3</v>
      </c>
      <c r="M115" t="str">
        <f t="shared" si="119"/>
        <v>3</v>
      </c>
      <c r="N115" t="str">
        <f t="shared" si="119"/>
        <v>1</v>
      </c>
      <c r="O115" t="str">
        <f t="shared" si="119"/>
        <v>1</v>
      </c>
      <c r="P115" t="str">
        <f t="shared" si="119"/>
        <v>1</v>
      </c>
      <c r="Q115" t="str">
        <f t="shared" si="119"/>
        <v>1</v>
      </c>
      <c r="R115" t="str">
        <f t="shared" si="119"/>
        <v>1</v>
      </c>
      <c r="S115" t="str">
        <f t="shared" si="119"/>
        <v>1</v>
      </c>
      <c r="T115" t="str">
        <f t="shared" si="119"/>
        <v>1</v>
      </c>
      <c r="U115" t="str">
        <f t="shared" si="120"/>
        <v>2</v>
      </c>
      <c r="V115" t="str">
        <f t="shared" si="120"/>
        <v>2</v>
      </c>
      <c r="W115" t="str">
        <f t="shared" si="120"/>
        <v>2</v>
      </c>
      <c r="X115" t="str">
        <f t="shared" si="120"/>
        <v>1</v>
      </c>
      <c r="Y115" t="str">
        <f t="shared" si="120"/>
        <v>1</v>
      </c>
      <c r="Z115" t="str">
        <f t="shared" si="120"/>
        <v>1</v>
      </c>
      <c r="AA115" t="str">
        <f t="shared" si="120"/>
        <v>1</v>
      </c>
      <c r="AB115" t="str">
        <f t="shared" si="120"/>
        <v>1</v>
      </c>
      <c r="AC115" t="str">
        <f t="shared" si="120"/>
        <v>1</v>
      </c>
      <c r="AD115" t="str">
        <f t="shared" si="120"/>
        <v>1</v>
      </c>
      <c r="AE115" t="str">
        <f t="shared" si="121"/>
        <v>1</v>
      </c>
      <c r="AF115" t="str">
        <f t="shared" si="121"/>
        <v>4</v>
      </c>
      <c r="AG115" t="str">
        <f t="shared" si="121"/>
        <v>4</v>
      </c>
      <c r="AH115" t="str">
        <f t="shared" si="121"/>
        <v>2</v>
      </c>
      <c r="AI115" t="str">
        <f t="shared" si="121"/>
        <v>0</v>
      </c>
      <c r="AJ115" t="str">
        <f t="shared" si="121"/>
        <v>0</v>
      </c>
      <c r="AK115" t="str">
        <f t="shared" si="121"/>
        <v>0</v>
      </c>
      <c r="AL115" t="str">
        <f t="shared" si="121"/>
        <v>0</v>
      </c>
      <c r="AM115" t="str">
        <f t="shared" si="121"/>
        <v>0</v>
      </c>
      <c r="AN115" t="str">
        <f t="shared" si="121"/>
        <v>0</v>
      </c>
      <c r="AO115" t="str">
        <f t="shared" si="121"/>
        <v>0</v>
      </c>
      <c r="AP115" t="str">
        <f t="shared" si="121"/>
        <v>0</v>
      </c>
      <c r="AQ115" t="str">
        <f t="shared" si="121"/>
        <v>0</v>
      </c>
      <c r="AR115" t="str">
        <f t="shared" si="121"/>
        <v>0</v>
      </c>
      <c r="AS115" s="4">
        <v>36</v>
      </c>
      <c r="AZ115" t="str">
        <f t="shared" si="79"/>
        <v>00000000002331111111222111111114420000000000</v>
      </c>
      <c r="BA115" t="s">
        <v>21</v>
      </c>
    </row>
    <row r="116" spans="1:53" x14ac:dyDescent="0.25">
      <c r="A116" t="str">
        <f t="shared" si="118"/>
        <v>0</v>
      </c>
      <c r="B116" t="str">
        <f t="shared" si="118"/>
        <v>0</v>
      </c>
      <c r="C116" t="str">
        <f t="shared" si="118"/>
        <v>0</v>
      </c>
      <c r="D116" t="str">
        <f t="shared" si="118"/>
        <v>0</v>
      </c>
      <c r="E116" t="str">
        <f t="shared" si="118"/>
        <v>0</v>
      </c>
      <c r="F116" t="str">
        <f t="shared" si="118"/>
        <v>0</v>
      </c>
      <c r="G116" t="str">
        <f t="shared" si="118"/>
        <v>0</v>
      </c>
      <c r="H116" t="str">
        <f t="shared" si="118"/>
        <v>0</v>
      </c>
      <c r="I116" t="str">
        <f t="shared" si="118"/>
        <v>0</v>
      </c>
      <c r="J116" t="str">
        <f t="shared" si="118"/>
        <v>0</v>
      </c>
      <c r="K116" t="str">
        <f t="shared" si="119"/>
        <v>2</v>
      </c>
      <c r="L116" t="str">
        <f t="shared" si="119"/>
        <v>2</v>
      </c>
      <c r="M116" t="str">
        <f t="shared" si="119"/>
        <v>2</v>
      </c>
      <c r="N116" t="str">
        <f t="shared" si="119"/>
        <v>3</v>
      </c>
      <c r="O116" t="str">
        <f t="shared" si="119"/>
        <v>1</v>
      </c>
      <c r="P116" t="str">
        <f t="shared" si="119"/>
        <v>1</v>
      </c>
      <c r="Q116" t="str">
        <f t="shared" si="119"/>
        <v>1</v>
      </c>
      <c r="R116" t="str">
        <f t="shared" si="119"/>
        <v>1</v>
      </c>
      <c r="S116" t="str">
        <f t="shared" si="119"/>
        <v>1</v>
      </c>
      <c r="T116" t="str">
        <f t="shared" si="119"/>
        <v>1</v>
      </c>
      <c r="U116" t="str">
        <f t="shared" si="120"/>
        <v>1</v>
      </c>
      <c r="V116" t="str">
        <f t="shared" si="120"/>
        <v>1</v>
      </c>
      <c r="W116" t="str">
        <f t="shared" si="120"/>
        <v>7</v>
      </c>
      <c r="X116" t="str">
        <f t="shared" si="120"/>
        <v>1</v>
      </c>
      <c r="Y116" t="str">
        <f t="shared" si="120"/>
        <v>1</v>
      </c>
      <c r="Z116" t="str">
        <f t="shared" si="120"/>
        <v>1</v>
      </c>
      <c r="AA116" t="str">
        <f t="shared" si="120"/>
        <v>1</v>
      </c>
      <c r="AB116" t="str">
        <f t="shared" si="120"/>
        <v>1</v>
      </c>
      <c r="AC116" t="str">
        <f t="shared" si="120"/>
        <v>1</v>
      </c>
      <c r="AD116" t="str">
        <f t="shared" si="120"/>
        <v>4</v>
      </c>
      <c r="AE116" t="str">
        <f t="shared" si="121"/>
        <v>4</v>
      </c>
      <c r="AF116" t="str">
        <f t="shared" si="121"/>
        <v>2</v>
      </c>
      <c r="AG116" t="str">
        <f t="shared" si="121"/>
        <v>2</v>
      </c>
      <c r="AH116" t="str">
        <f t="shared" si="121"/>
        <v>2</v>
      </c>
      <c r="AI116" t="str">
        <f t="shared" si="121"/>
        <v>0</v>
      </c>
      <c r="AJ116" t="str">
        <f t="shared" si="121"/>
        <v>0</v>
      </c>
      <c r="AK116" t="str">
        <f t="shared" si="121"/>
        <v>0</v>
      </c>
      <c r="AL116" t="str">
        <f t="shared" si="121"/>
        <v>0</v>
      </c>
      <c r="AM116" t="str">
        <f t="shared" si="121"/>
        <v>0</v>
      </c>
      <c r="AN116" t="str">
        <f t="shared" si="121"/>
        <v>0</v>
      </c>
      <c r="AO116" t="str">
        <f t="shared" si="121"/>
        <v>0</v>
      </c>
      <c r="AP116" t="str">
        <f t="shared" si="121"/>
        <v>0</v>
      </c>
      <c r="AQ116" t="str">
        <f t="shared" si="121"/>
        <v>0</v>
      </c>
      <c r="AR116" t="str">
        <f t="shared" si="121"/>
        <v>0</v>
      </c>
      <c r="AS116" s="4">
        <v>37</v>
      </c>
      <c r="AZ116" t="str">
        <f t="shared" si="79"/>
        <v>00000000002223111111117111111442220000000000</v>
      </c>
      <c r="BA116" t="s">
        <v>21</v>
      </c>
    </row>
    <row r="117" spans="1:53" x14ac:dyDescent="0.25">
      <c r="A117" t="str">
        <f t="shared" si="118"/>
        <v>0</v>
      </c>
      <c r="B117" t="str">
        <f t="shared" si="118"/>
        <v>0</v>
      </c>
      <c r="C117" t="str">
        <f t="shared" si="118"/>
        <v>0</v>
      </c>
      <c r="D117" t="str">
        <f t="shared" si="118"/>
        <v>0</v>
      </c>
      <c r="E117" t="str">
        <f t="shared" si="118"/>
        <v>0</v>
      </c>
      <c r="F117" t="str">
        <f t="shared" si="118"/>
        <v>0</v>
      </c>
      <c r="G117" t="str">
        <f t="shared" si="118"/>
        <v>0</v>
      </c>
      <c r="H117" t="str">
        <f t="shared" si="118"/>
        <v>0</v>
      </c>
      <c r="I117" t="str">
        <f t="shared" si="118"/>
        <v>0</v>
      </c>
      <c r="J117" t="str">
        <f t="shared" si="118"/>
        <v>2</v>
      </c>
      <c r="K117" t="str">
        <f t="shared" si="119"/>
        <v>8</v>
      </c>
      <c r="L117" t="str">
        <f t="shared" si="119"/>
        <v>8</v>
      </c>
      <c r="M117" t="str">
        <f t="shared" si="119"/>
        <v>2</v>
      </c>
      <c r="N117" t="str">
        <f t="shared" si="119"/>
        <v>2</v>
      </c>
      <c r="O117" t="str">
        <f t="shared" si="119"/>
        <v>2</v>
      </c>
      <c r="P117" t="str">
        <f t="shared" si="119"/>
        <v>2</v>
      </c>
      <c r="Q117" t="str">
        <f t="shared" si="119"/>
        <v>2</v>
      </c>
      <c r="R117" t="str">
        <f t="shared" si="119"/>
        <v>2</v>
      </c>
      <c r="S117" t="str">
        <f t="shared" si="119"/>
        <v>2</v>
      </c>
      <c r="T117" t="str">
        <f t="shared" si="119"/>
        <v>2</v>
      </c>
      <c r="U117" t="str">
        <f t="shared" si="120"/>
        <v>2</v>
      </c>
      <c r="V117" t="str">
        <f t="shared" si="120"/>
        <v>2</v>
      </c>
      <c r="W117" t="str">
        <f t="shared" si="120"/>
        <v>2</v>
      </c>
      <c r="X117" t="str">
        <f t="shared" si="120"/>
        <v>2</v>
      </c>
      <c r="Y117" t="str">
        <f t="shared" si="120"/>
        <v>2</v>
      </c>
      <c r="Z117" t="str">
        <f t="shared" si="120"/>
        <v>2</v>
      </c>
      <c r="AA117" t="str">
        <f t="shared" si="120"/>
        <v>2</v>
      </c>
      <c r="AB117" t="str">
        <f t="shared" si="120"/>
        <v>2</v>
      </c>
      <c r="AC117" t="str">
        <f t="shared" si="120"/>
        <v>2</v>
      </c>
      <c r="AD117" t="str">
        <f t="shared" si="120"/>
        <v>2</v>
      </c>
      <c r="AE117" t="str">
        <f t="shared" si="121"/>
        <v>2</v>
      </c>
      <c r="AF117" t="str">
        <f t="shared" si="121"/>
        <v>2</v>
      </c>
      <c r="AG117" t="str">
        <f t="shared" si="121"/>
        <v>8</v>
      </c>
      <c r="AH117" t="str">
        <f t="shared" si="121"/>
        <v>8</v>
      </c>
      <c r="AI117" t="str">
        <f t="shared" si="121"/>
        <v>2</v>
      </c>
      <c r="AJ117" t="str">
        <f t="shared" si="121"/>
        <v>0</v>
      </c>
      <c r="AK117" t="str">
        <f t="shared" si="121"/>
        <v>0</v>
      </c>
      <c r="AL117" t="str">
        <f t="shared" si="121"/>
        <v>0</v>
      </c>
      <c r="AM117" t="str">
        <f t="shared" si="121"/>
        <v>0</v>
      </c>
      <c r="AN117" t="str">
        <f t="shared" si="121"/>
        <v>0</v>
      </c>
      <c r="AO117" t="str">
        <f t="shared" si="121"/>
        <v>0</v>
      </c>
      <c r="AP117" t="str">
        <f t="shared" si="121"/>
        <v>0</v>
      </c>
      <c r="AQ117" t="str">
        <f t="shared" si="121"/>
        <v>0</v>
      </c>
      <c r="AR117" t="str">
        <f t="shared" si="121"/>
        <v>0</v>
      </c>
      <c r="AS117" s="4">
        <v>38</v>
      </c>
      <c r="AZ117" t="str">
        <f t="shared" si="79"/>
        <v>00000000028822222222222222222222882000000000</v>
      </c>
      <c r="BA117" t="s">
        <v>21</v>
      </c>
    </row>
    <row r="118" spans="1:53" x14ac:dyDescent="0.25">
      <c r="A118" t="str">
        <f t="shared" si="118"/>
        <v>0</v>
      </c>
      <c r="B118" t="str">
        <f t="shared" si="118"/>
        <v>0</v>
      </c>
      <c r="C118" t="str">
        <f t="shared" si="118"/>
        <v>0</v>
      </c>
      <c r="D118" t="str">
        <f t="shared" si="118"/>
        <v>0</v>
      </c>
      <c r="E118" t="str">
        <f t="shared" si="118"/>
        <v>0</v>
      </c>
      <c r="F118" t="str">
        <f t="shared" si="118"/>
        <v>0</v>
      </c>
      <c r="G118" t="str">
        <f t="shared" si="118"/>
        <v>0</v>
      </c>
      <c r="H118" t="str">
        <f t="shared" si="118"/>
        <v>0</v>
      </c>
      <c r="I118" t="str">
        <f t="shared" si="118"/>
        <v>0</v>
      </c>
      <c r="J118" t="str">
        <f t="shared" si="118"/>
        <v>2</v>
      </c>
      <c r="K118" t="str">
        <f t="shared" si="119"/>
        <v>8</v>
      </c>
      <c r="L118" t="str">
        <f t="shared" si="119"/>
        <v>8</v>
      </c>
      <c r="M118" t="str">
        <f t="shared" si="119"/>
        <v>2</v>
      </c>
      <c r="N118" t="str">
        <f t="shared" si="119"/>
        <v>0</v>
      </c>
      <c r="O118" t="str">
        <f t="shared" si="119"/>
        <v>0</v>
      </c>
      <c r="P118" t="str">
        <f t="shared" si="119"/>
        <v>0</v>
      </c>
      <c r="Q118" t="str">
        <f t="shared" si="119"/>
        <v>2</v>
      </c>
      <c r="R118" t="str">
        <f t="shared" si="119"/>
        <v>2</v>
      </c>
      <c r="S118" t="str">
        <f t="shared" si="119"/>
        <v>9</v>
      </c>
      <c r="T118" t="str">
        <f t="shared" si="119"/>
        <v>9</v>
      </c>
      <c r="U118" t="str">
        <f t="shared" si="120"/>
        <v>9</v>
      </c>
      <c r="V118" t="str">
        <f t="shared" si="120"/>
        <v>9</v>
      </c>
      <c r="W118" t="str">
        <f t="shared" si="120"/>
        <v>9</v>
      </c>
      <c r="X118" t="str">
        <f t="shared" si="120"/>
        <v>9</v>
      </c>
      <c r="Y118" t="str">
        <f t="shared" si="120"/>
        <v>9</v>
      </c>
      <c r="Z118" t="str">
        <f t="shared" si="120"/>
        <v>A</v>
      </c>
      <c r="AA118" t="str">
        <f t="shared" si="120"/>
        <v>2</v>
      </c>
      <c r="AB118" t="str">
        <f t="shared" si="120"/>
        <v>2</v>
      </c>
      <c r="AC118" t="str">
        <f t="shared" si="120"/>
        <v>0</v>
      </c>
      <c r="AD118" t="str">
        <f t="shared" si="120"/>
        <v>0</v>
      </c>
      <c r="AE118" t="str">
        <f t="shared" si="121"/>
        <v>0</v>
      </c>
      <c r="AF118" t="str">
        <f t="shared" si="121"/>
        <v>2</v>
      </c>
      <c r="AG118" t="str">
        <f t="shared" si="121"/>
        <v>8</v>
      </c>
      <c r="AH118" t="str">
        <f t="shared" si="121"/>
        <v>8</v>
      </c>
      <c r="AI118" t="str">
        <f t="shared" si="121"/>
        <v>2</v>
      </c>
      <c r="AJ118" t="str">
        <f t="shared" si="121"/>
        <v>0</v>
      </c>
      <c r="AK118" t="str">
        <f t="shared" si="121"/>
        <v>0</v>
      </c>
      <c r="AL118" t="str">
        <f t="shared" si="121"/>
        <v>0</v>
      </c>
      <c r="AM118" t="str">
        <f t="shared" si="121"/>
        <v>0</v>
      </c>
      <c r="AN118" t="str">
        <f t="shared" si="121"/>
        <v>0</v>
      </c>
      <c r="AO118" t="str">
        <f t="shared" si="121"/>
        <v>0</v>
      </c>
      <c r="AP118" t="str">
        <f t="shared" si="121"/>
        <v>0</v>
      </c>
      <c r="AQ118" t="str">
        <f t="shared" si="121"/>
        <v>0</v>
      </c>
      <c r="AR118" t="str">
        <f t="shared" si="121"/>
        <v>0</v>
      </c>
      <c r="AS118" s="4">
        <v>39</v>
      </c>
      <c r="AZ118" t="str">
        <f t="shared" si="79"/>
        <v>0000000002882000229999999A220002882000000000</v>
      </c>
      <c r="BA118" t="s">
        <v>21</v>
      </c>
    </row>
    <row r="119" spans="1:53" x14ac:dyDescent="0.25">
      <c r="A119" t="str">
        <f t="shared" si="118"/>
        <v>0</v>
      </c>
      <c r="B119" t="str">
        <f t="shared" si="118"/>
        <v>0</v>
      </c>
      <c r="C119" t="str">
        <f t="shared" si="118"/>
        <v>0</v>
      </c>
      <c r="D119" t="str">
        <f t="shared" si="118"/>
        <v>0</v>
      </c>
      <c r="E119" t="str">
        <f t="shared" si="118"/>
        <v>0</v>
      </c>
      <c r="F119" t="str">
        <f t="shared" si="118"/>
        <v>0</v>
      </c>
      <c r="G119" t="str">
        <f t="shared" si="118"/>
        <v>0</v>
      </c>
      <c r="H119" t="str">
        <f t="shared" si="118"/>
        <v>0</v>
      </c>
      <c r="I119" t="str">
        <f t="shared" si="118"/>
        <v>0</v>
      </c>
      <c r="J119" t="str">
        <f t="shared" si="118"/>
        <v>2</v>
      </c>
      <c r="K119" t="str">
        <f t="shared" si="119"/>
        <v>B</v>
      </c>
      <c r="L119" t="str">
        <f t="shared" si="119"/>
        <v>8</v>
      </c>
      <c r="M119" t="str">
        <f t="shared" si="119"/>
        <v>8</v>
      </c>
      <c r="N119" t="str">
        <f t="shared" si="119"/>
        <v>2</v>
      </c>
      <c r="O119" t="str">
        <f t="shared" si="119"/>
        <v>2</v>
      </c>
      <c r="P119" t="str">
        <f t="shared" si="119"/>
        <v>2</v>
      </c>
      <c r="Q119" t="str">
        <f t="shared" si="119"/>
        <v>8</v>
      </c>
      <c r="R119" t="str">
        <f t="shared" si="119"/>
        <v>2</v>
      </c>
      <c r="S119" t="str">
        <f t="shared" si="119"/>
        <v>9</v>
      </c>
      <c r="T119" t="str">
        <f t="shared" si="119"/>
        <v>9</v>
      </c>
      <c r="U119" t="str">
        <f t="shared" si="120"/>
        <v>9</v>
      </c>
      <c r="V119" t="str">
        <f t="shared" si="120"/>
        <v>9</v>
      </c>
      <c r="W119" t="str">
        <f t="shared" si="120"/>
        <v>9</v>
      </c>
      <c r="X119" t="str">
        <f t="shared" si="120"/>
        <v>9</v>
      </c>
      <c r="Y119" t="str">
        <f t="shared" si="120"/>
        <v>9</v>
      </c>
      <c r="Z119" t="str">
        <f t="shared" si="120"/>
        <v>A</v>
      </c>
      <c r="AA119" t="str">
        <f t="shared" si="120"/>
        <v>2</v>
      </c>
      <c r="AB119" t="str">
        <f t="shared" si="120"/>
        <v>8</v>
      </c>
      <c r="AC119" t="str">
        <f t="shared" si="120"/>
        <v>2</v>
      </c>
      <c r="AD119" t="str">
        <f t="shared" si="120"/>
        <v>2</v>
      </c>
      <c r="AE119" t="str">
        <f t="shared" si="121"/>
        <v>2</v>
      </c>
      <c r="AF119" t="str">
        <f t="shared" si="121"/>
        <v>8</v>
      </c>
      <c r="AG119" t="str">
        <f t="shared" si="121"/>
        <v>8</v>
      </c>
      <c r="AH119" t="str">
        <f t="shared" si="121"/>
        <v>B</v>
      </c>
      <c r="AI119" t="str">
        <f t="shared" si="121"/>
        <v>2</v>
      </c>
      <c r="AJ119" t="str">
        <f t="shared" si="121"/>
        <v>0</v>
      </c>
      <c r="AK119" t="str">
        <f t="shared" si="121"/>
        <v>0</v>
      </c>
      <c r="AL119" t="str">
        <f t="shared" si="121"/>
        <v>0</v>
      </c>
      <c r="AM119" t="str">
        <f t="shared" si="121"/>
        <v>0</v>
      </c>
      <c r="AN119" t="str">
        <f t="shared" si="121"/>
        <v>0</v>
      </c>
      <c r="AO119" t="str">
        <f t="shared" si="121"/>
        <v>0</v>
      </c>
      <c r="AP119" t="str">
        <f t="shared" si="121"/>
        <v>0</v>
      </c>
      <c r="AQ119" t="str">
        <f t="shared" si="121"/>
        <v>0</v>
      </c>
      <c r="AR119" t="str">
        <f t="shared" si="121"/>
        <v>0</v>
      </c>
      <c r="AS119" s="4">
        <v>40</v>
      </c>
      <c r="AZ119" t="str">
        <f t="shared" si="79"/>
        <v>0000000002B88222829999999A2822288B2000000000</v>
      </c>
      <c r="BA119" t="s">
        <v>21</v>
      </c>
    </row>
    <row r="120" spans="1:53" x14ac:dyDescent="0.25">
      <c r="A120" t="str">
        <f t="shared" ref="A120:J128" si="122">MID($A$1,$A$24*($AS120-1) + A$25 +        IF(MOD(A$25,2),1,-1) + HEX2DEC($Q$78)*2,1)</f>
        <v>0</v>
      </c>
      <c r="B120" t="str">
        <f t="shared" si="122"/>
        <v>0</v>
      </c>
      <c r="C120" t="str">
        <f t="shared" si="122"/>
        <v>0</v>
      </c>
      <c r="D120" t="str">
        <f t="shared" si="122"/>
        <v>0</v>
      </c>
      <c r="E120" t="str">
        <f t="shared" si="122"/>
        <v>0</v>
      </c>
      <c r="F120" t="str">
        <f t="shared" si="122"/>
        <v>0</v>
      </c>
      <c r="G120" t="str">
        <f t="shared" si="122"/>
        <v>0</v>
      </c>
      <c r="H120" t="str">
        <f t="shared" si="122"/>
        <v>0</v>
      </c>
      <c r="I120" t="str">
        <f t="shared" si="122"/>
        <v>0</v>
      </c>
      <c r="J120" t="str">
        <f t="shared" si="122"/>
        <v>0</v>
      </c>
      <c r="K120" t="str">
        <f t="shared" ref="K120:T128" si="123">MID($A$1,$A$24*($AS120-1) + K$25 +        IF(MOD(K$25,2),1,-1) + HEX2DEC($Q$78)*2,1)</f>
        <v>2</v>
      </c>
      <c r="L120" t="str">
        <f t="shared" si="123"/>
        <v>B</v>
      </c>
      <c r="M120" t="str">
        <f t="shared" si="123"/>
        <v>B</v>
      </c>
      <c r="N120" t="str">
        <f t="shared" si="123"/>
        <v>8</v>
      </c>
      <c r="O120" t="str">
        <f t="shared" si="123"/>
        <v>8</v>
      </c>
      <c r="P120" t="str">
        <f t="shared" si="123"/>
        <v>8</v>
      </c>
      <c r="Q120" t="str">
        <f t="shared" si="123"/>
        <v>2</v>
      </c>
      <c r="R120" t="str">
        <f t="shared" si="123"/>
        <v>2</v>
      </c>
      <c r="S120" t="str">
        <f t="shared" si="123"/>
        <v>9</v>
      </c>
      <c r="T120" t="str">
        <f t="shared" si="123"/>
        <v>2</v>
      </c>
      <c r="U120" t="str">
        <f t="shared" ref="U120:AD128" si="124">MID($A$1,$A$24*($AS120-1) + U$25 +        IF(MOD(U$25,2),1,-1) + HEX2DEC($Q$78)*2,1)</f>
        <v>2</v>
      </c>
      <c r="V120" t="str">
        <f t="shared" si="124"/>
        <v>9</v>
      </c>
      <c r="W120" t="str">
        <f t="shared" si="124"/>
        <v>9</v>
      </c>
      <c r="X120" t="str">
        <f t="shared" si="124"/>
        <v>2</v>
      </c>
      <c r="Y120" t="str">
        <f t="shared" si="124"/>
        <v>2</v>
      </c>
      <c r="Z120" t="str">
        <f t="shared" si="124"/>
        <v>A</v>
      </c>
      <c r="AA120" t="str">
        <f t="shared" si="124"/>
        <v>2</v>
      </c>
      <c r="AB120" t="str">
        <f t="shared" si="124"/>
        <v>2</v>
      </c>
      <c r="AC120" t="str">
        <f t="shared" si="124"/>
        <v>8</v>
      </c>
      <c r="AD120" t="str">
        <f t="shared" si="124"/>
        <v>8</v>
      </c>
      <c r="AE120" t="str">
        <f t="shared" ref="AE120:AR128" si="125">MID($A$1,$A$24*($AS120-1) + AE$25 +        IF(MOD(AE$25,2),1,-1) + HEX2DEC($Q$78)*2,1)</f>
        <v>8</v>
      </c>
      <c r="AF120" t="str">
        <f t="shared" si="125"/>
        <v>B</v>
      </c>
      <c r="AG120" t="str">
        <f t="shared" si="125"/>
        <v>B</v>
      </c>
      <c r="AH120" t="str">
        <f t="shared" si="125"/>
        <v>2</v>
      </c>
      <c r="AI120" t="str">
        <f t="shared" si="125"/>
        <v>0</v>
      </c>
      <c r="AJ120" t="str">
        <f t="shared" si="125"/>
        <v>0</v>
      </c>
      <c r="AK120" t="str">
        <f t="shared" si="125"/>
        <v>0</v>
      </c>
      <c r="AL120" t="str">
        <f t="shared" si="125"/>
        <v>0</v>
      </c>
      <c r="AM120" t="str">
        <f t="shared" si="125"/>
        <v>0</v>
      </c>
      <c r="AN120" t="str">
        <f t="shared" si="125"/>
        <v>0</v>
      </c>
      <c r="AO120" t="str">
        <f t="shared" si="125"/>
        <v>0</v>
      </c>
      <c r="AP120" t="str">
        <f t="shared" si="125"/>
        <v>0</v>
      </c>
      <c r="AQ120" t="str">
        <f t="shared" si="125"/>
        <v>0</v>
      </c>
      <c r="AR120" t="str">
        <f t="shared" si="125"/>
        <v>0</v>
      </c>
      <c r="AS120" s="4">
        <v>41</v>
      </c>
      <c r="AZ120" t="str">
        <f t="shared" si="79"/>
        <v>00000000002BB888229229922A22888BB20000000000</v>
      </c>
      <c r="BA120" t="s">
        <v>21</v>
      </c>
    </row>
    <row r="121" spans="1:53" x14ac:dyDescent="0.25">
      <c r="A121" t="str">
        <f t="shared" si="122"/>
        <v>0</v>
      </c>
      <c r="B121" t="str">
        <f t="shared" si="122"/>
        <v>0</v>
      </c>
      <c r="C121" t="str">
        <f t="shared" si="122"/>
        <v>0</v>
      </c>
      <c r="D121" t="str">
        <f t="shared" si="122"/>
        <v>0</v>
      </c>
      <c r="E121" t="str">
        <f t="shared" si="122"/>
        <v>0</v>
      </c>
      <c r="F121" t="str">
        <f t="shared" si="122"/>
        <v>0</v>
      </c>
      <c r="G121" t="str">
        <f t="shared" si="122"/>
        <v>0</v>
      </c>
      <c r="H121" t="str">
        <f t="shared" si="122"/>
        <v>0</v>
      </c>
      <c r="I121" t="str">
        <f t="shared" si="122"/>
        <v>0</v>
      </c>
      <c r="J121" t="str">
        <f t="shared" si="122"/>
        <v>0</v>
      </c>
      <c r="K121" t="str">
        <f t="shared" si="123"/>
        <v>0</v>
      </c>
      <c r="L121" t="str">
        <f t="shared" si="123"/>
        <v>2</v>
      </c>
      <c r="M121" t="str">
        <f t="shared" si="123"/>
        <v>2</v>
      </c>
      <c r="N121" t="str">
        <f t="shared" si="123"/>
        <v>2</v>
      </c>
      <c r="O121" t="str">
        <f t="shared" si="123"/>
        <v>2</v>
      </c>
      <c r="P121" t="str">
        <f t="shared" si="123"/>
        <v>2</v>
      </c>
      <c r="Q121" t="str">
        <f t="shared" si="123"/>
        <v>C</v>
      </c>
      <c r="R121" t="str">
        <f t="shared" si="123"/>
        <v>2</v>
      </c>
      <c r="S121" t="str">
        <f t="shared" si="123"/>
        <v>2</v>
      </c>
      <c r="T121" t="str">
        <f t="shared" si="123"/>
        <v>C</v>
      </c>
      <c r="U121" t="str">
        <f t="shared" si="124"/>
        <v>2</v>
      </c>
      <c r="V121" t="str">
        <f t="shared" si="124"/>
        <v>2</v>
      </c>
      <c r="W121" t="str">
        <f t="shared" si="124"/>
        <v>2</v>
      </c>
      <c r="X121" t="str">
        <f t="shared" si="124"/>
        <v>C</v>
      </c>
      <c r="Y121" t="str">
        <f t="shared" si="124"/>
        <v>2</v>
      </c>
      <c r="Z121" t="str">
        <f t="shared" si="124"/>
        <v>2</v>
      </c>
      <c r="AA121" t="str">
        <f t="shared" si="124"/>
        <v>2</v>
      </c>
      <c r="AB121" t="str">
        <f t="shared" si="124"/>
        <v>D</v>
      </c>
      <c r="AC121" t="str">
        <f t="shared" si="124"/>
        <v>2</v>
      </c>
      <c r="AD121" t="str">
        <f t="shared" si="124"/>
        <v>2</v>
      </c>
      <c r="AE121" t="str">
        <f t="shared" si="125"/>
        <v>2</v>
      </c>
      <c r="AF121" t="str">
        <f t="shared" si="125"/>
        <v>2</v>
      </c>
      <c r="AG121" t="str">
        <f t="shared" si="125"/>
        <v>2</v>
      </c>
      <c r="AH121" t="str">
        <f t="shared" si="125"/>
        <v>0</v>
      </c>
      <c r="AI121" t="str">
        <f t="shared" si="125"/>
        <v>0</v>
      </c>
      <c r="AJ121" t="str">
        <f t="shared" si="125"/>
        <v>0</v>
      </c>
      <c r="AK121" t="str">
        <f t="shared" si="125"/>
        <v>0</v>
      </c>
      <c r="AL121" t="str">
        <f t="shared" si="125"/>
        <v>0</v>
      </c>
      <c r="AM121" t="str">
        <f t="shared" si="125"/>
        <v>0</v>
      </c>
      <c r="AN121" t="str">
        <f t="shared" si="125"/>
        <v>0</v>
      </c>
      <c r="AO121" t="str">
        <f t="shared" si="125"/>
        <v>0</v>
      </c>
      <c r="AP121" t="str">
        <f t="shared" si="125"/>
        <v>0</v>
      </c>
      <c r="AQ121" t="str">
        <f t="shared" si="125"/>
        <v>0</v>
      </c>
      <c r="AR121" t="str">
        <f t="shared" si="125"/>
        <v>0</v>
      </c>
      <c r="AS121" s="4">
        <v>42</v>
      </c>
      <c r="AZ121" t="str">
        <f t="shared" si="79"/>
        <v>0000000000022222C22C222C222D2222200000000000</v>
      </c>
      <c r="BA121" t="s">
        <v>21</v>
      </c>
    </row>
    <row r="122" spans="1:53" x14ac:dyDescent="0.25">
      <c r="A122" t="str">
        <f t="shared" si="122"/>
        <v>0</v>
      </c>
      <c r="B122" t="str">
        <f t="shared" si="122"/>
        <v>0</v>
      </c>
      <c r="C122" t="str">
        <f t="shared" si="122"/>
        <v>0</v>
      </c>
      <c r="D122" t="str">
        <f t="shared" si="122"/>
        <v>0</v>
      </c>
      <c r="E122" t="str">
        <f t="shared" si="122"/>
        <v>0</v>
      </c>
      <c r="F122" t="str">
        <f t="shared" si="122"/>
        <v>0</v>
      </c>
      <c r="G122" t="str">
        <f t="shared" si="122"/>
        <v>0</v>
      </c>
      <c r="H122" t="str">
        <f t="shared" si="122"/>
        <v>0</v>
      </c>
      <c r="I122" t="str">
        <f t="shared" si="122"/>
        <v>0</v>
      </c>
      <c r="J122" t="str">
        <f t="shared" si="122"/>
        <v>0</v>
      </c>
      <c r="K122" t="str">
        <f t="shared" si="123"/>
        <v>0</v>
      </c>
      <c r="L122" t="str">
        <f t="shared" si="123"/>
        <v>0</v>
      </c>
      <c r="M122" t="str">
        <f t="shared" si="123"/>
        <v>0</v>
      </c>
      <c r="N122" t="str">
        <f t="shared" si="123"/>
        <v>0</v>
      </c>
      <c r="O122" t="str">
        <f t="shared" si="123"/>
        <v>0</v>
      </c>
      <c r="P122" t="str">
        <f t="shared" si="123"/>
        <v>2</v>
      </c>
      <c r="Q122" t="str">
        <f t="shared" si="123"/>
        <v>C</v>
      </c>
      <c r="R122" t="str">
        <f t="shared" si="123"/>
        <v>C</v>
      </c>
      <c r="S122" t="str">
        <f t="shared" si="123"/>
        <v>2</v>
      </c>
      <c r="T122" t="str">
        <f t="shared" si="123"/>
        <v>C</v>
      </c>
      <c r="U122" t="str">
        <f t="shared" si="124"/>
        <v>C</v>
      </c>
      <c r="V122" t="str">
        <f t="shared" si="124"/>
        <v>2</v>
      </c>
      <c r="W122" t="str">
        <f t="shared" si="124"/>
        <v>C</v>
      </c>
      <c r="X122" t="str">
        <f t="shared" si="124"/>
        <v>C</v>
      </c>
      <c r="Y122" t="str">
        <f t="shared" si="124"/>
        <v>D</v>
      </c>
      <c r="Z122" t="str">
        <f t="shared" si="124"/>
        <v>2</v>
      </c>
      <c r="AA122" t="str">
        <f t="shared" si="124"/>
        <v>C</v>
      </c>
      <c r="AB122" t="str">
        <f t="shared" si="124"/>
        <v>D</v>
      </c>
      <c r="AC122" t="str">
        <f t="shared" si="124"/>
        <v>2</v>
      </c>
      <c r="AD122" t="str">
        <f t="shared" si="124"/>
        <v>0</v>
      </c>
      <c r="AE122" t="str">
        <f t="shared" si="125"/>
        <v>0</v>
      </c>
      <c r="AF122" t="str">
        <f t="shared" si="125"/>
        <v>0</v>
      </c>
      <c r="AG122" t="str">
        <f t="shared" si="125"/>
        <v>0</v>
      </c>
      <c r="AH122" t="str">
        <f t="shared" si="125"/>
        <v>0</v>
      </c>
      <c r="AI122" t="str">
        <f t="shared" si="125"/>
        <v>0</v>
      </c>
      <c r="AJ122" t="str">
        <f t="shared" si="125"/>
        <v>0</v>
      </c>
      <c r="AK122" t="str">
        <f t="shared" si="125"/>
        <v>0</v>
      </c>
      <c r="AL122" t="str">
        <f t="shared" si="125"/>
        <v>0</v>
      </c>
      <c r="AM122" t="str">
        <f t="shared" si="125"/>
        <v>0</v>
      </c>
      <c r="AN122" t="str">
        <f t="shared" si="125"/>
        <v>0</v>
      </c>
      <c r="AO122" t="str">
        <f t="shared" si="125"/>
        <v>0</v>
      </c>
      <c r="AP122" t="str">
        <f t="shared" si="125"/>
        <v>0</v>
      </c>
      <c r="AQ122" t="str">
        <f t="shared" si="125"/>
        <v>0</v>
      </c>
      <c r="AR122" t="str">
        <f t="shared" si="125"/>
        <v>0</v>
      </c>
      <c r="AS122" s="4">
        <v>43</v>
      </c>
      <c r="AZ122" t="str">
        <f t="shared" si="79"/>
        <v>0000000000000002CC2CC2CCD2CD2000000000000000</v>
      </c>
      <c r="BA122" t="s">
        <v>21</v>
      </c>
    </row>
    <row r="123" spans="1:53" x14ac:dyDescent="0.25">
      <c r="A123" t="str">
        <f t="shared" si="122"/>
        <v>0</v>
      </c>
      <c r="B123" t="str">
        <f t="shared" si="122"/>
        <v>0</v>
      </c>
      <c r="C123" t="str">
        <f t="shared" si="122"/>
        <v>0</v>
      </c>
      <c r="D123" t="str">
        <f t="shared" si="122"/>
        <v>0</v>
      </c>
      <c r="E123" t="str">
        <f t="shared" si="122"/>
        <v>0</v>
      </c>
      <c r="F123" t="str">
        <f t="shared" si="122"/>
        <v>0</v>
      </c>
      <c r="G123" t="str">
        <f t="shared" si="122"/>
        <v>0</v>
      </c>
      <c r="H123" t="str">
        <f t="shared" si="122"/>
        <v>0</v>
      </c>
      <c r="I123" t="str">
        <f t="shared" si="122"/>
        <v>0</v>
      </c>
      <c r="J123" t="str">
        <f t="shared" si="122"/>
        <v>0</v>
      </c>
      <c r="K123" t="str">
        <f t="shared" si="123"/>
        <v>0</v>
      </c>
      <c r="L123" t="str">
        <f t="shared" si="123"/>
        <v>0</v>
      </c>
      <c r="M123" t="str">
        <f t="shared" si="123"/>
        <v>0</v>
      </c>
      <c r="N123" t="str">
        <f t="shared" si="123"/>
        <v>0</v>
      </c>
      <c r="O123" t="str">
        <f t="shared" si="123"/>
        <v>0</v>
      </c>
      <c r="P123" t="str">
        <f t="shared" si="123"/>
        <v>2</v>
      </c>
      <c r="Q123" t="str">
        <f t="shared" si="123"/>
        <v>3</v>
      </c>
      <c r="R123" t="str">
        <f t="shared" si="123"/>
        <v>1</v>
      </c>
      <c r="S123" t="str">
        <f t="shared" si="123"/>
        <v>1</v>
      </c>
      <c r="T123" t="str">
        <f t="shared" si="123"/>
        <v>1</v>
      </c>
      <c r="U123" t="str">
        <f t="shared" si="124"/>
        <v>1</v>
      </c>
      <c r="V123" t="str">
        <f t="shared" si="124"/>
        <v>1</v>
      </c>
      <c r="W123" t="str">
        <f t="shared" si="124"/>
        <v>1</v>
      </c>
      <c r="X123" t="str">
        <f t="shared" si="124"/>
        <v>1</v>
      </c>
      <c r="Y123" t="str">
        <f t="shared" si="124"/>
        <v>1</v>
      </c>
      <c r="Z123" t="str">
        <f t="shared" si="124"/>
        <v>1</v>
      </c>
      <c r="AA123" t="str">
        <f t="shared" si="124"/>
        <v>1</v>
      </c>
      <c r="AB123" t="str">
        <f t="shared" si="124"/>
        <v>4</v>
      </c>
      <c r="AC123" t="str">
        <f t="shared" si="124"/>
        <v>2</v>
      </c>
      <c r="AD123" t="str">
        <f t="shared" si="124"/>
        <v>0</v>
      </c>
      <c r="AE123" t="str">
        <f t="shared" si="125"/>
        <v>0</v>
      </c>
      <c r="AF123" t="str">
        <f t="shared" si="125"/>
        <v>0</v>
      </c>
      <c r="AG123" t="str">
        <f t="shared" si="125"/>
        <v>0</v>
      </c>
      <c r="AH123" t="str">
        <f t="shared" si="125"/>
        <v>0</v>
      </c>
      <c r="AI123" t="str">
        <f t="shared" si="125"/>
        <v>0</v>
      </c>
      <c r="AJ123" t="str">
        <f t="shared" si="125"/>
        <v>0</v>
      </c>
      <c r="AK123" t="str">
        <f t="shared" si="125"/>
        <v>0</v>
      </c>
      <c r="AL123" t="str">
        <f t="shared" si="125"/>
        <v>0</v>
      </c>
      <c r="AM123" t="str">
        <f t="shared" si="125"/>
        <v>0</v>
      </c>
      <c r="AN123" t="str">
        <f t="shared" si="125"/>
        <v>0</v>
      </c>
      <c r="AO123" t="str">
        <f t="shared" si="125"/>
        <v>0</v>
      </c>
      <c r="AP123" t="str">
        <f t="shared" si="125"/>
        <v>0</v>
      </c>
      <c r="AQ123" t="str">
        <f t="shared" si="125"/>
        <v>0</v>
      </c>
      <c r="AR123" t="str">
        <f t="shared" si="125"/>
        <v>0</v>
      </c>
      <c r="AS123" s="4">
        <v>44</v>
      </c>
      <c r="AZ123" t="str">
        <f t="shared" si="79"/>
        <v>00000000000000023111111111142000000000000000</v>
      </c>
      <c r="BA123" t="s">
        <v>21</v>
      </c>
    </row>
    <row r="124" spans="1:53" x14ac:dyDescent="0.25">
      <c r="A124" t="str">
        <f t="shared" si="122"/>
        <v>0</v>
      </c>
      <c r="B124" t="str">
        <f t="shared" si="122"/>
        <v>0</v>
      </c>
      <c r="C124" t="str">
        <f t="shared" si="122"/>
        <v>0</v>
      </c>
      <c r="D124" t="str">
        <f t="shared" si="122"/>
        <v>0</v>
      </c>
      <c r="E124" t="str">
        <f t="shared" si="122"/>
        <v>0</v>
      </c>
      <c r="F124" t="str">
        <f t="shared" si="122"/>
        <v>0</v>
      </c>
      <c r="G124" t="str">
        <f t="shared" si="122"/>
        <v>0</v>
      </c>
      <c r="H124" t="str">
        <f t="shared" si="122"/>
        <v>0</v>
      </c>
      <c r="I124" t="str">
        <f t="shared" si="122"/>
        <v>0</v>
      </c>
      <c r="J124" t="str">
        <f t="shared" si="122"/>
        <v>0</v>
      </c>
      <c r="K124" t="str">
        <f t="shared" si="123"/>
        <v>0</v>
      </c>
      <c r="L124" t="str">
        <f t="shared" si="123"/>
        <v>0</v>
      </c>
      <c r="M124" t="str">
        <f t="shared" si="123"/>
        <v>0</v>
      </c>
      <c r="N124" t="str">
        <f t="shared" si="123"/>
        <v>0</v>
      </c>
      <c r="O124" t="str">
        <f t="shared" si="123"/>
        <v>0</v>
      </c>
      <c r="P124" t="str">
        <f t="shared" si="123"/>
        <v>0</v>
      </c>
      <c r="Q124" t="str">
        <f t="shared" si="123"/>
        <v>2</v>
      </c>
      <c r="R124" t="str">
        <f t="shared" si="123"/>
        <v>C</v>
      </c>
      <c r="S124" t="str">
        <f t="shared" si="123"/>
        <v>C</v>
      </c>
      <c r="T124" t="str">
        <f t="shared" si="123"/>
        <v>C</v>
      </c>
      <c r="U124" t="str">
        <f t="shared" si="124"/>
        <v>C</v>
      </c>
      <c r="V124" t="str">
        <f t="shared" si="124"/>
        <v>C</v>
      </c>
      <c r="W124" t="str">
        <f t="shared" si="124"/>
        <v>C</v>
      </c>
      <c r="X124" t="str">
        <f t="shared" si="124"/>
        <v>C</v>
      </c>
      <c r="Y124" t="str">
        <f t="shared" si="124"/>
        <v>C</v>
      </c>
      <c r="Z124" t="str">
        <f t="shared" si="124"/>
        <v>C</v>
      </c>
      <c r="AA124" t="str">
        <f t="shared" si="124"/>
        <v>D</v>
      </c>
      <c r="AB124" t="str">
        <f t="shared" si="124"/>
        <v>2</v>
      </c>
      <c r="AC124" t="str">
        <f t="shared" si="124"/>
        <v>0</v>
      </c>
      <c r="AD124" t="str">
        <f t="shared" si="124"/>
        <v>0</v>
      </c>
      <c r="AE124" t="str">
        <f t="shared" si="125"/>
        <v>0</v>
      </c>
      <c r="AF124" t="str">
        <f t="shared" si="125"/>
        <v>0</v>
      </c>
      <c r="AG124" t="str">
        <f t="shared" si="125"/>
        <v>0</v>
      </c>
      <c r="AH124" t="str">
        <f t="shared" si="125"/>
        <v>0</v>
      </c>
      <c r="AI124" t="str">
        <f t="shared" si="125"/>
        <v>0</v>
      </c>
      <c r="AJ124" t="str">
        <f t="shared" si="125"/>
        <v>0</v>
      </c>
      <c r="AK124" t="str">
        <f t="shared" si="125"/>
        <v>0</v>
      </c>
      <c r="AL124" t="str">
        <f t="shared" si="125"/>
        <v>0</v>
      </c>
      <c r="AM124" t="str">
        <f t="shared" si="125"/>
        <v>0</v>
      </c>
      <c r="AN124" t="str">
        <f t="shared" si="125"/>
        <v>0</v>
      </c>
      <c r="AO124" t="str">
        <f t="shared" si="125"/>
        <v>0</v>
      </c>
      <c r="AP124" t="str">
        <f t="shared" si="125"/>
        <v>0</v>
      </c>
      <c r="AQ124" t="str">
        <f t="shared" si="125"/>
        <v>0</v>
      </c>
      <c r="AR124" t="str">
        <f t="shared" si="125"/>
        <v>0</v>
      </c>
      <c r="AS124" s="4">
        <v>45</v>
      </c>
      <c r="AZ124" t="str">
        <f t="shared" si="79"/>
        <v>00000000000000002CCCCCCCCCD20000000000000000</v>
      </c>
      <c r="BA124" t="s">
        <v>21</v>
      </c>
    </row>
    <row r="125" spans="1:53" x14ac:dyDescent="0.25">
      <c r="A125" t="str">
        <f t="shared" si="122"/>
        <v>0</v>
      </c>
      <c r="B125" t="str">
        <f t="shared" si="122"/>
        <v>0</v>
      </c>
      <c r="C125" t="str">
        <f t="shared" si="122"/>
        <v>0</v>
      </c>
      <c r="D125" t="str">
        <f t="shared" si="122"/>
        <v>0</v>
      </c>
      <c r="E125" t="str">
        <f t="shared" si="122"/>
        <v>0</v>
      </c>
      <c r="F125" t="str">
        <f t="shared" si="122"/>
        <v>0</v>
      </c>
      <c r="G125" t="str">
        <f t="shared" si="122"/>
        <v>0</v>
      </c>
      <c r="H125" t="str">
        <f t="shared" si="122"/>
        <v>0</v>
      </c>
      <c r="I125" t="str">
        <f t="shared" si="122"/>
        <v>0</v>
      </c>
      <c r="J125" t="str">
        <f t="shared" si="122"/>
        <v>0</v>
      </c>
      <c r="K125" t="str">
        <f t="shared" si="123"/>
        <v>0</v>
      </c>
      <c r="L125" t="str">
        <f t="shared" si="123"/>
        <v>0</v>
      </c>
      <c r="M125" t="str">
        <f t="shared" si="123"/>
        <v>0</v>
      </c>
      <c r="N125" t="str">
        <f t="shared" si="123"/>
        <v>0</v>
      </c>
      <c r="O125" t="str">
        <f t="shared" si="123"/>
        <v>0</v>
      </c>
      <c r="P125" t="str">
        <f t="shared" si="123"/>
        <v>0</v>
      </c>
      <c r="Q125" t="str">
        <f t="shared" si="123"/>
        <v>0</v>
      </c>
      <c r="R125" t="str">
        <f t="shared" si="123"/>
        <v>2</v>
      </c>
      <c r="S125" t="str">
        <f t="shared" si="123"/>
        <v>D</v>
      </c>
      <c r="T125" t="str">
        <f t="shared" si="123"/>
        <v>1</v>
      </c>
      <c r="U125" t="str">
        <f t="shared" si="124"/>
        <v>D</v>
      </c>
      <c r="V125" t="str">
        <f t="shared" si="124"/>
        <v>1</v>
      </c>
      <c r="W125" t="str">
        <f t="shared" si="124"/>
        <v>D</v>
      </c>
      <c r="X125" t="str">
        <f t="shared" si="124"/>
        <v>D</v>
      </c>
      <c r="Y125" t="str">
        <f t="shared" si="124"/>
        <v>1</v>
      </c>
      <c r="Z125" t="str">
        <f t="shared" si="124"/>
        <v>D</v>
      </c>
      <c r="AA125" t="str">
        <f t="shared" si="124"/>
        <v>2</v>
      </c>
      <c r="AB125" t="str">
        <f t="shared" si="124"/>
        <v>0</v>
      </c>
      <c r="AC125" t="str">
        <f t="shared" si="124"/>
        <v>0</v>
      </c>
      <c r="AD125" t="str">
        <f t="shared" si="124"/>
        <v>0</v>
      </c>
      <c r="AE125" t="str">
        <f t="shared" si="125"/>
        <v>0</v>
      </c>
      <c r="AF125" t="str">
        <f t="shared" si="125"/>
        <v>0</v>
      </c>
      <c r="AG125" t="str">
        <f t="shared" si="125"/>
        <v>0</v>
      </c>
      <c r="AH125" t="str">
        <f t="shared" si="125"/>
        <v>0</v>
      </c>
      <c r="AI125" t="str">
        <f t="shared" si="125"/>
        <v>0</v>
      </c>
      <c r="AJ125" t="str">
        <f t="shared" si="125"/>
        <v>0</v>
      </c>
      <c r="AK125" t="str">
        <f t="shared" si="125"/>
        <v>0</v>
      </c>
      <c r="AL125" t="str">
        <f t="shared" si="125"/>
        <v>0</v>
      </c>
      <c r="AM125" t="str">
        <f t="shared" si="125"/>
        <v>0</v>
      </c>
      <c r="AN125" t="str">
        <f t="shared" si="125"/>
        <v>0</v>
      </c>
      <c r="AO125" t="str">
        <f t="shared" si="125"/>
        <v>0</v>
      </c>
      <c r="AP125" t="str">
        <f t="shared" si="125"/>
        <v>0</v>
      </c>
      <c r="AQ125" t="str">
        <f t="shared" si="125"/>
        <v>0</v>
      </c>
      <c r="AR125" t="str">
        <f t="shared" si="125"/>
        <v>0</v>
      </c>
      <c r="AS125" s="4">
        <v>46</v>
      </c>
      <c r="AZ125" t="str">
        <f t="shared" si="79"/>
        <v>000000000000000002D1D1DD1D200000000000000000</v>
      </c>
      <c r="BA125" t="s">
        <v>21</v>
      </c>
    </row>
    <row r="126" spans="1:53" x14ac:dyDescent="0.25">
      <c r="A126" t="str">
        <f t="shared" si="122"/>
        <v>0</v>
      </c>
      <c r="B126" t="str">
        <f t="shared" si="122"/>
        <v>0</v>
      </c>
      <c r="C126" t="str">
        <f t="shared" si="122"/>
        <v>0</v>
      </c>
      <c r="D126" t="str">
        <f t="shared" si="122"/>
        <v>0</v>
      </c>
      <c r="E126" t="str">
        <f t="shared" si="122"/>
        <v>0</v>
      </c>
      <c r="F126" t="str">
        <f t="shared" si="122"/>
        <v>0</v>
      </c>
      <c r="G126" t="str">
        <f t="shared" si="122"/>
        <v>0</v>
      </c>
      <c r="H126" t="str">
        <f t="shared" si="122"/>
        <v>0</v>
      </c>
      <c r="I126" t="str">
        <f t="shared" si="122"/>
        <v>0</v>
      </c>
      <c r="J126" t="str">
        <f t="shared" si="122"/>
        <v>0</v>
      </c>
      <c r="K126" t="str">
        <f t="shared" si="123"/>
        <v>0</v>
      </c>
      <c r="L126" t="str">
        <f t="shared" si="123"/>
        <v>0</v>
      </c>
      <c r="M126" t="str">
        <f t="shared" si="123"/>
        <v>0</v>
      </c>
      <c r="N126" t="str">
        <f t="shared" si="123"/>
        <v>0</v>
      </c>
      <c r="O126" t="str">
        <f t="shared" si="123"/>
        <v>0</v>
      </c>
      <c r="P126" t="str">
        <f t="shared" si="123"/>
        <v>0</v>
      </c>
      <c r="Q126" t="str">
        <f t="shared" si="123"/>
        <v>0</v>
      </c>
      <c r="R126" t="str">
        <f t="shared" si="123"/>
        <v>0</v>
      </c>
      <c r="S126" t="str">
        <f t="shared" si="123"/>
        <v>2</v>
      </c>
      <c r="T126" t="str">
        <f t="shared" si="123"/>
        <v>2</v>
      </c>
      <c r="U126" t="str">
        <f t="shared" si="124"/>
        <v>2</v>
      </c>
      <c r="V126" t="str">
        <f t="shared" si="124"/>
        <v>2</v>
      </c>
      <c r="W126" t="str">
        <f t="shared" si="124"/>
        <v>2</v>
      </c>
      <c r="X126" t="str">
        <f t="shared" si="124"/>
        <v>2</v>
      </c>
      <c r="Y126" t="str">
        <f t="shared" si="124"/>
        <v>2</v>
      </c>
      <c r="Z126" t="str">
        <f t="shared" si="124"/>
        <v>2</v>
      </c>
      <c r="AA126" t="str">
        <f t="shared" si="124"/>
        <v>0</v>
      </c>
      <c r="AB126" t="str">
        <f t="shared" si="124"/>
        <v>0</v>
      </c>
      <c r="AC126" t="str">
        <f t="shared" si="124"/>
        <v>0</v>
      </c>
      <c r="AD126" t="str">
        <f t="shared" si="124"/>
        <v>0</v>
      </c>
      <c r="AE126" t="str">
        <f t="shared" si="125"/>
        <v>0</v>
      </c>
      <c r="AF126" t="str">
        <f t="shared" si="125"/>
        <v>0</v>
      </c>
      <c r="AG126" t="str">
        <f t="shared" si="125"/>
        <v>0</v>
      </c>
      <c r="AH126" t="str">
        <f t="shared" si="125"/>
        <v>0</v>
      </c>
      <c r="AI126" t="str">
        <f t="shared" si="125"/>
        <v>0</v>
      </c>
      <c r="AJ126" t="str">
        <f t="shared" si="125"/>
        <v>0</v>
      </c>
      <c r="AK126" t="str">
        <f t="shared" si="125"/>
        <v>0</v>
      </c>
      <c r="AL126" t="str">
        <f t="shared" si="125"/>
        <v>0</v>
      </c>
      <c r="AM126" t="str">
        <f t="shared" si="125"/>
        <v>0</v>
      </c>
      <c r="AN126" t="str">
        <f t="shared" si="125"/>
        <v>0</v>
      </c>
      <c r="AO126" t="str">
        <f t="shared" si="125"/>
        <v>0</v>
      </c>
      <c r="AP126" t="str">
        <f t="shared" si="125"/>
        <v>0</v>
      </c>
      <c r="AQ126" t="str">
        <f t="shared" si="125"/>
        <v>0</v>
      </c>
      <c r="AR126" t="str">
        <f t="shared" si="125"/>
        <v>0</v>
      </c>
      <c r="AS126" s="4">
        <v>47</v>
      </c>
      <c r="AZ126" t="str">
        <f t="shared" si="79"/>
        <v>00000000000000000022222222000000000000000000</v>
      </c>
      <c r="BA126" t="s">
        <v>21</v>
      </c>
    </row>
    <row r="127" spans="1:53" x14ac:dyDescent="0.25">
      <c r="A127" t="str">
        <f t="shared" si="122"/>
        <v>0</v>
      </c>
      <c r="B127" t="str">
        <f t="shared" si="122"/>
        <v>0</v>
      </c>
      <c r="C127" t="str">
        <f t="shared" si="122"/>
        <v>0</v>
      </c>
      <c r="D127" t="str">
        <f t="shared" si="122"/>
        <v>0</v>
      </c>
      <c r="E127" t="str">
        <f t="shared" si="122"/>
        <v>0</v>
      </c>
      <c r="F127" t="str">
        <f t="shared" si="122"/>
        <v>0</v>
      </c>
      <c r="G127" t="str">
        <f t="shared" si="122"/>
        <v>0</v>
      </c>
      <c r="H127" t="str">
        <f t="shared" si="122"/>
        <v>0</v>
      </c>
      <c r="I127" t="str">
        <f t="shared" si="122"/>
        <v>0</v>
      </c>
      <c r="J127" t="str">
        <f t="shared" si="122"/>
        <v>0</v>
      </c>
      <c r="K127" t="str">
        <f t="shared" si="123"/>
        <v>0</v>
      </c>
      <c r="L127" t="str">
        <f t="shared" si="123"/>
        <v>0</v>
      </c>
      <c r="M127" t="str">
        <f t="shared" si="123"/>
        <v>0</v>
      </c>
      <c r="N127" t="str">
        <f t="shared" si="123"/>
        <v>0</v>
      </c>
      <c r="O127" t="str">
        <f t="shared" si="123"/>
        <v>0</v>
      </c>
      <c r="P127" t="str">
        <f t="shared" si="123"/>
        <v>0</v>
      </c>
      <c r="Q127" t="str">
        <f t="shared" si="123"/>
        <v>0</v>
      </c>
      <c r="R127" t="str">
        <f t="shared" si="123"/>
        <v>0</v>
      </c>
      <c r="S127" t="str">
        <f t="shared" si="123"/>
        <v>2</v>
      </c>
      <c r="T127" t="str">
        <f t="shared" si="123"/>
        <v>E</v>
      </c>
      <c r="U127" t="str">
        <f t="shared" si="124"/>
        <v>2</v>
      </c>
      <c r="V127" t="str">
        <f t="shared" si="124"/>
        <v>0</v>
      </c>
      <c r="W127" t="str">
        <f t="shared" si="124"/>
        <v>0</v>
      </c>
      <c r="X127" t="str">
        <f t="shared" si="124"/>
        <v>2</v>
      </c>
      <c r="Y127" t="str">
        <f t="shared" si="124"/>
        <v>E</v>
      </c>
      <c r="Z127" t="str">
        <f t="shared" si="124"/>
        <v>2</v>
      </c>
      <c r="AA127" t="str">
        <f t="shared" si="124"/>
        <v>0</v>
      </c>
      <c r="AB127" t="str">
        <f t="shared" si="124"/>
        <v>0</v>
      </c>
      <c r="AC127" t="str">
        <f t="shared" si="124"/>
        <v>0</v>
      </c>
      <c r="AD127" t="str">
        <f t="shared" si="124"/>
        <v>0</v>
      </c>
      <c r="AE127" t="str">
        <f t="shared" si="125"/>
        <v>0</v>
      </c>
      <c r="AF127" t="str">
        <f t="shared" si="125"/>
        <v>0</v>
      </c>
      <c r="AG127" t="str">
        <f t="shared" si="125"/>
        <v>0</v>
      </c>
      <c r="AH127" t="str">
        <f t="shared" si="125"/>
        <v>0</v>
      </c>
      <c r="AI127" t="str">
        <f t="shared" si="125"/>
        <v>0</v>
      </c>
      <c r="AJ127" t="str">
        <f t="shared" si="125"/>
        <v>0</v>
      </c>
      <c r="AK127" t="str">
        <f t="shared" si="125"/>
        <v>0</v>
      </c>
      <c r="AL127" t="str">
        <f t="shared" si="125"/>
        <v>0</v>
      </c>
      <c r="AM127" t="str">
        <f t="shared" si="125"/>
        <v>0</v>
      </c>
      <c r="AN127" t="str">
        <f t="shared" si="125"/>
        <v>0</v>
      </c>
      <c r="AO127" t="str">
        <f t="shared" si="125"/>
        <v>0</v>
      </c>
      <c r="AP127" t="str">
        <f t="shared" si="125"/>
        <v>0</v>
      </c>
      <c r="AQ127" t="str">
        <f t="shared" si="125"/>
        <v>0</v>
      </c>
      <c r="AR127" t="str">
        <f t="shared" si="125"/>
        <v>0</v>
      </c>
      <c r="AS127" s="4">
        <v>48</v>
      </c>
      <c r="AZ127" t="str">
        <f t="shared" si="79"/>
        <v>0000000000000000002E2002E2000000000000000000</v>
      </c>
      <c r="BA127" t="s">
        <v>21</v>
      </c>
    </row>
    <row r="128" spans="1:53" x14ac:dyDescent="0.25">
      <c r="A128" t="str">
        <f t="shared" si="122"/>
        <v>0</v>
      </c>
      <c r="B128" t="str">
        <f t="shared" si="122"/>
        <v>0</v>
      </c>
      <c r="C128" t="str">
        <f t="shared" si="122"/>
        <v>0</v>
      </c>
      <c r="D128" t="str">
        <f t="shared" si="122"/>
        <v>0</v>
      </c>
      <c r="E128" t="str">
        <f t="shared" si="122"/>
        <v>0</v>
      </c>
      <c r="F128" t="str">
        <f t="shared" si="122"/>
        <v>0</v>
      </c>
      <c r="G128" t="str">
        <f t="shared" si="122"/>
        <v>0</v>
      </c>
      <c r="H128" t="str">
        <f t="shared" si="122"/>
        <v>0</v>
      </c>
      <c r="I128" t="str">
        <f t="shared" si="122"/>
        <v>0</v>
      </c>
      <c r="J128" t="str">
        <f t="shared" si="122"/>
        <v>0</v>
      </c>
      <c r="K128" t="str">
        <f t="shared" si="123"/>
        <v>0</v>
      </c>
      <c r="L128" t="str">
        <f t="shared" si="123"/>
        <v>0</v>
      </c>
      <c r="M128" t="str">
        <f t="shared" si="123"/>
        <v>0</v>
      </c>
      <c r="N128" t="str">
        <f t="shared" si="123"/>
        <v>0</v>
      </c>
      <c r="O128" t="str">
        <f t="shared" si="123"/>
        <v>0</v>
      </c>
      <c r="P128" t="str">
        <f t="shared" si="123"/>
        <v>0</v>
      </c>
      <c r="Q128" t="str">
        <f t="shared" si="123"/>
        <v>0</v>
      </c>
      <c r="R128" t="str">
        <f t="shared" si="123"/>
        <v>0</v>
      </c>
      <c r="S128" t="str">
        <f t="shared" si="123"/>
        <v>2</v>
      </c>
      <c r="T128" t="str">
        <f t="shared" si="123"/>
        <v>F</v>
      </c>
      <c r="U128" t="str">
        <f t="shared" si="124"/>
        <v>2</v>
      </c>
      <c r="V128" t="str">
        <f t="shared" si="124"/>
        <v>0</v>
      </c>
      <c r="W128" t="str">
        <f t="shared" si="124"/>
        <v>0</v>
      </c>
      <c r="X128" t="str">
        <f t="shared" si="124"/>
        <v>2</v>
      </c>
      <c r="Y128" t="str">
        <f t="shared" si="124"/>
        <v>F</v>
      </c>
      <c r="Z128" t="str">
        <f t="shared" si="124"/>
        <v>2</v>
      </c>
      <c r="AA128" t="str">
        <f t="shared" si="124"/>
        <v>0</v>
      </c>
      <c r="AB128" t="str">
        <f t="shared" si="124"/>
        <v>0</v>
      </c>
      <c r="AC128" t="str">
        <f t="shared" si="124"/>
        <v>0</v>
      </c>
      <c r="AD128" t="str">
        <f t="shared" si="124"/>
        <v>0</v>
      </c>
      <c r="AE128" t="str">
        <f t="shared" si="125"/>
        <v>0</v>
      </c>
      <c r="AF128" t="str">
        <f t="shared" si="125"/>
        <v>0</v>
      </c>
      <c r="AG128" t="str">
        <f t="shared" si="125"/>
        <v>0</v>
      </c>
      <c r="AH128" t="str">
        <f t="shared" si="125"/>
        <v>0</v>
      </c>
      <c r="AI128" t="str">
        <f t="shared" si="125"/>
        <v>0</v>
      </c>
      <c r="AJ128" t="str">
        <f t="shared" si="125"/>
        <v>0</v>
      </c>
      <c r="AK128" t="str">
        <f t="shared" si="125"/>
        <v>0</v>
      </c>
      <c r="AL128" t="str">
        <f t="shared" si="125"/>
        <v>0</v>
      </c>
      <c r="AM128" t="str">
        <f t="shared" si="125"/>
        <v>0</v>
      </c>
      <c r="AN128" t="str">
        <f t="shared" si="125"/>
        <v>0</v>
      </c>
      <c r="AO128" t="str">
        <f t="shared" si="125"/>
        <v>0</v>
      </c>
      <c r="AP128" t="str">
        <f t="shared" si="125"/>
        <v>0</v>
      </c>
      <c r="AQ128" t="str">
        <f t="shared" si="125"/>
        <v>0</v>
      </c>
      <c r="AR128" t="str">
        <f t="shared" si="125"/>
        <v>0</v>
      </c>
      <c r="AS128" s="4">
        <v>49</v>
      </c>
      <c r="AZ128" t="str">
        <f t="shared" si="79"/>
        <v>0000000000000000002F2002F2000000000000000000</v>
      </c>
      <c r="BA128" t="s">
        <v>21</v>
      </c>
    </row>
    <row r="129" spans="1:75" x14ac:dyDescent="0.25">
      <c r="A129" t="str">
        <f t="shared" ref="A129:P129" si="126">MID($A$1,$A$24*($AS129-1) + A$25 +        IF(MOD(A$25,2),1,-1) + HEX2DEC($Q$78)*2,1)</f>
        <v>0</v>
      </c>
      <c r="B129" t="str">
        <f t="shared" si="126"/>
        <v>0</v>
      </c>
      <c r="C129" t="str">
        <f t="shared" si="126"/>
        <v>0</v>
      </c>
      <c r="D129" t="str">
        <f t="shared" si="126"/>
        <v>0</v>
      </c>
      <c r="E129" t="str">
        <f t="shared" si="126"/>
        <v>0</v>
      </c>
      <c r="F129" t="str">
        <f t="shared" si="126"/>
        <v>0</v>
      </c>
      <c r="G129" t="str">
        <f t="shared" si="126"/>
        <v>0</v>
      </c>
      <c r="H129" t="str">
        <f t="shared" si="126"/>
        <v>0</v>
      </c>
      <c r="I129" t="str">
        <f t="shared" si="126"/>
        <v>0</v>
      </c>
      <c r="J129" t="str">
        <f t="shared" si="126"/>
        <v>0</v>
      </c>
      <c r="K129" t="str">
        <f t="shared" si="126"/>
        <v>0</v>
      </c>
      <c r="L129" t="str">
        <f t="shared" si="126"/>
        <v>0</v>
      </c>
      <c r="M129" t="str">
        <f t="shared" si="126"/>
        <v>0</v>
      </c>
      <c r="N129" t="str">
        <f t="shared" si="126"/>
        <v>0</v>
      </c>
      <c r="O129" t="str">
        <f t="shared" si="126"/>
        <v>0</v>
      </c>
      <c r="P129" t="str">
        <f t="shared" si="126"/>
        <v>0</v>
      </c>
      <c r="Q129" t="str">
        <f t="shared" ref="Q129:AR129" si="127">MID($A$1,$A$24*($AS129-1) + Q$25 +        IF(MOD(Q$25,2),1,-1) + HEX2DEC($Q$78)*2,1)</f>
        <v>0</v>
      </c>
      <c r="R129" t="str">
        <f t="shared" si="127"/>
        <v>0</v>
      </c>
      <c r="S129" t="str">
        <f t="shared" si="127"/>
        <v>0</v>
      </c>
      <c r="T129" t="str">
        <f t="shared" si="127"/>
        <v>2</v>
      </c>
      <c r="U129" t="str">
        <f t="shared" si="127"/>
        <v>2</v>
      </c>
      <c r="V129" t="str">
        <f t="shared" si="127"/>
        <v>0</v>
      </c>
      <c r="W129" t="str">
        <f t="shared" si="127"/>
        <v>0</v>
      </c>
      <c r="X129" t="str">
        <f t="shared" si="127"/>
        <v>2</v>
      </c>
      <c r="Y129" t="str">
        <f t="shared" si="127"/>
        <v>2</v>
      </c>
      <c r="Z129" t="str">
        <f t="shared" si="127"/>
        <v>0</v>
      </c>
      <c r="AA129" t="str">
        <f t="shared" si="127"/>
        <v>0</v>
      </c>
      <c r="AB129" t="str">
        <f t="shared" si="127"/>
        <v>0</v>
      </c>
      <c r="AC129" t="str">
        <f t="shared" si="127"/>
        <v>0</v>
      </c>
      <c r="AD129" t="str">
        <f t="shared" si="127"/>
        <v>0</v>
      </c>
      <c r="AE129" t="str">
        <f t="shared" si="127"/>
        <v>0</v>
      </c>
      <c r="AF129" t="str">
        <f t="shared" si="127"/>
        <v>0</v>
      </c>
      <c r="AG129" t="str">
        <f t="shared" si="127"/>
        <v>0</v>
      </c>
      <c r="AH129" t="str">
        <f t="shared" si="127"/>
        <v>0</v>
      </c>
      <c r="AI129" t="str">
        <f t="shared" si="127"/>
        <v>0</v>
      </c>
      <c r="AJ129" t="str">
        <f t="shared" si="127"/>
        <v>0</v>
      </c>
      <c r="AK129" t="str">
        <f t="shared" si="127"/>
        <v>0</v>
      </c>
      <c r="AL129" t="str">
        <f t="shared" si="127"/>
        <v>0</v>
      </c>
      <c r="AM129" t="str">
        <f t="shared" si="127"/>
        <v>0</v>
      </c>
      <c r="AN129" t="str">
        <f t="shared" si="127"/>
        <v>0</v>
      </c>
      <c r="AO129" t="str">
        <f t="shared" si="127"/>
        <v>0</v>
      </c>
      <c r="AP129" t="str">
        <f t="shared" si="127"/>
        <v>0</v>
      </c>
      <c r="AQ129" t="str">
        <f t="shared" si="127"/>
        <v>0</v>
      </c>
      <c r="AR129" t="str">
        <f t="shared" si="127"/>
        <v>0</v>
      </c>
      <c r="AS129" s="4">
        <v>50</v>
      </c>
      <c r="AZ129" t="str">
        <f t="shared" si="79"/>
        <v>00000000000000000002200220000000000000000000</v>
      </c>
      <c r="BA129" t="s">
        <v>21</v>
      </c>
      <c r="BC129" t="s">
        <v>59</v>
      </c>
      <c r="BD129" t="str">
        <f>AZ80&amp;AZ81&amp;AZ82&amp;AZ83&amp;AZ84&amp;AZ85&amp;AZ86&amp;AZ87&amp;AZ88&amp;AZ89&amp;AZ90&amp;AZ91&amp;AZ92&amp;AZ93&amp;AZ94&amp;AZ95&amp;AZ96&amp;AZ97&amp;AZ98&amp;AZ99&amp;AZ100&amp;AZ101&amp;AZ102&amp;AZ103&amp;AZ104&amp;AZ105&amp;AZ106&amp;AZ107&amp;AZ108&amp;AZ109&amp;AZ110&amp;AZ111&amp;AZ112&amp;AZ113&amp;AZ114&amp;AZ115&amp;AZ116&amp;AZ117&amp;AZ118&amp;AZ119&amp;AZ120&amp;AZ121&amp;AZ122&amp;AZ123&amp;AZ124&amp;AZ125&amp;AZ126&amp;AZ127&amp;AZ128&amp;AZ129</f>
        <v>01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222222222200000000000000000000000000000002223333333333222000000000000000000000000002233331111111111142200000000000000000000000233311111111111111114200000000000000000000023311111111111111111114200000000000000000002331111111111111111111114200000000000000000233111111111115111111111144200000000000000002311111111111111111111111142000000000000000233111111111111111111111111442000000000000002311111111111111111111111111420000000000000233111111111111111111111111114420000000000002311111111111111111111111111114200000000000023111111111111111111111111111142000000000000231111111111111111111111111111420000000000002311111111111111111111111111114200000000000023111111111111111111111111111142000000000000231111111111111161111111111111420000000000002331111111111111111111111111144200000000000002311111111111111111111111111420000000000000023311111111222222211111111144200000000000000023111111112222222111111111420000000000000000233111111122222221111111144200000000000000000233111111122222111111114420000000000000000000233111111122211111111442000000000000000000002223111111117111111442220000000000000000000288222222222222222222228820000000000000000002882000229999999A2200028820000000000000000002B88222829999999A2822288B200000000000000000002BB888229229922A22888BB200000000000000000000022222C22C222C222D22222000000000000000000000000002CC2CC2CCD2CD20000000000000000000000000000002311111111114200000000000000000000000000000002CCCCCCCCCD20000000000000000000000000000000002D1D1DD1D200000000000000000000000000000000000222222220000000000000000000000000000000000002E2002E20000000000000000000000000000000000002F2002F200000000000000000000000000000000000002200220000000000000000000</v>
      </c>
    </row>
    <row r="132" spans="1:75" x14ac:dyDescent="0.25">
      <c r="M132" s="19">
        <v>3</v>
      </c>
      <c r="N132" s="19"/>
      <c r="O132" s="19"/>
      <c r="Q132" s="19" t="str">
        <f>INDEX($BD$26:$BD$40,M132)</f>
        <v>90C</v>
      </c>
      <c r="R132" s="19"/>
      <c r="S132" s="19"/>
      <c r="AS132" s="4"/>
    </row>
    <row r="133" spans="1:75" x14ac:dyDescent="0.25">
      <c r="A133" s="4">
        <f>COLUMN()</f>
        <v>1</v>
      </c>
      <c r="B133" s="4">
        <f>COLUMN()</f>
        <v>2</v>
      </c>
      <c r="C133" s="4">
        <f>COLUMN()</f>
        <v>3</v>
      </c>
      <c r="D133" s="4">
        <f>COLUMN()</f>
        <v>4</v>
      </c>
      <c r="E133" s="4">
        <f>COLUMN()</f>
        <v>5</v>
      </c>
      <c r="F133" s="4">
        <f>COLUMN()</f>
        <v>6</v>
      </c>
      <c r="G133" s="4">
        <f>COLUMN()</f>
        <v>7</v>
      </c>
      <c r="H133" s="4">
        <f>COLUMN()</f>
        <v>8</v>
      </c>
      <c r="I133" s="4">
        <f>COLUMN()</f>
        <v>9</v>
      </c>
      <c r="J133" s="4">
        <f>COLUMN()</f>
        <v>10</v>
      </c>
      <c r="K133" s="4">
        <f>COLUMN()</f>
        <v>11</v>
      </c>
      <c r="L133" s="4">
        <f>COLUMN()</f>
        <v>12</v>
      </c>
      <c r="M133" s="4">
        <f>COLUMN()</f>
        <v>13</v>
      </c>
      <c r="N133" s="4">
        <f>COLUMN()</f>
        <v>14</v>
      </c>
      <c r="O133" s="4">
        <f>COLUMN()</f>
        <v>15</v>
      </c>
      <c r="P133" s="4">
        <f>COLUMN()</f>
        <v>16</v>
      </c>
      <c r="Q133" s="4">
        <f>COLUMN()</f>
        <v>17</v>
      </c>
      <c r="R133" s="4">
        <f>COLUMN()</f>
        <v>18</v>
      </c>
      <c r="S133" s="4">
        <f>COLUMN()</f>
        <v>19</v>
      </c>
      <c r="T133" s="4">
        <f>COLUMN()</f>
        <v>20</v>
      </c>
      <c r="U133" s="4">
        <f>COLUMN()</f>
        <v>21</v>
      </c>
      <c r="V133" s="4">
        <f>COLUMN()</f>
        <v>22</v>
      </c>
      <c r="W133" s="4">
        <f>COLUMN()</f>
        <v>23</v>
      </c>
      <c r="X133" s="4">
        <f>COLUMN()</f>
        <v>24</v>
      </c>
      <c r="Y133" s="4">
        <f>COLUMN()</f>
        <v>25</v>
      </c>
      <c r="Z133" s="4">
        <f>COLUMN()</f>
        <v>26</v>
      </c>
      <c r="AA133" s="4">
        <f>COLUMN()</f>
        <v>27</v>
      </c>
      <c r="AB133" s="4">
        <f>COLUMN()</f>
        <v>28</v>
      </c>
      <c r="AC133" s="4">
        <f>COLUMN()</f>
        <v>29</v>
      </c>
      <c r="AD133" s="4">
        <f>COLUMN()</f>
        <v>30</v>
      </c>
      <c r="AE133" s="4">
        <f>COLUMN()</f>
        <v>31</v>
      </c>
      <c r="AF133" s="4">
        <f>COLUMN()</f>
        <v>32</v>
      </c>
      <c r="AG133" s="4">
        <f>COLUMN()</f>
        <v>33</v>
      </c>
      <c r="AH133" s="4">
        <f>COLUMN()</f>
        <v>34</v>
      </c>
      <c r="AI133" s="4">
        <f>COLUMN()</f>
        <v>35</v>
      </c>
      <c r="AJ133" s="4">
        <f>COLUMN()</f>
        <v>36</v>
      </c>
      <c r="AK133" s="4">
        <f>COLUMN()</f>
        <v>37</v>
      </c>
      <c r="AL133" s="4">
        <f>COLUMN()</f>
        <v>38</v>
      </c>
      <c r="AM133" s="4">
        <f>COLUMN()</f>
        <v>39</v>
      </c>
      <c r="AN133" s="4">
        <f>COLUMN()</f>
        <v>40</v>
      </c>
      <c r="AO133" s="4">
        <f>COLUMN()</f>
        <v>41</v>
      </c>
      <c r="AP133" s="4">
        <f>COLUMN()</f>
        <v>42</v>
      </c>
      <c r="AQ133" s="4">
        <f>COLUMN()</f>
        <v>43</v>
      </c>
      <c r="AR133" s="4">
        <f>COLUMN()</f>
        <v>44</v>
      </c>
      <c r="AS133" s="4"/>
      <c r="AT133" s="4"/>
      <c r="BG133" s="14"/>
      <c r="BH133" s="14" t="str">
        <f>INDEX(BH$26:BH$34,$M132)</f>
        <v>07E0</v>
      </c>
      <c r="BI133" s="14" t="str">
        <f t="shared" ref="BI133" si="128">INDEX(BI$26:BI$34,$M132)</f>
        <v>C6DB</v>
      </c>
      <c r="BJ133" s="14" t="str">
        <f t="shared" ref="BJ133" si="129">INDEX(BJ$26:BJ$34,$M132)</f>
        <v>6000</v>
      </c>
      <c r="BK133" s="14" t="str">
        <f t="shared" ref="BK133" si="130">INDEX(BK$26:BK$34,$M132)</f>
        <v>DF7D</v>
      </c>
      <c r="BL133" s="14" t="str">
        <f t="shared" ref="BL133" si="131">INDEX(BL$26:BL$34,$M132)</f>
        <v>9555</v>
      </c>
      <c r="BM133" s="14" t="str">
        <f t="shared" ref="BM133" si="132">INDEX(BM$26:BM$34,$M132)</f>
        <v>001F</v>
      </c>
      <c r="BN133" s="14" t="str">
        <f t="shared" ref="BN133" si="133">INDEX(BN$26:BN$34,$M132)</f>
        <v>07FF</v>
      </c>
      <c r="BO133" s="14" t="str">
        <f t="shared" ref="BO133" si="134">INDEX(BO$26:BO$34,$M132)</f>
        <v>F800</v>
      </c>
      <c r="BP133" s="14" t="str">
        <f t="shared" ref="BP133" si="135">INDEX(BP$26:BP$34,$M132)</f>
        <v>05FF</v>
      </c>
      <c r="BQ133" s="14" t="str">
        <f t="shared" ref="BQ133" si="136">INDEX(BQ$26:BQ$34,$M132)</f>
        <v>047B</v>
      </c>
      <c r="BR133" s="14" t="str">
        <f t="shared" ref="BR133" si="137">INDEX(BR$26:BR$34,$M132)</f>
        <v>F60A</v>
      </c>
      <c r="BS133" s="14" t="str">
        <f t="shared" ref="BS133" si="138">INDEX(BS$26:BS$34,$M132)</f>
        <v>9B5B</v>
      </c>
      <c r="BT133" s="14" t="str">
        <f t="shared" ref="BT133:BW133" si="139">INDEX(BT$26:BT$34,$M132)</f>
        <v>7217</v>
      </c>
      <c r="BU133" s="14" t="str">
        <f t="shared" si="139"/>
        <v>CCC5</v>
      </c>
      <c r="BV133" s="14" t="str">
        <f t="shared" si="139"/>
        <v>0675</v>
      </c>
      <c r="BW133" s="14" t="str">
        <f t="shared" si="139"/>
        <v>1011</v>
      </c>
    </row>
    <row r="134" spans="1:75" x14ac:dyDescent="0.25">
      <c r="A134" t="str">
        <f t="shared" ref="A134:J143" si="140">MID($A$1,$A$24*($AS134-1) + A$25 +        IF(MOD(A$25,2),1,-1) + HEX2DEC($Q$132)*2,1)</f>
        <v>0</v>
      </c>
      <c r="B134" t="str">
        <f t="shared" si="140"/>
        <v>1</v>
      </c>
      <c r="C134" t="str">
        <f t="shared" si="140"/>
        <v>1</v>
      </c>
      <c r="D134" t="str">
        <f t="shared" si="140"/>
        <v>1</v>
      </c>
      <c r="E134" t="str">
        <f t="shared" si="140"/>
        <v>0</v>
      </c>
      <c r="F134" t="str">
        <f t="shared" si="140"/>
        <v>0</v>
      </c>
      <c r="G134" t="str">
        <f t="shared" si="140"/>
        <v>0</v>
      </c>
      <c r="H134" t="str">
        <f t="shared" si="140"/>
        <v>0</v>
      </c>
      <c r="I134" t="str">
        <f t="shared" si="140"/>
        <v>0</v>
      </c>
      <c r="J134" t="str">
        <f t="shared" si="140"/>
        <v>0</v>
      </c>
      <c r="K134" t="str">
        <f t="shared" ref="K134:T143" si="141">MID($A$1,$A$24*($AS134-1) + K$25 +        IF(MOD(K$25,2),1,-1) + HEX2DEC($Q$132)*2,1)</f>
        <v>0</v>
      </c>
      <c r="L134" t="str">
        <f t="shared" si="141"/>
        <v>0</v>
      </c>
      <c r="M134" t="str">
        <f t="shared" si="141"/>
        <v>0</v>
      </c>
      <c r="N134" t="str">
        <f t="shared" si="141"/>
        <v>0</v>
      </c>
      <c r="O134" t="str">
        <f t="shared" si="141"/>
        <v>0</v>
      </c>
      <c r="P134" t="str">
        <f t="shared" si="141"/>
        <v>0</v>
      </c>
      <c r="Q134" t="str">
        <f t="shared" si="141"/>
        <v>0</v>
      </c>
      <c r="R134" t="str">
        <f t="shared" si="141"/>
        <v>0</v>
      </c>
      <c r="S134" t="str">
        <f t="shared" si="141"/>
        <v>0</v>
      </c>
      <c r="T134" t="str">
        <f t="shared" si="141"/>
        <v>0</v>
      </c>
      <c r="U134" t="str">
        <f t="shared" ref="U134:AD143" si="142">MID($A$1,$A$24*($AS134-1) + U$25 +        IF(MOD(U$25,2),1,-1) + HEX2DEC($Q$132)*2,1)</f>
        <v>0</v>
      </c>
      <c r="V134" t="str">
        <f t="shared" si="142"/>
        <v>0</v>
      </c>
      <c r="W134" t="str">
        <f t="shared" si="142"/>
        <v>0</v>
      </c>
      <c r="X134" t="str">
        <f t="shared" si="142"/>
        <v>0</v>
      </c>
      <c r="Y134" t="str">
        <f t="shared" si="142"/>
        <v>0</v>
      </c>
      <c r="Z134" t="str">
        <f t="shared" si="142"/>
        <v>0</v>
      </c>
      <c r="AA134" t="str">
        <f t="shared" si="142"/>
        <v>0</v>
      </c>
      <c r="AB134" t="str">
        <f t="shared" si="142"/>
        <v>0</v>
      </c>
      <c r="AC134" t="str">
        <f t="shared" si="142"/>
        <v>0</v>
      </c>
      <c r="AD134" t="str">
        <f t="shared" si="142"/>
        <v>0</v>
      </c>
      <c r="AE134" t="str">
        <f t="shared" ref="AE134:AR143" si="143">MID($A$1,$A$24*($AS134-1) + AE$25 +        IF(MOD(AE$25,2),1,-1) + HEX2DEC($Q$132)*2,1)</f>
        <v>0</v>
      </c>
      <c r="AF134" t="str">
        <f t="shared" si="143"/>
        <v>0</v>
      </c>
      <c r="AG134" t="str">
        <f t="shared" si="143"/>
        <v>0</v>
      </c>
      <c r="AH134" t="str">
        <f t="shared" si="143"/>
        <v>0</v>
      </c>
      <c r="AI134" t="str">
        <f t="shared" si="143"/>
        <v>0</v>
      </c>
      <c r="AJ134" t="str">
        <f t="shared" si="143"/>
        <v>0</v>
      </c>
      <c r="AK134" t="str">
        <f t="shared" si="143"/>
        <v>0</v>
      </c>
      <c r="AL134" t="str">
        <f t="shared" si="143"/>
        <v>0</v>
      </c>
      <c r="AM134" t="str">
        <f t="shared" si="143"/>
        <v>0</v>
      </c>
      <c r="AN134" t="str">
        <f t="shared" si="143"/>
        <v>0</v>
      </c>
      <c r="AO134" t="str">
        <f t="shared" si="143"/>
        <v>0</v>
      </c>
      <c r="AP134" t="str">
        <f t="shared" si="143"/>
        <v>0</v>
      </c>
      <c r="AQ134" t="str">
        <f t="shared" si="143"/>
        <v>0</v>
      </c>
      <c r="AR134" t="str">
        <f t="shared" si="143"/>
        <v>0</v>
      </c>
      <c r="AS134" s="4">
        <v>1</v>
      </c>
      <c r="AZ134" t="str">
        <f>A134 &amp;B134&amp;C134&amp;D134&amp;E134&amp;F134&amp;G134&amp;H134&amp;I134&amp;J134&amp;K134&amp;L134&amp;M134&amp;N134&amp;O134&amp;P134&amp;Q134&amp;R134&amp;S134&amp;T134&amp;U134&amp;V134&amp;W134&amp;X134&amp;Y134&amp;Z134&amp;AA134&amp;AB134&amp;AC134&amp;AD134&amp;AE134&amp;AF134&amp;AG134&amp;AH134&amp;AI134&amp;AJ134&amp;AK134&amp;AL134&amp;AM134&amp;AN134&amp;AO134&amp;AP134&amp;AQ134&amp;AR134</f>
        <v>01110000000000000000000000000000000000000000</v>
      </c>
      <c r="BA134" t="s">
        <v>21</v>
      </c>
      <c r="BH134" s="16" t="str">
        <f>MID(BH133,1,2)</f>
        <v>07</v>
      </c>
      <c r="BI134" s="16" t="str">
        <f t="shared" ref="BI134" si="144">MID(BI133,1,2)</f>
        <v>C6</v>
      </c>
      <c r="BJ134" s="16" t="str">
        <f t="shared" ref="BJ134" si="145">MID(BJ133,1,2)</f>
        <v>60</v>
      </c>
      <c r="BK134" s="16" t="str">
        <f t="shared" ref="BK134" si="146">MID(BK133,1,2)</f>
        <v>DF</v>
      </c>
      <c r="BL134" s="16" t="str">
        <f t="shared" ref="BL134" si="147">MID(BL133,1,2)</f>
        <v>95</v>
      </c>
      <c r="BM134" s="16" t="str">
        <f t="shared" ref="BM134" si="148">MID(BM133,1,2)</f>
        <v>00</v>
      </c>
      <c r="BN134" s="16" t="str">
        <f t="shared" ref="BN134" si="149">MID(BN133,1,2)</f>
        <v>07</v>
      </c>
      <c r="BO134" s="16" t="str">
        <f t="shared" ref="BO134" si="150">MID(BO133,1,2)</f>
        <v>F8</v>
      </c>
      <c r="BP134" s="16" t="str">
        <f t="shared" ref="BP134" si="151">MID(BP133,1,2)</f>
        <v>05</v>
      </c>
      <c r="BQ134" s="16" t="str">
        <f t="shared" ref="BQ134" si="152">MID(BQ133,1,2)</f>
        <v>04</v>
      </c>
      <c r="BR134" s="16" t="str">
        <f t="shared" ref="BR134" si="153">MID(BR133,1,2)</f>
        <v>F6</v>
      </c>
      <c r="BS134" s="16" t="str">
        <f t="shared" ref="BS134" si="154">MID(BS133,1,2)</f>
        <v>9B</v>
      </c>
      <c r="BT134" s="16" t="str">
        <f t="shared" ref="BT134:BW134" si="155">MID(BT133,1,2)</f>
        <v>72</v>
      </c>
      <c r="BU134" s="17" t="str">
        <f t="shared" si="155"/>
        <v>CC</v>
      </c>
      <c r="BV134" s="17" t="str">
        <f t="shared" si="155"/>
        <v>06</v>
      </c>
      <c r="BW134" s="17" t="str">
        <f t="shared" si="155"/>
        <v>10</v>
      </c>
    </row>
    <row r="135" spans="1:75" x14ac:dyDescent="0.25">
      <c r="A135" t="str">
        <f t="shared" si="140"/>
        <v>0</v>
      </c>
      <c r="B135" t="str">
        <f t="shared" si="140"/>
        <v>0</v>
      </c>
      <c r="C135" t="str">
        <f t="shared" si="140"/>
        <v>0</v>
      </c>
      <c r="D135" t="str">
        <f t="shared" si="140"/>
        <v>0</v>
      </c>
      <c r="E135" t="str">
        <f t="shared" si="140"/>
        <v>0</v>
      </c>
      <c r="F135" t="str">
        <f t="shared" si="140"/>
        <v>0</v>
      </c>
      <c r="G135" t="str">
        <f t="shared" si="140"/>
        <v>0</v>
      </c>
      <c r="H135" t="str">
        <f t="shared" si="140"/>
        <v>0</v>
      </c>
      <c r="I135" t="str">
        <f t="shared" si="140"/>
        <v>0</v>
      </c>
      <c r="J135" t="str">
        <f t="shared" si="140"/>
        <v>0</v>
      </c>
      <c r="K135" t="str">
        <f t="shared" si="141"/>
        <v>0</v>
      </c>
      <c r="L135" t="str">
        <f t="shared" si="141"/>
        <v>0</v>
      </c>
      <c r="M135" t="str">
        <f t="shared" si="141"/>
        <v>0</v>
      </c>
      <c r="N135" t="str">
        <f t="shared" si="141"/>
        <v>0</v>
      </c>
      <c r="O135" t="str">
        <f t="shared" si="141"/>
        <v>0</v>
      </c>
      <c r="P135" t="str">
        <f t="shared" si="141"/>
        <v>0</v>
      </c>
      <c r="Q135" t="str">
        <f t="shared" si="141"/>
        <v>0</v>
      </c>
      <c r="R135" t="str">
        <f t="shared" si="141"/>
        <v>0</v>
      </c>
      <c r="S135" t="str">
        <f t="shared" si="141"/>
        <v>0</v>
      </c>
      <c r="T135" t="str">
        <f t="shared" si="141"/>
        <v>0</v>
      </c>
      <c r="U135" t="str">
        <f t="shared" si="142"/>
        <v>0</v>
      </c>
      <c r="V135" t="str">
        <f t="shared" si="142"/>
        <v>0</v>
      </c>
      <c r="W135" t="str">
        <f t="shared" si="142"/>
        <v>0</v>
      </c>
      <c r="X135" t="str">
        <f t="shared" si="142"/>
        <v>0</v>
      </c>
      <c r="Y135" t="str">
        <f t="shared" si="142"/>
        <v>0</v>
      </c>
      <c r="Z135" t="str">
        <f t="shared" si="142"/>
        <v>0</v>
      </c>
      <c r="AA135" t="str">
        <f t="shared" si="142"/>
        <v>0</v>
      </c>
      <c r="AB135" t="str">
        <f t="shared" si="142"/>
        <v>0</v>
      </c>
      <c r="AC135" t="str">
        <f t="shared" si="142"/>
        <v>0</v>
      </c>
      <c r="AD135" t="str">
        <f t="shared" si="142"/>
        <v>0</v>
      </c>
      <c r="AE135" t="str">
        <f t="shared" si="143"/>
        <v>0</v>
      </c>
      <c r="AF135" t="str">
        <f t="shared" si="143"/>
        <v>0</v>
      </c>
      <c r="AG135" t="str">
        <f t="shared" si="143"/>
        <v>0</v>
      </c>
      <c r="AH135" t="str">
        <f t="shared" si="143"/>
        <v>0</v>
      </c>
      <c r="AI135" t="str">
        <f t="shared" si="143"/>
        <v>0</v>
      </c>
      <c r="AJ135" t="str">
        <f t="shared" si="143"/>
        <v>0</v>
      </c>
      <c r="AK135" t="str">
        <f t="shared" si="143"/>
        <v>0</v>
      </c>
      <c r="AL135" t="str">
        <f t="shared" si="143"/>
        <v>0</v>
      </c>
      <c r="AM135" t="str">
        <f t="shared" si="143"/>
        <v>0</v>
      </c>
      <c r="AN135" t="str">
        <f t="shared" si="143"/>
        <v>0</v>
      </c>
      <c r="AO135" t="str">
        <f t="shared" si="143"/>
        <v>0</v>
      </c>
      <c r="AP135" t="str">
        <f t="shared" si="143"/>
        <v>0</v>
      </c>
      <c r="AQ135" t="str">
        <f t="shared" si="143"/>
        <v>0</v>
      </c>
      <c r="AR135" t="str">
        <f t="shared" si="143"/>
        <v>0</v>
      </c>
      <c r="AS135" s="4">
        <v>2</v>
      </c>
      <c r="AZ135" t="str">
        <f t="shared" ref="AZ135:AZ183" si="156">A135 &amp;B135&amp;C135&amp;D135&amp;E135&amp;F135&amp;G135&amp;H135&amp;I135&amp;J135&amp;K135&amp;L135&amp;M135&amp;N135&amp;O135&amp;P135&amp;Q135&amp;R135&amp;S135&amp;T135&amp;U135&amp;V135&amp;W135&amp;X135&amp;Y135&amp;Z135&amp;AA135&amp;AB135&amp;AC135&amp;AD135&amp;AE135&amp;AF135&amp;AG135&amp;AH135&amp;AI135&amp;AJ135&amp;AK135&amp;AL135&amp;AM135&amp;AN135&amp;AO135&amp;AP135&amp;AQ135&amp;AR135</f>
        <v>00000000000000000000000000000000000000000000</v>
      </c>
      <c r="BA135" t="s">
        <v>21</v>
      </c>
      <c r="BH135" s="16" t="str">
        <f>MID(BH133,3,2)</f>
        <v>E0</v>
      </c>
      <c r="BI135" s="16" t="str">
        <f t="shared" ref="BI135:BT135" si="157">MID(BI133,3,2)</f>
        <v>DB</v>
      </c>
      <c r="BJ135" s="16" t="str">
        <f t="shared" si="157"/>
        <v>00</v>
      </c>
      <c r="BK135" s="16" t="str">
        <f t="shared" si="157"/>
        <v>7D</v>
      </c>
      <c r="BL135" s="16" t="str">
        <f t="shared" si="157"/>
        <v>55</v>
      </c>
      <c r="BM135" s="16" t="str">
        <f t="shared" si="157"/>
        <v>1F</v>
      </c>
      <c r="BN135" s="16" t="str">
        <f t="shared" si="157"/>
        <v>FF</v>
      </c>
      <c r="BO135" s="16" t="str">
        <f t="shared" si="157"/>
        <v>00</v>
      </c>
      <c r="BP135" s="16" t="str">
        <f t="shared" si="157"/>
        <v>FF</v>
      </c>
      <c r="BQ135" s="16" t="str">
        <f t="shared" si="157"/>
        <v>7B</v>
      </c>
      <c r="BR135" s="16" t="str">
        <f t="shared" si="157"/>
        <v>0A</v>
      </c>
      <c r="BS135" s="16" t="str">
        <f t="shared" si="157"/>
        <v>5B</v>
      </c>
      <c r="BT135" s="16" t="str">
        <f t="shared" si="157"/>
        <v>17</v>
      </c>
      <c r="BU135" s="17" t="str">
        <f t="shared" ref="BU135:BW135" si="158">MID(BU133,3,2)</f>
        <v>C5</v>
      </c>
      <c r="BV135" s="17" t="str">
        <f t="shared" si="158"/>
        <v>75</v>
      </c>
      <c r="BW135" s="17" t="str">
        <f t="shared" si="158"/>
        <v>11</v>
      </c>
    </row>
    <row r="136" spans="1:75" x14ac:dyDescent="0.25">
      <c r="A136" t="str">
        <f t="shared" si="140"/>
        <v>0</v>
      </c>
      <c r="B136" t="str">
        <f t="shared" si="140"/>
        <v>0</v>
      </c>
      <c r="C136" t="str">
        <f t="shared" si="140"/>
        <v>0</v>
      </c>
      <c r="D136" t="str">
        <f t="shared" si="140"/>
        <v>0</v>
      </c>
      <c r="E136" t="str">
        <f t="shared" si="140"/>
        <v>0</v>
      </c>
      <c r="F136" t="str">
        <f t="shared" si="140"/>
        <v>0</v>
      </c>
      <c r="G136" t="str">
        <f t="shared" si="140"/>
        <v>0</v>
      </c>
      <c r="H136" t="str">
        <f t="shared" si="140"/>
        <v>0</v>
      </c>
      <c r="I136" t="str">
        <f t="shared" si="140"/>
        <v>0</v>
      </c>
      <c r="J136" t="str">
        <f t="shared" si="140"/>
        <v>0</v>
      </c>
      <c r="K136" t="str">
        <f t="shared" si="141"/>
        <v>0</v>
      </c>
      <c r="L136" t="str">
        <f t="shared" si="141"/>
        <v>0</v>
      </c>
      <c r="M136" t="str">
        <f t="shared" si="141"/>
        <v>0</v>
      </c>
      <c r="N136" t="str">
        <f t="shared" si="141"/>
        <v>0</v>
      </c>
      <c r="O136" t="str">
        <f t="shared" si="141"/>
        <v>0</v>
      </c>
      <c r="P136" t="str">
        <f t="shared" si="141"/>
        <v>0</v>
      </c>
      <c r="Q136" t="str">
        <f t="shared" si="141"/>
        <v>0</v>
      </c>
      <c r="R136" t="str">
        <f t="shared" si="141"/>
        <v>0</v>
      </c>
      <c r="S136" t="str">
        <f t="shared" si="141"/>
        <v>0</v>
      </c>
      <c r="T136" t="str">
        <f t="shared" si="141"/>
        <v>0</v>
      </c>
      <c r="U136" t="str">
        <f t="shared" si="142"/>
        <v>0</v>
      </c>
      <c r="V136" t="str">
        <f t="shared" si="142"/>
        <v>0</v>
      </c>
      <c r="W136" t="str">
        <f t="shared" si="142"/>
        <v>0</v>
      </c>
      <c r="X136" t="str">
        <f t="shared" si="142"/>
        <v>0</v>
      </c>
      <c r="Y136" t="str">
        <f t="shared" si="142"/>
        <v>0</v>
      </c>
      <c r="Z136" t="str">
        <f t="shared" si="142"/>
        <v>0</v>
      </c>
      <c r="AA136" t="str">
        <f t="shared" si="142"/>
        <v>0</v>
      </c>
      <c r="AB136" t="str">
        <f t="shared" si="142"/>
        <v>0</v>
      </c>
      <c r="AC136" t="str">
        <f t="shared" si="142"/>
        <v>0</v>
      </c>
      <c r="AD136" t="str">
        <f t="shared" si="142"/>
        <v>0</v>
      </c>
      <c r="AE136" t="str">
        <f t="shared" si="143"/>
        <v>0</v>
      </c>
      <c r="AF136" t="str">
        <f t="shared" si="143"/>
        <v>0</v>
      </c>
      <c r="AG136" t="str">
        <f t="shared" si="143"/>
        <v>0</v>
      </c>
      <c r="AH136" t="str">
        <f t="shared" si="143"/>
        <v>0</v>
      </c>
      <c r="AI136" t="str">
        <f t="shared" si="143"/>
        <v>0</v>
      </c>
      <c r="AJ136" t="str">
        <f t="shared" si="143"/>
        <v>0</v>
      </c>
      <c r="AK136" t="str">
        <f t="shared" si="143"/>
        <v>0</v>
      </c>
      <c r="AL136" t="str">
        <f t="shared" si="143"/>
        <v>0</v>
      </c>
      <c r="AM136" t="str">
        <f t="shared" si="143"/>
        <v>0</v>
      </c>
      <c r="AN136" t="str">
        <f t="shared" si="143"/>
        <v>0</v>
      </c>
      <c r="AO136" t="str">
        <f t="shared" si="143"/>
        <v>0</v>
      </c>
      <c r="AP136" t="str">
        <f t="shared" si="143"/>
        <v>0</v>
      </c>
      <c r="AQ136" t="str">
        <f t="shared" si="143"/>
        <v>0</v>
      </c>
      <c r="AR136" t="str">
        <f t="shared" si="143"/>
        <v>0</v>
      </c>
      <c r="AS136" s="4">
        <v>3</v>
      </c>
      <c r="AZ136" t="str">
        <f t="shared" si="156"/>
        <v>00000000000000000000000000000000000000000000</v>
      </c>
      <c r="BA136" t="s">
        <v>21</v>
      </c>
      <c r="BH136" t="str">
        <f>HEX2BIN(BH134,8) &amp; HEX2BIN(BH135,8)</f>
        <v>0000011111100000</v>
      </c>
      <c r="BI136" t="str">
        <f>HEX2BIN(BI134,8) &amp; HEX2BIN(BI135,8)</f>
        <v>1100011011011011</v>
      </c>
      <c r="BJ136" t="str">
        <f t="shared" ref="BJ136:BT136" si="159">HEX2BIN(BJ134,8) &amp; HEX2BIN(BJ135,8)</f>
        <v>0110000000000000</v>
      </c>
      <c r="BK136" t="str">
        <f t="shared" si="159"/>
        <v>1101111101111101</v>
      </c>
      <c r="BL136" t="str">
        <f t="shared" si="159"/>
        <v>1001010101010101</v>
      </c>
      <c r="BM136" t="str">
        <f t="shared" si="159"/>
        <v>0000000000011111</v>
      </c>
      <c r="BN136" t="str">
        <f t="shared" si="159"/>
        <v>0000011111111111</v>
      </c>
      <c r="BO136" t="str">
        <f t="shared" si="159"/>
        <v>1111100000000000</v>
      </c>
      <c r="BP136" t="str">
        <f t="shared" si="159"/>
        <v>0000010111111111</v>
      </c>
      <c r="BQ136" t="str">
        <f t="shared" si="159"/>
        <v>0000010001111011</v>
      </c>
      <c r="BR136" t="str">
        <f t="shared" si="159"/>
        <v>1111011000001010</v>
      </c>
      <c r="BS136" t="str">
        <f t="shared" si="159"/>
        <v>1001101101011011</v>
      </c>
      <c r="BT136" t="str">
        <f t="shared" si="159"/>
        <v>0111001000010111</v>
      </c>
      <c r="BU136" t="str">
        <f t="shared" ref="BU136:BW136" si="160">HEX2BIN(BU134,8) &amp; HEX2BIN(BU135,8)</f>
        <v>1100110011000101</v>
      </c>
      <c r="BV136" t="str">
        <f t="shared" si="160"/>
        <v>0000011001110101</v>
      </c>
      <c r="BW136" t="str">
        <f t="shared" si="160"/>
        <v>0001000000010001</v>
      </c>
    </row>
    <row r="137" spans="1:75" x14ac:dyDescent="0.25">
      <c r="A137" t="str">
        <f t="shared" si="140"/>
        <v>0</v>
      </c>
      <c r="B137" t="str">
        <f t="shared" si="140"/>
        <v>0</v>
      </c>
      <c r="C137" t="str">
        <f t="shared" si="140"/>
        <v>0</v>
      </c>
      <c r="D137" t="str">
        <f t="shared" si="140"/>
        <v>0</v>
      </c>
      <c r="E137" t="str">
        <f t="shared" si="140"/>
        <v>0</v>
      </c>
      <c r="F137" t="str">
        <f t="shared" si="140"/>
        <v>0</v>
      </c>
      <c r="G137" t="str">
        <f t="shared" si="140"/>
        <v>0</v>
      </c>
      <c r="H137" t="str">
        <f t="shared" si="140"/>
        <v>0</v>
      </c>
      <c r="I137" t="str">
        <f t="shared" si="140"/>
        <v>0</v>
      </c>
      <c r="J137" t="str">
        <f t="shared" si="140"/>
        <v>0</v>
      </c>
      <c r="K137" t="str">
        <f t="shared" si="141"/>
        <v>0</v>
      </c>
      <c r="L137" t="str">
        <f t="shared" si="141"/>
        <v>0</v>
      </c>
      <c r="M137" t="str">
        <f t="shared" si="141"/>
        <v>0</v>
      </c>
      <c r="N137" t="str">
        <f t="shared" si="141"/>
        <v>0</v>
      </c>
      <c r="O137" t="str">
        <f t="shared" si="141"/>
        <v>0</v>
      </c>
      <c r="P137" t="str">
        <f t="shared" si="141"/>
        <v>0</v>
      </c>
      <c r="Q137" t="str">
        <f t="shared" si="141"/>
        <v>0</v>
      </c>
      <c r="R137" t="str">
        <f t="shared" si="141"/>
        <v>0</v>
      </c>
      <c r="S137" t="str">
        <f t="shared" si="141"/>
        <v>0</v>
      </c>
      <c r="T137" t="str">
        <f t="shared" si="141"/>
        <v>0</v>
      </c>
      <c r="U137" t="str">
        <f t="shared" si="142"/>
        <v>0</v>
      </c>
      <c r="V137" t="str">
        <f t="shared" si="142"/>
        <v>0</v>
      </c>
      <c r="W137" t="str">
        <f t="shared" si="142"/>
        <v>0</v>
      </c>
      <c r="X137" t="str">
        <f t="shared" si="142"/>
        <v>0</v>
      </c>
      <c r="Y137" t="str">
        <f t="shared" si="142"/>
        <v>0</v>
      </c>
      <c r="Z137" t="str">
        <f t="shared" si="142"/>
        <v>0</v>
      </c>
      <c r="AA137" t="str">
        <f t="shared" si="142"/>
        <v>0</v>
      </c>
      <c r="AB137" t="str">
        <f t="shared" si="142"/>
        <v>0</v>
      </c>
      <c r="AC137" t="str">
        <f t="shared" si="142"/>
        <v>0</v>
      </c>
      <c r="AD137" t="str">
        <f t="shared" si="142"/>
        <v>0</v>
      </c>
      <c r="AE137" t="str">
        <f t="shared" si="143"/>
        <v>0</v>
      </c>
      <c r="AF137" t="str">
        <f t="shared" si="143"/>
        <v>0</v>
      </c>
      <c r="AG137" t="str">
        <f t="shared" si="143"/>
        <v>0</v>
      </c>
      <c r="AH137" t="str">
        <f t="shared" si="143"/>
        <v>0</v>
      </c>
      <c r="AI137" t="str">
        <f t="shared" si="143"/>
        <v>0</v>
      </c>
      <c r="AJ137" t="str">
        <f t="shared" si="143"/>
        <v>0</v>
      </c>
      <c r="AK137" t="str">
        <f t="shared" si="143"/>
        <v>0</v>
      </c>
      <c r="AL137" t="str">
        <f t="shared" si="143"/>
        <v>0</v>
      </c>
      <c r="AM137" t="str">
        <f t="shared" si="143"/>
        <v>0</v>
      </c>
      <c r="AN137" t="str">
        <f t="shared" si="143"/>
        <v>0</v>
      </c>
      <c r="AO137" t="str">
        <f t="shared" si="143"/>
        <v>0</v>
      </c>
      <c r="AP137" t="str">
        <f t="shared" si="143"/>
        <v>0</v>
      </c>
      <c r="AQ137" t="str">
        <f t="shared" si="143"/>
        <v>0</v>
      </c>
      <c r="AR137" t="str">
        <f t="shared" si="143"/>
        <v>0</v>
      </c>
      <c r="AS137" s="4">
        <v>4</v>
      </c>
      <c r="AZ137" t="str">
        <f t="shared" si="156"/>
        <v>00000000000000000000000000000000000000000000</v>
      </c>
      <c r="BA137" t="s">
        <v>21</v>
      </c>
      <c r="BH137" t="str">
        <f>MID(BH136,12,6) &amp; "000" &amp; MID(BH136,6,6) &amp; "00" &amp; MID(BH136,1,5) &amp; "000"</f>
        <v>000000001111110000000000</v>
      </c>
      <c r="BI137" t="str">
        <f t="shared" ref="BI137" si="161">MID(BI136,12,6) &amp; "000" &amp; MID(BI136,6,6) &amp; "00" &amp; MID(BI136,1,5) &amp; "000"</f>
        <v>110110001101100011000000</v>
      </c>
      <c r="BJ137" t="str">
        <f t="shared" ref="BJ137" si="162">MID(BJ136,12,6) &amp; "000" &amp; MID(BJ136,6,6) &amp; "00" &amp; MID(BJ136,1,5) &amp; "000"</f>
        <v>000000000000000001100000</v>
      </c>
      <c r="BK137" t="str">
        <f t="shared" ref="BK137" si="163">MID(BK136,12,6) &amp; "000" &amp; MID(BK136,6,6) &amp; "00" &amp; MID(BK136,1,5) &amp; "000"</f>
        <v>111010001110110011011000</v>
      </c>
      <c r="BL137" t="str">
        <f t="shared" ref="BL137" si="164">MID(BL136,12,6) &amp; "000" &amp; MID(BL136,6,6) &amp; "00" &amp; MID(BL136,1,5) &amp; "000"</f>
        <v>101010001010100010010000</v>
      </c>
      <c r="BM137" t="str">
        <f t="shared" ref="BM137" si="165">MID(BM136,12,6) &amp; "000" &amp; MID(BM136,6,6) &amp; "00" &amp; MID(BM136,1,5) &amp; "000"</f>
        <v>111110000000000000000000</v>
      </c>
      <c r="BN137" t="str">
        <f t="shared" ref="BN137" si="166">MID(BN136,12,6) &amp; "000" &amp; MID(BN136,6,6) &amp; "00" &amp; MID(BN136,1,5) &amp; "000"</f>
        <v>111110001111110000000000</v>
      </c>
      <c r="BO137" t="str">
        <f t="shared" ref="BO137" si="167">MID(BO136,12,6) &amp; "000" &amp; MID(BO136,6,6) &amp; "00" &amp; MID(BO136,1,5) &amp; "000"</f>
        <v>000000000000000011111000</v>
      </c>
      <c r="BP137" t="str">
        <f t="shared" ref="BP137" si="168">MID(BP136,12,6) &amp; "000" &amp; MID(BP136,6,6) &amp; "00" &amp; MID(BP136,1,5) &amp; "000"</f>
        <v>111110001011110000000000</v>
      </c>
      <c r="BQ137" t="str">
        <f t="shared" ref="BQ137" si="169">MID(BQ136,12,6) &amp; "000" &amp; MID(BQ136,6,6) &amp; "00" &amp; MID(BQ136,1,5) &amp; "000"</f>
        <v>110110001000110000000000</v>
      </c>
      <c r="BR137" t="str">
        <f t="shared" ref="BR137" si="170">MID(BR136,12,6) &amp; "000" &amp; MID(BR136,6,6) &amp; "00" &amp; MID(BR136,1,5) &amp; "000"</f>
        <v>010100001100000011110000</v>
      </c>
      <c r="BS137" t="str">
        <f t="shared" ref="BS137" si="171">MID(BS136,12,6) &amp; "000" &amp; MID(BS136,6,6) &amp; "00" &amp; MID(BS136,1,5) &amp; "000"</f>
        <v>110110000110100010011000</v>
      </c>
      <c r="BT137" t="str">
        <f t="shared" ref="BT137:BW137" si="172">MID(BT136,12,6) &amp; "000" &amp; MID(BT136,6,6) &amp; "00" &amp; MID(BT136,1,5) &amp; "000"</f>
        <v>101110000100000001110000</v>
      </c>
      <c r="BU137" t="str">
        <f t="shared" si="172"/>
        <v>001010001001100011001000</v>
      </c>
      <c r="BV137" t="str">
        <f t="shared" si="172"/>
        <v>101010001100110000000000</v>
      </c>
      <c r="BW137" t="str">
        <f t="shared" si="172"/>
        <v>100010000000000000010000</v>
      </c>
    </row>
    <row r="138" spans="1:75" x14ac:dyDescent="0.25">
      <c r="A138" t="str">
        <f t="shared" si="140"/>
        <v>0</v>
      </c>
      <c r="B138" t="str">
        <f t="shared" si="140"/>
        <v>0</v>
      </c>
      <c r="C138" t="str">
        <f t="shared" si="140"/>
        <v>0</v>
      </c>
      <c r="D138" t="str">
        <f t="shared" si="140"/>
        <v>0</v>
      </c>
      <c r="E138" t="str">
        <f t="shared" si="140"/>
        <v>0</v>
      </c>
      <c r="F138" t="str">
        <f t="shared" si="140"/>
        <v>0</v>
      </c>
      <c r="G138" t="str">
        <f t="shared" si="140"/>
        <v>0</v>
      </c>
      <c r="H138" t="str">
        <f t="shared" si="140"/>
        <v>0</v>
      </c>
      <c r="I138" t="str">
        <f t="shared" si="140"/>
        <v>0</v>
      </c>
      <c r="J138" t="str">
        <f t="shared" si="140"/>
        <v>0</v>
      </c>
      <c r="K138" t="str">
        <f t="shared" si="141"/>
        <v>0</v>
      </c>
      <c r="L138" t="str">
        <f t="shared" si="141"/>
        <v>0</v>
      </c>
      <c r="M138" t="str">
        <f t="shared" si="141"/>
        <v>0</v>
      </c>
      <c r="N138" t="str">
        <f t="shared" si="141"/>
        <v>0</v>
      </c>
      <c r="O138" t="str">
        <f t="shared" si="141"/>
        <v>0</v>
      </c>
      <c r="P138" t="str">
        <f t="shared" si="141"/>
        <v>0</v>
      </c>
      <c r="Q138" t="str">
        <f t="shared" si="141"/>
        <v>0</v>
      </c>
      <c r="R138" t="str">
        <f t="shared" si="141"/>
        <v>0</v>
      </c>
      <c r="S138" t="str">
        <f t="shared" si="141"/>
        <v>0</v>
      </c>
      <c r="T138" t="str">
        <f t="shared" si="141"/>
        <v>0</v>
      </c>
      <c r="U138" t="str">
        <f t="shared" si="142"/>
        <v>0</v>
      </c>
      <c r="V138" t="str">
        <f t="shared" si="142"/>
        <v>0</v>
      </c>
      <c r="W138" t="str">
        <f t="shared" si="142"/>
        <v>0</v>
      </c>
      <c r="X138" t="str">
        <f t="shared" si="142"/>
        <v>0</v>
      </c>
      <c r="Y138" t="str">
        <f t="shared" si="142"/>
        <v>0</v>
      </c>
      <c r="Z138" t="str">
        <f t="shared" si="142"/>
        <v>0</v>
      </c>
      <c r="AA138" t="str">
        <f t="shared" si="142"/>
        <v>0</v>
      </c>
      <c r="AB138" t="str">
        <f t="shared" si="142"/>
        <v>0</v>
      </c>
      <c r="AC138" t="str">
        <f t="shared" si="142"/>
        <v>0</v>
      </c>
      <c r="AD138" t="str">
        <f t="shared" si="142"/>
        <v>0</v>
      </c>
      <c r="AE138" t="str">
        <f t="shared" si="143"/>
        <v>0</v>
      </c>
      <c r="AF138" t="str">
        <f t="shared" si="143"/>
        <v>0</v>
      </c>
      <c r="AG138" t="str">
        <f t="shared" si="143"/>
        <v>0</v>
      </c>
      <c r="AH138" t="str">
        <f t="shared" si="143"/>
        <v>0</v>
      </c>
      <c r="AI138" t="str">
        <f t="shared" si="143"/>
        <v>0</v>
      </c>
      <c r="AJ138" t="str">
        <f t="shared" si="143"/>
        <v>0</v>
      </c>
      <c r="AK138" t="str">
        <f t="shared" si="143"/>
        <v>0</v>
      </c>
      <c r="AL138" t="str">
        <f t="shared" si="143"/>
        <v>0</v>
      </c>
      <c r="AM138" t="str">
        <f t="shared" si="143"/>
        <v>0</v>
      </c>
      <c r="AN138" t="str">
        <f t="shared" si="143"/>
        <v>0</v>
      </c>
      <c r="AO138" t="str">
        <f t="shared" si="143"/>
        <v>0</v>
      </c>
      <c r="AP138" t="str">
        <f t="shared" si="143"/>
        <v>0</v>
      </c>
      <c r="AQ138" t="str">
        <f t="shared" si="143"/>
        <v>0</v>
      </c>
      <c r="AR138" t="str">
        <f t="shared" si="143"/>
        <v>0</v>
      </c>
      <c r="AS138" s="4">
        <v>5</v>
      </c>
      <c r="AZ138" t="str">
        <f t="shared" si="156"/>
        <v>00000000000000000000000000000000000000000000</v>
      </c>
      <c r="BA138" t="s">
        <v>21</v>
      </c>
      <c r="BH138" t="str">
        <f>MID(BH137,1,8)</f>
        <v>00000000</v>
      </c>
      <c r="BI138" t="str">
        <f>MID(BI137,1,8)</f>
        <v>11011000</v>
      </c>
      <c r="BJ138" t="str">
        <f t="shared" ref="BJ138:BT138" si="173">MID(BJ137,1,8)</f>
        <v>00000000</v>
      </c>
      <c r="BK138" t="str">
        <f t="shared" si="173"/>
        <v>11101000</v>
      </c>
      <c r="BL138" t="str">
        <f t="shared" si="173"/>
        <v>10101000</v>
      </c>
      <c r="BM138" t="str">
        <f t="shared" si="173"/>
        <v>11111000</v>
      </c>
      <c r="BN138" t="str">
        <f t="shared" si="173"/>
        <v>11111000</v>
      </c>
      <c r="BO138" t="str">
        <f t="shared" si="173"/>
        <v>00000000</v>
      </c>
      <c r="BP138" t="str">
        <f t="shared" si="173"/>
        <v>11111000</v>
      </c>
      <c r="BQ138" t="str">
        <f t="shared" si="173"/>
        <v>11011000</v>
      </c>
      <c r="BR138" t="str">
        <f t="shared" si="173"/>
        <v>01010000</v>
      </c>
      <c r="BS138" t="str">
        <f t="shared" si="173"/>
        <v>11011000</v>
      </c>
      <c r="BT138" t="str">
        <f t="shared" si="173"/>
        <v>10111000</v>
      </c>
      <c r="BU138" t="str">
        <f t="shared" ref="BU138:BW138" si="174">MID(BU137,1,8)</f>
        <v>00101000</v>
      </c>
      <c r="BV138" t="str">
        <f t="shared" si="174"/>
        <v>10101000</v>
      </c>
      <c r="BW138" t="str">
        <f t="shared" si="174"/>
        <v>10001000</v>
      </c>
    </row>
    <row r="139" spans="1:75" x14ac:dyDescent="0.25">
      <c r="A139" t="str">
        <f t="shared" si="140"/>
        <v>0</v>
      </c>
      <c r="B139" t="str">
        <f t="shared" si="140"/>
        <v>0</v>
      </c>
      <c r="C139" t="str">
        <f t="shared" si="140"/>
        <v>0</v>
      </c>
      <c r="D139" t="str">
        <f t="shared" si="140"/>
        <v>0</v>
      </c>
      <c r="E139" t="str">
        <f t="shared" si="140"/>
        <v>0</v>
      </c>
      <c r="F139" t="str">
        <f t="shared" si="140"/>
        <v>0</v>
      </c>
      <c r="G139" t="str">
        <f t="shared" si="140"/>
        <v>0</v>
      </c>
      <c r="H139" t="str">
        <f t="shared" si="140"/>
        <v>0</v>
      </c>
      <c r="I139" t="str">
        <f t="shared" si="140"/>
        <v>0</v>
      </c>
      <c r="J139" t="str">
        <f t="shared" si="140"/>
        <v>0</v>
      </c>
      <c r="K139" t="str">
        <f t="shared" si="141"/>
        <v>0</v>
      </c>
      <c r="L139" t="str">
        <f t="shared" si="141"/>
        <v>0</v>
      </c>
      <c r="M139" t="str">
        <f t="shared" si="141"/>
        <v>0</v>
      </c>
      <c r="N139" t="str">
        <f t="shared" si="141"/>
        <v>0</v>
      </c>
      <c r="O139" t="str">
        <f t="shared" si="141"/>
        <v>0</v>
      </c>
      <c r="P139" t="str">
        <f t="shared" si="141"/>
        <v>0</v>
      </c>
      <c r="Q139" t="str">
        <f t="shared" si="141"/>
        <v>0</v>
      </c>
      <c r="R139" t="str">
        <f t="shared" si="141"/>
        <v>0</v>
      </c>
      <c r="S139" t="str">
        <f t="shared" si="141"/>
        <v>0</v>
      </c>
      <c r="T139" t="str">
        <f t="shared" si="141"/>
        <v>0</v>
      </c>
      <c r="U139" t="str">
        <f t="shared" si="142"/>
        <v>0</v>
      </c>
      <c r="V139" t="str">
        <f t="shared" si="142"/>
        <v>0</v>
      </c>
      <c r="W139" t="str">
        <f t="shared" si="142"/>
        <v>0</v>
      </c>
      <c r="X139" t="str">
        <f t="shared" si="142"/>
        <v>0</v>
      </c>
      <c r="Y139" t="str">
        <f t="shared" si="142"/>
        <v>0</v>
      </c>
      <c r="Z139" t="str">
        <f t="shared" si="142"/>
        <v>0</v>
      </c>
      <c r="AA139" t="str">
        <f t="shared" si="142"/>
        <v>0</v>
      </c>
      <c r="AB139" t="str">
        <f t="shared" si="142"/>
        <v>0</v>
      </c>
      <c r="AC139" t="str">
        <f t="shared" si="142"/>
        <v>0</v>
      </c>
      <c r="AD139" t="str">
        <f t="shared" si="142"/>
        <v>0</v>
      </c>
      <c r="AE139" t="str">
        <f t="shared" si="143"/>
        <v>0</v>
      </c>
      <c r="AF139" t="str">
        <f t="shared" si="143"/>
        <v>0</v>
      </c>
      <c r="AG139" t="str">
        <f t="shared" si="143"/>
        <v>0</v>
      </c>
      <c r="AH139" t="str">
        <f t="shared" si="143"/>
        <v>0</v>
      </c>
      <c r="AI139" t="str">
        <f t="shared" si="143"/>
        <v>0</v>
      </c>
      <c r="AJ139" t="str">
        <f t="shared" si="143"/>
        <v>0</v>
      </c>
      <c r="AK139" t="str">
        <f t="shared" si="143"/>
        <v>0</v>
      </c>
      <c r="AL139" t="str">
        <f t="shared" si="143"/>
        <v>0</v>
      </c>
      <c r="AM139" t="str">
        <f t="shared" si="143"/>
        <v>0</v>
      </c>
      <c r="AN139" t="str">
        <f t="shared" si="143"/>
        <v>0</v>
      </c>
      <c r="AO139" t="str">
        <f t="shared" si="143"/>
        <v>0</v>
      </c>
      <c r="AP139" t="str">
        <f t="shared" si="143"/>
        <v>0</v>
      </c>
      <c r="AQ139" t="str">
        <f t="shared" si="143"/>
        <v>0</v>
      </c>
      <c r="AR139" t="str">
        <f t="shared" si="143"/>
        <v>0</v>
      </c>
      <c r="AS139" s="4">
        <v>6</v>
      </c>
      <c r="AZ139" t="str">
        <f t="shared" si="156"/>
        <v>00000000000000000000000000000000000000000000</v>
      </c>
      <c r="BA139" t="s">
        <v>21</v>
      </c>
      <c r="BH139" t="str">
        <f>MID(BH137,9,8)</f>
        <v>11111100</v>
      </c>
      <c r="BI139" t="str">
        <f>MID(BI137,9,8)</f>
        <v>11011000</v>
      </c>
      <c r="BJ139" t="str">
        <f t="shared" ref="BJ139:BT139" si="175">MID(BJ137,9,8)</f>
        <v>00000000</v>
      </c>
      <c r="BK139" t="str">
        <f t="shared" si="175"/>
        <v>11101100</v>
      </c>
      <c r="BL139" t="str">
        <f t="shared" si="175"/>
        <v>10101000</v>
      </c>
      <c r="BM139" t="str">
        <f t="shared" si="175"/>
        <v>00000000</v>
      </c>
      <c r="BN139" t="str">
        <f t="shared" si="175"/>
        <v>11111100</v>
      </c>
      <c r="BO139" t="str">
        <f t="shared" si="175"/>
        <v>00000000</v>
      </c>
      <c r="BP139" t="str">
        <f t="shared" si="175"/>
        <v>10111100</v>
      </c>
      <c r="BQ139" t="str">
        <f t="shared" si="175"/>
        <v>10001100</v>
      </c>
      <c r="BR139" t="str">
        <f t="shared" si="175"/>
        <v>11000000</v>
      </c>
      <c r="BS139" t="str">
        <f t="shared" si="175"/>
        <v>01101000</v>
      </c>
      <c r="BT139" t="str">
        <f t="shared" si="175"/>
        <v>01000000</v>
      </c>
      <c r="BU139" t="str">
        <f t="shared" ref="BU139:BW139" si="176">MID(BU137,9,8)</f>
        <v>10011000</v>
      </c>
      <c r="BV139" t="str">
        <f t="shared" si="176"/>
        <v>11001100</v>
      </c>
      <c r="BW139" t="str">
        <f t="shared" si="176"/>
        <v>00000000</v>
      </c>
    </row>
    <row r="140" spans="1:75" x14ac:dyDescent="0.25">
      <c r="A140" t="str">
        <f t="shared" si="140"/>
        <v>0</v>
      </c>
      <c r="B140" t="str">
        <f t="shared" si="140"/>
        <v>0</v>
      </c>
      <c r="C140" t="str">
        <f t="shared" si="140"/>
        <v>0</v>
      </c>
      <c r="D140" t="str">
        <f t="shared" si="140"/>
        <v>0</v>
      </c>
      <c r="E140" t="str">
        <f t="shared" si="140"/>
        <v>0</v>
      </c>
      <c r="F140" t="str">
        <f t="shared" si="140"/>
        <v>0</v>
      </c>
      <c r="G140" t="str">
        <f t="shared" si="140"/>
        <v>0</v>
      </c>
      <c r="H140" t="str">
        <f t="shared" si="140"/>
        <v>0</v>
      </c>
      <c r="I140" t="str">
        <f t="shared" si="140"/>
        <v>0</v>
      </c>
      <c r="J140" t="str">
        <f t="shared" si="140"/>
        <v>0</v>
      </c>
      <c r="K140" t="str">
        <f t="shared" si="141"/>
        <v>0</v>
      </c>
      <c r="L140" t="str">
        <f t="shared" si="141"/>
        <v>0</v>
      </c>
      <c r="M140" t="str">
        <f t="shared" si="141"/>
        <v>0</v>
      </c>
      <c r="N140" t="str">
        <f t="shared" si="141"/>
        <v>0</v>
      </c>
      <c r="O140" t="str">
        <f t="shared" si="141"/>
        <v>0</v>
      </c>
      <c r="P140" t="str">
        <f t="shared" si="141"/>
        <v>0</v>
      </c>
      <c r="Q140" t="str">
        <f t="shared" si="141"/>
        <v>0</v>
      </c>
      <c r="R140" t="str">
        <f t="shared" si="141"/>
        <v>0</v>
      </c>
      <c r="S140" t="str">
        <f t="shared" si="141"/>
        <v>0</v>
      </c>
      <c r="T140" t="str">
        <f t="shared" si="141"/>
        <v>0</v>
      </c>
      <c r="U140" t="str">
        <f t="shared" si="142"/>
        <v>0</v>
      </c>
      <c r="V140" t="str">
        <f t="shared" si="142"/>
        <v>0</v>
      </c>
      <c r="W140" t="str">
        <f t="shared" si="142"/>
        <v>0</v>
      </c>
      <c r="X140" t="str">
        <f t="shared" si="142"/>
        <v>0</v>
      </c>
      <c r="Y140" t="str">
        <f t="shared" si="142"/>
        <v>0</v>
      </c>
      <c r="Z140" t="str">
        <f t="shared" si="142"/>
        <v>0</v>
      </c>
      <c r="AA140" t="str">
        <f t="shared" si="142"/>
        <v>0</v>
      </c>
      <c r="AB140" t="str">
        <f t="shared" si="142"/>
        <v>0</v>
      </c>
      <c r="AC140" t="str">
        <f t="shared" si="142"/>
        <v>0</v>
      </c>
      <c r="AD140" t="str">
        <f t="shared" si="142"/>
        <v>0</v>
      </c>
      <c r="AE140" t="str">
        <f t="shared" si="143"/>
        <v>0</v>
      </c>
      <c r="AF140" t="str">
        <f t="shared" si="143"/>
        <v>0</v>
      </c>
      <c r="AG140" t="str">
        <f t="shared" si="143"/>
        <v>0</v>
      </c>
      <c r="AH140" t="str">
        <f t="shared" si="143"/>
        <v>0</v>
      </c>
      <c r="AI140" t="str">
        <f t="shared" si="143"/>
        <v>0</v>
      </c>
      <c r="AJ140" t="str">
        <f t="shared" si="143"/>
        <v>0</v>
      </c>
      <c r="AK140" t="str">
        <f t="shared" si="143"/>
        <v>0</v>
      </c>
      <c r="AL140" t="str">
        <f t="shared" si="143"/>
        <v>0</v>
      </c>
      <c r="AM140" t="str">
        <f t="shared" si="143"/>
        <v>0</v>
      </c>
      <c r="AN140" t="str">
        <f t="shared" si="143"/>
        <v>0</v>
      </c>
      <c r="AO140" t="str">
        <f t="shared" si="143"/>
        <v>0</v>
      </c>
      <c r="AP140" t="str">
        <f t="shared" si="143"/>
        <v>0</v>
      </c>
      <c r="AQ140" t="str">
        <f t="shared" si="143"/>
        <v>0</v>
      </c>
      <c r="AR140" t="str">
        <f t="shared" si="143"/>
        <v>0</v>
      </c>
      <c r="AS140" s="4">
        <v>7</v>
      </c>
      <c r="AZ140" t="str">
        <f t="shared" si="156"/>
        <v>00000000000000000000000000000000000000000000</v>
      </c>
      <c r="BA140" t="s">
        <v>21</v>
      </c>
      <c r="BH140" t="str">
        <f>MID(BH137,17,8)</f>
        <v>00000000</v>
      </c>
      <c r="BI140" t="str">
        <f>MID(BI137,17,8)</f>
        <v>11000000</v>
      </c>
      <c r="BJ140" t="str">
        <f t="shared" ref="BJ140:BT140" si="177">MID(BJ137,17,8)</f>
        <v>01100000</v>
      </c>
      <c r="BK140" t="str">
        <f t="shared" si="177"/>
        <v>11011000</v>
      </c>
      <c r="BL140" t="str">
        <f t="shared" si="177"/>
        <v>10010000</v>
      </c>
      <c r="BM140" t="str">
        <f t="shared" si="177"/>
        <v>00000000</v>
      </c>
      <c r="BN140" t="str">
        <f t="shared" si="177"/>
        <v>00000000</v>
      </c>
      <c r="BO140" t="str">
        <f t="shared" si="177"/>
        <v>11111000</v>
      </c>
      <c r="BP140" t="str">
        <f t="shared" si="177"/>
        <v>00000000</v>
      </c>
      <c r="BQ140" t="str">
        <f t="shared" si="177"/>
        <v>00000000</v>
      </c>
      <c r="BR140" t="str">
        <f t="shared" si="177"/>
        <v>11110000</v>
      </c>
      <c r="BS140" t="str">
        <f t="shared" si="177"/>
        <v>10011000</v>
      </c>
      <c r="BT140" t="str">
        <f t="shared" si="177"/>
        <v>01110000</v>
      </c>
      <c r="BU140" t="str">
        <f t="shared" ref="BU140:BW140" si="178">MID(BU137,17,8)</f>
        <v>11001000</v>
      </c>
      <c r="BV140" t="str">
        <f t="shared" si="178"/>
        <v>00000000</v>
      </c>
      <c r="BW140" t="str">
        <f t="shared" si="178"/>
        <v>00010000</v>
      </c>
    </row>
    <row r="141" spans="1:75" x14ac:dyDescent="0.25">
      <c r="A141" t="str">
        <f t="shared" si="140"/>
        <v>0</v>
      </c>
      <c r="B141" t="str">
        <f t="shared" si="140"/>
        <v>0</v>
      </c>
      <c r="C141" t="str">
        <f t="shared" si="140"/>
        <v>0</v>
      </c>
      <c r="D141" t="str">
        <f t="shared" si="140"/>
        <v>0</v>
      </c>
      <c r="E141" t="str">
        <f t="shared" si="140"/>
        <v>0</v>
      </c>
      <c r="F141" t="str">
        <f t="shared" si="140"/>
        <v>0</v>
      </c>
      <c r="G141" t="str">
        <f t="shared" si="140"/>
        <v>0</v>
      </c>
      <c r="H141" t="str">
        <f t="shared" si="140"/>
        <v>0</v>
      </c>
      <c r="I141" t="str">
        <f t="shared" si="140"/>
        <v>0</v>
      </c>
      <c r="J141" t="str">
        <f t="shared" si="140"/>
        <v>0</v>
      </c>
      <c r="K141" t="str">
        <f t="shared" si="141"/>
        <v>0</v>
      </c>
      <c r="L141" t="str">
        <f t="shared" si="141"/>
        <v>0</v>
      </c>
      <c r="M141" t="str">
        <f t="shared" si="141"/>
        <v>0</v>
      </c>
      <c r="N141" t="str">
        <f t="shared" si="141"/>
        <v>0</v>
      </c>
      <c r="O141" t="str">
        <f t="shared" si="141"/>
        <v>0</v>
      </c>
      <c r="P141" t="str">
        <f t="shared" si="141"/>
        <v>0</v>
      </c>
      <c r="Q141" t="str">
        <f t="shared" si="141"/>
        <v>0</v>
      </c>
      <c r="R141" t="str">
        <f t="shared" si="141"/>
        <v>0</v>
      </c>
      <c r="S141" t="str">
        <f t="shared" si="141"/>
        <v>0</v>
      </c>
      <c r="T141" t="str">
        <f t="shared" si="141"/>
        <v>0</v>
      </c>
      <c r="U141" t="str">
        <f t="shared" si="142"/>
        <v>0</v>
      </c>
      <c r="V141" t="str">
        <f t="shared" si="142"/>
        <v>0</v>
      </c>
      <c r="W141" t="str">
        <f t="shared" si="142"/>
        <v>0</v>
      </c>
      <c r="X141" t="str">
        <f t="shared" si="142"/>
        <v>0</v>
      </c>
      <c r="Y141" t="str">
        <f t="shared" si="142"/>
        <v>0</v>
      </c>
      <c r="Z141" t="str">
        <f t="shared" si="142"/>
        <v>0</v>
      </c>
      <c r="AA141" t="str">
        <f t="shared" si="142"/>
        <v>0</v>
      </c>
      <c r="AB141" t="str">
        <f t="shared" si="142"/>
        <v>0</v>
      </c>
      <c r="AC141" t="str">
        <f t="shared" si="142"/>
        <v>0</v>
      </c>
      <c r="AD141" t="str">
        <f t="shared" si="142"/>
        <v>0</v>
      </c>
      <c r="AE141" t="str">
        <f t="shared" si="143"/>
        <v>0</v>
      </c>
      <c r="AF141" t="str">
        <f t="shared" si="143"/>
        <v>0</v>
      </c>
      <c r="AG141" t="str">
        <f t="shared" si="143"/>
        <v>0</v>
      </c>
      <c r="AH141" t="str">
        <f t="shared" si="143"/>
        <v>0</v>
      </c>
      <c r="AI141" t="str">
        <f t="shared" si="143"/>
        <v>0</v>
      </c>
      <c r="AJ141" t="str">
        <f t="shared" si="143"/>
        <v>0</v>
      </c>
      <c r="AK141" t="str">
        <f t="shared" si="143"/>
        <v>0</v>
      </c>
      <c r="AL141" t="str">
        <f t="shared" si="143"/>
        <v>0</v>
      </c>
      <c r="AM141" t="str">
        <f t="shared" si="143"/>
        <v>0</v>
      </c>
      <c r="AN141" t="str">
        <f t="shared" si="143"/>
        <v>0</v>
      </c>
      <c r="AO141" t="str">
        <f t="shared" si="143"/>
        <v>0</v>
      </c>
      <c r="AP141" t="str">
        <f t="shared" si="143"/>
        <v>0</v>
      </c>
      <c r="AQ141" t="str">
        <f t="shared" si="143"/>
        <v>0</v>
      </c>
      <c r="AR141" t="str">
        <f t="shared" si="143"/>
        <v>0</v>
      </c>
      <c r="AS141" s="4">
        <v>8</v>
      </c>
      <c r="AZ141" t="str">
        <f t="shared" si="156"/>
        <v>00000000000000000000000000000000000000000000</v>
      </c>
      <c r="BA141" t="s">
        <v>21</v>
      </c>
      <c r="BG141" t="s">
        <v>11</v>
      </c>
      <c r="BH141" s="11">
        <f t="shared" ref="BH141:BT141" si="179">BIN2DEC(BH138)</f>
        <v>0</v>
      </c>
      <c r="BI141" s="11">
        <f t="shared" si="179"/>
        <v>216</v>
      </c>
      <c r="BJ141" s="11">
        <f t="shared" si="179"/>
        <v>0</v>
      </c>
      <c r="BK141" s="11">
        <f t="shared" si="179"/>
        <v>232</v>
      </c>
      <c r="BL141" s="11">
        <f t="shared" si="179"/>
        <v>168</v>
      </c>
      <c r="BM141" s="11">
        <f t="shared" si="179"/>
        <v>248</v>
      </c>
      <c r="BN141" s="11">
        <f t="shared" si="179"/>
        <v>248</v>
      </c>
      <c r="BO141" s="11">
        <f t="shared" si="179"/>
        <v>0</v>
      </c>
      <c r="BP141" s="11">
        <f t="shared" si="179"/>
        <v>248</v>
      </c>
      <c r="BQ141" s="11">
        <f t="shared" si="179"/>
        <v>216</v>
      </c>
      <c r="BR141" s="11">
        <f t="shared" si="179"/>
        <v>80</v>
      </c>
      <c r="BS141" s="11">
        <f t="shared" si="179"/>
        <v>216</v>
      </c>
      <c r="BT141" s="11">
        <f t="shared" si="179"/>
        <v>184</v>
      </c>
      <c r="BU141" s="11">
        <f t="shared" ref="BU141:BW141" si="180">BIN2DEC(BU138)</f>
        <v>40</v>
      </c>
      <c r="BV141" s="11">
        <f t="shared" si="180"/>
        <v>168</v>
      </c>
      <c r="BW141" s="11">
        <f t="shared" si="180"/>
        <v>136</v>
      </c>
    </row>
    <row r="142" spans="1:75" x14ac:dyDescent="0.25">
      <c r="A142" t="str">
        <f t="shared" si="140"/>
        <v>0</v>
      </c>
      <c r="B142" t="str">
        <f t="shared" si="140"/>
        <v>0</v>
      </c>
      <c r="C142" t="str">
        <f t="shared" si="140"/>
        <v>0</v>
      </c>
      <c r="D142" t="str">
        <f t="shared" si="140"/>
        <v>0</v>
      </c>
      <c r="E142" t="str">
        <f t="shared" si="140"/>
        <v>0</v>
      </c>
      <c r="F142" t="str">
        <f t="shared" si="140"/>
        <v>0</v>
      </c>
      <c r="G142" t="str">
        <f t="shared" si="140"/>
        <v>0</v>
      </c>
      <c r="H142" t="str">
        <f t="shared" si="140"/>
        <v>0</v>
      </c>
      <c r="I142" t="str">
        <f t="shared" si="140"/>
        <v>0</v>
      </c>
      <c r="J142" t="str">
        <f t="shared" si="140"/>
        <v>0</v>
      </c>
      <c r="K142" t="str">
        <f t="shared" si="141"/>
        <v>0</v>
      </c>
      <c r="L142" t="str">
        <f t="shared" si="141"/>
        <v>0</v>
      </c>
      <c r="M142" t="str">
        <f t="shared" si="141"/>
        <v>0</v>
      </c>
      <c r="N142" t="str">
        <f t="shared" si="141"/>
        <v>0</v>
      </c>
      <c r="O142" t="str">
        <f t="shared" si="141"/>
        <v>0</v>
      </c>
      <c r="P142" t="str">
        <f t="shared" si="141"/>
        <v>0</v>
      </c>
      <c r="Q142" t="str">
        <f t="shared" si="141"/>
        <v>0</v>
      </c>
      <c r="R142" t="str">
        <f t="shared" si="141"/>
        <v>0</v>
      </c>
      <c r="S142" t="str">
        <f t="shared" si="141"/>
        <v>0</v>
      </c>
      <c r="T142" t="str">
        <f t="shared" si="141"/>
        <v>0</v>
      </c>
      <c r="U142" t="str">
        <f t="shared" si="142"/>
        <v>0</v>
      </c>
      <c r="V142" t="str">
        <f t="shared" si="142"/>
        <v>0</v>
      </c>
      <c r="W142" t="str">
        <f t="shared" si="142"/>
        <v>0</v>
      </c>
      <c r="X142" t="str">
        <f t="shared" si="142"/>
        <v>0</v>
      </c>
      <c r="Y142" t="str">
        <f t="shared" si="142"/>
        <v>0</v>
      </c>
      <c r="Z142" t="str">
        <f t="shared" si="142"/>
        <v>0</v>
      </c>
      <c r="AA142" t="str">
        <f t="shared" si="142"/>
        <v>0</v>
      </c>
      <c r="AB142" t="str">
        <f t="shared" si="142"/>
        <v>0</v>
      </c>
      <c r="AC142" t="str">
        <f t="shared" si="142"/>
        <v>0</v>
      </c>
      <c r="AD142" t="str">
        <f t="shared" si="142"/>
        <v>0</v>
      </c>
      <c r="AE142" t="str">
        <f t="shared" si="143"/>
        <v>0</v>
      </c>
      <c r="AF142" t="str">
        <f t="shared" si="143"/>
        <v>0</v>
      </c>
      <c r="AG142" t="str">
        <f t="shared" si="143"/>
        <v>0</v>
      </c>
      <c r="AH142" t="str">
        <f t="shared" si="143"/>
        <v>0</v>
      </c>
      <c r="AI142" t="str">
        <f t="shared" si="143"/>
        <v>0</v>
      </c>
      <c r="AJ142" t="str">
        <f t="shared" si="143"/>
        <v>0</v>
      </c>
      <c r="AK142" t="str">
        <f t="shared" si="143"/>
        <v>0</v>
      </c>
      <c r="AL142" t="str">
        <f t="shared" si="143"/>
        <v>0</v>
      </c>
      <c r="AM142" t="str">
        <f t="shared" si="143"/>
        <v>0</v>
      </c>
      <c r="AN142" t="str">
        <f t="shared" si="143"/>
        <v>0</v>
      </c>
      <c r="AO142" t="str">
        <f t="shared" si="143"/>
        <v>0</v>
      </c>
      <c r="AP142" t="str">
        <f t="shared" si="143"/>
        <v>0</v>
      </c>
      <c r="AQ142" t="str">
        <f t="shared" si="143"/>
        <v>0</v>
      </c>
      <c r="AR142" t="str">
        <f t="shared" si="143"/>
        <v>0</v>
      </c>
      <c r="AS142" s="4">
        <v>9</v>
      </c>
      <c r="AZ142" t="str">
        <f t="shared" si="156"/>
        <v>00000000000000000000000000000000000000000000</v>
      </c>
      <c r="BA142" t="s">
        <v>21</v>
      </c>
      <c r="BG142" t="s">
        <v>12</v>
      </c>
      <c r="BH142" s="11">
        <f t="shared" ref="BH142:BT142" si="181">BIN2DEC(BH139)</f>
        <v>252</v>
      </c>
      <c r="BI142" s="11">
        <f t="shared" si="181"/>
        <v>216</v>
      </c>
      <c r="BJ142" s="11">
        <f t="shared" si="181"/>
        <v>0</v>
      </c>
      <c r="BK142" s="11">
        <f t="shared" si="181"/>
        <v>236</v>
      </c>
      <c r="BL142" s="11">
        <f t="shared" si="181"/>
        <v>168</v>
      </c>
      <c r="BM142" s="11">
        <f t="shared" si="181"/>
        <v>0</v>
      </c>
      <c r="BN142" s="11">
        <f t="shared" si="181"/>
        <v>252</v>
      </c>
      <c r="BO142" s="11">
        <f t="shared" si="181"/>
        <v>0</v>
      </c>
      <c r="BP142" s="11">
        <f t="shared" si="181"/>
        <v>188</v>
      </c>
      <c r="BQ142" s="11">
        <f t="shared" si="181"/>
        <v>140</v>
      </c>
      <c r="BR142" s="11">
        <f t="shared" si="181"/>
        <v>192</v>
      </c>
      <c r="BS142" s="11">
        <f t="shared" si="181"/>
        <v>104</v>
      </c>
      <c r="BT142" s="11">
        <f t="shared" si="181"/>
        <v>64</v>
      </c>
      <c r="BU142" s="11">
        <f t="shared" ref="BU142:BW142" si="182">BIN2DEC(BU139)</f>
        <v>152</v>
      </c>
      <c r="BV142" s="11">
        <f t="shared" si="182"/>
        <v>204</v>
      </c>
      <c r="BW142" s="11">
        <f t="shared" si="182"/>
        <v>0</v>
      </c>
    </row>
    <row r="143" spans="1:75" x14ac:dyDescent="0.25">
      <c r="A143" t="str">
        <f t="shared" si="140"/>
        <v>0</v>
      </c>
      <c r="B143" t="str">
        <f t="shared" si="140"/>
        <v>0</v>
      </c>
      <c r="C143" t="str">
        <f t="shared" si="140"/>
        <v>0</v>
      </c>
      <c r="D143" t="str">
        <f t="shared" si="140"/>
        <v>0</v>
      </c>
      <c r="E143" t="str">
        <f t="shared" si="140"/>
        <v>0</v>
      </c>
      <c r="F143" t="str">
        <f t="shared" si="140"/>
        <v>0</v>
      </c>
      <c r="G143" t="str">
        <f t="shared" si="140"/>
        <v>0</v>
      </c>
      <c r="H143" t="str">
        <f t="shared" si="140"/>
        <v>0</v>
      </c>
      <c r="I143" t="str">
        <f t="shared" si="140"/>
        <v>0</v>
      </c>
      <c r="J143" t="str">
        <f t="shared" si="140"/>
        <v>0</v>
      </c>
      <c r="K143" t="str">
        <f t="shared" si="141"/>
        <v>0</v>
      </c>
      <c r="L143" t="str">
        <f t="shared" si="141"/>
        <v>0</v>
      </c>
      <c r="M143" t="str">
        <f t="shared" si="141"/>
        <v>0</v>
      </c>
      <c r="N143" t="str">
        <f t="shared" si="141"/>
        <v>0</v>
      </c>
      <c r="O143" t="str">
        <f t="shared" si="141"/>
        <v>0</v>
      </c>
      <c r="P143" t="str">
        <f t="shared" si="141"/>
        <v>0</v>
      </c>
      <c r="Q143" t="str">
        <f t="shared" si="141"/>
        <v>0</v>
      </c>
      <c r="R143" t="str">
        <f t="shared" si="141"/>
        <v>0</v>
      </c>
      <c r="S143" t="str">
        <f t="shared" si="141"/>
        <v>0</v>
      </c>
      <c r="T143" t="str">
        <f t="shared" si="141"/>
        <v>0</v>
      </c>
      <c r="U143" t="str">
        <f t="shared" si="142"/>
        <v>0</v>
      </c>
      <c r="V143" t="str">
        <f t="shared" si="142"/>
        <v>0</v>
      </c>
      <c r="W143" t="str">
        <f t="shared" si="142"/>
        <v>0</v>
      </c>
      <c r="X143" t="str">
        <f t="shared" si="142"/>
        <v>0</v>
      </c>
      <c r="Y143" t="str">
        <f t="shared" si="142"/>
        <v>0</v>
      </c>
      <c r="Z143" t="str">
        <f t="shared" si="142"/>
        <v>0</v>
      </c>
      <c r="AA143" t="str">
        <f t="shared" si="142"/>
        <v>0</v>
      </c>
      <c r="AB143" t="str">
        <f t="shared" si="142"/>
        <v>0</v>
      </c>
      <c r="AC143" t="str">
        <f t="shared" si="142"/>
        <v>0</v>
      </c>
      <c r="AD143" t="str">
        <f t="shared" si="142"/>
        <v>0</v>
      </c>
      <c r="AE143" t="str">
        <f t="shared" si="143"/>
        <v>0</v>
      </c>
      <c r="AF143" t="str">
        <f t="shared" si="143"/>
        <v>0</v>
      </c>
      <c r="AG143" t="str">
        <f t="shared" si="143"/>
        <v>0</v>
      </c>
      <c r="AH143" t="str">
        <f t="shared" si="143"/>
        <v>0</v>
      </c>
      <c r="AI143" t="str">
        <f t="shared" si="143"/>
        <v>0</v>
      </c>
      <c r="AJ143" t="str">
        <f t="shared" si="143"/>
        <v>0</v>
      </c>
      <c r="AK143" t="str">
        <f t="shared" si="143"/>
        <v>0</v>
      </c>
      <c r="AL143" t="str">
        <f t="shared" si="143"/>
        <v>0</v>
      </c>
      <c r="AM143" t="str">
        <f t="shared" si="143"/>
        <v>0</v>
      </c>
      <c r="AN143" t="str">
        <f t="shared" si="143"/>
        <v>0</v>
      </c>
      <c r="AO143" t="str">
        <f t="shared" si="143"/>
        <v>0</v>
      </c>
      <c r="AP143" t="str">
        <f t="shared" si="143"/>
        <v>0</v>
      </c>
      <c r="AQ143" t="str">
        <f t="shared" si="143"/>
        <v>0</v>
      </c>
      <c r="AR143" t="str">
        <f t="shared" si="143"/>
        <v>0</v>
      </c>
      <c r="AS143" s="4">
        <v>10</v>
      </c>
      <c r="AZ143" t="str">
        <f t="shared" si="156"/>
        <v>00000000000000000000000000000000000000000000</v>
      </c>
      <c r="BA143" t="s">
        <v>21</v>
      </c>
      <c r="BG143" t="s">
        <v>13</v>
      </c>
      <c r="BH143" s="11">
        <f t="shared" ref="BH143:BT143" si="183">BIN2DEC(BH140)</f>
        <v>0</v>
      </c>
      <c r="BI143" s="11">
        <f t="shared" si="183"/>
        <v>192</v>
      </c>
      <c r="BJ143" s="11">
        <f t="shared" si="183"/>
        <v>96</v>
      </c>
      <c r="BK143" s="11">
        <f t="shared" si="183"/>
        <v>216</v>
      </c>
      <c r="BL143" s="11">
        <f t="shared" si="183"/>
        <v>144</v>
      </c>
      <c r="BM143" s="11">
        <f t="shared" si="183"/>
        <v>0</v>
      </c>
      <c r="BN143" s="11">
        <f t="shared" si="183"/>
        <v>0</v>
      </c>
      <c r="BO143" s="11">
        <f t="shared" si="183"/>
        <v>248</v>
      </c>
      <c r="BP143" s="11">
        <f t="shared" si="183"/>
        <v>0</v>
      </c>
      <c r="BQ143" s="11">
        <f t="shared" si="183"/>
        <v>0</v>
      </c>
      <c r="BR143" s="11">
        <f t="shared" si="183"/>
        <v>240</v>
      </c>
      <c r="BS143" s="11">
        <f t="shared" si="183"/>
        <v>152</v>
      </c>
      <c r="BT143" s="11">
        <f t="shared" si="183"/>
        <v>112</v>
      </c>
      <c r="BU143" s="11">
        <f t="shared" ref="BU143:BW143" si="184">BIN2DEC(BU140)</f>
        <v>200</v>
      </c>
      <c r="BV143" s="11">
        <f t="shared" si="184"/>
        <v>0</v>
      </c>
      <c r="BW143" s="11">
        <f t="shared" si="184"/>
        <v>16</v>
      </c>
    </row>
    <row r="144" spans="1:75" x14ac:dyDescent="0.25">
      <c r="A144" t="str">
        <f t="shared" ref="A144:J153" si="185">MID($A$1,$A$24*($AS144-1) + A$25 +        IF(MOD(A$25,2),1,-1) + HEX2DEC($Q$132)*2,1)</f>
        <v>0</v>
      </c>
      <c r="B144" t="str">
        <f t="shared" si="185"/>
        <v>0</v>
      </c>
      <c r="C144" t="str">
        <f t="shared" si="185"/>
        <v>0</v>
      </c>
      <c r="D144" t="str">
        <f t="shared" si="185"/>
        <v>0</v>
      </c>
      <c r="E144" t="str">
        <f t="shared" si="185"/>
        <v>0</v>
      </c>
      <c r="F144" t="str">
        <f t="shared" si="185"/>
        <v>0</v>
      </c>
      <c r="G144" t="str">
        <f t="shared" si="185"/>
        <v>0</v>
      </c>
      <c r="H144" t="str">
        <f t="shared" si="185"/>
        <v>0</v>
      </c>
      <c r="I144" t="str">
        <f t="shared" si="185"/>
        <v>0</v>
      </c>
      <c r="J144" t="str">
        <f t="shared" si="185"/>
        <v>0</v>
      </c>
      <c r="K144" t="str">
        <f t="shared" ref="K144:T153" si="186">MID($A$1,$A$24*($AS144-1) + K$25 +        IF(MOD(K$25,2),1,-1) + HEX2DEC($Q$132)*2,1)</f>
        <v>0</v>
      </c>
      <c r="L144" t="str">
        <f t="shared" si="186"/>
        <v>0</v>
      </c>
      <c r="M144" t="str">
        <f t="shared" si="186"/>
        <v>0</v>
      </c>
      <c r="N144" t="str">
        <f t="shared" si="186"/>
        <v>0</v>
      </c>
      <c r="O144" t="str">
        <f t="shared" si="186"/>
        <v>0</v>
      </c>
      <c r="P144" t="str">
        <f t="shared" si="186"/>
        <v>0</v>
      </c>
      <c r="Q144" t="str">
        <f t="shared" si="186"/>
        <v>0</v>
      </c>
      <c r="R144" t="str">
        <f t="shared" si="186"/>
        <v>0</v>
      </c>
      <c r="S144" t="str">
        <f t="shared" si="186"/>
        <v>0</v>
      </c>
      <c r="T144" t="str">
        <f t="shared" si="186"/>
        <v>0</v>
      </c>
      <c r="U144" t="str">
        <f t="shared" ref="U144:AD153" si="187">MID($A$1,$A$24*($AS144-1) + U$25 +        IF(MOD(U$25,2),1,-1) + HEX2DEC($Q$132)*2,1)</f>
        <v>0</v>
      </c>
      <c r="V144" t="str">
        <f t="shared" si="187"/>
        <v>0</v>
      </c>
      <c r="W144" t="str">
        <f t="shared" si="187"/>
        <v>0</v>
      </c>
      <c r="X144" t="str">
        <f t="shared" si="187"/>
        <v>0</v>
      </c>
      <c r="Y144" t="str">
        <f t="shared" si="187"/>
        <v>0</v>
      </c>
      <c r="Z144" t="str">
        <f t="shared" si="187"/>
        <v>0</v>
      </c>
      <c r="AA144" t="str">
        <f t="shared" si="187"/>
        <v>0</v>
      </c>
      <c r="AB144" t="str">
        <f t="shared" si="187"/>
        <v>0</v>
      </c>
      <c r="AC144" t="str">
        <f t="shared" si="187"/>
        <v>0</v>
      </c>
      <c r="AD144" t="str">
        <f t="shared" si="187"/>
        <v>0</v>
      </c>
      <c r="AE144" t="str">
        <f t="shared" ref="AE144:AR153" si="188">MID($A$1,$A$24*($AS144-1) + AE$25 +        IF(MOD(AE$25,2),1,-1) + HEX2DEC($Q$132)*2,1)</f>
        <v>0</v>
      </c>
      <c r="AF144" t="str">
        <f t="shared" si="188"/>
        <v>0</v>
      </c>
      <c r="AG144" t="str">
        <f t="shared" si="188"/>
        <v>0</v>
      </c>
      <c r="AH144" t="str">
        <f t="shared" si="188"/>
        <v>0</v>
      </c>
      <c r="AI144" t="str">
        <f t="shared" si="188"/>
        <v>0</v>
      </c>
      <c r="AJ144" t="str">
        <f t="shared" si="188"/>
        <v>0</v>
      </c>
      <c r="AK144" t="str">
        <f t="shared" si="188"/>
        <v>0</v>
      </c>
      <c r="AL144" t="str">
        <f t="shared" si="188"/>
        <v>0</v>
      </c>
      <c r="AM144" t="str">
        <f t="shared" si="188"/>
        <v>0</v>
      </c>
      <c r="AN144" t="str">
        <f t="shared" si="188"/>
        <v>0</v>
      </c>
      <c r="AO144" t="str">
        <f t="shared" si="188"/>
        <v>0</v>
      </c>
      <c r="AP144" t="str">
        <f t="shared" si="188"/>
        <v>0</v>
      </c>
      <c r="AQ144" t="str">
        <f t="shared" si="188"/>
        <v>0</v>
      </c>
      <c r="AR144" t="str">
        <f t="shared" si="188"/>
        <v>0</v>
      </c>
      <c r="AS144" s="4">
        <v>11</v>
      </c>
      <c r="AZ144" t="str">
        <f t="shared" si="156"/>
        <v>00000000000000000000000000000000000000000000</v>
      </c>
      <c r="BA144" t="s">
        <v>21</v>
      </c>
    </row>
    <row r="145" spans="1:75" x14ac:dyDescent="0.25">
      <c r="A145" t="str">
        <f t="shared" si="185"/>
        <v>0</v>
      </c>
      <c r="B145" t="str">
        <f t="shared" si="185"/>
        <v>0</v>
      </c>
      <c r="C145" t="str">
        <f t="shared" si="185"/>
        <v>0</v>
      </c>
      <c r="D145" t="str">
        <f t="shared" si="185"/>
        <v>0</v>
      </c>
      <c r="E145" t="str">
        <f t="shared" si="185"/>
        <v>0</v>
      </c>
      <c r="F145" t="str">
        <f t="shared" si="185"/>
        <v>0</v>
      </c>
      <c r="G145" t="str">
        <f t="shared" si="185"/>
        <v>0</v>
      </c>
      <c r="H145" t="str">
        <f t="shared" si="185"/>
        <v>0</v>
      </c>
      <c r="I145" t="str">
        <f t="shared" si="185"/>
        <v>0</v>
      </c>
      <c r="J145" t="str">
        <f t="shared" si="185"/>
        <v>0</v>
      </c>
      <c r="K145" t="str">
        <f t="shared" si="186"/>
        <v>0</v>
      </c>
      <c r="L145" t="str">
        <f t="shared" si="186"/>
        <v>0</v>
      </c>
      <c r="M145" t="str">
        <f t="shared" si="186"/>
        <v>0</v>
      </c>
      <c r="N145" t="str">
        <f t="shared" si="186"/>
        <v>0</v>
      </c>
      <c r="O145" t="str">
        <f t="shared" si="186"/>
        <v>0</v>
      </c>
      <c r="P145" t="str">
        <f t="shared" si="186"/>
        <v>0</v>
      </c>
      <c r="Q145" t="str">
        <f t="shared" si="186"/>
        <v>0</v>
      </c>
      <c r="R145" t="str">
        <f t="shared" si="186"/>
        <v>0</v>
      </c>
      <c r="S145" t="str">
        <f t="shared" si="186"/>
        <v>0</v>
      </c>
      <c r="T145" t="str">
        <f t="shared" si="186"/>
        <v>0</v>
      </c>
      <c r="U145" t="str">
        <f t="shared" si="187"/>
        <v>0</v>
      </c>
      <c r="V145" t="str">
        <f t="shared" si="187"/>
        <v>0</v>
      </c>
      <c r="W145" t="str">
        <f t="shared" si="187"/>
        <v>0</v>
      </c>
      <c r="X145" t="str">
        <f t="shared" si="187"/>
        <v>0</v>
      </c>
      <c r="Y145" t="str">
        <f t="shared" si="187"/>
        <v>0</v>
      </c>
      <c r="Z145" t="str">
        <f t="shared" si="187"/>
        <v>0</v>
      </c>
      <c r="AA145" t="str">
        <f t="shared" si="187"/>
        <v>0</v>
      </c>
      <c r="AB145" t="str">
        <f t="shared" si="187"/>
        <v>0</v>
      </c>
      <c r="AC145" t="str">
        <f t="shared" si="187"/>
        <v>0</v>
      </c>
      <c r="AD145" t="str">
        <f t="shared" si="187"/>
        <v>0</v>
      </c>
      <c r="AE145" t="str">
        <f t="shared" si="188"/>
        <v>0</v>
      </c>
      <c r="AF145" t="str">
        <f t="shared" si="188"/>
        <v>0</v>
      </c>
      <c r="AG145" t="str">
        <f t="shared" si="188"/>
        <v>0</v>
      </c>
      <c r="AH145" t="str">
        <f t="shared" si="188"/>
        <v>0</v>
      </c>
      <c r="AI145" t="str">
        <f t="shared" si="188"/>
        <v>0</v>
      </c>
      <c r="AJ145" t="str">
        <f t="shared" si="188"/>
        <v>0</v>
      </c>
      <c r="AK145" t="str">
        <f t="shared" si="188"/>
        <v>0</v>
      </c>
      <c r="AL145" t="str">
        <f t="shared" si="188"/>
        <v>0</v>
      </c>
      <c r="AM145" t="str">
        <f t="shared" si="188"/>
        <v>0</v>
      </c>
      <c r="AN145" t="str">
        <f t="shared" si="188"/>
        <v>0</v>
      </c>
      <c r="AO145" t="str">
        <f t="shared" si="188"/>
        <v>0</v>
      </c>
      <c r="AP145" t="str">
        <f t="shared" si="188"/>
        <v>0</v>
      </c>
      <c r="AQ145" t="str">
        <f t="shared" si="188"/>
        <v>0</v>
      </c>
      <c r="AR145" t="str">
        <f t="shared" si="188"/>
        <v>0</v>
      </c>
      <c r="AS145" s="4">
        <v>12</v>
      </c>
      <c r="AZ145" t="str">
        <f t="shared" si="156"/>
        <v>00000000000000000000000000000000000000000000</v>
      </c>
      <c r="BA145" t="s">
        <v>21</v>
      </c>
      <c r="BH145" s="14"/>
      <c r="BI145" s="14"/>
      <c r="BJ145" s="14"/>
      <c r="BK145" s="14"/>
      <c r="BL145" s="14"/>
      <c r="BM145" s="14"/>
      <c r="BN145" s="14"/>
      <c r="BO145" s="14"/>
    </row>
    <row r="146" spans="1:75" x14ac:dyDescent="0.25">
      <c r="A146" t="str">
        <f t="shared" si="185"/>
        <v>0</v>
      </c>
      <c r="B146" t="str">
        <f t="shared" si="185"/>
        <v>0</v>
      </c>
      <c r="C146" t="str">
        <f t="shared" si="185"/>
        <v>0</v>
      </c>
      <c r="D146" t="str">
        <f t="shared" si="185"/>
        <v>0</v>
      </c>
      <c r="E146" t="str">
        <f t="shared" si="185"/>
        <v>0</v>
      </c>
      <c r="F146" t="str">
        <f t="shared" si="185"/>
        <v>0</v>
      </c>
      <c r="G146" t="str">
        <f t="shared" si="185"/>
        <v>0</v>
      </c>
      <c r="H146" t="str">
        <f t="shared" si="185"/>
        <v>0</v>
      </c>
      <c r="I146" t="str">
        <f t="shared" si="185"/>
        <v>0</v>
      </c>
      <c r="J146" t="str">
        <f t="shared" si="185"/>
        <v>0</v>
      </c>
      <c r="K146" t="str">
        <f t="shared" si="186"/>
        <v>0</v>
      </c>
      <c r="L146" t="str">
        <f t="shared" si="186"/>
        <v>0</v>
      </c>
      <c r="M146" t="str">
        <f t="shared" si="186"/>
        <v>0</v>
      </c>
      <c r="N146" t="str">
        <f t="shared" si="186"/>
        <v>0</v>
      </c>
      <c r="O146" t="str">
        <f t="shared" si="186"/>
        <v>0</v>
      </c>
      <c r="P146" t="str">
        <f t="shared" si="186"/>
        <v>0</v>
      </c>
      <c r="Q146" t="str">
        <f t="shared" si="186"/>
        <v>0</v>
      </c>
      <c r="R146" t="str">
        <f t="shared" si="186"/>
        <v>0</v>
      </c>
      <c r="S146" t="str">
        <f t="shared" si="186"/>
        <v>0</v>
      </c>
      <c r="T146" t="str">
        <f t="shared" si="186"/>
        <v>0</v>
      </c>
      <c r="U146" t="str">
        <f t="shared" si="187"/>
        <v>0</v>
      </c>
      <c r="V146" t="str">
        <f t="shared" si="187"/>
        <v>0</v>
      </c>
      <c r="W146" t="str">
        <f t="shared" si="187"/>
        <v>0</v>
      </c>
      <c r="X146" t="str">
        <f t="shared" si="187"/>
        <v>0</v>
      </c>
      <c r="Y146" t="str">
        <f t="shared" si="187"/>
        <v>0</v>
      </c>
      <c r="Z146" t="str">
        <f t="shared" si="187"/>
        <v>0</v>
      </c>
      <c r="AA146" t="str">
        <f t="shared" si="187"/>
        <v>0</v>
      </c>
      <c r="AB146" t="str">
        <f t="shared" si="187"/>
        <v>0</v>
      </c>
      <c r="AC146" t="str">
        <f t="shared" si="187"/>
        <v>0</v>
      </c>
      <c r="AD146" t="str">
        <f t="shared" si="187"/>
        <v>0</v>
      </c>
      <c r="AE146" t="str">
        <f t="shared" si="188"/>
        <v>0</v>
      </c>
      <c r="AF146" t="str">
        <f t="shared" si="188"/>
        <v>0</v>
      </c>
      <c r="AG146" t="str">
        <f t="shared" si="188"/>
        <v>0</v>
      </c>
      <c r="AH146" t="str">
        <f t="shared" si="188"/>
        <v>0</v>
      </c>
      <c r="AI146" t="str">
        <f t="shared" si="188"/>
        <v>0</v>
      </c>
      <c r="AJ146" t="str">
        <f t="shared" si="188"/>
        <v>0</v>
      </c>
      <c r="AK146" t="str">
        <f t="shared" si="188"/>
        <v>0</v>
      </c>
      <c r="AL146" t="str">
        <f t="shared" si="188"/>
        <v>0</v>
      </c>
      <c r="AM146" t="str">
        <f t="shared" si="188"/>
        <v>0</v>
      </c>
      <c r="AN146" t="str">
        <f t="shared" si="188"/>
        <v>0</v>
      </c>
      <c r="AO146" t="str">
        <f t="shared" si="188"/>
        <v>0</v>
      </c>
      <c r="AP146" t="str">
        <f t="shared" si="188"/>
        <v>0</v>
      </c>
      <c r="AQ146" t="str">
        <f t="shared" si="188"/>
        <v>0</v>
      </c>
      <c r="AR146" t="str">
        <f t="shared" si="188"/>
        <v>0</v>
      </c>
      <c r="AS146" s="4">
        <v>13</v>
      </c>
      <c r="AZ146" t="str">
        <f t="shared" si="156"/>
        <v>00000000000000000000000000000000000000000000</v>
      </c>
      <c r="BA146" t="s">
        <v>21</v>
      </c>
      <c r="BH146" t="str">
        <f t="shared" ref="BH146:BT146" si="189">BH141&amp;","&amp;BH142&amp;","&amp;BH143&amp;","</f>
        <v>0,252,0,</v>
      </c>
      <c r="BI146" t="str">
        <f t="shared" si="189"/>
        <v>216,216,192,</v>
      </c>
      <c r="BJ146" t="str">
        <f t="shared" si="189"/>
        <v>0,0,96,</v>
      </c>
      <c r="BK146" t="str">
        <f t="shared" si="189"/>
        <v>232,236,216,</v>
      </c>
      <c r="BL146" t="str">
        <f t="shared" si="189"/>
        <v>168,168,144,</v>
      </c>
      <c r="BM146" t="str">
        <f t="shared" si="189"/>
        <v>248,0,0,</v>
      </c>
      <c r="BN146" t="str">
        <f t="shared" si="189"/>
        <v>248,252,0,</v>
      </c>
      <c r="BO146" t="str">
        <f t="shared" si="189"/>
        <v>0,0,248,</v>
      </c>
      <c r="BP146" t="str">
        <f t="shared" si="189"/>
        <v>248,188,0,</v>
      </c>
      <c r="BQ146" t="str">
        <f t="shared" si="189"/>
        <v>216,140,0,</v>
      </c>
      <c r="BR146" t="str">
        <f t="shared" si="189"/>
        <v>80,192,240,</v>
      </c>
      <c r="BS146" t="str">
        <f t="shared" si="189"/>
        <v>216,104,152,</v>
      </c>
      <c r="BT146" t="str">
        <f t="shared" si="189"/>
        <v>184,64,112,</v>
      </c>
      <c r="BU146" t="str">
        <f t="shared" ref="BU146:BW146" si="190">BU141&amp;","&amp;BU142&amp;","&amp;BU143&amp;","</f>
        <v>40,152,200,</v>
      </c>
      <c r="BV146" t="str">
        <f t="shared" si="190"/>
        <v>168,204,0,</v>
      </c>
      <c r="BW146" t="str">
        <f t="shared" si="190"/>
        <v>136,0,16,</v>
      </c>
    </row>
    <row r="147" spans="1:75" x14ac:dyDescent="0.25">
      <c r="A147" t="str">
        <f t="shared" si="185"/>
        <v>0</v>
      </c>
      <c r="B147" t="str">
        <f t="shared" si="185"/>
        <v>0</v>
      </c>
      <c r="C147" t="str">
        <f t="shared" si="185"/>
        <v>0</v>
      </c>
      <c r="D147" t="str">
        <f t="shared" si="185"/>
        <v>0</v>
      </c>
      <c r="E147" t="str">
        <f t="shared" si="185"/>
        <v>0</v>
      </c>
      <c r="F147" t="str">
        <f t="shared" si="185"/>
        <v>0</v>
      </c>
      <c r="G147" t="str">
        <f t="shared" si="185"/>
        <v>0</v>
      </c>
      <c r="H147" t="str">
        <f t="shared" si="185"/>
        <v>0</v>
      </c>
      <c r="I147" t="str">
        <f t="shared" si="185"/>
        <v>0</v>
      </c>
      <c r="J147" t="str">
        <f t="shared" si="185"/>
        <v>0</v>
      </c>
      <c r="K147" t="str">
        <f t="shared" si="186"/>
        <v>0</v>
      </c>
      <c r="L147" t="str">
        <f t="shared" si="186"/>
        <v>0</v>
      </c>
      <c r="M147" t="str">
        <f t="shared" si="186"/>
        <v>0</v>
      </c>
      <c r="N147" t="str">
        <f t="shared" si="186"/>
        <v>0</v>
      </c>
      <c r="O147" t="str">
        <f t="shared" si="186"/>
        <v>0</v>
      </c>
      <c r="P147" t="str">
        <f t="shared" si="186"/>
        <v>0</v>
      </c>
      <c r="Q147" t="str">
        <f t="shared" si="186"/>
        <v>0</v>
      </c>
      <c r="R147" t="str">
        <f t="shared" si="186"/>
        <v>2</v>
      </c>
      <c r="S147" t="str">
        <f t="shared" si="186"/>
        <v>2</v>
      </c>
      <c r="T147" t="str">
        <f t="shared" si="186"/>
        <v>2</v>
      </c>
      <c r="U147" t="str">
        <f t="shared" si="187"/>
        <v>2</v>
      </c>
      <c r="V147" t="str">
        <f t="shared" si="187"/>
        <v>2</v>
      </c>
      <c r="W147" t="str">
        <f t="shared" si="187"/>
        <v>2</v>
      </c>
      <c r="X147" t="str">
        <f t="shared" si="187"/>
        <v>2</v>
      </c>
      <c r="Y147" t="str">
        <f t="shared" si="187"/>
        <v>2</v>
      </c>
      <c r="Z147" t="str">
        <f t="shared" si="187"/>
        <v>2</v>
      </c>
      <c r="AA147" t="str">
        <f t="shared" si="187"/>
        <v>2</v>
      </c>
      <c r="AB147" t="str">
        <f t="shared" si="187"/>
        <v>0</v>
      </c>
      <c r="AC147" t="str">
        <f t="shared" si="187"/>
        <v>0</v>
      </c>
      <c r="AD147" t="str">
        <f t="shared" si="187"/>
        <v>0</v>
      </c>
      <c r="AE147" t="str">
        <f t="shared" si="188"/>
        <v>0</v>
      </c>
      <c r="AF147" t="str">
        <f t="shared" si="188"/>
        <v>0</v>
      </c>
      <c r="AG147" t="str">
        <f t="shared" si="188"/>
        <v>0</v>
      </c>
      <c r="AH147" t="str">
        <f t="shared" si="188"/>
        <v>0</v>
      </c>
      <c r="AI147" t="str">
        <f t="shared" si="188"/>
        <v>0</v>
      </c>
      <c r="AJ147" t="str">
        <f t="shared" si="188"/>
        <v>0</v>
      </c>
      <c r="AK147" t="str">
        <f t="shared" si="188"/>
        <v>0</v>
      </c>
      <c r="AL147" t="str">
        <f t="shared" si="188"/>
        <v>0</v>
      </c>
      <c r="AM147" t="str">
        <f t="shared" si="188"/>
        <v>0</v>
      </c>
      <c r="AN147" t="str">
        <f t="shared" si="188"/>
        <v>0</v>
      </c>
      <c r="AO147" t="str">
        <f t="shared" si="188"/>
        <v>0</v>
      </c>
      <c r="AP147" t="str">
        <f t="shared" si="188"/>
        <v>0</v>
      </c>
      <c r="AQ147" t="str">
        <f t="shared" si="188"/>
        <v>0</v>
      </c>
      <c r="AR147" t="str">
        <f t="shared" si="188"/>
        <v>0</v>
      </c>
      <c r="AS147" s="4">
        <v>14</v>
      </c>
      <c r="AZ147" t="str">
        <f t="shared" si="156"/>
        <v>00000000000000000222222222200000000000000000</v>
      </c>
      <c r="BA147" t="s">
        <v>21</v>
      </c>
      <c r="BH147" s="14"/>
      <c r="BI147" s="14"/>
      <c r="BJ147" s="14"/>
      <c r="BK147" s="14"/>
      <c r="BL147" s="14"/>
      <c r="BM147" s="14"/>
      <c r="BN147" s="14"/>
      <c r="BO147" s="14"/>
    </row>
    <row r="148" spans="1:75" x14ac:dyDescent="0.25">
      <c r="A148" t="str">
        <f t="shared" si="185"/>
        <v>0</v>
      </c>
      <c r="B148" t="str">
        <f t="shared" si="185"/>
        <v>0</v>
      </c>
      <c r="C148" t="str">
        <f t="shared" si="185"/>
        <v>0</v>
      </c>
      <c r="D148" t="str">
        <f t="shared" si="185"/>
        <v>0</v>
      </c>
      <c r="E148" t="str">
        <f t="shared" si="185"/>
        <v>0</v>
      </c>
      <c r="F148" t="str">
        <f t="shared" si="185"/>
        <v>0</v>
      </c>
      <c r="G148" t="str">
        <f t="shared" si="185"/>
        <v>0</v>
      </c>
      <c r="H148" t="str">
        <f t="shared" si="185"/>
        <v>0</v>
      </c>
      <c r="I148" t="str">
        <f t="shared" si="185"/>
        <v>0</v>
      </c>
      <c r="J148" t="str">
        <f t="shared" si="185"/>
        <v>0</v>
      </c>
      <c r="K148" t="str">
        <f t="shared" si="186"/>
        <v>0</v>
      </c>
      <c r="L148" t="str">
        <f t="shared" si="186"/>
        <v>0</v>
      </c>
      <c r="M148" t="str">
        <f t="shared" si="186"/>
        <v>0</v>
      </c>
      <c r="N148" t="str">
        <f t="shared" si="186"/>
        <v>0</v>
      </c>
      <c r="O148" t="str">
        <f t="shared" si="186"/>
        <v>2</v>
      </c>
      <c r="P148" t="str">
        <f t="shared" si="186"/>
        <v>2</v>
      </c>
      <c r="Q148" t="str">
        <f t="shared" si="186"/>
        <v>2</v>
      </c>
      <c r="R148" t="str">
        <f t="shared" si="186"/>
        <v>3</v>
      </c>
      <c r="S148" t="str">
        <f t="shared" si="186"/>
        <v>3</v>
      </c>
      <c r="T148" t="str">
        <f t="shared" si="186"/>
        <v>3</v>
      </c>
      <c r="U148" t="str">
        <f t="shared" si="187"/>
        <v>3</v>
      </c>
      <c r="V148" t="str">
        <f t="shared" si="187"/>
        <v>3</v>
      </c>
      <c r="W148" t="str">
        <f t="shared" si="187"/>
        <v>3</v>
      </c>
      <c r="X148" t="str">
        <f t="shared" si="187"/>
        <v>3</v>
      </c>
      <c r="Y148" t="str">
        <f t="shared" si="187"/>
        <v>3</v>
      </c>
      <c r="Z148" t="str">
        <f t="shared" si="187"/>
        <v>3</v>
      </c>
      <c r="AA148" t="str">
        <f t="shared" si="187"/>
        <v>3</v>
      </c>
      <c r="AB148" t="str">
        <f t="shared" si="187"/>
        <v>2</v>
      </c>
      <c r="AC148" t="str">
        <f t="shared" si="187"/>
        <v>2</v>
      </c>
      <c r="AD148" t="str">
        <f t="shared" si="187"/>
        <v>2</v>
      </c>
      <c r="AE148" t="str">
        <f t="shared" si="188"/>
        <v>0</v>
      </c>
      <c r="AF148" t="str">
        <f t="shared" si="188"/>
        <v>0</v>
      </c>
      <c r="AG148" t="str">
        <f t="shared" si="188"/>
        <v>0</v>
      </c>
      <c r="AH148" t="str">
        <f t="shared" si="188"/>
        <v>0</v>
      </c>
      <c r="AI148" t="str">
        <f t="shared" si="188"/>
        <v>0</v>
      </c>
      <c r="AJ148" t="str">
        <f t="shared" si="188"/>
        <v>0</v>
      </c>
      <c r="AK148" t="str">
        <f t="shared" si="188"/>
        <v>0</v>
      </c>
      <c r="AL148" t="str">
        <f t="shared" si="188"/>
        <v>0</v>
      </c>
      <c r="AM148" t="str">
        <f t="shared" si="188"/>
        <v>0</v>
      </c>
      <c r="AN148" t="str">
        <f t="shared" si="188"/>
        <v>0</v>
      </c>
      <c r="AO148" t="str">
        <f t="shared" si="188"/>
        <v>0</v>
      </c>
      <c r="AP148" t="str">
        <f t="shared" si="188"/>
        <v>0</v>
      </c>
      <c r="AQ148" t="str">
        <f t="shared" si="188"/>
        <v>0</v>
      </c>
      <c r="AR148" t="str">
        <f t="shared" si="188"/>
        <v>0</v>
      </c>
      <c r="AS148" s="4">
        <v>15</v>
      </c>
      <c r="AZ148" t="str">
        <f t="shared" si="156"/>
        <v>00000000000000222333333333322200000000000000</v>
      </c>
      <c r="BA148" t="s">
        <v>21</v>
      </c>
      <c r="BH148" t="str">
        <f>BH146&amp;BI146&amp;BJ146&amp;BK146&amp;BL146&amp;BM146&amp;BN146&amp;BO146&amp;BP146&amp;BQ146&amp;BR146&amp;BS146&amp;BT146&amp;BU146&amp;BV146&amp;BW146</f>
        <v>0,252,0,216,216,192,0,0,96,232,236,216,168,168,144,248,0,0,248,252,0,0,0,248,248,188,0,216,140,0,80,192,240,216,104,152,184,64,112,40,152,200,168,204,0,136,0,16,</v>
      </c>
      <c r="BI148" s="14"/>
      <c r="BJ148" s="14"/>
      <c r="BK148" s="14"/>
      <c r="BL148" s="14"/>
      <c r="BM148" s="14"/>
      <c r="BN148" s="14"/>
      <c r="BO148" s="14"/>
    </row>
    <row r="149" spans="1:75" x14ac:dyDescent="0.25">
      <c r="A149" t="str">
        <f t="shared" si="185"/>
        <v>0</v>
      </c>
      <c r="B149" t="str">
        <f t="shared" si="185"/>
        <v>0</v>
      </c>
      <c r="C149" t="str">
        <f t="shared" si="185"/>
        <v>0</v>
      </c>
      <c r="D149" t="str">
        <f t="shared" si="185"/>
        <v>0</v>
      </c>
      <c r="E149" t="str">
        <f t="shared" si="185"/>
        <v>0</v>
      </c>
      <c r="F149" t="str">
        <f t="shared" si="185"/>
        <v>0</v>
      </c>
      <c r="G149" t="str">
        <f t="shared" si="185"/>
        <v>0</v>
      </c>
      <c r="H149" t="str">
        <f t="shared" si="185"/>
        <v>0</v>
      </c>
      <c r="I149" t="str">
        <f t="shared" si="185"/>
        <v>0</v>
      </c>
      <c r="J149" t="str">
        <f t="shared" si="185"/>
        <v>0</v>
      </c>
      <c r="K149" t="str">
        <f t="shared" si="186"/>
        <v>0</v>
      </c>
      <c r="L149" t="str">
        <f t="shared" si="186"/>
        <v>0</v>
      </c>
      <c r="M149" t="str">
        <f t="shared" si="186"/>
        <v>2</v>
      </c>
      <c r="N149" t="str">
        <f t="shared" si="186"/>
        <v>2</v>
      </c>
      <c r="O149" t="str">
        <f t="shared" si="186"/>
        <v>3</v>
      </c>
      <c r="P149" t="str">
        <f t="shared" si="186"/>
        <v>3</v>
      </c>
      <c r="Q149" t="str">
        <f t="shared" si="186"/>
        <v>3</v>
      </c>
      <c r="R149" t="str">
        <f t="shared" si="186"/>
        <v>3</v>
      </c>
      <c r="S149" t="str">
        <f t="shared" si="186"/>
        <v>1</v>
      </c>
      <c r="T149" t="str">
        <f t="shared" si="186"/>
        <v>1</v>
      </c>
      <c r="U149" t="str">
        <f t="shared" si="187"/>
        <v>1</v>
      </c>
      <c r="V149" t="str">
        <f t="shared" si="187"/>
        <v>1</v>
      </c>
      <c r="W149" t="str">
        <f t="shared" si="187"/>
        <v>1</v>
      </c>
      <c r="X149" t="str">
        <f t="shared" si="187"/>
        <v>1</v>
      </c>
      <c r="Y149" t="str">
        <f t="shared" si="187"/>
        <v>1</v>
      </c>
      <c r="Z149" t="str">
        <f t="shared" si="187"/>
        <v>1</v>
      </c>
      <c r="AA149" t="str">
        <f t="shared" si="187"/>
        <v>1</v>
      </c>
      <c r="AB149" t="str">
        <f t="shared" si="187"/>
        <v>1</v>
      </c>
      <c r="AC149" t="str">
        <f t="shared" si="187"/>
        <v>1</v>
      </c>
      <c r="AD149" t="str">
        <f t="shared" si="187"/>
        <v>4</v>
      </c>
      <c r="AE149" t="str">
        <f t="shared" si="188"/>
        <v>2</v>
      </c>
      <c r="AF149" t="str">
        <f t="shared" si="188"/>
        <v>2</v>
      </c>
      <c r="AG149" t="str">
        <f t="shared" si="188"/>
        <v>0</v>
      </c>
      <c r="AH149" t="str">
        <f t="shared" si="188"/>
        <v>0</v>
      </c>
      <c r="AI149" t="str">
        <f t="shared" si="188"/>
        <v>0</v>
      </c>
      <c r="AJ149" t="str">
        <f t="shared" si="188"/>
        <v>0</v>
      </c>
      <c r="AK149" t="str">
        <f t="shared" si="188"/>
        <v>0</v>
      </c>
      <c r="AL149" t="str">
        <f t="shared" si="188"/>
        <v>0</v>
      </c>
      <c r="AM149" t="str">
        <f t="shared" si="188"/>
        <v>0</v>
      </c>
      <c r="AN149" t="str">
        <f t="shared" si="188"/>
        <v>0</v>
      </c>
      <c r="AO149" t="str">
        <f t="shared" si="188"/>
        <v>0</v>
      </c>
      <c r="AP149" t="str">
        <f t="shared" si="188"/>
        <v>0</v>
      </c>
      <c r="AQ149" t="str">
        <f t="shared" si="188"/>
        <v>0</v>
      </c>
      <c r="AR149" t="str">
        <f t="shared" si="188"/>
        <v>0</v>
      </c>
      <c r="AS149" s="4">
        <v>16</v>
      </c>
      <c r="AZ149" t="str">
        <f t="shared" si="156"/>
        <v>00000000000022333311111111111422000000000000</v>
      </c>
      <c r="BA149" t="s">
        <v>21</v>
      </c>
    </row>
    <row r="150" spans="1:75" x14ac:dyDescent="0.25">
      <c r="A150" t="str">
        <f t="shared" si="185"/>
        <v>0</v>
      </c>
      <c r="B150" t="str">
        <f t="shared" si="185"/>
        <v>0</v>
      </c>
      <c r="C150" t="str">
        <f t="shared" si="185"/>
        <v>0</v>
      </c>
      <c r="D150" t="str">
        <f t="shared" si="185"/>
        <v>0</v>
      </c>
      <c r="E150" t="str">
        <f t="shared" si="185"/>
        <v>0</v>
      </c>
      <c r="F150" t="str">
        <f t="shared" si="185"/>
        <v>0</v>
      </c>
      <c r="G150" t="str">
        <f t="shared" si="185"/>
        <v>0</v>
      </c>
      <c r="H150" t="str">
        <f t="shared" si="185"/>
        <v>0</v>
      </c>
      <c r="I150" t="str">
        <f t="shared" si="185"/>
        <v>0</v>
      </c>
      <c r="J150" t="str">
        <f t="shared" si="185"/>
        <v>0</v>
      </c>
      <c r="K150" t="str">
        <f t="shared" si="186"/>
        <v>0</v>
      </c>
      <c r="L150" t="str">
        <f t="shared" si="186"/>
        <v>2</v>
      </c>
      <c r="M150" t="str">
        <f t="shared" si="186"/>
        <v>3</v>
      </c>
      <c r="N150" t="str">
        <f t="shared" si="186"/>
        <v>3</v>
      </c>
      <c r="O150" t="str">
        <f t="shared" si="186"/>
        <v>3</v>
      </c>
      <c r="P150" t="str">
        <f t="shared" si="186"/>
        <v>1</v>
      </c>
      <c r="Q150" t="str">
        <f t="shared" si="186"/>
        <v>1</v>
      </c>
      <c r="R150" t="str">
        <f t="shared" si="186"/>
        <v>1</v>
      </c>
      <c r="S150" t="str">
        <f t="shared" si="186"/>
        <v>1</v>
      </c>
      <c r="T150" t="str">
        <f t="shared" si="186"/>
        <v>1</v>
      </c>
      <c r="U150" t="str">
        <f t="shared" si="187"/>
        <v>1</v>
      </c>
      <c r="V150" t="str">
        <f t="shared" si="187"/>
        <v>1</v>
      </c>
      <c r="W150" t="str">
        <f t="shared" si="187"/>
        <v>1</v>
      </c>
      <c r="X150" t="str">
        <f t="shared" si="187"/>
        <v>1</v>
      </c>
      <c r="Y150" t="str">
        <f t="shared" si="187"/>
        <v>1</v>
      </c>
      <c r="Z150" t="str">
        <f t="shared" si="187"/>
        <v>1</v>
      </c>
      <c r="AA150" t="str">
        <f t="shared" si="187"/>
        <v>1</v>
      </c>
      <c r="AB150" t="str">
        <f t="shared" si="187"/>
        <v>1</v>
      </c>
      <c r="AC150" t="str">
        <f t="shared" si="187"/>
        <v>1</v>
      </c>
      <c r="AD150" t="str">
        <f t="shared" si="187"/>
        <v>1</v>
      </c>
      <c r="AE150" t="str">
        <f t="shared" si="188"/>
        <v>1</v>
      </c>
      <c r="AF150" t="str">
        <f t="shared" si="188"/>
        <v>4</v>
      </c>
      <c r="AG150" t="str">
        <f t="shared" si="188"/>
        <v>2</v>
      </c>
      <c r="AH150" t="str">
        <f t="shared" si="188"/>
        <v>0</v>
      </c>
      <c r="AI150" t="str">
        <f t="shared" si="188"/>
        <v>0</v>
      </c>
      <c r="AJ150" t="str">
        <f t="shared" si="188"/>
        <v>0</v>
      </c>
      <c r="AK150" t="str">
        <f t="shared" si="188"/>
        <v>0</v>
      </c>
      <c r="AL150" t="str">
        <f t="shared" si="188"/>
        <v>0</v>
      </c>
      <c r="AM150" t="str">
        <f t="shared" si="188"/>
        <v>0</v>
      </c>
      <c r="AN150" t="str">
        <f t="shared" si="188"/>
        <v>0</v>
      </c>
      <c r="AO150" t="str">
        <f t="shared" si="188"/>
        <v>0</v>
      </c>
      <c r="AP150" t="str">
        <f t="shared" si="188"/>
        <v>0</v>
      </c>
      <c r="AQ150" t="str">
        <f t="shared" si="188"/>
        <v>0</v>
      </c>
      <c r="AR150" t="str">
        <f t="shared" si="188"/>
        <v>0</v>
      </c>
      <c r="AS150" s="4">
        <v>17</v>
      </c>
      <c r="AZ150" t="str">
        <f t="shared" si="156"/>
        <v>00000000000233311111111111111114200000000000</v>
      </c>
      <c r="BA150" t="s">
        <v>21</v>
      </c>
    </row>
    <row r="151" spans="1:75" x14ac:dyDescent="0.25">
      <c r="A151" t="str">
        <f t="shared" si="185"/>
        <v>0</v>
      </c>
      <c r="B151" t="str">
        <f t="shared" si="185"/>
        <v>0</v>
      </c>
      <c r="C151" t="str">
        <f t="shared" si="185"/>
        <v>0</v>
      </c>
      <c r="D151" t="str">
        <f t="shared" si="185"/>
        <v>0</v>
      </c>
      <c r="E151" t="str">
        <f t="shared" si="185"/>
        <v>0</v>
      </c>
      <c r="F151" t="str">
        <f t="shared" si="185"/>
        <v>0</v>
      </c>
      <c r="G151" t="str">
        <f t="shared" si="185"/>
        <v>0</v>
      </c>
      <c r="H151" t="str">
        <f t="shared" si="185"/>
        <v>0</v>
      </c>
      <c r="I151" t="str">
        <f t="shared" si="185"/>
        <v>0</v>
      </c>
      <c r="J151" t="str">
        <f t="shared" si="185"/>
        <v>0</v>
      </c>
      <c r="K151" t="str">
        <f t="shared" si="186"/>
        <v>2</v>
      </c>
      <c r="L151" t="str">
        <f t="shared" si="186"/>
        <v>3</v>
      </c>
      <c r="M151" t="str">
        <f t="shared" si="186"/>
        <v>3</v>
      </c>
      <c r="N151" t="str">
        <f t="shared" si="186"/>
        <v>1</v>
      </c>
      <c r="O151" t="str">
        <f t="shared" si="186"/>
        <v>1</v>
      </c>
      <c r="P151" t="str">
        <f t="shared" si="186"/>
        <v>1</v>
      </c>
      <c r="Q151" t="str">
        <f t="shared" si="186"/>
        <v>1</v>
      </c>
      <c r="R151" t="str">
        <f t="shared" si="186"/>
        <v>1</v>
      </c>
      <c r="S151" t="str">
        <f t="shared" si="186"/>
        <v>1</v>
      </c>
      <c r="T151" t="str">
        <f t="shared" si="186"/>
        <v>1</v>
      </c>
      <c r="U151" t="str">
        <f t="shared" si="187"/>
        <v>1</v>
      </c>
      <c r="V151" t="str">
        <f t="shared" si="187"/>
        <v>1</v>
      </c>
      <c r="W151" t="str">
        <f t="shared" si="187"/>
        <v>1</v>
      </c>
      <c r="X151" t="str">
        <f t="shared" si="187"/>
        <v>1</v>
      </c>
      <c r="Y151" t="str">
        <f t="shared" si="187"/>
        <v>1</v>
      </c>
      <c r="Z151" t="str">
        <f t="shared" si="187"/>
        <v>1</v>
      </c>
      <c r="AA151" t="str">
        <f t="shared" si="187"/>
        <v>1</v>
      </c>
      <c r="AB151" t="str">
        <f t="shared" si="187"/>
        <v>1</v>
      </c>
      <c r="AC151" t="str">
        <f t="shared" si="187"/>
        <v>1</v>
      </c>
      <c r="AD151" t="str">
        <f t="shared" si="187"/>
        <v>1</v>
      </c>
      <c r="AE151" t="str">
        <f t="shared" si="188"/>
        <v>1</v>
      </c>
      <c r="AF151" t="str">
        <f t="shared" si="188"/>
        <v>1</v>
      </c>
      <c r="AG151" t="str">
        <f t="shared" si="188"/>
        <v>4</v>
      </c>
      <c r="AH151" t="str">
        <f t="shared" si="188"/>
        <v>2</v>
      </c>
      <c r="AI151" t="str">
        <f t="shared" si="188"/>
        <v>0</v>
      </c>
      <c r="AJ151" t="str">
        <f t="shared" si="188"/>
        <v>0</v>
      </c>
      <c r="AK151" t="str">
        <f t="shared" si="188"/>
        <v>0</v>
      </c>
      <c r="AL151" t="str">
        <f t="shared" si="188"/>
        <v>0</v>
      </c>
      <c r="AM151" t="str">
        <f t="shared" si="188"/>
        <v>0</v>
      </c>
      <c r="AN151" t="str">
        <f t="shared" si="188"/>
        <v>0</v>
      </c>
      <c r="AO151" t="str">
        <f t="shared" si="188"/>
        <v>0</v>
      </c>
      <c r="AP151" t="str">
        <f t="shared" si="188"/>
        <v>0</v>
      </c>
      <c r="AQ151" t="str">
        <f t="shared" si="188"/>
        <v>0</v>
      </c>
      <c r="AR151" t="str">
        <f t="shared" si="188"/>
        <v>0</v>
      </c>
      <c r="AS151" s="4">
        <v>18</v>
      </c>
      <c r="AZ151" t="str">
        <f t="shared" si="156"/>
        <v>00000000002331111111111111111111420000000000</v>
      </c>
      <c r="BA151" t="s">
        <v>21</v>
      </c>
    </row>
    <row r="152" spans="1:75" x14ac:dyDescent="0.25">
      <c r="A152" t="str">
        <f t="shared" si="185"/>
        <v>0</v>
      </c>
      <c r="B152" t="str">
        <f t="shared" si="185"/>
        <v>0</v>
      </c>
      <c r="C152" t="str">
        <f t="shared" si="185"/>
        <v>0</v>
      </c>
      <c r="D152" t="str">
        <f t="shared" si="185"/>
        <v>0</v>
      </c>
      <c r="E152" t="str">
        <f t="shared" si="185"/>
        <v>0</v>
      </c>
      <c r="F152" t="str">
        <f t="shared" si="185"/>
        <v>0</v>
      </c>
      <c r="G152" t="str">
        <f t="shared" si="185"/>
        <v>0</v>
      </c>
      <c r="H152" t="str">
        <f t="shared" si="185"/>
        <v>0</v>
      </c>
      <c r="I152" t="str">
        <f t="shared" si="185"/>
        <v>0</v>
      </c>
      <c r="J152" t="str">
        <f t="shared" si="185"/>
        <v>2</v>
      </c>
      <c r="K152" t="str">
        <f t="shared" si="186"/>
        <v>3</v>
      </c>
      <c r="L152" t="str">
        <f t="shared" si="186"/>
        <v>3</v>
      </c>
      <c r="M152" t="str">
        <f t="shared" si="186"/>
        <v>1</v>
      </c>
      <c r="N152" t="str">
        <f t="shared" si="186"/>
        <v>1</v>
      </c>
      <c r="O152" t="str">
        <f t="shared" si="186"/>
        <v>1</v>
      </c>
      <c r="P152" t="str">
        <f t="shared" si="186"/>
        <v>1</v>
      </c>
      <c r="Q152" t="str">
        <f t="shared" si="186"/>
        <v>1</v>
      </c>
      <c r="R152" t="str">
        <f t="shared" si="186"/>
        <v>1</v>
      </c>
      <c r="S152" t="str">
        <f t="shared" si="186"/>
        <v>1</v>
      </c>
      <c r="T152" t="str">
        <f t="shared" si="186"/>
        <v>1</v>
      </c>
      <c r="U152" t="str">
        <f t="shared" si="187"/>
        <v>1</v>
      </c>
      <c r="V152" t="str">
        <f t="shared" si="187"/>
        <v>1</v>
      </c>
      <c r="W152" t="str">
        <f t="shared" si="187"/>
        <v>1</v>
      </c>
      <c r="X152" t="str">
        <f t="shared" si="187"/>
        <v>1</v>
      </c>
      <c r="Y152" t="str">
        <f t="shared" si="187"/>
        <v>1</v>
      </c>
      <c r="Z152" t="str">
        <f t="shared" si="187"/>
        <v>1</v>
      </c>
      <c r="AA152" t="str">
        <f t="shared" si="187"/>
        <v>1</v>
      </c>
      <c r="AB152" t="str">
        <f t="shared" si="187"/>
        <v>1</v>
      </c>
      <c r="AC152" t="str">
        <f t="shared" si="187"/>
        <v>1</v>
      </c>
      <c r="AD152" t="str">
        <f t="shared" si="187"/>
        <v>1</v>
      </c>
      <c r="AE152" t="str">
        <f t="shared" si="188"/>
        <v>1</v>
      </c>
      <c r="AF152" t="str">
        <f t="shared" si="188"/>
        <v>1</v>
      </c>
      <c r="AG152" t="str">
        <f t="shared" si="188"/>
        <v>1</v>
      </c>
      <c r="AH152" t="str">
        <f t="shared" si="188"/>
        <v>4</v>
      </c>
      <c r="AI152" t="str">
        <f t="shared" si="188"/>
        <v>2</v>
      </c>
      <c r="AJ152" t="str">
        <f t="shared" si="188"/>
        <v>0</v>
      </c>
      <c r="AK152" t="str">
        <f t="shared" si="188"/>
        <v>0</v>
      </c>
      <c r="AL152" t="str">
        <f t="shared" si="188"/>
        <v>0</v>
      </c>
      <c r="AM152" t="str">
        <f t="shared" si="188"/>
        <v>0</v>
      </c>
      <c r="AN152" t="str">
        <f t="shared" si="188"/>
        <v>0</v>
      </c>
      <c r="AO152" t="str">
        <f t="shared" si="188"/>
        <v>0</v>
      </c>
      <c r="AP152" t="str">
        <f t="shared" si="188"/>
        <v>0</v>
      </c>
      <c r="AQ152" t="str">
        <f t="shared" si="188"/>
        <v>0</v>
      </c>
      <c r="AR152" t="str">
        <f t="shared" si="188"/>
        <v>0</v>
      </c>
      <c r="AS152" s="4">
        <v>19</v>
      </c>
      <c r="AZ152" t="str">
        <f t="shared" si="156"/>
        <v>00000000023311111111111111111111142000000000</v>
      </c>
      <c r="BA152" t="s">
        <v>21</v>
      </c>
    </row>
    <row r="153" spans="1:75" x14ac:dyDescent="0.25">
      <c r="A153" t="str">
        <f t="shared" si="185"/>
        <v>0</v>
      </c>
      <c r="B153" t="str">
        <f t="shared" si="185"/>
        <v>0</v>
      </c>
      <c r="C153" t="str">
        <f t="shared" si="185"/>
        <v>0</v>
      </c>
      <c r="D153" t="str">
        <f t="shared" si="185"/>
        <v>0</v>
      </c>
      <c r="E153" t="str">
        <f t="shared" si="185"/>
        <v>0</v>
      </c>
      <c r="F153" t="str">
        <f t="shared" si="185"/>
        <v>0</v>
      </c>
      <c r="G153" t="str">
        <f t="shared" si="185"/>
        <v>0</v>
      </c>
      <c r="H153" t="str">
        <f t="shared" si="185"/>
        <v>0</v>
      </c>
      <c r="I153" t="str">
        <f t="shared" si="185"/>
        <v>2</v>
      </c>
      <c r="J153" t="str">
        <f t="shared" si="185"/>
        <v>3</v>
      </c>
      <c r="K153" t="str">
        <f t="shared" si="186"/>
        <v>3</v>
      </c>
      <c r="L153" t="str">
        <f t="shared" si="186"/>
        <v>1</v>
      </c>
      <c r="M153" t="str">
        <f t="shared" si="186"/>
        <v>1</v>
      </c>
      <c r="N153" t="str">
        <f t="shared" si="186"/>
        <v>1</v>
      </c>
      <c r="O153" t="str">
        <f t="shared" si="186"/>
        <v>1</v>
      </c>
      <c r="P153" t="str">
        <f t="shared" si="186"/>
        <v>1</v>
      </c>
      <c r="Q153" t="str">
        <f t="shared" si="186"/>
        <v>1</v>
      </c>
      <c r="R153" t="str">
        <f t="shared" si="186"/>
        <v>1</v>
      </c>
      <c r="S153" t="str">
        <f t="shared" si="186"/>
        <v>1</v>
      </c>
      <c r="T153" t="str">
        <f t="shared" si="186"/>
        <v>1</v>
      </c>
      <c r="U153" t="str">
        <f t="shared" si="187"/>
        <v>1</v>
      </c>
      <c r="V153" t="str">
        <f t="shared" si="187"/>
        <v>1</v>
      </c>
      <c r="W153" t="str">
        <f t="shared" si="187"/>
        <v>5</v>
      </c>
      <c r="X153" t="str">
        <f t="shared" si="187"/>
        <v>1</v>
      </c>
      <c r="Y153" t="str">
        <f t="shared" si="187"/>
        <v>1</v>
      </c>
      <c r="Z153" t="str">
        <f t="shared" si="187"/>
        <v>1</v>
      </c>
      <c r="AA153" t="str">
        <f t="shared" si="187"/>
        <v>1</v>
      </c>
      <c r="AB153" t="str">
        <f t="shared" si="187"/>
        <v>1</v>
      </c>
      <c r="AC153" t="str">
        <f t="shared" si="187"/>
        <v>1</v>
      </c>
      <c r="AD153" t="str">
        <f t="shared" si="187"/>
        <v>1</v>
      </c>
      <c r="AE153" t="str">
        <f t="shared" si="188"/>
        <v>1</v>
      </c>
      <c r="AF153" t="str">
        <f t="shared" si="188"/>
        <v>1</v>
      </c>
      <c r="AG153" t="str">
        <f t="shared" si="188"/>
        <v>1</v>
      </c>
      <c r="AH153" t="str">
        <f t="shared" si="188"/>
        <v>4</v>
      </c>
      <c r="AI153" t="str">
        <f t="shared" si="188"/>
        <v>4</v>
      </c>
      <c r="AJ153" t="str">
        <f t="shared" si="188"/>
        <v>2</v>
      </c>
      <c r="AK153" t="str">
        <f t="shared" si="188"/>
        <v>0</v>
      </c>
      <c r="AL153" t="str">
        <f t="shared" si="188"/>
        <v>0</v>
      </c>
      <c r="AM153" t="str">
        <f t="shared" si="188"/>
        <v>0</v>
      </c>
      <c r="AN153" t="str">
        <f t="shared" si="188"/>
        <v>0</v>
      </c>
      <c r="AO153" t="str">
        <f t="shared" si="188"/>
        <v>0</v>
      </c>
      <c r="AP153" t="str">
        <f t="shared" si="188"/>
        <v>0</v>
      </c>
      <c r="AQ153" t="str">
        <f t="shared" si="188"/>
        <v>0</v>
      </c>
      <c r="AR153" t="str">
        <f t="shared" si="188"/>
        <v>0</v>
      </c>
      <c r="AS153" s="4">
        <v>20</v>
      </c>
      <c r="AZ153" t="str">
        <f t="shared" si="156"/>
        <v>00000000233111111111115111111111144200000000</v>
      </c>
      <c r="BA153" t="s">
        <v>21</v>
      </c>
    </row>
    <row r="154" spans="1:75" x14ac:dyDescent="0.25">
      <c r="A154" t="str">
        <f t="shared" ref="A154:J163" si="191">MID($A$1,$A$24*($AS154-1) + A$25 +        IF(MOD(A$25,2),1,-1) + HEX2DEC($Q$132)*2,1)</f>
        <v>0</v>
      </c>
      <c r="B154" t="str">
        <f t="shared" si="191"/>
        <v>0</v>
      </c>
      <c r="C154" t="str">
        <f t="shared" si="191"/>
        <v>0</v>
      </c>
      <c r="D154" t="str">
        <f t="shared" si="191"/>
        <v>0</v>
      </c>
      <c r="E154" t="str">
        <f t="shared" si="191"/>
        <v>0</v>
      </c>
      <c r="F154" t="str">
        <f t="shared" si="191"/>
        <v>0</v>
      </c>
      <c r="G154" t="str">
        <f t="shared" si="191"/>
        <v>0</v>
      </c>
      <c r="H154" t="str">
        <f t="shared" si="191"/>
        <v>0</v>
      </c>
      <c r="I154" t="str">
        <f t="shared" si="191"/>
        <v>2</v>
      </c>
      <c r="J154" t="str">
        <f t="shared" si="191"/>
        <v>3</v>
      </c>
      <c r="K154" t="str">
        <f t="shared" ref="K154:T163" si="192">MID($A$1,$A$24*($AS154-1) + K$25 +        IF(MOD(K$25,2),1,-1) + HEX2DEC($Q$132)*2,1)</f>
        <v>1</v>
      </c>
      <c r="L154" t="str">
        <f t="shared" si="192"/>
        <v>1</v>
      </c>
      <c r="M154" t="str">
        <f t="shared" si="192"/>
        <v>1</v>
      </c>
      <c r="N154" t="str">
        <f t="shared" si="192"/>
        <v>1</v>
      </c>
      <c r="O154" t="str">
        <f t="shared" si="192"/>
        <v>1</v>
      </c>
      <c r="P154" t="str">
        <f t="shared" si="192"/>
        <v>1</v>
      </c>
      <c r="Q154" t="str">
        <f t="shared" si="192"/>
        <v>1</v>
      </c>
      <c r="R154" t="str">
        <f t="shared" si="192"/>
        <v>1</v>
      </c>
      <c r="S154" t="str">
        <f t="shared" si="192"/>
        <v>1</v>
      </c>
      <c r="T154" t="str">
        <f t="shared" si="192"/>
        <v>1</v>
      </c>
      <c r="U154" t="str">
        <f t="shared" ref="U154:AD163" si="193">MID($A$1,$A$24*($AS154-1) + U$25 +        IF(MOD(U$25,2),1,-1) + HEX2DEC($Q$132)*2,1)</f>
        <v>1</v>
      </c>
      <c r="V154" t="str">
        <f t="shared" si="193"/>
        <v>1</v>
      </c>
      <c r="W154" t="str">
        <f t="shared" si="193"/>
        <v>1</v>
      </c>
      <c r="X154" t="str">
        <f t="shared" si="193"/>
        <v>1</v>
      </c>
      <c r="Y154" t="str">
        <f t="shared" si="193"/>
        <v>1</v>
      </c>
      <c r="Z154" t="str">
        <f t="shared" si="193"/>
        <v>1</v>
      </c>
      <c r="AA154" t="str">
        <f t="shared" si="193"/>
        <v>1</v>
      </c>
      <c r="AB154" t="str">
        <f t="shared" si="193"/>
        <v>1</v>
      </c>
      <c r="AC154" t="str">
        <f t="shared" si="193"/>
        <v>1</v>
      </c>
      <c r="AD154" t="str">
        <f t="shared" si="193"/>
        <v>1</v>
      </c>
      <c r="AE154" t="str">
        <f t="shared" ref="AE154:AR163" si="194">MID($A$1,$A$24*($AS154-1) + AE$25 +        IF(MOD(AE$25,2),1,-1) + HEX2DEC($Q$132)*2,1)</f>
        <v>1</v>
      </c>
      <c r="AF154" t="str">
        <f t="shared" si="194"/>
        <v>1</v>
      </c>
      <c r="AG154" t="str">
        <f t="shared" si="194"/>
        <v>1</v>
      </c>
      <c r="AH154" t="str">
        <f t="shared" si="194"/>
        <v>1</v>
      </c>
      <c r="AI154" t="str">
        <f t="shared" si="194"/>
        <v>4</v>
      </c>
      <c r="AJ154" t="str">
        <f t="shared" si="194"/>
        <v>2</v>
      </c>
      <c r="AK154" t="str">
        <f t="shared" si="194"/>
        <v>0</v>
      </c>
      <c r="AL154" t="str">
        <f t="shared" si="194"/>
        <v>0</v>
      </c>
      <c r="AM154" t="str">
        <f t="shared" si="194"/>
        <v>0</v>
      </c>
      <c r="AN154" t="str">
        <f t="shared" si="194"/>
        <v>0</v>
      </c>
      <c r="AO154" t="str">
        <f t="shared" si="194"/>
        <v>0</v>
      </c>
      <c r="AP154" t="str">
        <f t="shared" si="194"/>
        <v>0</v>
      </c>
      <c r="AQ154" t="str">
        <f t="shared" si="194"/>
        <v>0</v>
      </c>
      <c r="AR154" t="str">
        <f t="shared" si="194"/>
        <v>0</v>
      </c>
      <c r="AS154" s="4">
        <v>21</v>
      </c>
      <c r="AZ154" t="str">
        <f t="shared" si="156"/>
        <v>00000000231111111111111111111111114200000000</v>
      </c>
      <c r="BA154" t="s">
        <v>21</v>
      </c>
    </row>
    <row r="155" spans="1:75" x14ac:dyDescent="0.25">
      <c r="A155" t="str">
        <f t="shared" si="191"/>
        <v>0</v>
      </c>
      <c r="B155" t="str">
        <f t="shared" si="191"/>
        <v>0</v>
      </c>
      <c r="C155" t="str">
        <f t="shared" si="191"/>
        <v>0</v>
      </c>
      <c r="D155" t="str">
        <f t="shared" si="191"/>
        <v>0</v>
      </c>
      <c r="E155" t="str">
        <f t="shared" si="191"/>
        <v>0</v>
      </c>
      <c r="F155" t="str">
        <f t="shared" si="191"/>
        <v>0</v>
      </c>
      <c r="G155" t="str">
        <f t="shared" si="191"/>
        <v>0</v>
      </c>
      <c r="H155" t="str">
        <f t="shared" si="191"/>
        <v>2</v>
      </c>
      <c r="I155" t="str">
        <f t="shared" si="191"/>
        <v>3</v>
      </c>
      <c r="J155" t="str">
        <f t="shared" si="191"/>
        <v>3</v>
      </c>
      <c r="K155" t="str">
        <f t="shared" si="192"/>
        <v>1</v>
      </c>
      <c r="L155" t="str">
        <f t="shared" si="192"/>
        <v>1</v>
      </c>
      <c r="M155" t="str">
        <f t="shared" si="192"/>
        <v>1</v>
      </c>
      <c r="N155" t="str">
        <f t="shared" si="192"/>
        <v>1</v>
      </c>
      <c r="O155" t="str">
        <f t="shared" si="192"/>
        <v>1</v>
      </c>
      <c r="P155" t="str">
        <f t="shared" si="192"/>
        <v>1</v>
      </c>
      <c r="Q155" t="str">
        <f t="shared" si="192"/>
        <v>1</v>
      </c>
      <c r="R155" t="str">
        <f t="shared" si="192"/>
        <v>1</v>
      </c>
      <c r="S155" t="str">
        <f t="shared" si="192"/>
        <v>1</v>
      </c>
      <c r="T155" t="str">
        <f t="shared" si="192"/>
        <v>1</v>
      </c>
      <c r="U155" t="str">
        <f t="shared" si="193"/>
        <v>1</v>
      </c>
      <c r="V155" t="str">
        <f t="shared" si="193"/>
        <v>1</v>
      </c>
      <c r="W155" t="str">
        <f t="shared" si="193"/>
        <v>1</v>
      </c>
      <c r="X155" t="str">
        <f t="shared" si="193"/>
        <v>1</v>
      </c>
      <c r="Y155" t="str">
        <f t="shared" si="193"/>
        <v>1</v>
      </c>
      <c r="Z155" t="str">
        <f t="shared" si="193"/>
        <v>1</v>
      </c>
      <c r="AA155" t="str">
        <f t="shared" si="193"/>
        <v>1</v>
      </c>
      <c r="AB155" t="str">
        <f t="shared" si="193"/>
        <v>1</v>
      </c>
      <c r="AC155" t="str">
        <f t="shared" si="193"/>
        <v>1</v>
      </c>
      <c r="AD155" t="str">
        <f t="shared" si="193"/>
        <v>1</v>
      </c>
      <c r="AE155" t="str">
        <f t="shared" si="194"/>
        <v>1</v>
      </c>
      <c r="AF155" t="str">
        <f t="shared" si="194"/>
        <v>1</v>
      </c>
      <c r="AG155" t="str">
        <f t="shared" si="194"/>
        <v>1</v>
      </c>
      <c r="AH155" t="str">
        <f t="shared" si="194"/>
        <v>1</v>
      </c>
      <c r="AI155" t="str">
        <f t="shared" si="194"/>
        <v>4</v>
      </c>
      <c r="AJ155" t="str">
        <f t="shared" si="194"/>
        <v>4</v>
      </c>
      <c r="AK155" t="str">
        <f t="shared" si="194"/>
        <v>2</v>
      </c>
      <c r="AL155" t="str">
        <f t="shared" si="194"/>
        <v>0</v>
      </c>
      <c r="AM155" t="str">
        <f t="shared" si="194"/>
        <v>0</v>
      </c>
      <c r="AN155" t="str">
        <f t="shared" si="194"/>
        <v>0</v>
      </c>
      <c r="AO155" t="str">
        <f t="shared" si="194"/>
        <v>0</v>
      </c>
      <c r="AP155" t="str">
        <f t="shared" si="194"/>
        <v>0</v>
      </c>
      <c r="AQ155" t="str">
        <f t="shared" si="194"/>
        <v>0</v>
      </c>
      <c r="AR155" t="str">
        <f t="shared" si="194"/>
        <v>0</v>
      </c>
      <c r="AS155" s="4">
        <v>22</v>
      </c>
      <c r="AZ155" t="str">
        <f t="shared" si="156"/>
        <v>00000002331111111111111111111111114420000000</v>
      </c>
      <c r="BA155" t="s">
        <v>21</v>
      </c>
    </row>
    <row r="156" spans="1:75" x14ac:dyDescent="0.25">
      <c r="A156" t="str">
        <f t="shared" si="191"/>
        <v>0</v>
      </c>
      <c r="B156" t="str">
        <f t="shared" si="191"/>
        <v>0</v>
      </c>
      <c r="C156" t="str">
        <f t="shared" si="191"/>
        <v>0</v>
      </c>
      <c r="D156" t="str">
        <f t="shared" si="191"/>
        <v>0</v>
      </c>
      <c r="E156" t="str">
        <f t="shared" si="191"/>
        <v>0</v>
      </c>
      <c r="F156" t="str">
        <f t="shared" si="191"/>
        <v>0</v>
      </c>
      <c r="G156" t="str">
        <f t="shared" si="191"/>
        <v>0</v>
      </c>
      <c r="H156" t="str">
        <f t="shared" si="191"/>
        <v>2</v>
      </c>
      <c r="I156" t="str">
        <f t="shared" si="191"/>
        <v>3</v>
      </c>
      <c r="J156" t="str">
        <f t="shared" si="191"/>
        <v>1</v>
      </c>
      <c r="K156" t="str">
        <f t="shared" si="192"/>
        <v>1</v>
      </c>
      <c r="L156" t="str">
        <f t="shared" si="192"/>
        <v>1</v>
      </c>
      <c r="M156" t="str">
        <f t="shared" si="192"/>
        <v>1</v>
      </c>
      <c r="N156" t="str">
        <f t="shared" si="192"/>
        <v>1</v>
      </c>
      <c r="O156" t="str">
        <f t="shared" si="192"/>
        <v>1</v>
      </c>
      <c r="P156" t="str">
        <f t="shared" si="192"/>
        <v>1</v>
      </c>
      <c r="Q156" t="str">
        <f t="shared" si="192"/>
        <v>1</v>
      </c>
      <c r="R156" t="str">
        <f t="shared" si="192"/>
        <v>1</v>
      </c>
      <c r="S156" t="str">
        <f t="shared" si="192"/>
        <v>1</v>
      </c>
      <c r="T156" t="str">
        <f t="shared" si="192"/>
        <v>1</v>
      </c>
      <c r="U156" t="str">
        <f t="shared" si="193"/>
        <v>1</v>
      </c>
      <c r="V156" t="str">
        <f t="shared" si="193"/>
        <v>1</v>
      </c>
      <c r="W156" t="str">
        <f t="shared" si="193"/>
        <v>1</v>
      </c>
      <c r="X156" t="str">
        <f t="shared" si="193"/>
        <v>1</v>
      </c>
      <c r="Y156" t="str">
        <f t="shared" si="193"/>
        <v>1</v>
      </c>
      <c r="Z156" t="str">
        <f t="shared" si="193"/>
        <v>1</v>
      </c>
      <c r="AA156" t="str">
        <f t="shared" si="193"/>
        <v>1</v>
      </c>
      <c r="AB156" t="str">
        <f t="shared" si="193"/>
        <v>1</v>
      </c>
      <c r="AC156" t="str">
        <f t="shared" si="193"/>
        <v>1</v>
      </c>
      <c r="AD156" t="str">
        <f t="shared" si="193"/>
        <v>1</v>
      </c>
      <c r="AE156" t="str">
        <f t="shared" si="194"/>
        <v>1</v>
      </c>
      <c r="AF156" t="str">
        <f t="shared" si="194"/>
        <v>1</v>
      </c>
      <c r="AG156" t="str">
        <f t="shared" si="194"/>
        <v>1</v>
      </c>
      <c r="AH156" t="str">
        <f t="shared" si="194"/>
        <v>1</v>
      </c>
      <c r="AI156" t="str">
        <f t="shared" si="194"/>
        <v>1</v>
      </c>
      <c r="AJ156" t="str">
        <f t="shared" si="194"/>
        <v>4</v>
      </c>
      <c r="AK156" t="str">
        <f t="shared" si="194"/>
        <v>2</v>
      </c>
      <c r="AL156" t="str">
        <f t="shared" si="194"/>
        <v>0</v>
      </c>
      <c r="AM156" t="str">
        <f t="shared" si="194"/>
        <v>0</v>
      </c>
      <c r="AN156" t="str">
        <f t="shared" si="194"/>
        <v>0</v>
      </c>
      <c r="AO156" t="str">
        <f t="shared" si="194"/>
        <v>0</v>
      </c>
      <c r="AP156" t="str">
        <f t="shared" si="194"/>
        <v>0</v>
      </c>
      <c r="AQ156" t="str">
        <f t="shared" si="194"/>
        <v>0</v>
      </c>
      <c r="AR156" t="str">
        <f t="shared" si="194"/>
        <v>0</v>
      </c>
      <c r="AS156" s="4">
        <v>23</v>
      </c>
      <c r="AZ156" t="str">
        <f t="shared" si="156"/>
        <v>00000002311111111111111111111111111420000000</v>
      </c>
      <c r="BA156" t="s">
        <v>21</v>
      </c>
    </row>
    <row r="157" spans="1:75" x14ac:dyDescent="0.25">
      <c r="A157" t="str">
        <f t="shared" si="191"/>
        <v>0</v>
      </c>
      <c r="B157" t="str">
        <f t="shared" si="191"/>
        <v>0</v>
      </c>
      <c r="C157" t="str">
        <f t="shared" si="191"/>
        <v>0</v>
      </c>
      <c r="D157" t="str">
        <f t="shared" si="191"/>
        <v>0</v>
      </c>
      <c r="E157" t="str">
        <f t="shared" si="191"/>
        <v>0</v>
      </c>
      <c r="F157" t="str">
        <f t="shared" si="191"/>
        <v>0</v>
      </c>
      <c r="G157" t="str">
        <f t="shared" si="191"/>
        <v>2</v>
      </c>
      <c r="H157" t="str">
        <f t="shared" si="191"/>
        <v>3</v>
      </c>
      <c r="I157" t="str">
        <f t="shared" si="191"/>
        <v>3</v>
      </c>
      <c r="J157" t="str">
        <f t="shared" si="191"/>
        <v>1</v>
      </c>
      <c r="K157" t="str">
        <f t="shared" si="192"/>
        <v>1</v>
      </c>
      <c r="L157" t="str">
        <f t="shared" si="192"/>
        <v>1</v>
      </c>
      <c r="M157" t="str">
        <f t="shared" si="192"/>
        <v>1</v>
      </c>
      <c r="N157" t="str">
        <f t="shared" si="192"/>
        <v>1</v>
      </c>
      <c r="O157" t="str">
        <f t="shared" si="192"/>
        <v>1</v>
      </c>
      <c r="P157" t="str">
        <f t="shared" si="192"/>
        <v>1</v>
      </c>
      <c r="Q157" t="str">
        <f t="shared" si="192"/>
        <v>1</v>
      </c>
      <c r="R157" t="str">
        <f t="shared" si="192"/>
        <v>1</v>
      </c>
      <c r="S157" t="str">
        <f t="shared" si="192"/>
        <v>1</v>
      </c>
      <c r="T157" t="str">
        <f t="shared" si="192"/>
        <v>1</v>
      </c>
      <c r="U157" t="str">
        <f t="shared" si="193"/>
        <v>1</v>
      </c>
      <c r="V157" t="str">
        <f t="shared" si="193"/>
        <v>1</v>
      </c>
      <c r="W157" t="str">
        <f t="shared" si="193"/>
        <v>1</v>
      </c>
      <c r="X157" t="str">
        <f t="shared" si="193"/>
        <v>1</v>
      </c>
      <c r="Y157" t="str">
        <f t="shared" si="193"/>
        <v>1</v>
      </c>
      <c r="Z157" t="str">
        <f t="shared" si="193"/>
        <v>1</v>
      </c>
      <c r="AA157" t="str">
        <f t="shared" si="193"/>
        <v>1</v>
      </c>
      <c r="AB157" t="str">
        <f t="shared" si="193"/>
        <v>1</v>
      </c>
      <c r="AC157" t="str">
        <f t="shared" si="193"/>
        <v>1</v>
      </c>
      <c r="AD157" t="str">
        <f t="shared" si="193"/>
        <v>1</v>
      </c>
      <c r="AE157" t="str">
        <f t="shared" si="194"/>
        <v>1</v>
      </c>
      <c r="AF157" t="str">
        <f t="shared" si="194"/>
        <v>1</v>
      </c>
      <c r="AG157" t="str">
        <f t="shared" si="194"/>
        <v>1</v>
      </c>
      <c r="AH157" t="str">
        <f t="shared" si="194"/>
        <v>1</v>
      </c>
      <c r="AI157" t="str">
        <f t="shared" si="194"/>
        <v>1</v>
      </c>
      <c r="AJ157" t="str">
        <f t="shared" si="194"/>
        <v>4</v>
      </c>
      <c r="AK157" t="str">
        <f t="shared" si="194"/>
        <v>4</v>
      </c>
      <c r="AL157" t="str">
        <f t="shared" si="194"/>
        <v>2</v>
      </c>
      <c r="AM157" t="str">
        <f t="shared" si="194"/>
        <v>0</v>
      </c>
      <c r="AN157" t="str">
        <f t="shared" si="194"/>
        <v>0</v>
      </c>
      <c r="AO157" t="str">
        <f t="shared" si="194"/>
        <v>0</v>
      </c>
      <c r="AP157" t="str">
        <f t="shared" si="194"/>
        <v>0</v>
      </c>
      <c r="AQ157" t="str">
        <f t="shared" si="194"/>
        <v>0</v>
      </c>
      <c r="AR157" t="str">
        <f t="shared" si="194"/>
        <v>0</v>
      </c>
      <c r="AS157" s="4">
        <v>24</v>
      </c>
      <c r="AZ157" t="str">
        <f t="shared" si="156"/>
        <v>00000023311111111111111111111111111442000000</v>
      </c>
      <c r="BA157" t="s">
        <v>21</v>
      </c>
    </row>
    <row r="158" spans="1:75" x14ac:dyDescent="0.25">
      <c r="A158" t="str">
        <f t="shared" si="191"/>
        <v>0</v>
      </c>
      <c r="B158" t="str">
        <f t="shared" si="191"/>
        <v>0</v>
      </c>
      <c r="C158" t="str">
        <f t="shared" si="191"/>
        <v>0</v>
      </c>
      <c r="D158" t="str">
        <f t="shared" si="191"/>
        <v>0</v>
      </c>
      <c r="E158" t="str">
        <f t="shared" si="191"/>
        <v>0</v>
      </c>
      <c r="F158" t="str">
        <f t="shared" si="191"/>
        <v>0</v>
      </c>
      <c r="G158" t="str">
        <f t="shared" si="191"/>
        <v>2</v>
      </c>
      <c r="H158" t="str">
        <f t="shared" si="191"/>
        <v>3</v>
      </c>
      <c r="I158" t="str">
        <f t="shared" si="191"/>
        <v>1</v>
      </c>
      <c r="J158" t="str">
        <f t="shared" si="191"/>
        <v>1</v>
      </c>
      <c r="K158" t="str">
        <f t="shared" si="192"/>
        <v>1</v>
      </c>
      <c r="L158" t="str">
        <f t="shared" si="192"/>
        <v>1</v>
      </c>
      <c r="M158" t="str">
        <f t="shared" si="192"/>
        <v>1</v>
      </c>
      <c r="N158" t="str">
        <f t="shared" si="192"/>
        <v>1</v>
      </c>
      <c r="O158" t="str">
        <f t="shared" si="192"/>
        <v>1</v>
      </c>
      <c r="P158" t="str">
        <f t="shared" si="192"/>
        <v>1</v>
      </c>
      <c r="Q158" t="str">
        <f t="shared" si="192"/>
        <v>1</v>
      </c>
      <c r="R158" t="str">
        <f t="shared" si="192"/>
        <v>1</v>
      </c>
      <c r="S158" t="str">
        <f t="shared" si="192"/>
        <v>1</v>
      </c>
      <c r="T158" t="str">
        <f t="shared" si="192"/>
        <v>1</v>
      </c>
      <c r="U158" t="str">
        <f t="shared" si="193"/>
        <v>1</v>
      </c>
      <c r="V158" t="str">
        <f t="shared" si="193"/>
        <v>1</v>
      </c>
      <c r="W158" t="str">
        <f t="shared" si="193"/>
        <v>1</v>
      </c>
      <c r="X158" t="str">
        <f t="shared" si="193"/>
        <v>1</v>
      </c>
      <c r="Y158" t="str">
        <f t="shared" si="193"/>
        <v>1</v>
      </c>
      <c r="Z158" t="str">
        <f t="shared" si="193"/>
        <v>1</v>
      </c>
      <c r="AA158" t="str">
        <f t="shared" si="193"/>
        <v>1</v>
      </c>
      <c r="AB158" t="str">
        <f t="shared" si="193"/>
        <v>1</v>
      </c>
      <c r="AC158" t="str">
        <f t="shared" si="193"/>
        <v>1</v>
      </c>
      <c r="AD158" t="str">
        <f t="shared" si="193"/>
        <v>1</v>
      </c>
      <c r="AE158" t="str">
        <f t="shared" si="194"/>
        <v>1</v>
      </c>
      <c r="AF158" t="str">
        <f t="shared" si="194"/>
        <v>1</v>
      </c>
      <c r="AG158" t="str">
        <f t="shared" si="194"/>
        <v>1</v>
      </c>
      <c r="AH158" t="str">
        <f t="shared" si="194"/>
        <v>1</v>
      </c>
      <c r="AI158" t="str">
        <f t="shared" si="194"/>
        <v>1</v>
      </c>
      <c r="AJ158" t="str">
        <f t="shared" si="194"/>
        <v>1</v>
      </c>
      <c r="AK158" t="str">
        <f t="shared" si="194"/>
        <v>4</v>
      </c>
      <c r="AL158" t="str">
        <f t="shared" si="194"/>
        <v>2</v>
      </c>
      <c r="AM158" t="str">
        <f t="shared" si="194"/>
        <v>0</v>
      </c>
      <c r="AN158" t="str">
        <f t="shared" si="194"/>
        <v>0</v>
      </c>
      <c r="AO158" t="str">
        <f t="shared" si="194"/>
        <v>0</v>
      </c>
      <c r="AP158" t="str">
        <f t="shared" si="194"/>
        <v>0</v>
      </c>
      <c r="AQ158" t="str">
        <f t="shared" si="194"/>
        <v>0</v>
      </c>
      <c r="AR158" t="str">
        <f t="shared" si="194"/>
        <v>0</v>
      </c>
      <c r="AS158" s="4">
        <v>25</v>
      </c>
      <c r="AZ158" t="str">
        <f t="shared" si="156"/>
        <v>00000023111111111111111111111111111142000000</v>
      </c>
      <c r="BA158" t="s">
        <v>21</v>
      </c>
    </row>
    <row r="159" spans="1:75" x14ac:dyDescent="0.25">
      <c r="A159" t="str">
        <f t="shared" si="191"/>
        <v>0</v>
      </c>
      <c r="B159" t="str">
        <f t="shared" si="191"/>
        <v>0</v>
      </c>
      <c r="C159" t="str">
        <f t="shared" si="191"/>
        <v>0</v>
      </c>
      <c r="D159" t="str">
        <f t="shared" si="191"/>
        <v>0</v>
      </c>
      <c r="E159" t="str">
        <f t="shared" si="191"/>
        <v>0</v>
      </c>
      <c r="F159" t="str">
        <f t="shared" si="191"/>
        <v>0</v>
      </c>
      <c r="G159" t="str">
        <f t="shared" si="191"/>
        <v>2</v>
      </c>
      <c r="H159" t="str">
        <f t="shared" si="191"/>
        <v>3</v>
      </c>
      <c r="I159" t="str">
        <f t="shared" si="191"/>
        <v>1</v>
      </c>
      <c r="J159" t="str">
        <f t="shared" si="191"/>
        <v>1</v>
      </c>
      <c r="K159" t="str">
        <f t="shared" si="192"/>
        <v>1</v>
      </c>
      <c r="L159" t="str">
        <f t="shared" si="192"/>
        <v>1</v>
      </c>
      <c r="M159" t="str">
        <f t="shared" si="192"/>
        <v>1</v>
      </c>
      <c r="N159" t="str">
        <f t="shared" si="192"/>
        <v>1</v>
      </c>
      <c r="O159" t="str">
        <f t="shared" si="192"/>
        <v>1</v>
      </c>
      <c r="P159" t="str">
        <f t="shared" si="192"/>
        <v>1</v>
      </c>
      <c r="Q159" t="str">
        <f t="shared" si="192"/>
        <v>1</v>
      </c>
      <c r="R159" t="str">
        <f t="shared" si="192"/>
        <v>1</v>
      </c>
      <c r="S159" t="str">
        <f t="shared" si="192"/>
        <v>1</v>
      </c>
      <c r="T159" t="str">
        <f t="shared" si="192"/>
        <v>1</v>
      </c>
      <c r="U159" t="str">
        <f t="shared" si="193"/>
        <v>1</v>
      </c>
      <c r="V159" t="str">
        <f t="shared" si="193"/>
        <v>1</v>
      </c>
      <c r="W159" t="str">
        <f t="shared" si="193"/>
        <v>1</v>
      </c>
      <c r="X159" t="str">
        <f t="shared" si="193"/>
        <v>1</v>
      </c>
      <c r="Y159" t="str">
        <f t="shared" si="193"/>
        <v>1</v>
      </c>
      <c r="Z159" t="str">
        <f t="shared" si="193"/>
        <v>1</v>
      </c>
      <c r="AA159" t="str">
        <f t="shared" si="193"/>
        <v>1</v>
      </c>
      <c r="AB159" t="str">
        <f t="shared" si="193"/>
        <v>1</v>
      </c>
      <c r="AC159" t="str">
        <f t="shared" si="193"/>
        <v>1</v>
      </c>
      <c r="AD159" t="str">
        <f t="shared" si="193"/>
        <v>1</v>
      </c>
      <c r="AE159" t="str">
        <f t="shared" si="194"/>
        <v>1</v>
      </c>
      <c r="AF159" t="str">
        <f t="shared" si="194"/>
        <v>1</v>
      </c>
      <c r="AG159" t="str">
        <f t="shared" si="194"/>
        <v>1</v>
      </c>
      <c r="AH159" t="str">
        <f t="shared" si="194"/>
        <v>1</v>
      </c>
      <c r="AI159" t="str">
        <f t="shared" si="194"/>
        <v>1</v>
      </c>
      <c r="AJ159" t="str">
        <f t="shared" si="194"/>
        <v>1</v>
      </c>
      <c r="AK159" t="str">
        <f t="shared" si="194"/>
        <v>4</v>
      </c>
      <c r="AL159" t="str">
        <f t="shared" si="194"/>
        <v>2</v>
      </c>
      <c r="AM159" t="str">
        <f t="shared" si="194"/>
        <v>0</v>
      </c>
      <c r="AN159" t="str">
        <f t="shared" si="194"/>
        <v>0</v>
      </c>
      <c r="AO159" t="str">
        <f t="shared" si="194"/>
        <v>0</v>
      </c>
      <c r="AP159" t="str">
        <f t="shared" si="194"/>
        <v>0</v>
      </c>
      <c r="AQ159" t="str">
        <f t="shared" si="194"/>
        <v>0</v>
      </c>
      <c r="AR159" t="str">
        <f t="shared" si="194"/>
        <v>0</v>
      </c>
      <c r="AS159" s="4">
        <v>26</v>
      </c>
      <c r="AZ159" t="str">
        <f t="shared" si="156"/>
        <v>00000023111111111111111111111111111142000000</v>
      </c>
      <c r="BA159" t="s">
        <v>21</v>
      </c>
    </row>
    <row r="160" spans="1:75" x14ac:dyDescent="0.25">
      <c r="A160" t="str">
        <f t="shared" si="191"/>
        <v>0</v>
      </c>
      <c r="B160" t="str">
        <f t="shared" si="191"/>
        <v>0</v>
      </c>
      <c r="C160" t="str">
        <f t="shared" si="191"/>
        <v>0</v>
      </c>
      <c r="D160" t="str">
        <f t="shared" si="191"/>
        <v>0</v>
      </c>
      <c r="E160" t="str">
        <f t="shared" si="191"/>
        <v>0</v>
      </c>
      <c r="F160" t="str">
        <f t="shared" si="191"/>
        <v>0</v>
      </c>
      <c r="G160" t="str">
        <f t="shared" si="191"/>
        <v>2</v>
      </c>
      <c r="H160" t="str">
        <f t="shared" si="191"/>
        <v>3</v>
      </c>
      <c r="I160" t="str">
        <f t="shared" si="191"/>
        <v>1</v>
      </c>
      <c r="J160" t="str">
        <f t="shared" si="191"/>
        <v>1</v>
      </c>
      <c r="K160" t="str">
        <f t="shared" si="192"/>
        <v>1</v>
      </c>
      <c r="L160" t="str">
        <f t="shared" si="192"/>
        <v>1</v>
      </c>
      <c r="M160" t="str">
        <f t="shared" si="192"/>
        <v>1</v>
      </c>
      <c r="N160" t="str">
        <f t="shared" si="192"/>
        <v>1</v>
      </c>
      <c r="O160" t="str">
        <f t="shared" si="192"/>
        <v>1</v>
      </c>
      <c r="P160" t="str">
        <f t="shared" si="192"/>
        <v>1</v>
      </c>
      <c r="Q160" t="str">
        <f t="shared" si="192"/>
        <v>1</v>
      </c>
      <c r="R160" t="str">
        <f t="shared" si="192"/>
        <v>1</v>
      </c>
      <c r="S160" t="str">
        <f t="shared" si="192"/>
        <v>1</v>
      </c>
      <c r="T160" t="str">
        <f t="shared" si="192"/>
        <v>1</v>
      </c>
      <c r="U160" t="str">
        <f t="shared" si="193"/>
        <v>1</v>
      </c>
      <c r="V160" t="str">
        <f t="shared" si="193"/>
        <v>1</v>
      </c>
      <c r="W160" t="str">
        <f t="shared" si="193"/>
        <v>1</v>
      </c>
      <c r="X160" t="str">
        <f t="shared" si="193"/>
        <v>1</v>
      </c>
      <c r="Y160" t="str">
        <f t="shared" si="193"/>
        <v>1</v>
      </c>
      <c r="Z160" t="str">
        <f t="shared" si="193"/>
        <v>1</v>
      </c>
      <c r="AA160" t="str">
        <f t="shared" si="193"/>
        <v>1</v>
      </c>
      <c r="AB160" t="str">
        <f t="shared" si="193"/>
        <v>1</v>
      </c>
      <c r="AC160" t="str">
        <f t="shared" si="193"/>
        <v>1</v>
      </c>
      <c r="AD160" t="str">
        <f t="shared" si="193"/>
        <v>1</v>
      </c>
      <c r="AE160" t="str">
        <f t="shared" si="194"/>
        <v>1</v>
      </c>
      <c r="AF160" t="str">
        <f t="shared" si="194"/>
        <v>1</v>
      </c>
      <c r="AG160" t="str">
        <f t="shared" si="194"/>
        <v>1</v>
      </c>
      <c r="AH160" t="str">
        <f t="shared" si="194"/>
        <v>1</v>
      </c>
      <c r="AI160" t="str">
        <f t="shared" si="194"/>
        <v>1</v>
      </c>
      <c r="AJ160" t="str">
        <f t="shared" si="194"/>
        <v>1</v>
      </c>
      <c r="AK160" t="str">
        <f t="shared" si="194"/>
        <v>4</v>
      </c>
      <c r="AL160" t="str">
        <f t="shared" si="194"/>
        <v>2</v>
      </c>
      <c r="AM160" t="str">
        <f t="shared" si="194"/>
        <v>0</v>
      </c>
      <c r="AN160" t="str">
        <f t="shared" si="194"/>
        <v>0</v>
      </c>
      <c r="AO160" t="str">
        <f t="shared" si="194"/>
        <v>0</v>
      </c>
      <c r="AP160" t="str">
        <f t="shared" si="194"/>
        <v>0</v>
      </c>
      <c r="AQ160" t="str">
        <f t="shared" si="194"/>
        <v>0</v>
      </c>
      <c r="AR160" t="str">
        <f t="shared" si="194"/>
        <v>0</v>
      </c>
      <c r="AS160" s="4">
        <v>27</v>
      </c>
      <c r="AZ160" t="str">
        <f t="shared" si="156"/>
        <v>00000023111111111111111111111111111142000000</v>
      </c>
      <c r="BA160" t="s">
        <v>21</v>
      </c>
    </row>
    <row r="161" spans="1:53" x14ac:dyDescent="0.25">
      <c r="A161" t="str">
        <f t="shared" si="191"/>
        <v>0</v>
      </c>
      <c r="B161" t="str">
        <f t="shared" si="191"/>
        <v>0</v>
      </c>
      <c r="C161" t="str">
        <f t="shared" si="191"/>
        <v>0</v>
      </c>
      <c r="D161" t="str">
        <f t="shared" si="191"/>
        <v>0</v>
      </c>
      <c r="E161" t="str">
        <f t="shared" si="191"/>
        <v>0</v>
      </c>
      <c r="F161" t="str">
        <f t="shared" si="191"/>
        <v>0</v>
      </c>
      <c r="G161" t="str">
        <f t="shared" si="191"/>
        <v>2</v>
      </c>
      <c r="H161" t="str">
        <f t="shared" si="191"/>
        <v>3</v>
      </c>
      <c r="I161" t="str">
        <f t="shared" si="191"/>
        <v>1</v>
      </c>
      <c r="J161" t="str">
        <f t="shared" si="191"/>
        <v>1</v>
      </c>
      <c r="K161" t="str">
        <f t="shared" si="192"/>
        <v>1</v>
      </c>
      <c r="L161" t="str">
        <f t="shared" si="192"/>
        <v>1</v>
      </c>
      <c r="M161" t="str">
        <f t="shared" si="192"/>
        <v>1</v>
      </c>
      <c r="N161" t="str">
        <f t="shared" si="192"/>
        <v>1</v>
      </c>
      <c r="O161" t="str">
        <f t="shared" si="192"/>
        <v>1</v>
      </c>
      <c r="P161" t="str">
        <f t="shared" si="192"/>
        <v>1</v>
      </c>
      <c r="Q161" t="str">
        <f t="shared" si="192"/>
        <v>1</v>
      </c>
      <c r="R161" t="str">
        <f t="shared" si="192"/>
        <v>1</v>
      </c>
      <c r="S161" t="str">
        <f t="shared" si="192"/>
        <v>1</v>
      </c>
      <c r="T161" t="str">
        <f t="shared" si="192"/>
        <v>1</v>
      </c>
      <c r="U161" t="str">
        <f t="shared" si="193"/>
        <v>1</v>
      </c>
      <c r="V161" t="str">
        <f t="shared" si="193"/>
        <v>1</v>
      </c>
      <c r="W161" t="str">
        <f t="shared" si="193"/>
        <v>1</v>
      </c>
      <c r="X161" t="str">
        <f t="shared" si="193"/>
        <v>1</v>
      </c>
      <c r="Y161" t="str">
        <f t="shared" si="193"/>
        <v>1</v>
      </c>
      <c r="Z161" t="str">
        <f t="shared" si="193"/>
        <v>1</v>
      </c>
      <c r="AA161" t="str">
        <f t="shared" si="193"/>
        <v>1</v>
      </c>
      <c r="AB161" t="str">
        <f t="shared" si="193"/>
        <v>1</v>
      </c>
      <c r="AC161" t="str">
        <f t="shared" si="193"/>
        <v>1</v>
      </c>
      <c r="AD161" t="str">
        <f t="shared" si="193"/>
        <v>1</v>
      </c>
      <c r="AE161" t="str">
        <f t="shared" si="194"/>
        <v>1</v>
      </c>
      <c r="AF161" t="str">
        <f t="shared" si="194"/>
        <v>1</v>
      </c>
      <c r="AG161" t="str">
        <f t="shared" si="194"/>
        <v>1</v>
      </c>
      <c r="AH161" t="str">
        <f t="shared" si="194"/>
        <v>1</v>
      </c>
      <c r="AI161" t="str">
        <f t="shared" si="194"/>
        <v>1</v>
      </c>
      <c r="AJ161" t="str">
        <f t="shared" si="194"/>
        <v>1</v>
      </c>
      <c r="AK161" t="str">
        <f t="shared" si="194"/>
        <v>4</v>
      </c>
      <c r="AL161" t="str">
        <f t="shared" si="194"/>
        <v>2</v>
      </c>
      <c r="AM161" t="str">
        <f t="shared" si="194"/>
        <v>0</v>
      </c>
      <c r="AN161" t="str">
        <f t="shared" si="194"/>
        <v>0</v>
      </c>
      <c r="AO161" t="str">
        <f t="shared" si="194"/>
        <v>0</v>
      </c>
      <c r="AP161" t="str">
        <f t="shared" si="194"/>
        <v>0</v>
      </c>
      <c r="AQ161" t="str">
        <f t="shared" si="194"/>
        <v>0</v>
      </c>
      <c r="AR161" t="str">
        <f t="shared" si="194"/>
        <v>0</v>
      </c>
      <c r="AS161" s="4">
        <v>28</v>
      </c>
      <c r="AZ161" t="str">
        <f t="shared" si="156"/>
        <v>00000023111111111111111111111111111142000000</v>
      </c>
      <c r="BA161" t="s">
        <v>21</v>
      </c>
    </row>
    <row r="162" spans="1:53" x14ac:dyDescent="0.25">
      <c r="A162" t="str">
        <f t="shared" si="191"/>
        <v>0</v>
      </c>
      <c r="B162" t="str">
        <f t="shared" si="191"/>
        <v>0</v>
      </c>
      <c r="C162" t="str">
        <f t="shared" si="191"/>
        <v>0</v>
      </c>
      <c r="D162" t="str">
        <f t="shared" si="191"/>
        <v>0</v>
      </c>
      <c r="E162" t="str">
        <f t="shared" si="191"/>
        <v>0</v>
      </c>
      <c r="F162" t="str">
        <f t="shared" si="191"/>
        <v>0</v>
      </c>
      <c r="G162" t="str">
        <f t="shared" si="191"/>
        <v>2</v>
      </c>
      <c r="H162" t="str">
        <f t="shared" si="191"/>
        <v>3</v>
      </c>
      <c r="I162" t="str">
        <f t="shared" si="191"/>
        <v>1</v>
      </c>
      <c r="J162" t="str">
        <f t="shared" si="191"/>
        <v>1</v>
      </c>
      <c r="K162" t="str">
        <f t="shared" si="192"/>
        <v>1</v>
      </c>
      <c r="L162" t="str">
        <f t="shared" si="192"/>
        <v>1</v>
      </c>
      <c r="M162" t="str">
        <f t="shared" si="192"/>
        <v>1</v>
      </c>
      <c r="N162" t="str">
        <f t="shared" si="192"/>
        <v>1</v>
      </c>
      <c r="O162" t="str">
        <f t="shared" si="192"/>
        <v>1</v>
      </c>
      <c r="P162" t="str">
        <f t="shared" si="192"/>
        <v>1</v>
      </c>
      <c r="Q162" t="str">
        <f t="shared" si="192"/>
        <v>1</v>
      </c>
      <c r="R162" t="str">
        <f t="shared" si="192"/>
        <v>1</v>
      </c>
      <c r="S162" t="str">
        <f t="shared" si="192"/>
        <v>1</v>
      </c>
      <c r="T162" t="str">
        <f t="shared" si="192"/>
        <v>1</v>
      </c>
      <c r="U162" t="str">
        <f t="shared" si="193"/>
        <v>1</v>
      </c>
      <c r="V162" t="str">
        <f t="shared" si="193"/>
        <v>1</v>
      </c>
      <c r="W162" t="str">
        <f t="shared" si="193"/>
        <v>1</v>
      </c>
      <c r="X162" t="str">
        <f t="shared" si="193"/>
        <v>1</v>
      </c>
      <c r="Y162" t="str">
        <f t="shared" si="193"/>
        <v>1</v>
      </c>
      <c r="Z162" t="str">
        <f t="shared" si="193"/>
        <v>1</v>
      </c>
      <c r="AA162" t="str">
        <f t="shared" si="193"/>
        <v>1</v>
      </c>
      <c r="AB162" t="str">
        <f t="shared" si="193"/>
        <v>1</v>
      </c>
      <c r="AC162" t="str">
        <f t="shared" si="193"/>
        <v>1</v>
      </c>
      <c r="AD162" t="str">
        <f t="shared" si="193"/>
        <v>1</v>
      </c>
      <c r="AE162" t="str">
        <f t="shared" si="194"/>
        <v>1</v>
      </c>
      <c r="AF162" t="str">
        <f t="shared" si="194"/>
        <v>1</v>
      </c>
      <c r="AG162" t="str">
        <f t="shared" si="194"/>
        <v>1</v>
      </c>
      <c r="AH162" t="str">
        <f t="shared" si="194"/>
        <v>1</v>
      </c>
      <c r="AI162" t="str">
        <f t="shared" si="194"/>
        <v>1</v>
      </c>
      <c r="AJ162" t="str">
        <f t="shared" si="194"/>
        <v>1</v>
      </c>
      <c r="AK162" t="str">
        <f t="shared" si="194"/>
        <v>4</v>
      </c>
      <c r="AL162" t="str">
        <f t="shared" si="194"/>
        <v>2</v>
      </c>
      <c r="AM162" t="str">
        <f t="shared" si="194"/>
        <v>0</v>
      </c>
      <c r="AN162" t="str">
        <f t="shared" si="194"/>
        <v>0</v>
      </c>
      <c r="AO162" t="str">
        <f t="shared" si="194"/>
        <v>0</v>
      </c>
      <c r="AP162" t="str">
        <f t="shared" si="194"/>
        <v>0</v>
      </c>
      <c r="AQ162" t="str">
        <f t="shared" si="194"/>
        <v>0</v>
      </c>
      <c r="AR162" t="str">
        <f t="shared" si="194"/>
        <v>0</v>
      </c>
      <c r="AS162" s="4">
        <v>29</v>
      </c>
      <c r="AZ162" t="str">
        <f t="shared" si="156"/>
        <v>00000023111111111111111111111111111142000000</v>
      </c>
      <c r="BA162" t="s">
        <v>21</v>
      </c>
    </row>
    <row r="163" spans="1:53" x14ac:dyDescent="0.25">
      <c r="A163" t="str">
        <f t="shared" si="191"/>
        <v>0</v>
      </c>
      <c r="B163" t="str">
        <f t="shared" si="191"/>
        <v>0</v>
      </c>
      <c r="C163" t="str">
        <f t="shared" si="191"/>
        <v>0</v>
      </c>
      <c r="D163" t="str">
        <f t="shared" si="191"/>
        <v>0</v>
      </c>
      <c r="E163" t="str">
        <f t="shared" si="191"/>
        <v>0</v>
      </c>
      <c r="F163" t="str">
        <f t="shared" si="191"/>
        <v>0</v>
      </c>
      <c r="G163" t="str">
        <f t="shared" si="191"/>
        <v>2</v>
      </c>
      <c r="H163" t="str">
        <f t="shared" si="191"/>
        <v>3</v>
      </c>
      <c r="I163" t="str">
        <f t="shared" si="191"/>
        <v>1</v>
      </c>
      <c r="J163" t="str">
        <f t="shared" si="191"/>
        <v>1</v>
      </c>
      <c r="K163" t="str">
        <f t="shared" si="192"/>
        <v>1</v>
      </c>
      <c r="L163" t="str">
        <f t="shared" si="192"/>
        <v>1</v>
      </c>
      <c r="M163" t="str">
        <f t="shared" si="192"/>
        <v>1</v>
      </c>
      <c r="N163" t="str">
        <f t="shared" si="192"/>
        <v>1</v>
      </c>
      <c r="O163" t="str">
        <f t="shared" si="192"/>
        <v>1</v>
      </c>
      <c r="P163" t="str">
        <f t="shared" si="192"/>
        <v>1</v>
      </c>
      <c r="Q163" t="str">
        <f t="shared" si="192"/>
        <v>1</v>
      </c>
      <c r="R163" t="str">
        <f t="shared" si="192"/>
        <v>1</v>
      </c>
      <c r="S163" t="str">
        <f t="shared" si="192"/>
        <v>1</v>
      </c>
      <c r="T163" t="str">
        <f t="shared" si="192"/>
        <v>1</v>
      </c>
      <c r="U163" t="str">
        <f t="shared" si="193"/>
        <v>1</v>
      </c>
      <c r="V163" t="str">
        <f t="shared" si="193"/>
        <v>1</v>
      </c>
      <c r="W163" t="str">
        <f t="shared" si="193"/>
        <v>6</v>
      </c>
      <c r="X163" t="str">
        <f t="shared" si="193"/>
        <v>1</v>
      </c>
      <c r="Y163" t="str">
        <f t="shared" si="193"/>
        <v>1</v>
      </c>
      <c r="Z163" t="str">
        <f t="shared" si="193"/>
        <v>1</v>
      </c>
      <c r="AA163" t="str">
        <f t="shared" si="193"/>
        <v>1</v>
      </c>
      <c r="AB163" t="str">
        <f t="shared" si="193"/>
        <v>1</v>
      </c>
      <c r="AC163" t="str">
        <f t="shared" si="193"/>
        <v>1</v>
      </c>
      <c r="AD163" t="str">
        <f t="shared" si="193"/>
        <v>1</v>
      </c>
      <c r="AE163" t="str">
        <f t="shared" si="194"/>
        <v>1</v>
      </c>
      <c r="AF163" t="str">
        <f t="shared" si="194"/>
        <v>1</v>
      </c>
      <c r="AG163" t="str">
        <f t="shared" si="194"/>
        <v>1</v>
      </c>
      <c r="AH163" t="str">
        <f t="shared" si="194"/>
        <v>1</v>
      </c>
      <c r="AI163" t="str">
        <f t="shared" si="194"/>
        <v>1</v>
      </c>
      <c r="AJ163" t="str">
        <f t="shared" si="194"/>
        <v>1</v>
      </c>
      <c r="AK163" t="str">
        <f t="shared" si="194"/>
        <v>4</v>
      </c>
      <c r="AL163" t="str">
        <f t="shared" si="194"/>
        <v>2</v>
      </c>
      <c r="AM163" t="str">
        <f t="shared" si="194"/>
        <v>0</v>
      </c>
      <c r="AN163" t="str">
        <f t="shared" si="194"/>
        <v>0</v>
      </c>
      <c r="AO163" t="str">
        <f t="shared" si="194"/>
        <v>0</v>
      </c>
      <c r="AP163" t="str">
        <f t="shared" si="194"/>
        <v>0</v>
      </c>
      <c r="AQ163" t="str">
        <f t="shared" si="194"/>
        <v>0</v>
      </c>
      <c r="AR163" t="str">
        <f t="shared" si="194"/>
        <v>0</v>
      </c>
      <c r="AS163" s="4">
        <v>30</v>
      </c>
      <c r="AZ163" t="str">
        <f t="shared" si="156"/>
        <v>00000023111111111111116111111111111142000000</v>
      </c>
      <c r="BA163" t="s">
        <v>21</v>
      </c>
    </row>
    <row r="164" spans="1:53" x14ac:dyDescent="0.25">
      <c r="A164" t="str">
        <f t="shared" ref="A164:J173" si="195">MID($A$1,$A$24*($AS164-1) + A$25 +        IF(MOD(A$25,2),1,-1) + HEX2DEC($Q$132)*2,1)</f>
        <v>0</v>
      </c>
      <c r="B164" t="str">
        <f t="shared" si="195"/>
        <v>0</v>
      </c>
      <c r="C164" t="str">
        <f t="shared" si="195"/>
        <v>0</v>
      </c>
      <c r="D164" t="str">
        <f t="shared" si="195"/>
        <v>0</v>
      </c>
      <c r="E164" t="str">
        <f t="shared" si="195"/>
        <v>0</v>
      </c>
      <c r="F164" t="str">
        <f t="shared" si="195"/>
        <v>0</v>
      </c>
      <c r="G164" t="str">
        <f t="shared" si="195"/>
        <v>2</v>
      </c>
      <c r="H164" t="str">
        <f t="shared" si="195"/>
        <v>3</v>
      </c>
      <c r="I164" t="str">
        <f t="shared" si="195"/>
        <v>3</v>
      </c>
      <c r="J164" t="str">
        <f t="shared" si="195"/>
        <v>1</v>
      </c>
      <c r="K164" t="str">
        <f t="shared" ref="K164:T173" si="196">MID($A$1,$A$24*($AS164-1) + K$25 +        IF(MOD(K$25,2),1,-1) + HEX2DEC($Q$132)*2,1)</f>
        <v>1</v>
      </c>
      <c r="L164" t="str">
        <f t="shared" si="196"/>
        <v>1</v>
      </c>
      <c r="M164" t="str">
        <f t="shared" si="196"/>
        <v>1</v>
      </c>
      <c r="N164" t="str">
        <f t="shared" si="196"/>
        <v>1</v>
      </c>
      <c r="O164" t="str">
        <f t="shared" si="196"/>
        <v>1</v>
      </c>
      <c r="P164" t="str">
        <f t="shared" si="196"/>
        <v>1</v>
      </c>
      <c r="Q164" t="str">
        <f t="shared" si="196"/>
        <v>1</v>
      </c>
      <c r="R164" t="str">
        <f t="shared" si="196"/>
        <v>1</v>
      </c>
      <c r="S164" t="str">
        <f t="shared" si="196"/>
        <v>1</v>
      </c>
      <c r="T164" t="str">
        <f t="shared" si="196"/>
        <v>1</v>
      </c>
      <c r="U164" t="str">
        <f t="shared" ref="U164:AD173" si="197">MID($A$1,$A$24*($AS164-1) + U$25 +        IF(MOD(U$25,2),1,-1) + HEX2DEC($Q$132)*2,1)</f>
        <v>1</v>
      </c>
      <c r="V164" t="str">
        <f t="shared" si="197"/>
        <v>1</v>
      </c>
      <c r="W164" t="str">
        <f t="shared" si="197"/>
        <v>1</v>
      </c>
      <c r="X164" t="str">
        <f t="shared" si="197"/>
        <v>1</v>
      </c>
      <c r="Y164" t="str">
        <f t="shared" si="197"/>
        <v>1</v>
      </c>
      <c r="Z164" t="str">
        <f t="shared" si="197"/>
        <v>1</v>
      </c>
      <c r="AA164" t="str">
        <f t="shared" si="197"/>
        <v>1</v>
      </c>
      <c r="AB164" t="str">
        <f t="shared" si="197"/>
        <v>1</v>
      </c>
      <c r="AC164" t="str">
        <f t="shared" si="197"/>
        <v>1</v>
      </c>
      <c r="AD164" t="str">
        <f t="shared" si="197"/>
        <v>1</v>
      </c>
      <c r="AE164" t="str">
        <f t="shared" ref="AE164:AR173" si="198">MID($A$1,$A$24*($AS164-1) + AE$25 +        IF(MOD(AE$25,2),1,-1) + HEX2DEC($Q$132)*2,1)</f>
        <v>1</v>
      </c>
      <c r="AF164" t="str">
        <f t="shared" si="198"/>
        <v>1</v>
      </c>
      <c r="AG164" t="str">
        <f t="shared" si="198"/>
        <v>1</v>
      </c>
      <c r="AH164" t="str">
        <f t="shared" si="198"/>
        <v>1</v>
      </c>
      <c r="AI164" t="str">
        <f t="shared" si="198"/>
        <v>1</v>
      </c>
      <c r="AJ164" t="str">
        <f t="shared" si="198"/>
        <v>4</v>
      </c>
      <c r="AK164" t="str">
        <f t="shared" si="198"/>
        <v>4</v>
      </c>
      <c r="AL164" t="str">
        <f t="shared" si="198"/>
        <v>2</v>
      </c>
      <c r="AM164" t="str">
        <f t="shared" si="198"/>
        <v>0</v>
      </c>
      <c r="AN164" t="str">
        <f t="shared" si="198"/>
        <v>0</v>
      </c>
      <c r="AO164" t="str">
        <f t="shared" si="198"/>
        <v>0</v>
      </c>
      <c r="AP164" t="str">
        <f t="shared" si="198"/>
        <v>0</v>
      </c>
      <c r="AQ164" t="str">
        <f t="shared" si="198"/>
        <v>0</v>
      </c>
      <c r="AR164" t="str">
        <f t="shared" si="198"/>
        <v>0</v>
      </c>
      <c r="AS164" s="4">
        <v>31</v>
      </c>
      <c r="AZ164" t="str">
        <f t="shared" si="156"/>
        <v>00000023311111111111111111111111111442000000</v>
      </c>
      <c r="BA164" t="s">
        <v>21</v>
      </c>
    </row>
    <row r="165" spans="1:53" x14ac:dyDescent="0.25">
      <c r="A165" t="str">
        <f t="shared" si="195"/>
        <v>0</v>
      </c>
      <c r="B165" t="str">
        <f t="shared" si="195"/>
        <v>0</v>
      </c>
      <c r="C165" t="str">
        <f t="shared" si="195"/>
        <v>0</v>
      </c>
      <c r="D165" t="str">
        <f t="shared" si="195"/>
        <v>0</v>
      </c>
      <c r="E165" t="str">
        <f t="shared" si="195"/>
        <v>0</v>
      </c>
      <c r="F165" t="str">
        <f t="shared" si="195"/>
        <v>0</v>
      </c>
      <c r="G165" t="str">
        <f t="shared" si="195"/>
        <v>0</v>
      </c>
      <c r="H165" t="str">
        <f t="shared" si="195"/>
        <v>2</v>
      </c>
      <c r="I165" t="str">
        <f t="shared" si="195"/>
        <v>3</v>
      </c>
      <c r="J165" t="str">
        <f t="shared" si="195"/>
        <v>1</v>
      </c>
      <c r="K165" t="str">
        <f t="shared" si="196"/>
        <v>1</v>
      </c>
      <c r="L165" t="str">
        <f t="shared" si="196"/>
        <v>1</v>
      </c>
      <c r="M165" t="str">
        <f t="shared" si="196"/>
        <v>1</v>
      </c>
      <c r="N165" t="str">
        <f t="shared" si="196"/>
        <v>1</v>
      </c>
      <c r="O165" t="str">
        <f t="shared" si="196"/>
        <v>1</v>
      </c>
      <c r="P165" t="str">
        <f t="shared" si="196"/>
        <v>1</v>
      </c>
      <c r="Q165" t="str">
        <f t="shared" si="196"/>
        <v>1</v>
      </c>
      <c r="R165" t="str">
        <f t="shared" si="196"/>
        <v>1</v>
      </c>
      <c r="S165" t="str">
        <f t="shared" si="196"/>
        <v>1</v>
      </c>
      <c r="T165" t="str">
        <f t="shared" si="196"/>
        <v>1</v>
      </c>
      <c r="U165" t="str">
        <f t="shared" si="197"/>
        <v>1</v>
      </c>
      <c r="V165" t="str">
        <f t="shared" si="197"/>
        <v>1</v>
      </c>
      <c r="W165" t="str">
        <f t="shared" si="197"/>
        <v>1</v>
      </c>
      <c r="X165" t="str">
        <f t="shared" si="197"/>
        <v>1</v>
      </c>
      <c r="Y165" t="str">
        <f t="shared" si="197"/>
        <v>1</v>
      </c>
      <c r="Z165" t="str">
        <f t="shared" si="197"/>
        <v>1</v>
      </c>
      <c r="AA165" t="str">
        <f t="shared" si="197"/>
        <v>1</v>
      </c>
      <c r="AB165" t="str">
        <f t="shared" si="197"/>
        <v>1</v>
      </c>
      <c r="AC165" t="str">
        <f t="shared" si="197"/>
        <v>1</v>
      </c>
      <c r="AD165" t="str">
        <f t="shared" si="197"/>
        <v>1</v>
      </c>
      <c r="AE165" t="str">
        <f t="shared" si="198"/>
        <v>1</v>
      </c>
      <c r="AF165" t="str">
        <f t="shared" si="198"/>
        <v>1</v>
      </c>
      <c r="AG165" t="str">
        <f t="shared" si="198"/>
        <v>1</v>
      </c>
      <c r="AH165" t="str">
        <f t="shared" si="198"/>
        <v>1</v>
      </c>
      <c r="AI165" t="str">
        <f t="shared" si="198"/>
        <v>1</v>
      </c>
      <c r="AJ165" t="str">
        <f t="shared" si="198"/>
        <v>4</v>
      </c>
      <c r="AK165" t="str">
        <f t="shared" si="198"/>
        <v>2</v>
      </c>
      <c r="AL165" t="str">
        <f t="shared" si="198"/>
        <v>0</v>
      </c>
      <c r="AM165" t="str">
        <f t="shared" si="198"/>
        <v>0</v>
      </c>
      <c r="AN165" t="str">
        <f t="shared" si="198"/>
        <v>0</v>
      </c>
      <c r="AO165" t="str">
        <f t="shared" si="198"/>
        <v>0</v>
      </c>
      <c r="AP165" t="str">
        <f t="shared" si="198"/>
        <v>0</v>
      </c>
      <c r="AQ165" t="str">
        <f t="shared" si="198"/>
        <v>0</v>
      </c>
      <c r="AR165" t="str">
        <f t="shared" si="198"/>
        <v>0</v>
      </c>
      <c r="AS165" s="4">
        <v>32</v>
      </c>
      <c r="AZ165" t="str">
        <f t="shared" si="156"/>
        <v>00000002311111111111111111111111111420000000</v>
      </c>
      <c r="BA165" t="s">
        <v>21</v>
      </c>
    </row>
    <row r="166" spans="1:53" x14ac:dyDescent="0.25">
      <c r="A166" t="str">
        <f t="shared" si="195"/>
        <v>0</v>
      </c>
      <c r="B166" t="str">
        <f t="shared" si="195"/>
        <v>0</v>
      </c>
      <c r="C166" t="str">
        <f t="shared" si="195"/>
        <v>0</v>
      </c>
      <c r="D166" t="str">
        <f t="shared" si="195"/>
        <v>0</v>
      </c>
      <c r="E166" t="str">
        <f t="shared" si="195"/>
        <v>0</v>
      </c>
      <c r="F166" t="str">
        <f t="shared" si="195"/>
        <v>0</v>
      </c>
      <c r="G166" t="str">
        <f t="shared" si="195"/>
        <v>0</v>
      </c>
      <c r="H166" t="str">
        <f t="shared" si="195"/>
        <v>2</v>
      </c>
      <c r="I166" t="str">
        <f t="shared" si="195"/>
        <v>3</v>
      </c>
      <c r="J166" t="str">
        <f t="shared" si="195"/>
        <v>3</v>
      </c>
      <c r="K166" t="str">
        <f t="shared" si="196"/>
        <v>1</v>
      </c>
      <c r="L166" t="str">
        <f t="shared" si="196"/>
        <v>1</v>
      </c>
      <c r="M166" t="str">
        <f t="shared" si="196"/>
        <v>1</v>
      </c>
      <c r="N166" t="str">
        <f t="shared" si="196"/>
        <v>1</v>
      </c>
      <c r="O166" t="str">
        <f t="shared" si="196"/>
        <v>1</v>
      </c>
      <c r="P166" t="str">
        <f t="shared" si="196"/>
        <v>1</v>
      </c>
      <c r="Q166" t="str">
        <f t="shared" si="196"/>
        <v>1</v>
      </c>
      <c r="R166" t="str">
        <f t="shared" si="196"/>
        <v>1</v>
      </c>
      <c r="S166" t="str">
        <f t="shared" si="196"/>
        <v>1</v>
      </c>
      <c r="T166" t="str">
        <f t="shared" si="196"/>
        <v>1</v>
      </c>
      <c r="U166" t="str">
        <f t="shared" si="197"/>
        <v>1</v>
      </c>
      <c r="V166" t="str">
        <f t="shared" si="197"/>
        <v>1</v>
      </c>
      <c r="W166" t="str">
        <f t="shared" si="197"/>
        <v>1</v>
      </c>
      <c r="X166" t="str">
        <f t="shared" si="197"/>
        <v>1</v>
      </c>
      <c r="Y166" t="str">
        <f t="shared" si="197"/>
        <v>1</v>
      </c>
      <c r="Z166" t="str">
        <f t="shared" si="197"/>
        <v>1</v>
      </c>
      <c r="AA166" t="str">
        <f t="shared" si="197"/>
        <v>1</v>
      </c>
      <c r="AB166" t="str">
        <f t="shared" si="197"/>
        <v>1</v>
      </c>
      <c r="AC166" t="str">
        <f t="shared" si="197"/>
        <v>1</v>
      </c>
      <c r="AD166" t="str">
        <f t="shared" si="197"/>
        <v>1</v>
      </c>
      <c r="AE166" t="str">
        <f t="shared" si="198"/>
        <v>1</v>
      </c>
      <c r="AF166" t="str">
        <f t="shared" si="198"/>
        <v>1</v>
      </c>
      <c r="AG166" t="str">
        <f t="shared" si="198"/>
        <v>1</v>
      </c>
      <c r="AH166" t="str">
        <f t="shared" si="198"/>
        <v>1</v>
      </c>
      <c r="AI166" t="str">
        <f t="shared" si="198"/>
        <v>4</v>
      </c>
      <c r="AJ166" t="str">
        <f t="shared" si="198"/>
        <v>4</v>
      </c>
      <c r="AK166" t="str">
        <f t="shared" si="198"/>
        <v>2</v>
      </c>
      <c r="AL166" t="str">
        <f t="shared" si="198"/>
        <v>0</v>
      </c>
      <c r="AM166" t="str">
        <f t="shared" si="198"/>
        <v>0</v>
      </c>
      <c r="AN166" t="str">
        <f t="shared" si="198"/>
        <v>0</v>
      </c>
      <c r="AO166" t="str">
        <f t="shared" si="198"/>
        <v>0</v>
      </c>
      <c r="AP166" t="str">
        <f t="shared" si="198"/>
        <v>0</v>
      </c>
      <c r="AQ166" t="str">
        <f t="shared" si="198"/>
        <v>0</v>
      </c>
      <c r="AR166" t="str">
        <f t="shared" si="198"/>
        <v>0</v>
      </c>
      <c r="AS166" s="4">
        <v>33</v>
      </c>
      <c r="AZ166" t="str">
        <f t="shared" si="156"/>
        <v>00000002331111111111111111111111114420000000</v>
      </c>
      <c r="BA166" t="s">
        <v>21</v>
      </c>
    </row>
    <row r="167" spans="1:53" x14ac:dyDescent="0.25">
      <c r="A167" t="str">
        <f t="shared" si="195"/>
        <v>0</v>
      </c>
      <c r="B167" t="str">
        <f t="shared" si="195"/>
        <v>0</v>
      </c>
      <c r="C167" t="str">
        <f t="shared" si="195"/>
        <v>0</v>
      </c>
      <c r="D167" t="str">
        <f t="shared" si="195"/>
        <v>0</v>
      </c>
      <c r="E167" t="str">
        <f t="shared" si="195"/>
        <v>0</v>
      </c>
      <c r="F167" t="str">
        <f t="shared" si="195"/>
        <v>0</v>
      </c>
      <c r="G167" t="str">
        <f t="shared" si="195"/>
        <v>0</v>
      </c>
      <c r="H167" t="str">
        <f t="shared" si="195"/>
        <v>0</v>
      </c>
      <c r="I167" t="str">
        <f t="shared" si="195"/>
        <v>2</v>
      </c>
      <c r="J167" t="str">
        <f t="shared" si="195"/>
        <v>3</v>
      </c>
      <c r="K167" t="str">
        <f t="shared" si="196"/>
        <v>1</v>
      </c>
      <c r="L167" t="str">
        <f t="shared" si="196"/>
        <v>1</v>
      </c>
      <c r="M167" t="str">
        <f t="shared" si="196"/>
        <v>1</v>
      </c>
      <c r="N167" t="str">
        <f t="shared" si="196"/>
        <v>1</v>
      </c>
      <c r="O167" t="str">
        <f t="shared" si="196"/>
        <v>1</v>
      </c>
      <c r="P167" t="str">
        <f t="shared" si="196"/>
        <v>1</v>
      </c>
      <c r="Q167" t="str">
        <f t="shared" si="196"/>
        <v>1</v>
      </c>
      <c r="R167" t="str">
        <f t="shared" si="196"/>
        <v>1</v>
      </c>
      <c r="S167" t="str">
        <f t="shared" si="196"/>
        <v>1</v>
      </c>
      <c r="T167" t="str">
        <f t="shared" si="196"/>
        <v>1</v>
      </c>
      <c r="U167" t="str">
        <f t="shared" si="197"/>
        <v>1</v>
      </c>
      <c r="V167" t="str">
        <f t="shared" si="197"/>
        <v>1</v>
      </c>
      <c r="W167" t="str">
        <f t="shared" si="197"/>
        <v>1</v>
      </c>
      <c r="X167" t="str">
        <f t="shared" si="197"/>
        <v>1</v>
      </c>
      <c r="Y167" t="str">
        <f t="shared" si="197"/>
        <v>1</v>
      </c>
      <c r="Z167" t="str">
        <f t="shared" si="197"/>
        <v>1</v>
      </c>
      <c r="AA167" t="str">
        <f t="shared" si="197"/>
        <v>1</v>
      </c>
      <c r="AB167" t="str">
        <f t="shared" si="197"/>
        <v>1</v>
      </c>
      <c r="AC167" t="str">
        <f t="shared" si="197"/>
        <v>1</v>
      </c>
      <c r="AD167" t="str">
        <f t="shared" si="197"/>
        <v>1</v>
      </c>
      <c r="AE167" t="str">
        <f t="shared" si="198"/>
        <v>1</v>
      </c>
      <c r="AF167" t="str">
        <f t="shared" si="198"/>
        <v>1</v>
      </c>
      <c r="AG167" t="str">
        <f t="shared" si="198"/>
        <v>1</v>
      </c>
      <c r="AH167" t="str">
        <f t="shared" si="198"/>
        <v>1</v>
      </c>
      <c r="AI167" t="str">
        <f t="shared" si="198"/>
        <v>4</v>
      </c>
      <c r="AJ167" t="str">
        <f t="shared" si="198"/>
        <v>2</v>
      </c>
      <c r="AK167" t="str">
        <f t="shared" si="198"/>
        <v>0</v>
      </c>
      <c r="AL167" t="str">
        <f t="shared" si="198"/>
        <v>0</v>
      </c>
      <c r="AM167" t="str">
        <f t="shared" si="198"/>
        <v>0</v>
      </c>
      <c r="AN167" t="str">
        <f t="shared" si="198"/>
        <v>0</v>
      </c>
      <c r="AO167" t="str">
        <f t="shared" si="198"/>
        <v>0</v>
      </c>
      <c r="AP167" t="str">
        <f t="shared" si="198"/>
        <v>0</v>
      </c>
      <c r="AQ167" t="str">
        <f t="shared" si="198"/>
        <v>0</v>
      </c>
      <c r="AR167" t="str">
        <f t="shared" si="198"/>
        <v>0</v>
      </c>
      <c r="AS167" s="4">
        <v>34</v>
      </c>
      <c r="AZ167" t="str">
        <f t="shared" si="156"/>
        <v>00000000231111111111111111111111114200000000</v>
      </c>
      <c r="BA167" t="s">
        <v>21</v>
      </c>
    </row>
    <row r="168" spans="1:53" x14ac:dyDescent="0.25">
      <c r="A168" t="str">
        <f t="shared" si="195"/>
        <v>0</v>
      </c>
      <c r="B168" t="str">
        <f t="shared" si="195"/>
        <v>0</v>
      </c>
      <c r="C168" t="str">
        <f t="shared" si="195"/>
        <v>0</v>
      </c>
      <c r="D168" t="str">
        <f t="shared" si="195"/>
        <v>0</v>
      </c>
      <c r="E168" t="str">
        <f t="shared" si="195"/>
        <v>0</v>
      </c>
      <c r="F168" t="str">
        <f t="shared" si="195"/>
        <v>0</v>
      </c>
      <c r="G168" t="str">
        <f t="shared" si="195"/>
        <v>0</v>
      </c>
      <c r="H168" t="str">
        <f t="shared" si="195"/>
        <v>0</v>
      </c>
      <c r="I168" t="str">
        <f t="shared" si="195"/>
        <v>2</v>
      </c>
      <c r="J168" t="str">
        <f t="shared" si="195"/>
        <v>3</v>
      </c>
      <c r="K168" t="str">
        <f t="shared" si="196"/>
        <v>3</v>
      </c>
      <c r="L168" t="str">
        <f t="shared" si="196"/>
        <v>1</v>
      </c>
      <c r="M168" t="str">
        <f t="shared" si="196"/>
        <v>1</v>
      </c>
      <c r="N168" t="str">
        <f t="shared" si="196"/>
        <v>1</v>
      </c>
      <c r="O168" t="str">
        <f t="shared" si="196"/>
        <v>1</v>
      </c>
      <c r="P168" t="str">
        <f t="shared" si="196"/>
        <v>1</v>
      </c>
      <c r="Q168" t="str">
        <f t="shared" si="196"/>
        <v>1</v>
      </c>
      <c r="R168" t="str">
        <f t="shared" si="196"/>
        <v>1</v>
      </c>
      <c r="S168" t="str">
        <f t="shared" si="196"/>
        <v>1</v>
      </c>
      <c r="T168" t="str">
        <f t="shared" si="196"/>
        <v>2</v>
      </c>
      <c r="U168" t="str">
        <f t="shared" si="197"/>
        <v>2</v>
      </c>
      <c r="V168" t="str">
        <f t="shared" si="197"/>
        <v>2</v>
      </c>
      <c r="W168" t="str">
        <f t="shared" si="197"/>
        <v>2</v>
      </c>
      <c r="X168" t="str">
        <f t="shared" si="197"/>
        <v>2</v>
      </c>
      <c r="Y168" t="str">
        <f t="shared" si="197"/>
        <v>1</v>
      </c>
      <c r="Z168" t="str">
        <f t="shared" si="197"/>
        <v>1</v>
      </c>
      <c r="AA168" t="str">
        <f t="shared" si="197"/>
        <v>1</v>
      </c>
      <c r="AB168" t="str">
        <f t="shared" si="197"/>
        <v>1</v>
      </c>
      <c r="AC168" t="str">
        <f t="shared" si="197"/>
        <v>1</v>
      </c>
      <c r="AD168" t="str">
        <f t="shared" si="197"/>
        <v>1</v>
      </c>
      <c r="AE168" t="str">
        <f t="shared" si="198"/>
        <v>1</v>
      </c>
      <c r="AF168" t="str">
        <f t="shared" si="198"/>
        <v>1</v>
      </c>
      <c r="AG168" t="str">
        <f t="shared" si="198"/>
        <v>1</v>
      </c>
      <c r="AH168" t="str">
        <f t="shared" si="198"/>
        <v>4</v>
      </c>
      <c r="AI168" t="str">
        <f t="shared" si="198"/>
        <v>4</v>
      </c>
      <c r="AJ168" t="str">
        <f t="shared" si="198"/>
        <v>2</v>
      </c>
      <c r="AK168" t="str">
        <f t="shared" si="198"/>
        <v>0</v>
      </c>
      <c r="AL168" t="str">
        <f t="shared" si="198"/>
        <v>0</v>
      </c>
      <c r="AM168" t="str">
        <f t="shared" si="198"/>
        <v>0</v>
      </c>
      <c r="AN168" t="str">
        <f t="shared" si="198"/>
        <v>0</v>
      </c>
      <c r="AO168" t="str">
        <f t="shared" si="198"/>
        <v>0</v>
      </c>
      <c r="AP168" t="str">
        <f t="shared" si="198"/>
        <v>0</v>
      </c>
      <c r="AQ168" t="str">
        <f t="shared" si="198"/>
        <v>0</v>
      </c>
      <c r="AR168" t="str">
        <f t="shared" si="198"/>
        <v>0</v>
      </c>
      <c r="AS168" s="4">
        <v>35</v>
      </c>
      <c r="AZ168" t="str">
        <f t="shared" si="156"/>
        <v>00000000233111111112222211111111144200000000</v>
      </c>
      <c r="BA168" t="s">
        <v>21</v>
      </c>
    </row>
    <row r="169" spans="1:53" x14ac:dyDescent="0.25">
      <c r="A169" t="str">
        <f t="shared" si="195"/>
        <v>0</v>
      </c>
      <c r="B169" t="str">
        <f t="shared" si="195"/>
        <v>0</v>
      </c>
      <c r="C169" t="str">
        <f t="shared" si="195"/>
        <v>0</v>
      </c>
      <c r="D169" t="str">
        <f t="shared" si="195"/>
        <v>0</v>
      </c>
      <c r="E169" t="str">
        <f t="shared" si="195"/>
        <v>0</v>
      </c>
      <c r="F169" t="str">
        <f t="shared" si="195"/>
        <v>0</v>
      </c>
      <c r="G169" t="str">
        <f t="shared" si="195"/>
        <v>0</v>
      </c>
      <c r="H169" t="str">
        <f t="shared" si="195"/>
        <v>0</v>
      </c>
      <c r="I169" t="str">
        <f t="shared" si="195"/>
        <v>0</v>
      </c>
      <c r="J169" t="str">
        <f t="shared" si="195"/>
        <v>2</v>
      </c>
      <c r="K169" t="str">
        <f t="shared" si="196"/>
        <v>3</v>
      </c>
      <c r="L169" t="str">
        <f t="shared" si="196"/>
        <v>3</v>
      </c>
      <c r="M169" t="str">
        <f t="shared" si="196"/>
        <v>1</v>
      </c>
      <c r="N169" t="str">
        <f t="shared" si="196"/>
        <v>1</v>
      </c>
      <c r="O169" t="str">
        <f t="shared" si="196"/>
        <v>1</v>
      </c>
      <c r="P169" t="str">
        <f t="shared" si="196"/>
        <v>1</v>
      </c>
      <c r="Q169" t="str">
        <f t="shared" si="196"/>
        <v>1</v>
      </c>
      <c r="R169" t="str">
        <f t="shared" si="196"/>
        <v>1</v>
      </c>
      <c r="S169" t="str">
        <f t="shared" si="196"/>
        <v>2</v>
      </c>
      <c r="T169" t="str">
        <f t="shared" si="196"/>
        <v>2</v>
      </c>
      <c r="U169" t="str">
        <f t="shared" si="197"/>
        <v>2</v>
      </c>
      <c r="V169" t="str">
        <f t="shared" si="197"/>
        <v>2</v>
      </c>
      <c r="W169" t="str">
        <f t="shared" si="197"/>
        <v>2</v>
      </c>
      <c r="X169" t="str">
        <f t="shared" si="197"/>
        <v>2</v>
      </c>
      <c r="Y169" t="str">
        <f t="shared" si="197"/>
        <v>2</v>
      </c>
      <c r="Z169" t="str">
        <f t="shared" si="197"/>
        <v>1</v>
      </c>
      <c r="AA169" t="str">
        <f t="shared" si="197"/>
        <v>1</v>
      </c>
      <c r="AB169" t="str">
        <f t="shared" si="197"/>
        <v>1</v>
      </c>
      <c r="AC169" t="str">
        <f t="shared" si="197"/>
        <v>1</v>
      </c>
      <c r="AD169" t="str">
        <f t="shared" si="197"/>
        <v>1</v>
      </c>
      <c r="AE169" t="str">
        <f t="shared" si="198"/>
        <v>1</v>
      </c>
      <c r="AF169" t="str">
        <f t="shared" si="198"/>
        <v>1</v>
      </c>
      <c r="AG169" t="str">
        <f t="shared" si="198"/>
        <v>4</v>
      </c>
      <c r="AH169" t="str">
        <f t="shared" si="198"/>
        <v>4</v>
      </c>
      <c r="AI169" t="str">
        <f t="shared" si="198"/>
        <v>2</v>
      </c>
      <c r="AJ169" t="str">
        <f t="shared" si="198"/>
        <v>0</v>
      </c>
      <c r="AK169" t="str">
        <f t="shared" si="198"/>
        <v>0</v>
      </c>
      <c r="AL169" t="str">
        <f t="shared" si="198"/>
        <v>0</v>
      </c>
      <c r="AM169" t="str">
        <f t="shared" si="198"/>
        <v>0</v>
      </c>
      <c r="AN169" t="str">
        <f t="shared" si="198"/>
        <v>0</v>
      </c>
      <c r="AO169" t="str">
        <f t="shared" si="198"/>
        <v>0</v>
      </c>
      <c r="AP169" t="str">
        <f t="shared" si="198"/>
        <v>0</v>
      </c>
      <c r="AQ169" t="str">
        <f t="shared" si="198"/>
        <v>0</v>
      </c>
      <c r="AR169" t="str">
        <f t="shared" si="198"/>
        <v>0</v>
      </c>
      <c r="AS169" s="4">
        <v>36</v>
      </c>
      <c r="AZ169" t="str">
        <f t="shared" si="156"/>
        <v>00000000023311111122222221111111442000000000</v>
      </c>
      <c r="BA169" t="s">
        <v>21</v>
      </c>
    </row>
    <row r="170" spans="1:53" x14ac:dyDescent="0.25">
      <c r="A170" t="str">
        <f t="shared" si="195"/>
        <v>0</v>
      </c>
      <c r="B170" t="str">
        <f t="shared" si="195"/>
        <v>0</v>
      </c>
      <c r="C170" t="str">
        <f t="shared" si="195"/>
        <v>0</v>
      </c>
      <c r="D170" t="str">
        <f t="shared" si="195"/>
        <v>0</v>
      </c>
      <c r="E170" t="str">
        <f t="shared" si="195"/>
        <v>0</v>
      </c>
      <c r="F170" t="str">
        <f t="shared" si="195"/>
        <v>0</v>
      </c>
      <c r="G170" t="str">
        <f t="shared" si="195"/>
        <v>0</v>
      </c>
      <c r="H170" t="str">
        <f t="shared" si="195"/>
        <v>0</v>
      </c>
      <c r="I170" t="str">
        <f t="shared" si="195"/>
        <v>0</v>
      </c>
      <c r="J170" t="str">
        <f t="shared" si="195"/>
        <v>0</v>
      </c>
      <c r="K170" t="str">
        <f t="shared" si="196"/>
        <v>2</v>
      </c>
      <c r="L170" t="str">
        <f t="shared" si="196"/>
        <v>3</v>
      </c>
      <c r="M170" t="str">
        <f t="shared" si="196"/>
        <v>3</v>
      </c>
      <c r="N170" t="str">
        <f t="shared" si="196"/>
        <v>1</v>
      </c>
      <c r="O170" t="str">
        <f t="shared" si="196"/>
        <v>1</v>
      </c>
      <c r="P170" t="str">
        <f t="shared" si="196"/>
        <v>1</v>
      </c>
      <c r="Q170" t="str">
        <f t="shared" si="196"/>
        <v>1</v>
      </c>
      <c r="R170" t="str">
        <f t="shared" si="196"/>
        <v>1</v>
      </c>
      <c r="S170" t="str">
        <f t="shared" si="196"/>
        <v>1</v>
      </c>
      <c r="T170" t="str">
        <f t="shared" si="196"/>
        <v>1</v>
      </c>
      <c r="U170" t="str">
        <f t="shared" si="197"/>
        <v>1</v>
      </c>
      <c r="V170" t="str">
        <f t="shared" si="197"/>
        <v>1</v>
      </c>
      <c r="W170" t="str">
        <f t="shared" si="197"/>
        <v>1</v>
      </c>
      <c r="X170" t="str">
        <f t="shared" si="197"/>
        <v>1</v>
      </c>
      <c r="Y170" t="str">
        <f t="shared" si="197"/>
        <v>1</v>
      </c>
      <c r="Z170" t="str">
        <f t="shared" si="197"/>
        <v>1</v>
      </c>
      <c r="AA170" t="str">
        <f t="shared" si="197"/>
        <v>1</v>
      </c>
      <c r="AB170" t="str">
        <f t="shared" si="197"/>
        <v>1</v>
      </c>
      <c r="AC170" t="str">
        <f t="shared" si="197"/>
        <v>1</v>
      </c>
      <c r="AD170" t="str">
        <f t="shared" si="197"/>
        <v>1</v>
      </c>
      <c r="AE170" t="str">
        <f t="shared" si="198"/>
        <v>1</v>
      </c>
      <c r="AF170" t="str">
        <f t="shared" si="198"/>
        <v>4</v>
      </c>
      <c r="AG170" t="str">
        <f t="shared" si="198"/>
        <v>4</v>
      </c>
      <c r="AH170" t="str">
        <f t="shared" si="198"/>
        <v>2</v>
      </c>
      <c r="AI170" t="str">
        <f t="shared" si="198"/>
        <v>0</v>
      </c>
      <c r="AJ170" t="str">
        <f t="shared" si="198"/>
        <v>0</v>
      </c>
      <c r="AK170" t="str">
        <f t="shared" si="198"/>
        <v>0</v>
      </c>
      <c r="AL170" t="str">
        <f t="shared" si="198"/>
        <v>0</v>
      </c>
      <c r="AM170" t="str">
        <f t="shared" si="198"/>
        <v>0</v>
      </c>
      <c r="AN170" t="str">
        <f t="shared" si="198"/>
        <v>0</v>
      </c>
      <c r="AO170" t="str">
        <f t="shared" si="198"/>
        <v>0</v>
      </c>
      <c r="AP170" t="str">
        <f t="shared" si="198"/>
        <v>0</v>
      </c>
      <c r="AQ170" t="str">
        <f t="shared" si="198"/>
        <v>0</v>
      </c>
      <c r="AR170" t="str">
        <f t="shared" si="198"/>
        <v>0</v>
      </c>
      <c r="AS170" s="4">
        <v>37</v>
      </c>
      <c r="AZ170" t="str">
        <f t="shared" si="156"/>
        <v>00000000002331111111111111111114420000000000</v>
      </c>
      <c r="BA170" t="s">
        <v>21</v>
      </c>
    </row>
    <row r="171" spans="1:53" x14ac:dyDescent="0.25">
      <c r="A171" t="str">
        <f t="shared" si="195"/>
        <v>0</v>
      </c>
      <c r="B171" t="str">
        <f t="shared" si="195"/>
        <v>0</v>
      </c>
      <c r="C171" t="str">
        <f t="shared" si="195"/>
        <v>0</v>
      </c>
      <c r="D171" t="str">
        <f t="shared" si="195"/>
        <v>0</v>
      </c>
      <c r="E171" t="str">
        <f t="shared" si="195"/>
        <v>0</v>
      </c>
      <c r="F171" t="str">
        <f t="shared" si="195"/>
        <v>0</v>
      </c>
      <c r="G171" t="str">
        <f t="shared" si="195"/>
        <v>0</v>
      </c>
      <c r="H171" t="str">
        <f t="shared" si="195"/>
        <v>0</v>
      </c>
      <c r="I171" t="str">
        <f t="shared" si="195"/>
        <v>0</v>
      </c>
      <c r="J171" t="str">
        <f t="shared" si="195"/>
        <v>0</v>
      </c>
      <c r="K171" t="str">
        <f t="shared" si="196"/>
        <v>0</v>
      </c>
      <c r="L171" t="str">
        <f t="shared" si="196"/>
        <v>2</v>
      </c>
      <c r="M171" t="str">
        <f t="shared" si="196"/>
        <v>2</v>
      </c>
      <c r="N171" t="str">
        <f t="shared" si="196"/>
        <v>3</v>
      </c>
      <c r="O171" t="str">
        <f t="shared" si="196"/>
        <v>1</v>
      </c>
      <c r="P171" t="str">
        <f t="shared" si="196"/>
        <v>1</v>
      </c>
      <c r="Q171" t="str">
        <f t="shared" si="196"/>
        <v>1</v>
      </c>
      <c r="R171" t="str">
        <f t="shared" si="196"/>
        <v>1</v>
      </c>
      <c r="S171" t="str">
        <f t="shared" si="196"/>
        <v>1</v>
      </c>
      <c r="T171" t="str">
        <f t="shared" si="196"/>
        <v>1</v>
      </c>
      <c r="U171" t="str">
        <f t="shared" si="197"/>
        <v>1</v>
      </c>
      <c r="V171" t="str">
        <f t="shared" si="197"/>
        <v>1</v>
      </c>
      <c r="W171" t="str">
        <f t="shared" si="197"/>
        <v>7</v>
      </c>
      <c r="X171" t="str">
        <f t="shared" si="197"/>
        <v>1</v>
      </c>
      <c r="Y171" t="str">
        <f t="shared" si="197"/>
        <v>1</v>
      </c>
      <c r="Z171" t="str">
        <f t="shared" si="197"/>
        <v>1</v>
      </c>
      <c r="AA171" t="str">
        <f t="shared" si="197"/>
        <v>1</v>
      </c>
      <c r="AB171" t="str">
        <f t="shared" si="197"/>
        <v>1</v>
      </c>
      <c r="AC171" t="str">
        <f t="shared" si="197"/>
        <v>1</v>
      </c>
      <c r="AD171" t="str">
        <f t="shared" si="197"/>
        <v>4</v>
      </c>
      <c r="AE171" t="str">
        <f t="shared" si="198"/>
        <v>4</v>
      </c>
      <c r="AF171" t="str">
        <f t="shared" si="198"/>
        <v>2</v>
      </c>
      <c r="AG171" t="str">
        <f t="shared" si="198"/>
        <v>2</v>
      </c>
      <c r="AH171" t="str">
        <f t="shared" si="198"/>
        <v>0</v>
      </c>
      <c r="AI171" t="str">
        <f t="shared" si="198"/>
        <v>0</v>
      </c>
      <c r="AJ171" t="str">
        <f t="shared" si="198"/>
        <v>0</v>
      </c>
      <c r="AK171" t="str">
        <f t="shared" si="198"/>
        <v>0</v>
      </c>
      <c r="AL171" t="str">
        <f t="shared" si="198"/>
        <v>0</v>
      </c>
      <c r="AM171" t="str">
        <f t="shared" si="198"/>
        <v>0</v>
      </c>
      <c r="AN171" t="str">
        <f t="shared" si="198"/>
        <v>0</v>
      </c>
      <c r="AO171" t="str">
        <f t="shared" si="198"/>
        <v>0</v>
      </c>
      <c r="AP171" t="str">
        <f t="shared" si="198"/>
        <v>0</v>
      </c>
      <c r="AQ171" t="str">
        <f t="shared" si="198"/>
        <v>0</v>
      </c>
      <c r="AR171" t="str">
        <f t="shared" si="198"/>
        <v>0</v>
      </c>
      <c r="AS171" s="4">
        <v>38</v>
      </c>
      <c r="AZ171" t="str">
        <f t="shared" si="156"/>
        <v>00000000000223111111117111111442200000000000</v>
      </c>
      <c r="BA171" t="s">
        <v>21</v>
      </c>
    </row>
    <row r="172" spans="1:53" x14ac:dyDescent="0.25">
      <c r="A172" t="str">
        <f t="shared" si="195"/>
        <v>0</v>
      </c>
      <c r="B172" t="str">
        <f t="shared" si="195"/>
        <v>0</v>
      </c>
      <c r="C172" t="str">
        <f t="shared" si="195"/>
        <v>0</v>
      </c>
      <c r="D172" t="str">
        <f t="shared" si="195"/>
        <v>0</v>
      </c>
      <c r="E172" t="str">
        <f t="shared" si="195"/>
        <v>0</v>
      </c>
      <c r="F172" t="str">
        <f t="shared" si="195"/>
        <v>0</v>
      </c>
      <c r="G172" t="str">
        <f t="shared" si="195"/>
        <v>0</v>
      </c>
      <c r="H172" t="str">
        <f t="shared" si="195"/>
        <v>0</v>
      </c>
      <c r="I172" t="str">
        <f t="shared" si="195"/>
        <v>0</v>
      </c>
      <c r="J172" t="str">
        <f t="shared" si="195"/>
        <v>0</v>
      </c>
      <c r="K172" t="str">
        <f t="shared" si="196"/>
        <v>0</v>
      </c>
      <c r="L172" t="str">
        <f t="shared" si="196"/>
        <v>0</v>
      </c>
      <c r="M172" t="str">
        <f t="shared" si="196"/>
        <v>0</v>
      </c>
      <c r="N172" t="str">
        <f t="shared" si="196"/>
        <v>2</v>
      </c>
      <c r="O172" t="str">
        <f t="shared" si="196"/>
        <v>2</v>
      </c>
      <c r="P172" t="str">
        <f t="shared" si="196"/>
        <v>2</v>
      </c>
      <c r="Q172" t="str">
        <f t="shared" si="196"/>
        <v>2</v>
      </c>
      <c r="R172" t="str">
        <f t="shared" si="196"/>
        <v>2</v>
      </c>
      <c r="S172" t="str">
        <f t="shared" si="196"/>
        <v>2</v>
      </c>
      <c r="T172" t="str">
        <f t="shared" si="196"/>
        <v>2</v>
      </c>
      <c r="U172" t="str">
        <f t="shared" si="197"/>
        <v>2</v>
      </c>
      <c r="V172" t="str">
        <f t="shared" si="197"/>
        <v>2</v>
      </c>
      <c r="W172" t="str">
        <f t="shared" si="197"/>
        <v>2</v>
      </c>
      <c r="X172" t="str">
        <f t="shared" si="197"/>
        <v>2</v>
      </c>
      <c r="Y172" t="str">
        <f t="shared" si="197"/>
        <v>2</v>
      </c>
      <c r="Z172" t="str">
        <f t="shared" si="197"/>
        <v>2</v>
      </c>
      <c r="AA172" t="str">
        <f t="shared" si="197"/>
        <v>2</v>
      </c>
      <c r="AB172" t="str">
        <f t="shared" si="197"/>
        <v>2</v>
      </c>
      <c r="AC172" t="str">
        <f t="shared" si="197"/>
        <v>2</v>
      </c>
      <c r="AD172" t="str">
        <f t="shared" si="197"/>
        <v>2</v>
      </c>
      <c r="AE172" t="str">
        <f t="shared" si="198"/>
        <v>2</v>
      </c>
      <c r="AF172" t="str">
        <f t="shared" si="198"/>
        <v>0</v>
      </c>
      <c r="AG172" t="str">
        <f t="shared" si="198"/>
        <v>0</v>
      </c>
      <c r="AH172" t="str">
        <f t="shared" si="198"/>
        <v>0</v>
      </c>
      <c r="AI172" t="str">
        <f t="shared" si="198"/>
        <v>0</v>
      </c>
      <c r="AJ172" t="str">
        <f t="shared" si="198"/>
        <v>0</v>
      </c>
      <c r="AK172" t="str">
        <f t="shared" si="198"/>
        <v>0</v>
      </c>
      <c r="AL172" t="str">
        <f t="shared" si="198"/>
        <v>0</v>
      </c>
      <c r="AM172" t="str">
        <f t="shared" si="198"/>
        <v>0</v>
      </c>
      <c r="AN172" t="str">
        <f t="shared" si="198"/>
        <v>0</v>
      </c>
      <c r="AO172" t="str">
        <f t="shared" si="198"/>
        <v>0</v>
      </c>
      <c r="AP172" t="str">
        <f t="shared" si="198"/>
        <v>0</v>
      </c>
      <c r="AQ172" t="str">
        <f t="shared" si="198"/>
        <v>0</v>
      </c>
      <c r="AR172" t="str">
        <f t="shared" si="198"/>
        <v>0</v>
      </c>
      <c r="AS172" s="4">
        <v>39</v>
      </c>
      <c r="AZ172" t="str">
        <f t="shared" si="156"/>
        <v>00000000000002222222222222222220000000000000</v>
      </c>
      <c r="BA172" t="s">
        <v>21</v>
      </c>
    </row>
    <row r="173" spans="1:53" x14ac:dyDescent="0.25">
      <c r="A173" t="str">
        <f t="shared" si="195"/>
        <v>0</v>
      </c>
      <c r="B173" t="str">
        <f t="shared" si="195"/>
        <v>0</v>
      </c>
      <c r="C173" t="str">
        <f t="shared" si="195"/>
        <v>0</v>
      </c>
      <c r="D173" t="str">
        <f t="shared" si="195"/>
        <v>0</v>
      </c>
      <c r="E173" t="str">
        <f t="shared" si="195"/>
        <v>0</v>
      </c>
      <c r="F173" t="str">
        <f t="shared" si="195"/>
        <v>0</v>
      </c>
      <c r="G173" t="str">
        <f t="shared" si="195"/>
        <v>0</v>
      </c>
      <c r="H173" t="str">
        <f t="shared" si="195"/>
        <v>0</v>
      </c>
      <c r="I173" t="str">
        <f t="shared" si="195"/>
        <v>0</v>
      </c>
      <c r="J173" t="str">
        <f t="shared" si="195"/>
        <v>0</v>
      </c>
      <c r="K173" t="str">
        <f t="shared" si="196"/>
        <v>0</v>
      </c>
      <c r="L173" t="str">
        <f t="shared" si="196"/>
        <v>0</v>
      </c>
      <c r="M173" t="str">
        <f t="shared" si="196"/>
        <v>0</v>
      </c>
      <c r="N173" t="str">
        <f t="shared" si="196"/>
        <v>0</v>
      </c>
      <c r="O173" t="str">
        <f t="shared" si="196"/>
        <v>0</v>
      </c>
      <c r="P173" t="str">
        <f t="shared" si="196"/>
        <v>0</v>
      </c>
      <c r="Q173" t="str">
        <f t="shared" si="196"/>
        <v>2</v>
      </c>
      <c r="R173" t="str">
        <f t="shared" si="196"/>
        <v>2</v>
      </c>
      <c r="S173" t="str">
        <f t="shared" si="196"/>
        <v>8</v>
      </c>
      <c r="T173" t="str">
        <f t="shared" si="196"/>
        <v>8</v>
      </c>
      <c r="U173" t="str">
        <f t="shared" si="197"/>
        <v>8</v>
      </c>
      <c r="V173" t="str">
        <f t="shared" si="197"/>
        <v>8</v>
      </c>
      <c r="W173" t="str">
        <f t="shared" si="197"/>
        <v>8</v>
      </c>
      <c r="X173" t="str">
        <f t="shared" si="197"/>
        <v>8</v>
      </c>
      <c r="Y173" t="str">
        <f t="shared" si="197"/>
        <v>8</v>
      </c>
      <c r="Z173" t="str">
        <f t="shared" si="197"/>
        <v>9</v>
      </c>
      <c r="AA173" t="str">
        <f t="shared" si="197"/>
        <v>2</v>
      </c>
      <c r="AB173" t="str">
        <f t="shared" si="197"/>
        <v>2</v>
      </c>
      <c r="AC173" t="str">
        <f t="shared" si="197"/>
        <v>0</v>
      </c>
      <c r="AD173" t="str">
        <f t="shared" si="197"/>
        <v>0</v>
      </c>
      <c r="AE173" t="str">
        <f t="shared" si="198"/>
        <v>0</v>
      </c>
      <c r="AF173" t="str">
        <f t="shared" si="198"/>
        <v>0</v>
      </c>
      <c r="AG173" t="str">
        <f t="shared" si="198"/>
        <v>0</v>
      </c>
      <c r="AH173" t="str">
        <f t="shared" si="198"/>
        <v>0</v>
      </c>
      <c r="AI173" t="str">
        <f t="shared" si="198"/>
        <v>0</v>
      </c>
      <c r="AJ173" t="str">
        <f t="shared" si="198"/>
        <v>0</v>
      </c>
      <c r="AK173" t="str">
        <f t="shared" si="198"/>
        <v>0</v>
      </c>
      <c r="AL173" t="str">
        <f t="shared" si="198"/>
        <v>0</v>
      </c>
      <c r="AM173" t="str">
        <f t="shared" si="198"/>
        <v>0</v>
      </c>
      <c r="AN173" t="str">
        <f t="shared" si="198"/>
        <v>0</v>
      </c>
      <c r="AO173" t="str">
        <f t="shared" si="198"/>
        <v>0</v>
      </c>
      <c r="AP173" t="str">
        <f t="shared" si="198"/>
        <v>0</v>
      </c>
      <c r="AQ173" t="str">
        <f t="shared" si="198"/>
        <v>0</v>
      </c>
      <c r="AR173" t="str">
        <f t="shared" si="198"/>
        <v>0</v>
      </c>
      <c r="AS173" s="4">
        <v>40</v>
      </c>
      <c r="AZ173" t="str">
        <f t="shared" si="156"/>
        <v>00000000000000002288888889220000000000000000</v>
      </c>
      <c r="BA173" t="s">
        <v>21</v>
      </c>
    </row>
    <row r="174" spans="1:53" x14ac:dyDescent="0.25">
      <c r="A174" t="str">
        <f t="shared" ref="A174:J182" si="199">MID($A$1,$A$24*($AS174-1) + A$25 +        IF(MOD(A$25,2),1,-1) + HEX2DEC($Q$132)*2,1)</f>
        <v>0</v>
      </c>
      <c r="B174" t="str">
        <f t="shared" si="199"/>
        <v>0</v>
      </c>
      <c r="C174" t="str">
        <f t="shared" si="199"/>
        <v>0</v>
      </c>
      <c r="D174" t="str">
        <f t="shared" si="199"/>
        <v>0</v>
      </c>
      <c r="E174" t="str">
        <f t="shared" si="199"/>
        <v>0</v>
      </c>
      <c r="F174" t="str">
        <f t="shared" si="199"/>
        <v>0</v>
      </c>
      <c r="G174" t="str">
        <f t="shared" si="199"/>
        <v>0</v>
      </c>
      <c r="H174" t="str">
        <f t="shared" si="199"/>
        <v>0</v>
      </c>
      <c r="I174" t="str">
        <f t="shared" si="199"/>
        <v>0</v>
      </c>
      <c r="J174" t="str">
        <f t="shared" si="199"/>
        <v>0</v>
      </c>
      <c r="K174" t="str">
        <f t="shared" ref="K174:T182" si="200">MID($A$1,$A$24*($AS174-1) + K$25 +        IF(MOD(K$25,2),1,-1) + HEX2DEC($Q$132)*2,1)</f>
        <v>0</v>
      </c>
      <c r="L174" t="str">
        <f t="shared" si="200"/>
        <v>0</v>
      </c>
      <c r="M174" t="str">
        <f t="shared" si="200"/>
        <v>0</v>
      </c>
      <c r="N174" t="str">
        <f t="shared" si="200"/>
        <v>0</v>
      </c>
      <c r="O174" t="str">
        <f t="shared" si="200"/>
        <v>0</v>
      </c>
      <c r="P174" t="str">
        <f t="shared" si="200"/>
        <v>2</v>
      </c>
      <c r="Q174" t="str">
        <f t="shared" si="200"/>
        <v>A</v>
      </c>
      <c r="R174" t="str">
        <f t="shared" si="200"/>
        <v>2</v>
      </c>
      <c r="S174" t="str">
        <f t="shared" si="200"/>
        <v>8</v>
      </c>
      <c r="T174" t="str">
        <f t="shared" si="200"/>
        <v>8</v>
      </c>
      <c r="U174" t="str">
        <f t="shared" ref="U174:AD182" si="201">MID($A$1,$A$24*($AS174-1) + U$25 +        IF(MOD(U$25,2),1,-1) + HEX2DEC($Q$132)*2,1)</f>
        <v>8</v>
      </c>
      <c r="V174" t="str">
        <f t="shared" si="201"/>
        <v>8</v>
      </c>
      <c r="W174" t="str">
        <f t="shared" si="201"/>
        <v>8</v>
      </c>
      <c r="X174" t="str">
        <f t="shared" si="201"/>
        <v>8</v>
      </c>
      <c r="Y174" t="str">
        <f t="shared" si="201"/>
        <v>8</v>
      </c>
      <c r="Z174" t="str">
        <f t="shared" si="201"/>
        <v>9</v>
      </c>
      <c r="AA174" t="str">
        <f t="shared" si="201"/>
        <v>2</v>
      </c>
      <c r="AB174" t="str">
        <f t="shared" si="201"/>
        <v>A</v>
      </c>
      <c r="AC174" t="str">
        <f t="shared" si="201"/>
        <v>2</v>
      </c>
      <c r="AD174" t="str">
        <f t="shared" si="201"/>
        <v>0</v>
      </c>
      <c r="AE174" t="str">
        <f t="shared" ref="AE174:AR182" si="202">MID($A$1,$A$24*($AS174-1) + AE$25 +        IF(MOD(AE$25,2),1,-1) + HEX2DEC($Q$132)*2,1)</f>
        <v>0</v>
      </c>
      <c r="AF174" t="str">
        <f t="shared" si="202"/>
        <v>0</v>
      </c>
      <c r="AG174" t="str">
        <f t="shared" si="202"/>
        <v>0</v>
      </c>
      <c r="AH174" t="str">
        <f t="shared" si="202"/>
        <v>0</v>
      </c>
      <c r="AI174" t="str">
        <f t="shared" si="202"/>
        <v>0</v>
      </c>
      <c r="AJ174" t="str">
        <f t="shared" si="202"/>
        <v>0</v>
      </c>
      <c r="AK174" t="str">
        <f t="shared" si="202"/>
        <v>0</v>
      </c>
      <c r="AL174" t="str">
        <f t="shared" si="202"/>
        <v>0</v>
      </c>
      <c r="AM174" t="str">
        <f t="shared" si="202"/>
        <v>0</v>
      </c>
      <c r="AN174" t="str">
        <f t="shared" si="202"/>
        <v>0</v>
      </c>
      <c r="AO174" t="str">
        <f t="shared" si="202"/>
        <v>0</v>
      </c>
      <c r="AP174" t="str">
        <f t="shared" si="202"/>
        <v>0</v>
      </c>
      <c r="AQ174" t="str">
        <f t="shared" si="202"/>
        <v>0</v>
      </c>
      <c r="AR174" t="str">
        <f t="shared" si="202"/>
        <v>0</v>
      </c>
      <c r="AS174" s="4">
        <v>41</v>
      </c>
      <c r="AZ174" t="str">
        <f t="shared" si="156"/>
        <v>0000000000000002A2888888892A2000000000000000</v>
      </c>
      <c r="BA174" t="s">
        <v>21</v>
      </c>
    </row>
    <row r="175" spans="1:53" x14ac:dyDescent="0.25">
      <c r="A175" t="str">
        <f t="shared" si="199"/>
        <v>0</v>
      </c>
      <c r="B175" t="str">
        <f t="shared" si="199"/>
        <v>0</v>
      </c>
      <c r="C175" t="str">
        <f t="shared" si="199"/>
        <v>0</v>
      </c>
      <c r="D175" t="str">
        <f t="shared" si="199"/>
        <v>0</v>
      </c>
      <c r="E175" t="str">
        <f t="shared" si="199"/>
        <v>0</v>
      </c>
      <c r="F175" t="str">
        <f t="shared" si="199"/>
        <v>0</v>
      </c>
      <c r="G175" t="str">
        <f t="shared" si="199"/>
        <v>0</v>
      </c>
      <c r="H175" t="str">
        <f t="shared" si="199"/>
        <v>0</v>
      </c>
      <c r="I175" t="str">
        <f t="shared" si="199"/>
        <v>0</v>
      </c>
      <c r="J175" t="str">
        <f t="shared" si="199"/>
        <v>0</v>
      </c>
      <c r="K175" t="str">
        <f t="shared" si="200"/>
        <v>0</v>
      </c>
      <c r="L175" t="str">
        <f t="shared" si="200"/>
        <v>0</v>
      </c>
      <c r="M175" t="str">
        <f t="shared" si="200"/>
        <v>0</v>
      </c>
      <c r="N175" t="str">
        <f t="shared" si="200"/>
        <v>0</v>
      </c>
      <c r="O175" t="str">
        <f t="shared" si="200"/>
        <v>2</v>
      </c>
      <c r="P175" t="str">
        <f t="shared" si="200"/>
        <v>A</v>
      </c>
      <c r="Q175" t="str">
        <f t="shared" si="200"/>
        <v>2</v>
      </c>
      <c r="R175" t="str">
        <f t="shared" si="200"/>
        <v>2</v>
      </c>
      <c r="S175" t="str">
        <f t="shared" si="200"/>
        <v>8</v>
      </c>
      <c r="T175" t="str">
        <f t="shared" si="200"/>
        <v>2</v>
      </c>
      <c r="U175" t="str">
        <f t="shared" si="201"/>
        <v>2</v>
      </c>
      <c r="V175" t="str">
        <f t="shared" si="201"/>
        <v>8</v>
      </c>
      <c r="W175" t="str">
        <f t="shared" si="201"/>
        <v>8</v>
      </c>
      <c r="X175" t="str">
        <f t="shared" si="201"/>
        <v>2</v>
      </c>
      <c r="Y175" t="str">
        <f t="shared" si="201"/>
        <v>2</v>
      </c>
      <c r="Z175" t="str">
        <f t="shared" si="201"/>
        <v>9</v>
      </c>
      <c r="AA175" t="str">
        <f t="shared" si="201"/>
        <v>2</v>
      </c>
      <c r="AB175" t="str">
        <f t="shared" si="201"/>
        <v>2</v>
      </c>
      <c r="AC175" t="str">
        <f t="shared" si="201"/>
        <v>A</v>
      </c>
      <c r="AD175" t="str">
        <f t="shared" si="201"/>
        <v>2</v>
      </c>
      <c r="AE175" t="str">
        <f t="shared" si="202"/>
        <v>0</v>
      </c>
      <c r="AF175" t="str">
        <f t="shared" si="202"/>
        <v>0</v>
      </c>
      <c r="AG175" t="str">
        <f t="shared" si="202"/>
        <v>0</v>
      </c>
      <c r="AH175" t="str">
        <f t="shared" si="202"/>
        <v>0</v>
      </c>
      <c r="AI175" t="str">
        <f t="shared" si="202"/>
        <v>0</v>
      </c>
      <c r="AJ175" t="str">
        <f t="shared" si="202"/>
        <v>0</v>
      </c>
      <c r="AK175" t="str">
        <f t="shared" si="202"/>
        <v>0</v>
      </c>
      <c r="AL175" t="str">
        <f t="shared" si="202"/>
        <v>0</v>
      </c>
      <c r="AM175" t="str">
        <f t="shared" si="202"/>
        <v>0</v>
      </c>
      <c r="AN175" t="str">
        <f t="shared" si="202"/>
        <v>0</v>
      </c>
      <c r="AO175" t="str">
        <f t="shared" si="202"/>
        <v>0</v>
      </c>
      <c r="AP175" t="str">
        <f t="shared" si="202"/>
        <v>0</v>
      </c>
      <c r="AQ175" t="str">
        <f t="shared" si="202"/>
        <v>0</v>
      </c>
      <c r="AR175" t="str">
        <f t="shared" si="202"/>
        <v>0</v>
      </c>
      <c r="AS175" s="4">
        <v>42</v>
      </c>
      <c r="AZ175" t="str">
        <f t="shared" si="156"/>
        <v>000000000000002A228228822922A200000000000000</v>
      </c>
      <c r="BA175" t="s">
        <v>21</v>
      </c>
    </row>
    <row r="176" spans="1:53" x14ac:dyDescent="0.25">
      <c r="A176" t="str">
        <f t="shared" si="199"/>
        <v>0</v>
      </c>
      <c r="B176" t="str">
        <f t="shared" si="199"/>
        <v>0</v>
      </c>
      <c r="C176" t="str">
        <f t="shared" si="199"/>
        <v>0</v>
      </c>
      <c r="D176" t="str">
        <f t="shared" si="199"/>
        <v>0</v>
      </c>
      <c r="E176" t="str">
        <f t="shared" si="199"/>
        <v>0</v>
      </c>
      <c r="F176" t="str">
        <f t="shared" si="199"/>
        <v>0</v>
      </c>
      <c r="G176" t="str">
        <f t="shared" si="199"/>
        <v>0</v>
      </c>
      <c r="H176" t="str">
        <f t="shared" si="199"/>
        <v>0</v>
      </c>
      <c r="I176" t="str">
        <f t="shared" si="199"/>
        <v>0</v>
      </c>
      <c r="J176" t="str">
        <f t="shared" si="199"/>
        <v>0</v>
      </c>
      <c r="K176" t="str">
        <f t="shared" si="200"/>
        <v>0</v>
      </c>
      <c r="L176" t="str">
        <f t="shared" si="200"/>
        <v>0</v>
      </c>
      <c r="M176" t="str">
        <f t="shared" si="200"/>
        <v>0</v>
      </c>
      <c r="N176" t="str">
        <f t="shared" si="200"/>
        <v>2</v>
      </c>
      <c r="O176" t="str">
        <f t="shared" si="200"/>
        <v>A</v>
      </c>
      <c r="P176" t="str">
        <f t="shared" si="200"/>
        <v>2</v>
      </c>
      <c r="Q176" t="str">
        <f t="shared" si="200"/>
        <v>B</v>
      </c>
      <c r="R176" t="str">
        <f t="shared" si="200"/>
        <v>2</v>
      </c>
      <c r="S176" t="str">
        <f t="shared" si="200"/>
        <v>2</v>
      </c>
      <c r="T176" t="str">
        <f t="shared" si="200"/>
        <v>B</v>
      </c>
      <c r="U176" t="str">
        <f t="shared" si="201"/>
        <v>2</v>
      </c>
      <c r="V176" t="str">
        <f t="shared" si="201"/>
        <v>2</v>
      </c>
      <c r="W176" t="str">
        <f t="shared" si="201"/>
        <v>2</v>
      </c>
      <c r="X176" t="str">
        <f t="shared" si="201"/>
        <v>B</v>
      </c>
      <c r="Y176" t="str">
        <f t="shared" si="201"/>
        <v>2</v>
      </c>
      <c r="Z176" t="str">
        <f t="shared" si="201"/>
        <v>2</v>
      </c>
      <c r="AA176" t="str">
        <f t="shared" si="201"/>
        <v>2</v>
      </c>
      <c r="AB176" t="str">
        <f t="shared" si="201"/>
        <v>C</v>
      </c>
      <c r="AC176" t="str">
        <f t="shared" si="201"/>
        <v>2</v>
      </c>
      <c r="AD176" t="str">
        <f t="shared" si="201"/>
        <v>A</v>
      </c>
      <c r="AE176" t="str">
        <f t="shared" si="202"/>
        <v>2</v>
      </c>
      <c r="AF176" t="str">
        <f t="shared" si="202"/>
        <v>0</v>
      </c>
      <c r="AG176" t="str">
        <f t="shared" si="202"/>
        <v>0</v>
      </c>
      <c r="AH176" t="str">
        <f t="shared" si="202"/>
        <v>0</v>
      </c>
      <c r="AI176" t="str">
        <f t="shared" si="202"/>
        <v>0</v>
      </c>
      <c r="AJ176" t="str">
        <f t="shared" si="202"/>
        <v>0</v>
      </c>
      <c r="AK176" t="str">
        <f t="shared" si="202"/>
        <v>0</v>
      </c>
      <c r="AL176" t="str">
        <f t="shared" si="202"/>
        <v>0</v>
      </c>
      <c r="AM176" t="str">
        <f t="shared" si="202"/>
        <v>0</v>
      </c>
      <c r="AN176" t="str">
        <f t="shared" si="202"/>
        <v>0</v>
      </c>
      <c r="AO176" t="str">
        <f t="shared" si="202"/>
        <v>0</v>
      </c>
      <c r="AP176" t="str">
        <f t="shared" si="202"/>
        <v>0</v>
      </c>
      <c r="AQ176" t="str">
        <f t="shared" si="202"/>
        <v>0</v>
      </c>
      <c r="AR176" t="str">
        <f t="shared" si="202"/>
        <v>0</v>
      </c>
      <c r="AS176" s="4">
        <v>43</v>
      </c>
      <c r="AZ176" t="str">
        <f t="shared" si="156"/>
        <v>00000000000002A2B22B222B222C2A20000000000000</v>
      </c>
      <c r="BA176" t="s">
        <v>21</v>
      </c>
    </row>
    <row r="177" spans="1:75" x14ac:dyDescent="0.25">
      <c r="A177" t="str">
        <f t="shared" si="199"/>
        <v>0</v>
      </c>
      <c r="B177" t="str">
        <f t="shared" si="199"/>
        <v>0</v>
      </c>
      <c r="C177" t="str">
        <f t="shared" si="199"/>
        <v>0</v>
      </c>
      <c r="D177" t="str">
        <f t="shared" si="199"/>
        <v>0</v>
      </c>
      <c r="E177" t="str">
        <f t="shared" si="199"/>
        <v>0</v>
      </c>
      <c r="F177" t="str">
        <f t="shared" si="199"/>
        <v>0</v>
      </c>
      <c r="G177" t="str">
        <f t="shared" si="199"/>
        <v>0</v>
      </c>
      <c r="H177" t="str">
        <f t="shared" si="199"/>
        <v>0</v>
      </c>
      <c r="I177" t="str">
        <f t="shared" si="199"/>
        <v>0</v>
      </c>
      <c r="J177" t="str">
        <f t="shared" si="199"/>
        <v>0</v>
      </c>
      <c r="K177" t="str">
        <f t="shared" si="200"/>
        <v>0</v>
      </c>
      <c r="L177" t="str">
        <f t="shared" si="200"/>
        <v>0</v>
      </c>
      <c r="M177" t="str">
        <f t="shared" si="200"/>
        <v>2</v>
      </c>
      <c r="N177" t="str">
        <f t="shared" si="200"/>
        <v>A</v>
      </c>
      <c r="O177" t="str">
        <f t="shared" si="200"/>
        <v>A</v>
      </c>
      <c r="P177" t="str">
        <f t="shared" si="200"/>
        <v>2</v>
      </c>
      <c r="Q177" t="str">
        <f t="shared" si="200"/>
        <v>B</v>
      </c>
      <c r="R177" t="str">
        <f t="shared" si="200"/>
        <v>B</v>
      </c>
      <c r="S177" t="str">
        <f t="shared" si="200"/>
        <v>2</v>
      </c>
      <c r="T177" t="str">
        <f t="shared" si="200"/>
        <v>B</v>
      </c>
      <c r="U177" t="str">
        <f t="shared" si="201"/>
        <v>B</v>
      </c>
      <c r="V177" t="str">
        <f t="shared" si="201"/>
        <v>2</v>
      </c>
      <c r="W177" t="str">
        <f t="shared" si="201"/>
        <v>B</v>
      </c>
      <c r="X177" t="str">
        <f t="shared" si="201"/>
        <v>B</v>
      </c>
      <c r="Y177" t="str">
        <f t="shared" si="201"/>
        <v>C</v>
      </c>
      <c r="Z177" t="str">
        <f t="shared" si="201"/>
        <v>2</v>
      </c>
      <c r="AA177" t="str">
        <f t="shared" si="201"/>
        <v>B</v>
      </c>
      <c r="AB177" t="str">
        <f t="shared" si="201"/>
        <v>C</v>
      </c>
      <c r="AC177" t="str">
        <f t="shared" si="201"/>
        <v>2</v>
      </c>
      <c r="AD177" t="str">
        <f t="shared" si="201"/>
        <v>A</v>
      </c>
      <c r="AE177" t="str">
        <f t="shared" si="202"/>
        <v>A</v>
      </c>
      <c r="AF177" t="str">
        <f t="shared" si="202"/>
        <v>2</v>
      </c>
      <c r="AG177" t="str">
        <f t="shared" si="202"/>
        <v>0</v>
      </c>
      <c r="AH177" t="str">
        <f t="shared" si="202"/>
        <v>0</v>
      </c>
      <c r="AI177" t="str">
        <f t="shared" si="202"/>
        <v>0</v>
      </c>
      <c r="AJ177" t="str">
        <f t="shared" si="202"/>
        <v>0</v>
      </c>
      <c r="AK177" t="str">
        <f t="shared" si="202"/>
        <v>0</v>
      </c>
      <c r="AL177" t="str">
        <f t="shared" si="202"/>
        <v>0</v>
      </c>
      <c r="AM177" t="str">
        <f t="shared" si="202"/>
        <v>0</v>
      </c>
      <c r="AN177" t="str">
        <f t="shared" si="202"/>
        <v>0</v>
      </c>
      <c r="AO177" t="str">
        <f t="shared" si="202"/>
        <v>0</v>
      </c>
      <c r="AP177" t="str">
        <f t="shared" si="202"/>
        <v>0</v>
      </c>
      <c r="AQ177" t="str">
        <f t="shared" si="202"/>
        <v>0</v>
      </c>
      <c r="AR177" t="str">
        <f t="shared" si="202"/>
        <v>0</v>
      </c>
      <c r="AS177" s="4">
        <v>44</v>
      </c>
      <c r="AZ177" t="str">
        <f t="shared" si="156"/>
        <v>0000000000002AA2BB2BB2BBC2BC2AA2000000000000</v>
      </c>
      <c r="BA177" t="s">
        <v>21</v>
      </c>
    </row>
    <row r="178" spans="1:75" x14ac:dyDescent="0.25">
      <c r="A178" t="str">
        <f t="shared" si="199"/>
        <v>0</v>
      </c>
      <c r="B178" t="str">
        <f t="shared" si="199"/>
        <v>0</v>
      </c>
      <c r="C178" t="str">
        <f t="shared" si="199"/>
        <v>0</v>
      </c>
      <c r="D178" t="str">
        <f t="shared" si="199"/>
        <v>0</v>
      </c>
      <c r="E178" t="str">
        <f t="shared" si="199"/>
        <v>0</v>
      </c>
      <c r="F178" t="str">
        <f t="shared" si="199"/>
        <v>0</v>
      </c>
      <c r="G178" t="str">
        <f t="shared" si="199"/>
        <v>0</v>
      </c>
      <c r="H178" t="str">
        <f t="shared" si="199"/>
        <v>0</v>
      </c>
      <c r="I178" t="str">
        <f t="shared" si="199"/>
        <v>0</v>
      </c>
      <c r="J178" t="str">
        <f t="shared" si="199"/>
        <v>0</v>
      </c>
      <c r="K178" t="str">
        <f t="shared" si="200"/>
        <v>0</v>
      </c>
      <c r="L178" t="str">
        <f t="shared" si="200"/>
        <v>0</v>
      </c>
      <c r="M178" t="str">
        <f t="shared" si="200"/>
        <v>2</v>
      </c>
      <c r="N178" t="str">
        <f t="shared" si="200"/>
        <v>A</v>
      </c>
      <c r="O178" t="str">
        <f t="shared" si="200"/>
        <v>A</v>
      </c>
      <c r="P178" t="str">
        <f t="shared" si="200"/>
        <v>2</v>
      </c>
      <c r="Q178" t="str">
        <f t="shared" si="200"/>
        <v>3</v>
      </c>
      <c r="R178" t="str">
        <f t="shared" si="200"/>
        <v>1</v>
      </c>
      <c r="S178" t="str">
        <f t="shared" si="200"/>
        <v>1</v>
      </c>
      <c r="T178" t="str">
        <f t="shared" si="200"/>
        <v>1</v>
      </c>
      <c r="U178" t="str">
        <f t="shared" si="201"/>
        <v>1</v>
      </c>
      <c r="V178" t="str">
        <f t="shared" si="201"/>
        <v>1</v>
      </c>
      <c r="W178" t="str">
        <f t="shared" si="201"/>
        <v>1</v>
      </c>
      <c r="X178" t="str">
        <f t="shared" si="201"/>
        <v>1</v>
      </c>
      <c r="Y178" t="str">
        <f t="shared" si="201"/>
        <v>1</v>
      </c>
      <c r="Z178" t="str">
        <f t="shared" si="201"/>
        <v>1</v>
      </c>
      <c r="AA178" t="str">
        <f t="shared" si="201"/>
        <v>1</v>
      </c>
      <c r="AB178" t="str">
        <f t="shared" si="201"/>
        <v>4</v>
      </c>
      <c r="AC178" t="str">
        <f t="shared" si="201"/>
        <v>2</v>
      </c>
      <c r="AD178" t="str">
        <f t="shared" si="201"/>
        <v>A</v>
      </c>
      <c r="AE178" t="str">
        <f t="shared" si="202"/>
        <v>A</v>
      </c>
      <c r="AF178" t="str">
        <f t="shared" si="202"/>
        <v>2</v>
      </c>
      <c r="AG178" t="str">
        <f t="shared" si="202"/>
        <v>0</v>
      </c>
      <c r="AH178" t="str">
        <f t="shared" si="202"/>
        <v>0</v>
      </c>
      <c r="AI178" t="str">
        <f t="shared" si="202"/>
        <v>0</v>
      </c>
      <c r="AJ178" t="str">
        <f t="shared" si="202"/>
        <v>0</v>
      </c>
      <c r="AK178" t="str">
        <f t="shared" si="202"/>
        <v>0</v>
      </c>
      <c r="AL178" t="str">
        <f t="shared" si="202"/>
        <v>0</v>
      </c>
      <c r="AM178" t="str">
        <f t="shared" si="202"/>
        <v>0</v>
      </c>
      <c r="AN178" t="str">
        <f t="shared" si="202"/>
        <v>0</v>
      </c>
      <c r="AO178" t="str">
        <f t="shared" si="202"/>
        <v>0</v>
      </c>
      <c r="AP178" t="str">
        <f t="shared" si="202"/>
        <v>0</v>
      </c>
      <c r="AQ178" t="str">
        <f t="shared" si="202"/>
        <v>0</v>
      </c>
      <c r="AR178" t="str">
        <f t="shared" si="202"/>
        <v>0</v>
      </c>
      <c r="AS178" s="4">
        <v>45</v>
      </c>
      <c r="AZ178" t="str">
        <f t="shared" si="156"/>
        <v>0000000000002AA23111111111142AA2000000000000</v>
      </c>
      <c r="BA178" t="s">
        <v>21</v>
      </c>
    </row>
    <row r="179" spans="1:75" x14ac:dyDescent="0.25">
      <c r="A179" t="str">
        <f t="shared" si="199"/>
        <v>0</v>
      </c>
      <c r="B179" t="str">
        <f t="shared" si="199"/>
        <v>0</v>
      </c>
      <c r="C179" t="str">
        <f t="shared" si="199"/>
        <v>0</v>
      </c>
      <c r="D179" t="str">
        <f t="shared" si="199"/>
        <v>0</v>
      </c>
      <c r="E179" t="str">
        <f t="shared" si="199"/>
        <v>0</v>
      </c>
      <c r="F179" t="str">
        <f t="shared" si="199"/>
        <v>0</v>
      </c>
      <c r="G179" t="str">
        <f t="shared" si="199"/>
        <v>0</v>
      </c>
      <c r="H179" t="str">
        <f t="shared" si="199"/>
        <v>0</v>
      </c>
      <c r="I179" t="str">
        <f t="shared" si="199"/>
        <v>0</v>
      </c>
      <c r="J179" t="str">
        <f t="shared" si="199"/>
        <v>0</v>
      </c>
      <c r="K179" t="str">
        <f t="shared" si="200"/>
        <v>0</v>
      </c>
      <c r="L179" t="str">
        <f t="shared" si="200"/>
        <v>0</v>
      </c>
      <c r="M179" t="str">
        <f t="shared" si="200"/>
        <v>2</v>
      </c>
      <c r="N179" t="str">
        <f t="shared" si="200"/>
        <v>D</v>
      </c>
      <c r="O179" t="str">
        <f t="shared" si="200"/>
        <v>A</v>
      </c>
      <c r="P179" t="str">
        <f t="shared" si="200"/>
        <v>D</v>
      </c>
      <c r="Q179" t="str">
        <f t="shared" si="200"/>
        <v>2</v>
      </c>
      <c r="R179" t="str">
        <f t="shared" si="200"/>
        <v>B</v>
      </c>
      <c r="S179" t="str">
        <f t="shared" si="200"/>
        <v>B</v>
      </c>
      <c r="T179" t="str">
        <f t="shared" si="200"/>
        <v>B</v>
      </c>
      <c r="U179" t="str">
        <f t="shared" si="201"/>
        <v>B</v>
      </c>
      <c r="V179" t="str">
        <f t="shared" si="201"/>
        <v>B</v>
      </c>
      <c r="W179" t="str">
        <f t="shared" si="201"/>
        <v>B</v>
      </c>
      <c r="X179" t="str">
        <f t="shared" si="201"/>
        <v>B</v>
      </c>
      <c r="Y179" t="str">
        <f t="shared" si="201"/>
        <v>B</v>
      </c>
      <c r="Z179" t="str">
        <f t="shared" si="201"/>
        <v>B</v>
      </c>
      <c r="AA179" t="str">
        <f t="shared" si="201"/>
        <v>C</v>
      </c>
      <c r="AB179" t="str">
        <f t="shared" si="201"/>
        <v>2</v>
      </c>
      <c r="AC179" t="str">
        <f t="shared" si="201"/>
        <v>D</v>
      </c>
      <c r="AD179" t="str">
        <f t="shared" si="201"/>
        <v>A</v>
      </c>
      <c r="AE179" t="str">
        <f t="shared" si="202"/>
        <v>D</v>
      </c>
      <c r="AF179" t="str">
        <f t="shared" si="202"/>
        <v>2</v>
      </c>
      <c r="AG179" t="str">
        <f t="shared" si="202"/>
        <v>0</v>
      </c>
      <c r="AH179" t="str">
        <f t="shared" si="202"/>
        <v>0</v>
      </c>
      <c r="AI179" t="str">
        <f t="shared" si="202"/>
        <v>0</v>
      </c>
      <c r="AJ179" t="str">
        <f t="shared" si="202"/>
        <v>0</v>
      </c>
      <c r="AK179" t="str">
        <f t="shared" si="202"/>
        <v>0</v>
      </c>
      <c r="AL179" t="str">
        <f t="shared" si="202"/>
        <v>0</v>
      </c>
      <c r="AM179" t="str">
        <f t="shared" si="202"/>
        <v>0</v>
      </c>
      <c r="AN179" t="str">
        <f t="shared" si="202"/>
        <v>0</v>
      </c>
      <c r="AO179" t="str">
        <f t="shared" si="202"/>
        <v>0</v>
      </c>
      <c r="AP179" t="str">
        <f t="shared" si="202"/>
        <v>0</v>
      </c>
      <c r="AQ179" t="str">
        <f t="shared" si="202"/>
        <v>0</v>
      </c>
      <c r="AR179" t="str">
        <f t="shared" si="202"/>
        <v>0</v>
      </c>
      <c r="AS179" s="4">
        <v>46</v>
      </c>
      <c r="AZ179" t="str">
        <f t="shared" si="156"/>
        <v>0000000000002DAD2BBBBBBBBBC2DAD2000000000000</v>
      </c>
      <c r="BA179" t="s">
        <v>21</v>
      </c>
    </row>
    <row r="180" spans="1:75" x14ac:dyDescent="0.25">
      <c r="A180" t="str">
        <f t="shared" si="199"/>
        <v>0</v>
      </c>
      <c r="B180" t="str">
        <f t="shared" si="199"/>
        <v>0</v>
      </c>
      <c r="C180" t="str">
        <f t="shared" si="199"/>
        <v>0</v>
      </c>
      <c r="D180" t="str">
        <f t="shared" si="199"/>
        <v>0</v>
      </c>
      <c r="E180" t="str">
        <f t="shared" si="199"/>
        <v>0</v>
      </c>
      <c r="F180" t="str">
        <f t="shared" si="199"/>
        <v>0</v>
      </c>
      <c r="G180" t="str">
        <f t="shared" si="199"/>
        <v>0</v>
      </c>
      <c r="H180" t="str">
        <f t="shared" si="199"/>
        <v>0</v>
      </c>
      <c r="I180" t="str">
        <f t="shared" si="199"/>
        <v>0</v>
      </c>
      <c r="J180" t="str">
        <f t="shared" si="199"/>
        <v>0</v>
      </c>
      <c r="K180" t="str">
        <f t="shared" si="200"/>
        <v>0</v>
      </c>
      <c r="L180" t="str">
        <f t="shared" si="200"/>
        <v>0</v>
      </c>
      <c r="M180" t="str">
        <f t="shared" si="200"/>
        <v>0</v>
      </c>
      <c r="N180" t="str">
        <f t="shared" si="200"/>
        <v>2</v>
      </c>
      <c r="O180" t="str">
        <f t="shared" si="200"/>
        <v>D</v>
      </c>
      <c r="P180" t="str">
        <f t="shared" si="200"/>
        <v>D</v>
      </c>
      <c r="Q180" t="str">
        <f t="shared" si="200"/>
        <v>2</v>
      </c>
      <c r="R180" t="str">
        <f t="shared" si="200"/>
        <v>2</v>
      </c>
      <c r="S180" t="str">
        <f t="shared" si="200"/>
        <v>C</v>
      </c>
      <c r="T180" t="str">
        <f t="shared" si="200"/>
        <v>1</v>
      </c>
      <c r="U180" t="str">
        <f t="shared" si="201"/>
        <v>C</v>
      </c>
      <c r="V180" t="str">
        <f t="shared" si="201"/>
        <v>1</v>
      </c>
      <c r="W180" t="str">
        <f t="shared" si="201"/>
        <v>C</v>
      </c>
      <c r="X180" t="str">
        <f t="shared" si="201"/>
        <v>C</v>
      </c>
      <c r="Y180" t="str">
        <f t="shared" si="201"/>
        <v>1</v>
      </c>
      <c r="Z180" t="str">
        <f t="shared" si="201"/>
        <v>C</v>
      </c>
      <c r="AA180" t="str">
        <f t="shared" si="201"/>
        <v>2</v>
      </c>
      <c r="AB180" t="str">
        <f t="shared" si="201"/>
        <v>2</v>
      </c>
      <c r="AC180" t="str">
        <f t="shared" si="201"/>
        <v>D</v>
      </c>
      <c r="AD180" t="str">
        <f t="shared" si="201"/>
        <v>D</v>
      </c>
      <c r="AE180" t="str">
        <f t="shared" si="202"/>
        <v>2</v>
      </c>
      <c r="AF180" t="str">
        <f t="shared" si="202"/>
        <v>0</v>
      </c>
      <c r="AG180" t="str">
        <f t="shared" si="202"/>
        <v>0</v>
      </c>
      <c r="AH180" t="str">
        <f t="shared" si="202"/>
        <v>0</v>
      </c>
      <c r="AI180" t="str">
        <f t="shared" si="202"/>
        <v>0</v>
      </c>
      <c r="AJ180" t="str">
        <f t="shared" si="202"/>
        <v>0</v>
      </c>
      <c r="AK180" t="str">
        <f t="shared" si="202"/>
        <v>0</v>
      </c>
      <c r="AL180" t="str">
        <f t="shared" si="202"/>
        <v>0</v>
      </c>
      <c r="AM180" t="str">
        <f t="shared" si="202"/>
        <v>0</v>
      </c>
      <c r="AN180" t="str">
        <f t="shared" si="202"/>
        <v>0</v>
      </c>
      <c r="AO180" t="str">
        <f t="shared" si="202"/>
        <v>0</v>
      </c>
      <c r="AP180" t="str">
        <f t="shared" si="202"/>
        <v>0</v>
      </c>
      <c r="AQ180" t="str">
        <f t="shared" si="202"/>
        <v>0</v>
      </c>
      <c r="AR180" t="str">
        <f t="shared" si="202"/>
        <v>0</v>
      </c>
      <c r="AS180" s="4">
        <v>47</v>
      </c>
      <c r="AZ180" t="str">
        <f t="shared" si="156"/>
        <v>00000000000002DD22C1C1CC1C22DD20000000000000</v>
      </c>
      <c r="BA180" t="s">
        <v>21</v>
      </c>
    </row>
    <row r="181" spans="1:75" x14ac:dyDescent="0.25">
      <c r="A181" t="str">
        <f t="shared" si="199"/>
        <v>0</v>
      </c>
      <c r="B181" t="str">
        <f t="shared" si="199"/>
        <v>0</v>
      </c>
      <c r="C181" t="str">
        <f t="shared" si="199"/>
        <v>0</v>
      </c>
      <c r="D181" t="str">
        <f t="shared" si="199"/>
        <v>0</v>
      </c>
      <c r="E181" t="str">
        <f t="shared" si="199"/>
        <v>0</v>
      </c>
      <c r="F181" t="str">
        <f t="shared" si="199"/>
        <v>0</v>
      </c>
      <c r="G181" t="str">
        <f t="shared" si="199"/>
        <v>0</v>
      </c>
      <c r="H181" t="str">
        <f t="shared" si="199"/>
        <v>0</v>
      </c>
      <c r="I181" t="str">
        <f t="shared" si="199"/>
        <v>0</v>
      </c>
      <c r="J181" t="str">
        <f t="shared" si="199"/>
        <v>0</v>
      </c>
      <c r="K181" t="str">
        <f t="shared" si="200"/>
        <v>0</v>
      </c>
      <c r="L181" t="str">
        <f t="shared" si="200"/>
        <v>0</v>
      </c>
      <c r="M181" t="str">
        <f t="shared" si="200"/>
        <v>0</v>
      </c>
      <c r="N181" t="str">
        <f t="shared" si="200"/>
        <v>0</v>
      </c>
      <c r="O181" t="str">
        <f t="shared" si="200"/>
        <v>2</v>
      </c>
      <c r="P181" t="str">
        <f t="shared" si="200"/>
        <v>2</v>
      </c>
      <c r="Q181" t="str">
        <f t="shared" si="200"/>
        <v>0</v>
      </c>
      <c r="R181" t="str">
        <f t="shared" si="200"/>
        <v>0</v>
      </c>
      <c r="S181" t="str">
        <f t="shared" si="200"/>
        <v>2</v>
      </c>
      <c r="T181" t="str">
        <f t="shared" si="200"/>
        <v>2</v>
      </c>
      <c r="U181" t="str">
        <f t="shared" si="201"/>
        <v>2</v>
      </c>
      <c r="V181" t="str">
        <f t="shared" si="201"/>
        <v>2</v>
      </c>
      <c r="W181" t="str">
        <f t="shared" si="201"/>
        <v>2</v>
      </c>
      <c r="X181" t="str">
        <f t="shared" si="201"/>
        <v>2</v>
      </c>
      <c r="Y181" t="str">
        <f t="shared" si="201"/>
        <v>2</v>
      </c>
      <c r="Z181" t="str">
        <f t="shared" si="201"/>
        <v>2</v>
      </c>
      <c r="AA181" t="str">
        <f t="shared" si="201"/>
        <v>0</v>
      </c>
      <c r="AB181" t="str">
        <f t="shared" si="201"/>
        <v>0</v>
      </c>
      <c r="AC181" t="str">
        <f t="shared" si="201"/>
        <v>2</v>
      </c>
      <c r="AD181" t="str">
        <f t="shared" si="201"/>
        <v>2</v>
      </c>
      <c r="AE181" t="str">
        <f t="shared" si="202"/>
        <v>0</v>
      </c>
      <c r="AF181" t="str">
        <f t="shared" si="202"/>
        <v>0</v>
      </c>
      <c r="AG181" t="str">
        <f t="shared" si="202"/>
        <v>0</v>
      </c>
      <c r="AH181" t="str">
        <f t="shared" si="202"/>
        <v>0</v>
      </c>
      <c r="AI181" t="str">
        <f t="shared" si="202"/>
        <v>0</v>
      </c>
      <c r="AJ181" t="str">
        <f t="shared" si="202"/>
        <v>0</v>
      </c>
      <c r="AK181" t="str">
        <f t="shared" si="202"/>
        <v>0</v>
      </c>
      <c r="AL181" t="str">
        <f t="shared" si="202"/>
        <v>0</v>
      </c>
      <c r="AM181" t="str">
        <f t="shared" si="202"/>
        <v>0</v>
      </c>
      <c r="AN181" t="str">
        <f t="shared" si="202"/>
        <v>0</v>
      </c>
      <c r="AO181" t="str">
        <f t="shared" si="202"/>
        <v>0</v>
      </c>
      <c r="AP181" t="str">
        <f t="shared" si="202"/>
        <v>0</v>
      </c>
      <c r="AQ181" t="str">
        <f t="shared" si="202"/>
        <v>0</v>
      </c>
      <c r="AR181" t="str">
        <f t="shared" si="202"/>
        <v>0</v>
      </c>
      <c r="AS181" s="4">
        <v>48</v>
      </c>
      <c r="AZ181" t="str">
        <f t="shared" si="156"/>
        <v>00000000000000220022222222002200000000000000</v>
      </c>
      <c r="BA181" t="s">
        <v>21</v>
      </c>
    </row>
    <row r="182" spans="1:75" x14ac:dyDescent="0.25">
      <c r="A182" t="str">
        <f t="shared" si="199"/>
        <v>0</v>
      </c>
      <c r="B182" t="str">
        <f t="shared" si="199"/>
        <v>0</v>
      </c>
      <c r="C182" t="str">
        <f t="shared" si="199"/>
        <v>0</v>
      </c>
      <c r="D182" t="str">
        <f t="shared" si="199"/>
        <v>0</v>
      </c>
      <c r="E182" t="str">
        <f t="shared" si="199"/>
        <v>0</v>
      </c>
      <c r="F182" t="str">
        <f t="shared" si="199"/>
        <v>0</v>
      </c>
      <c r="G182" t="str">
        <f t="shared" si="199"/>
        <v>0</v>
      </c>
      <c r="H182" t="str">
        <f t="shared" si="199"/>
        <v>0</v>
      </c>
      <c r="I182" t="str">
        <f t="shared" si="199"/>
        <v>0</v>
      </c>
      <c r="J182" t="str">
        <f t="shared" si="199"/>
        <v>0</v>
      </c>
      <c r="K182" t="str">
        <f t="shared" si="200"/>
        <v>0</v>
      </c>
      <c r="L182" t="str">
        <f t="shared" si="200"/>
        <v>0</v>
      </c>
      <c r="M182" t="str">
        <f t="shared" si="200"/>
        <v>0</v>
      </c>
      <c r="N182" t="str">
        <f t="shared" si="200"/>
        <v>0</v>
      </c>
      <c r="O182" t="str">
        <f t="shared" si="200"/>
        <v>0</v>
      </c>
      <c r="P182" t="str">
        <f t="shared" si="200"/>
        <v>0</v>
      </c>
      <c r="Q182" t="str">
        <f t="shared" si="200"/>
        <v>0</v>
      </c>
      <c r="R182" t="str">
        <f t="shared" si="200"/>
        <v>0</v>
      </c>
      <c r="S182" t="str">
        <f t="shared" si="200"/>
        <v>2</v>
      </c>
      <c r="T182" t="str">
        <f t="shared" si="200"/>
        <v>E</v>
      </c>
      <c r="U182" t="str">
        <f t="shared" si="201"/>
        <v>2</v>
      </c>
      <c r="V182" t="str">
        <f t="shared" si="201"/>
        <v>0</v>
      </c>
      <c r="W182" t="str">
        <f t="shared" si="201"/>
        <v>0</v>
      </c>
      <c r="X182" t="str">
        <f t="shared" si="201"/>
        <v>2</v>
      </c>
      <c r="Y182" t="str">
        <f t="shared" si="201"/>
        <v>E</v>
      </c>
      <c r="Z182" t="str">
        <f t="shared" si="201"/>
        <v>2</v>
      </c>
      <c r="AA182" t="str">
        <f t="shared" si="201"/>
        <v>0</v>
      </c>
      <c r="AB182" t="str">
        <f t="shared" si="201"/>
        <v>0</v>
      </c>
      <c r="AC182" t="str">
        <f t="shared" si="201"/>
        <v>0</v>
      </c>
      <c r="AD182" t="str">
        <f t="shared" si="201"/>
        <v>0</v>
      </c>
      <c r="AE182" t="str">
        <f t="shared" si="202"/>
        <v>0</v>
      </c>
      <c r="AF182" t="str">
        <f t="shared" si="202"/>
        <v>0</v>
      </c>
      <c r="AG182" t="str">
        <f t="shared" si="202"/>
        <v>0</v>
      </c>
      <c r="AH182" t="str">
        <f t="shared" si="202"/>
        <v>0</v>
      </c>
      <c r="AI182" t="str">
        <f t="shared" si="202"/>
        <v>0</v>
      </c>
      <c r="AJ182" t="str">
        <f t="shared" si="202"/>
        <v>0</v>
      </c>
      <c r="AK182" t="str">
        <f t="shared" si="202"/>
        <v>0</v>
      </c>
      <c r="AL182" t="str">
        <f t="shared" si="202"/>
        <v>0</v>
      </c>
      <c r="AM182" t="str">
        <f t="shared" si="202"/>
        <v>0</v>
      </c>
      <c r="AN182" t="str">
        <f t="shared" si="202"/>
        <v>0</v>
      </c>
      <c r="AO182" t="str">
        <f t="shared" si="202"/>
        <v>0</v>
      </c>
      <c r="AP182" t="str">
        <f t="shared" si="202"/>
        <v>0</v>
      </c>
      <c r="AQ182" t="str">
        <f t="shared" si="202"/>
        <v>0</v>
      </c>
      <c r="AR182" t="str">
        <f t="shared" si="202"/>
        <v>0</v>
      </c>
      <c r="AS182" s="4">
        <v>49</v>
      </c>
      <c r="AZ182" t="str">
        <f t="shared" si="156"/>
        <v>0000000000000000002E2002E2000000000000000000</v>
      </c>
      <c r="BA182" t="s">
        <v>21</v>
      </c>
    </row>
    <row r="183" spans="1:75" x14ac:dyDescent="0.25">
      <c r="A183" t="str">
        <f t="shared" ref="A183:P183" si="203">MID($A$1,$A$24*($AS183-1) + A$25 +        IF(MOD(A$25,2),1,-1) + HEX2DEC($Q$132)*2,1)</f>
        <v>0</v>
      </c>
      <c r="B183" t="str">
        <f t="shared" si="203"/>
        <v>0</v>
      </c>
      <c r="C183" t="str">
        <f t="shared" si="203"/>
        <v>0</v>
      </c>
      <c r="D183" t="str">
        <f t="shared" si="203"/>
        <v>0</v>
      </c>
      <c r="E183" t="str">
        <f t="shared" si="203"/>
        <v>0</v>
      </c>
      <c r="F183" t="str">
        <f t="shared" si="203"/>
        <v>0</v>
      </c>
      <c r="G183" t="str">
        <f t="shared" si="203"/>
        <v>0</v>
      </c>
      <c r="H183" t="str">
        <f t="shared" si="203"/>
        <v>0</v>
      </c>
      <c r="I183" t="str">
        <f t="shared" si="203"/>
        <v>0</v>
      </c>
      <c r="J183" t="str">
        <f t="shared" si="203"/>
        <v>0</v>
      </c>
      <c r="K183" t="str">
        <f t="shared" si="203"/>
        <v>0</v>
      </c>
      <c r="L183" t="str">
        <f t="shared" si="203"/>
        <v>0</v>
      </c>
      <c r="M183" t="str">
        <f t="shared" si="203"/>
        <v>0</v>
      </c>
      <c r="N183" t="str">
        <f t="shared" si="203"/>
        <v>0</v>
      </c>
      <c r="O183" t="str">
        <f t="shared" si="203"/>
        <v>0</v>
      </c>
      <c r="P183" t="str">
        <f t="shared" si="203"/>
        <v>0</v>
      </c>
      <c r="Q183" t="str">
        <f t="shared" ref="Q183:AR183" si="204">MID($A$1,$A$24*($AS183-1) + Q$25 +        IF(MOD(Q$25,2),1,-1) + HEX2DEC($Q$132)*2,1)</f>
        <v>0</v>
      </c>
      <c r="R183" t="str">
        <f t="shared" si="204"/>
        <v>0</v>
      </c>
      <c r="S183" t="str">
        <f t="shared" si="204"/>
        <v>0</v>
      </c>
      <c r="T183" t="str">
        <f t="shared" si="204"/>
        <v>2</v>
      </c>
      <c r="U183" t="str">
        <f t="shared" si="204"/>
        <v>2</v>
      </c>
      <c r="V183" t="str">
        <f t="shared" si="204"/>
        <v>0</v>
      </c>
      <c r="W183" t="str">
        <f t="shared" si="204"/>
        <v>0</v>
      </c>
      <c r="X183" t="str">
        <f t="shared" si="204"/>
        <v>2</v>
      </c>
      <c r="Y183" t="str">
        <f t="shared" si="204"/>
        <v>2</v>
      </c>
      <c r="Z183" t="str">
        <f t="shared" si="204"/>
        <v>0</v>
      </c>
      <c r="AA183" t="str">
        <f t="shared" si="204"/>
        <v>0</v>
      </c>
      <c r="AB183" t="str">
        <f t="shared" si="204"/>
        <v>0</v>
      </c>
      <c r="AC183" t="str">
        <f t="shared" si="204"/>
        <v>0</v>
      </c>
      <c r="AD183" t="str">
        <f t="shared" si="204"/>
        <v>0</v>
      </c>
      <c r="AE183" t="str">
        <f t="shared" si="204"/>
        <v>0</v>
      </c>
      <c r="AF183" t="str">
        <f t="shared" si="204"/>
        <v>0</v>
      </c>
      <c r="AG183" t="str">
        <f t="shared" si="204"/>
        <v>0</v>
      </c>
      <c r="AH183" t="str">
        <f t="shared" si="204"/>
        <v>0</v>
      </c>
      <c r="AI183" t="str">
        <f t="shared" si="204"/>
        <v>0</v>
      </c>
      <c r="AJ183" t="str">
        <f t="shared" si="204"/>
        <v>0</v>
      </c>
      <c r="AK183" t="str">
        <f t="shared" si="204"/>
        <v>0</v>
      </c>
      <c r="AL183" t="str">
        <f t="shared" si="204"/>
        <v>0</v>
      </c>
      <c r="AM183" t="str">
        <f t="shared" si="204"/>
        <v>0</v>
      </c>
      <c r="AN183" t="str">
        <f t="shared" si="204"/>
        <v>0</v>
      </c>
      <c r="AO183" t="str">
        <f t="shared" si="204"/>
        <v>0</v>
      </c>
      <c r="AP183" t="str">
        <f t="shared" si="204"/>
        <v>0</v>
      </c>
      <c r="AQ183" t="str">
        <f t="shared" si="204"/>
        <v>0</v>
      </c>
      <c r="AR183" t="str">
        <f t="shared" si="204"/>
        <v>0</v>
      </c>
      <c r="AS183" s="4">
        <v>50</v>
      </c>
      <c r="AZ183" t="str">
        <f t="shared" si="156"/>
        <v>00000000000000000002200220000000000000000000</v>
      </c>
      <c r="BA183" t="s">
        <v>21</v>
      </c>
      <c r="BC183" t="s">
        <v>59</v>
      </c>
      <c r="BD183" t="str">
        <f>AZ134&amp;AZ135&amp;AZ136&amp;AZ137&amp;AZ138&amp;AZ139&amp;AZ140&amp;AZ141&amp;AZ142&amp;AZ143&amp;AZ144&amp;AZ145&amp;AZ146&amp;AZ147&amp;AZ148&amp;AZ149&amp;AZ150&amp;AZ151&amp;AZ152&amp;AZ153&amp;AZ154&amp;AZ155&amp;AZ156&amp;AZ157&amp;AZ158&amp;AZ159&amp;AZ160&amp;AZ161&amp;AZ162&amp;AZ163&amp;AZ164&amp;AZ165&amp;AZ166&amp;AZ167&amp;AZ168&amp;AZ169&amp;AZ170&amp;AZ171&amp;AZ172&amp;AZ173&amp;AZ174&amp;AZ175&amp;AZ176&amp;AZ177&amp;AZ178&amp;AZ179&amp;AZ180&amp;AZ181&amp;AZ182&amp;AZ183</f>
        <v>01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22222222220000000000000000000000000000000222333333333322200000000000000000000000000223333111111111114220000000000000000000000023331111111111111111420000000000000000000002331111111111111111111420000000000000000000233111111111111111111111420000000000000000023311111111111511111111114420000000000000000231111111111111111111111114200000000000000023311111111111111111111111144200000000000000231111111111111111111111111142000000000000023311111111111111111111111111442000000000000231111111111111111111111111111420000000000002311111111111111111111111111114200000000000023111111111111111111111111111142000000000000231111111111111111111111111111420000000000002311111111111111111111111111114200000000000023111111111111116111111111111142000000000000233111111111111111111111111114420000000000000231111111111111111111111111142000000000000002331111111111111111111111114420000000000000002311111111111111111111111142000000000000000023311111111222221111111114420000000000000000023311111122222221111111442000000000000000000023311111111111111111144200000000000000000000022311111111711111144220000000000000000000000002222222222222222220000000000000000000000000000022888888892200000000000000000000000000000002A2888888892A2000000000000000000000000000002A228228822922A20000000000000000000000000002A2B22B222B222C2A200000000000000000000000002AA2BB2BB2BBC2BC2AA20000000000000000000000002AA23111111111142AA20000000000000000000000002DAD2BBBBBBBBBC2DAD200000000000000000000000002DD22C1C1CC1C22DD20000000000000000000000000002200222222220022000000000000000000000000000000002E2002E200000000000000000000000000000000000002200220000000000000000000</v>
      </c>
    </row>
    <row r="186" spans="1:75" x14ac:dyDescent="0.25">
      <c r="M186" s="19">
        <v>4</v>
      </c>
      <c r="N186" s="19"/>
      <c r="O186" s="19"/>
      <c r="Q186" s="19" t="str">
        <f>INDEX($BD$26:$BD$40,M186)</f>
        <v>D7E</v>
      </c>
      <c r="R186" s="19"/>
      <c r="S186" s="19"/>
      <c r="AS186" s="4"/>
    </row>
    <row r="187" spans="1:75" x14ac:dyDescent="0.25">
      <c r="A187" s="4">
        <f>COLUMN()</f>
        <v>1</v>
      </c>
      <c r="B187" s="4">
        <f>COLUMN()</f>
        <v>2</v>
      </c>
      <c r="C187" s="4">
        <f>COLUMN()</f>
        <v>3</v>
      </c>
      <c r="D187" s="4">
        <f>COLUMN()</f>
        <v>4</v>
      </c>
      <c r="E187" s="4">
        <f>COLUMN()</f>
        <v>5</v>
      </c>
      <c r="F187" s="4">
        <f>COLUMN()</f>
        <v>6</v>
      </c>
      <c r="G187" s="4">
        <f>COLUMN()</f>
        <v>7</v>
      </c>
      <c r="H187" s="4">
        <f>COLUMN()</f>
        <v>8</v>
      </c>
      <c r="I187" s="4">
        <f>COLUMN()</f>
        <v>9</v>
      </c>
      <c r="J187" s="4">
        <f>COLUMN()</f>
        <v>10</v>
      </c>
      <c r="K187" s="4">
        <f>COLUMN()</f>
        <v>11</v>
      </c>
      <c r="L187" s="4">
        <f>COLUMN()</f>
        <v>12</v>
      </c>
      <c r="M187" s="4">
        <f>COLUMN()</f>
        <v>13</v>
      </c>
      <c r="N187" s="4">
        <f>COLUMN()</f>
        <v>14</v>
      </c>
      <c r="O187" s="4">
        <f>COLUMN()</f>
        <v>15</v>
      </c>
      <c r="P187" s="4">
        <f>COLUMN()</f>
        <v>16</v>
      </c>
      <c r="Q187" s="4">
        <f>COLUMN()</f>
        <v>17</v>
      </c>
      <c r="R187" s="4">
        <f>COLUMN()</f>
        <v>18</v>
      </c>
      <c r="S187" s="4">
        <f>COLUMN()</f>
        <v>19</v>
      </c>
      <c r="T187" s="4">
        <f>COLUMN()</f>
        <v>20</v>
      </c>
      <c r="U187" s="4">
        <f>COLUMN()</f>
        <v>21</v>
      </c>
      <c r="V187" s="4">
        <f>COLUMN()</f>
        <v>22</v>
      </c>
      <c r="W187" s="4">
        <f>COLUMN()</f>
        <v>23</v>
      </c>
      <c r="X187" s="4">
        <f>COLUMN()</f>
        <v>24</v>
      </c>
      <c r="Y187" s="4">
        <f>COLUMN()</f>
        <v>25</v>
      </c>
      <c r="Z187" s="4">
        <f>COLUMN()</f>
        <v>26</v>
      </c>
      <c r="AA187" s="4">
        <f>COLUMN()</f>
        <v>27</v>
      </c>
      <c r="AB187" s="4">
        <f>COLUMN()</f>
        <v>28</v>
      </c>
      <c r="AC187" s="4">
        <f>COLUMN()</f>
        <v>29</v>
      </c>
      <c r="AD187" s="4">
        <f>COLUMN()</f>
        <v>30</v>
      </c>
      <c r="AE187" s="4">
        <f>COLUMN()</f>
        <v>31</v>
      </c>
      <c r="AF187" s="4">
        <f>COLUMN()</f>
        <v>32</v>
      </c>
      <c r="AG187" s="4">
        <f>COLUMN()</f>
        <v>33</v>
      </c>
      <c r="AH187" s="4">
        <f>COLUMN()</f>
        <v>34</v>
      </c>
      <c r="AI187" s="4">
        <f>COLUMN()</f>
        <v>35</v>
      </c>
      <c r="AJ187" s="4">
        <f>COLUMN()</f>
        <v>36</v>
      </c>
      <c r="AK187" s="4">
        <f>COLUMN()</f>
        <v>37</v>
      </c>
      <c r="AL187" s="4">
        <f>COLUMN()</f>
        <v>38</v>
      </c>
      <c r="AM187" s="4">
        <f>COLUMN()</f>
        <v>39</v>
      </c>
      <c r="AN187" s="4">
        <f>COLUMN()</f>
        <v>40</v>
      </c>
      <c r="AO187" s="4">
        <f>COLUMN()</f>
        <v>41</v>
      </c>
      <c r="AP187" s="4">
        <f>COLUMN()</f>
        <v>42</v>
      </c>
      <c r="AQ187" s="4">
        <f>COLUMN()</f>
        <v>43</v>
      </c>
      <c r="AR187" s="4">
        <f>COLUMN()</f>
        <v>44</v>
      </c>
      <c r="AS187" s="4"/>
      <c r="AT187" s="4"/>
      <c r="BG187" s="14"/>
      <c r="BH187" s="14" t="str">
        <f>INDEX(BH$26:BH$34,$M186)</f>
        <v>07E0</v>
      </c>
      <c r="BI187" s="14" t="str">
        <f t="shared" ref="BI187" si="205">INDEX(BI$26:BI$34,$M186)</f>
        <v>C6DB</v>
      </c>
      <c r="BJ187" s="14" t="str">
        <f t="shared" ref="BJ187" si="206">INDEX(BJ$26:BJ$34,$M186)</f>
        <v>6000</v>
      </c>
      <c r="BK187" s="14" t="str">
        <f t="shared" ref="BK187" si="207">INDEX(BK$26:BK$34,$M186)</f>
        <v>DF7D</v>
      </c>
      <c r="BL187" s="14" t="str">
        <f t="shared" ref="BL187" si="208">INDEX(BL$26:BL$34,$M186)</f>
        <v>9555</v>
      </c>
      <c r="BM187" s="14" t="str">
        <f t="shared" ref="BM187" si="209">INDEX(BM$26:BM$34,$M186)</f>
        <v>001F</v>
      </c>
      <c r="BN187" s="14" t="str">
        <f t="shared" ref="BN187" si="210">INDEX(BN$26:BN$34,$M186)</f>
        <v>07FF</v>
      </c>
      <c r="BO187" s="14" t="str">
        <f t="shared" ref="BO187" si="211">INDEX(BO$26:BO$34,$M186)</f>
        <v>F800</v>
      </c>
      <c r="BP187" s="14" t="str">
        <f t="shared" ref="BP187" si="212">INDEX(BP$26:BP$34,$M186)</f>
        <v>F60A</v>
      </c>
      <c r="BQ187" s="14" t="str">
        <f t="shared" ref="BQ187" si="213">INDEX(BQ$26:BQ$34,$M186)</f>
        <v>CCC5</v>
      </c>
      <c r="BR187" s="14" t="str">
        <f t="shared" ref="BR187" si="214">INDEX(BR$26:BR$34,$M186)</f>
        <v>05FF</v>
      </c>
      <c r="BS187" s="14" t="str">
        <f t="shared" ref="BS187" si="215">INDEX(BS$26:BS$34,$M186)</f>
        <v>047B</v>
      </c>
      <c r="BT187" s="14" t="str">
        <f t="shared" ref="BT187:BW187" si="216">INDEX(BT$26:BT$34,$M186)</f>
        <v>9B5B</v>
      </c>
      <c r="BU187" s="14" t="str">
        <f t="shared" si="216"/>
        <v>7217</v>
      </c>
      <c r="BV187" s="14" t="str">
        <f t="shared" si="216"/>
        <v>0675</v>
      </c>
      <c r="BW187" s="14" t="str">
        <f t="shared" si="216"/>
        <v>04D0</v>
      </c>
    </row>
    <row r="188" spans="1:75" x14ac:dyDescent="0.25">
      <c r="A188" t="str">
        <f t="shared" ref="A188:J197" si="217">MID($A$1,$A$24*($AS188-1) + A$25 +        IF(MOD(A$25,2),1,-1) + HEX2DEC($Q$186)*2,1)</f>
        <v>0</v>
      </c>
      <c r="B188" t="str">
        <f t="shared" si="217"/>
        <v>1</v>
      </c>
      <c r="C188" t="str">
        <f t="shared" si="217"/>
        <v>1</v>
      </c>
      <c r="D188" t="str">
        <f t="shared" si="217"/>
        <v>1</v>
      </c>
      <c r="E188" t="str">
        <f t="shared" si="217"/>
        <v>0</v>
      </c>
      <c r="F188" t="str">
        <f t="shared" si="217"/>
        <v>0</v>
      </c>
      <c r="G188" t="str">
        <f t="shared" si="217"/>
        <v>0</v>
      </c>
      <c r="H188" t="str">
        <f t="shared" si="217"/>
        <v>0</v>
      </c>
      <c r="I188" t="str">
        <f t="shared" si="217"/>
        <v>0</v>
      </c>
      <c r="J188" t="str">
        <f t="shared" si="217"/>
        <v>0</v>
      </c>
      <c r="K188" t="str">
        <f t="shared" ref="K188:T197" si="218">MID($A$1,$A$24*($AS188-1) + K$25 +        IF(MOD(K$25,2),1,-1) + HEX2DEC($Q$186)*2,1)</f>
        <v>0</v>
      </c>
      <c r="L188" t="str">
        <f t="shared" si="218"/>
        <v>0</v>
      </c>
      <c r="M188" t="str">
        <f t="shared" si="218"/>
        <v>0</v>
      </c>
      <c r="N188" t="str">
        <f t="shared" si="218"/>
        <v>0</v>
      </c>
      <c r="O188" t="str">
        <f t="shared" si="218"/>
        <v>0</v>
      </c>
      <c r="P188" t="str">
        <f t="shared" si="218"/>
        <v>0</v>
      </c>
      <c r="Q188" t="str">
        <f t="shared" si="218"/>
        <v>0</v>
      </c>
      <c r="R188" t="str">
        <f t="shared" si="218"/>
        <v>0</v>
      </c>
      <c r="S188" t="str">
        <f t="shared" si="218"/>
        <v>0</v>
      </c>
      <c r="T188" t="str">
        <f t="shared" si="218"/>
        <v>0</v>
      </c>
      <c r="U188" t="str">
        <f t="shared" ref="U188:AD197" si="219">MID($A$1,$A$24*($AS188-1) + U$25 +        IF(MOD(U$25,2),1,-1) + HEX2DEC($Q$186)*2,1)</f>
        <v>0</v>
      </c>
      <c r="V188" t="str">
        <f t="shared" si="219"/>
        <v>0</v>
      </c>
      <c r="W188" t="str">
        <f t="shared" si="219"/>
        <v>0</v>
      </c>
      <c r="X188" t="str">
        <f t="shared" si="219"/>
        <v>0</v>
      </c>
      <c r="Y188" t="str">
        <f t="shared" si="219"/>
        <v>0</v>
      </c>
      <c r="Z188" t="str">
        <f t="shared" si="219"/>
        <v>0</v>
      </c>
      <c r="AA188" t="str">
        <f t="shared" si="219"/>
        <v>0</v>
      </c>
      <c r="AB188" t="str">
        <f t="shared" si="219"/>
        <v>0</v>
      </c>
      <c r="AC188" t="str">
        <f t="shared" si="219"/>
        <v>0</v>
      </c>
      <c r="AD188" t="str">
        <f t="shared" si="219"/>
        <v>0</v>
      </c>
      <c r="AE188" t="str">
        <f t="shared" ref="AE188:AR197" si="220">MID($A$1,$A$24*($AS188-1) + AE$25 +        IF(MOD(AE$25,2),1,-1) + HEX2DEC($Q$186)*2,1)</f>
        <v>0</v>
      </c>
      <c r="AF188" t="str">
        <f t="shared" si="220"/>
        <v>0</v>
      </c>
      <c r="AG188" t="str">
        <f t="shared" si="220"/>
        <v>0</v>
      </c>
      <c r="AH188" t="str">
        <f t="shared" si="220"/>
        <v>0</v>
      </c>
      <c r="AI188" t="str">
        <f t="shared" si="220"/>
        <v>0</v>
      </c>
      <c r="AJ188" t="str">
        <f t="shared" si="220"/>
        <v>0</v>
      </c>
      <c r="AK188" t="str">
        <f t="shared" si="220"/>
        <v>0</v>
      </c>
      <c r="AL188" t="str">
        <f t="shared" si="220"/>
        <v>0</v>
      </c>
      <c r="AM188" t="str">
        <f t="shared" si="220"/>
        <v>0</v>
      </c>
      <c r="AN188" t="str">
        <f t="shared" si="220"/>
        <v>0</v>
      </c>
      <c r="AO188" t="str">
        <f t="shared" si="220"/>
        <v>0</v>
      </c>
      <c r="AP188" t="str">
        <f t="shared" si="220"/>
        <v>0</v>
      </c>
      <c r="AQ188" t="str">
        <f t="shared" si="220"/>
        <v>0</v>
      </c>
      <c r="AR188" t="str">
        <f t="shared" si="220"/>
        <v>0</v>
      </c>
      <c r="AS188" s="4">
        <v>1</v>
      </c>
      <c r="AZ188" t="str">
        <f>A188 &amp;B188&amp;C188&amp;D188&amp;E188&amp;F188&amp;G188&amp;H188&amp;I188&amp;J188&amp;K188&amp;L188&amp;M188&amp;N188&amp;O188&amp;P188&amp;Q188&amp;R188&amp;S188&amp;T188&amp;U188&amp;V188&amp;W188&amp;X188&amp;Y188&amp;Z188&amp;AA188&amp;AB188&amp;AC188&amp;AD188&amp;AE188&amp;AF188&amp;AG188&amp;AH188&amp;AI188&amp;AJ188&amp;AK188&amp;AL188&amp;AM188&amp;AN188&amp;AO188&amp;AP188&amp;AQ188&amp;AR188</f>
        <v>01110000000000000000000000000000000000000000</v>
      </c>
      <c r="BA188" t="s">
        <v>21</v>
      </c>
      <c r="BH188" s="16" t="str">
        <f>MID(BH187,1,2)</f>
        <v>07</v>
      </c>
      <c r="BI188" s="16" t="str">
        <f t="shared" ref="BI188" si="221">MID(BI187,1,2)</f>
        <v>C6</v>
      </c>
      <c r="BJ188" s="16" t="str">
        <f t="shared" ref="BJ188" si="222">MID(BJ187,1,2)</f>
        <v>60</v>
      </c>
      <c r="BK188" s="16" t="str">
        <f t="shared" ref="BK188" si="223">MID(BK187,1,2)</f>
        <v>DF</v>
      </c>
      <c r="BL188" s="16" t="str">
        <f t="shared" ref="BL188" si="224">MID(BL187,1,2)</f>
        <v>95</v>
      </c>
      <c r="BM188" s="16" t="str">
        <f t="shared" ref="BM188" si="225">MID(BM187,1,2)</f>
        <v>00</v>
      </c>
      <c r="BN188" s="16" t="str">
        <f t="shared" ref="BN188" si="226">MID(BN187,1,2)</f>
        <v>07</v>
      </c>
      <c r="BO188" s="16" t="str">
        <f t="shared" ref="BO188" si="227">MID(BO187,1,2)</f>
        <v>F8</v>
      </c>
      <c r="BP188" s="16" t="str">
        <f t="shared" ref="BP188" si="228">MID(BP187,1,2)</f>
        <v>F6</v>
      </c>
      <c r="BQ188" s="16" t="str">
        <f t="shared" ref="BQ188" si="229">MID(BQ187,1,2)</f>
        <v>CC</v>
      </c>
      <c r="BR188" s="16" t="str">
        <f t="shared" ref="BR188" si="230">MID(BR187,1,2)</f>
        <v>05</v>
      </c>
      <c r="BS188" s="16" t="str">
        <f t="shared" ref="BS188" si="231">MID(BS187,1,2)</f>
        <v>04</v>
      </c>
      <c r="BT188" s="16" t="str">
        <f t="shared" ref="BT188:BW188" si="232">MID(BT187,1,2)</f>
        <v>9B</v>
      </c>
      <c r="BU188" s="17" t="str">
        <f t="shared" si="232"/>
        <v>72</v>
      </c>
      <c r="BV188" s="17" t="str">
        <f t="shared" si="232"/>
        <v>06</v>
      </c>
      <c r="BW188" s="17" t="str">
        <f t="shared" si="232"/>
        <v>04</v>
      </c>
    </row>
    <row r="189" spans="1:75" x14ac:dyDescent="0.25">
      <c r="A189" t="str">
        <f t="shared" si="217"/>
        <v>0</v>
      </c>
      <c r="B189" t="str">
        <f t="shared" si="217"/>
        <v>0</v>
      </c>
      <c r="C189" t="str">
        <f t="shared" si="217"/>
        <v>0</v>
      </c>
      <c r="D189" t="str">
        <f t="shared" si="217"/>
        <v>0</v>
      </c>
      <c r="E189" t="str">
        <f t="shared" si="217"/>
        <v>0</v>
      </c>
      <c r="F189" t="str">
        <f t="shared" si="217"/>
        <v>0</v>
      </c>
      <c r="G189" t="str">
        <f t="shared" si="217"/>
        <v>0</v>
      </c>
      <c r="H189" t="str">
        <f t="shared" si="217"/>
        <v>0</v>
      </c>
      <c r="I189" t="str">
        <f t="shared" si="217"/>
        <v>0</v>
      </c>
      <c r="J189" t="str">
        <f t="shared" si="217"/>
        <v>0</v>
      </c>
      <c r="K189" t="str">
        <f t="shared" si="218"/>
        <v>0</v>
      </c>
      <c r="L189" t="str">
        <f t="shared" si="218"/>
        <v>0</v>
      </c>
      <c r="M189" t="str">
        <f t="shared" si="218"/>
        <v>0</v>
      </c>
      <c r="N189" t="str">
        <f t="shared" si="218"/>
        <v>0</v>
      </c>
      <c r="O189" t="str">
        <f t="shared" si="218"/>
        <v>0</v>
      </c>
      <c r="P189" t="str">
        <f t="shared" si="218"/>
        <v>0</v>
      </c>
      <c r="Q189" t="str">
        <f t="shared" si="218"/>
        <v>0</v>
      </c>
      <c r="R189" t="str">
        <f t="shared" si="218"/>
        <v>0</v>
      </c>
      <c r="S189" t="str">
        <f t="shared" si="218"/>
        <v>0</v>
      </c>
      <c r="T189" t="str">
        <f t="shared" si="218"/>
        <v>0</v>
      </c>
      <c r="U189" t="str">
        <f t="shared" si="219"/>
        <v>0</v>
      </c>
      <c r="V189" t="str">
        <f t="shared" si="219"/>
        <v>0</v>
      </c>
      <c r="W189" t="str">
        <f t="shared" si="219"/>
        <v>0</v>
      </c>
      <c r="X189" t="str">
        <f t="shared" si="219"/>
        <v>0</v>
      </c>
      <c r="Y189" t="str">
        <f t="shared" si="219"/>
        <v>0</v>
      </c>
      <c r="Z189" t="str">
        <f t="shared" si="219"/>
        <v>0</v>
      </c>
      <c r="AA189" t="str">
        <f t="shared" si="219"/>
        <v>0</v>
      </c>
      <c r="AB189" t="str">
        <f t="shared" si="219"/>
        <v>0</v>
      </c>
      <c r="AC189" t="str">
        <f t="shared" si="219"/>
        <v>0</v>
      </c>
      <c r="AD189" t="str">
        <f t="shared" si="219"/>
        <v>0</v>
      </c>
      <c r="AE189" t="str">
        <f t="shared" si="220"/>
        <v>0</v>
      </c>
      <c r="AF189" t="str">
        <f t="shared" si="220"/>
        <v>0</v>
      </c>
      <c r="AG189" t="str">
        <f t="shared" si="220"/>
        <v>0</v>
      </c>
      <c r="AH189" t="str">
        <f t="shared" si="220"/>
        <v>0</v>
      </c>
      <c r="AI189" t="str">
        <f t="shared" si="220"/>
        <v>0</v>
      </c>
      <c r="AJ189" t="str">
        <f t="shared" si="220"/>
        <v>0</v>
      </c>
      <c r="AK189" t="str">
        <f t="shared" si="220"/>
        <v>0</v>
      </c>
      <c r="AL189" t="str">
        <f t="shared" si="220"/>
        <v>0</v>
      </c>
      <c r="AM189" t="str">
        <f t="shared" si="220"/>
        <v>0</v>
      </c>
      <c r="AN189" t="str">
        <f t="shared" si="220"/>
        <v>0</v>
      </c>
      <c r="AO189" t="str">
        <f t="shared" si="220"/>
        <v>0</v>
      </c>
      <c r="AP189" t="str">
        <f t="shared" si="220"/>
        <v>0</v>
      </c>
      <c r="AQ189" t="str">
        <f t="shared" si="220"/>
        <v>0</v>
      </c>
      <c r="AR189" t="str">
        <f t="shared" si="220"/>
        <v>0</v>
      </c>
      <c r="AS189" s="4">
        <v>2</v>
      </c>
      <c r="AZ189" t="str">
        <f t="shared" ref="AZ189:AZ237" si="233">A189 &amp;B189&amp;C189&amp;D189&amp;E189&amp;F189&amp;G189&amp;H189&amp;I189&amp;J189&amp;K189&amp;L189&amp;M189&amp;N189&amp;O189&amp;P189&amp;Q189&amp;R189&amp;S189&amp;T189&amp;U189&amp;V189&amp;W189&amp;X189&amp;Y189&amp;Z189&amp;AA189&amp;AB189&amp;AC189&amp;AD189&amp;AE189&amp;AF189&amp;AG189&amp;AH189&amp;AI189&amp;AJ189&amp;AK189&amp;AL189&amp;AM189&amp;AN189&amp;AO189&amp;AP189&amp;AQ189&amp;AR189</f>
        <v>00000000000000000000000000000000000000000000</v>
      </c>
      <c r="BA189" t="s">
        <v>21</v>
      </c>
      <c r="BH189" s="16" t="str">
        <f>MID(BH187,3,2)</f>
        <v>E0</v>
      </c>
      <c r="BI189" s="16" t="str">
        <f t="shared" ref="BI189:BT189" si="234">MID(BI187,3,2)</f>
        <v>DB</v>
      </c>
      <c r="BJ189" s="16" t="str">
        <f t="shared" si="234"/>
        <v>00</v>
      </c>
      <c r="BK189" s="16" t="str">
        <f t="shared" si="234"/>
        <v>7D</v>
      </c>
      <c r="BL189" s="16" t="str">
        <f t="shared" si="234"/>
        <v>55</v>
      </c>
      <c r="BM189" s="16" t="str">
        <f t="shared" si="234"/>
        <v>1F</v>
      </c>
      <c r="BN189" s="16" t="str">
        <f t="shared" si="234"/>
        <v>FF</v>
      </c>
      <c r="BO189" s="16" t="str">
        <f t="shared" si="234"/>
        <v>00</v>
      </c>
      <c r="BP189" s="16" t="str">
        <f t="shared" si="234"/>
        <v>0A</v>
      </c>
      <c r="BQ189" s="16" t="str">
        <f t="shared" si="234"/>
        <v>C5</v>
      </c>
      <c r="BR189" s="16" t="str">
        <f t="shared" si="234"/>
        <v>FF</v>
      </c>
      <c r="BS189" s="16" t="str">
        <f t="shared" si="234"/>
        <v>7B</v>
      </c>
      <c r="BT189" s="16" t="str">
        <f t="shared" si="234"/>
        <v>5B</v>
      </c>
      <c r="BU189" s="17" t="str">
        <f t="shared" ref="BU189:BW189" si="235">MID(BU187,3,2)</f>
        <v>17</v>
      </c>
      <c r="BV189" s="17" t="str">
        <f t="shared" si="235"/>
        <v>75</v>
      </c>
      <c r="BW189" s="17" t="str">
        <f t="shared" si="235"/>
        <v>D0</v>
      </c>
    </row>
    <row r="190" spans="1:75" x14ac:dyDescent="0.25">
      <c r="A190" t="str">
        <f t="shared" si="217"/>
        <v>0</v>
      </c>
      <c r="B190" t="str">
        <f t="shared" si="217"/>
        <v>0</v>
      </c>
      <c r="C190" t="str">
        <f t="shared" si="217"/>
        <v>0</v>
      </c>
      <c r="D190" t="str">
        <f t="shared" si="217"/>
        <v>0</v>
      </c>
      <c r="E190" t="str">
        <f t="shared" si="217"/>
        <v>0</v>
      </c>
      <c r="F190" t="str">
        <f t="shared" si="217"/>
        <v>0</v>
      </c>
      <c r="G190" t="str">
        <f t="shared" si="217"/>
        <v>0</v>
      </c>
      <c r="H190" t="str">
        <f t="shared" si="217"/>
        <v>0</v>
      </c>
      <c r="I190" t="str">
        <f t="shared" si="217"/>
        <v>0</v>
      </c>
      <c r="J190" t="str">
        <f t="shared" si="217"/>
        <v>0</v>
      </c>
      <c r="K190" t="str">
        <f t="shared" si="218"/>
        <v>0</v>
      </c>
      <c r="L190" t="str">
        <f t="shared" si="218"/>
        <v>0</v>
      </c>
      <c r="M190" t="str">
        <f t="shared" si="218"/>
        <v>0</v>
      </c>
      <c r="N190" t="str">
        <f t="shared" si="218"/>
        <v>0</v>
      </c>
      <c r="O190" t="str">
        <f t="shared" si="218"/>
        <v>0</v>
      </c>
      <c r="P190" t="str">
        <f t="shared" si="218"/>
        <v>0</v>
      </c>
      <c r="Q190" t="str">
        <f t="shared" si="218"/>
        <v>0</v>
      </c>
      <c r="R190" t="str">
        <f t="shared" si="218"/>
        <v>0</v>
      </c>
      <c r="S190" t="str">
        <f t="shared" si="218"/>
        <v>0</v>
      </c>
      <c r="T190" t="str">
        <f t="shared" si="218"/>
        <v>0</v>
      </c>
      <c r="U190" t="str">
        <f t="shared" si="219"/>
        <v>0</v>
      </c>
      <c r="V190" t="str">
        <f t="shared" si="219"/>
        <v>0</v>
      </c>
      <c r="W190" t="str">
        <f t="shared" si="219"/>
        <v>0</v>
      </c>
      <c r="X190" t="str">
        <f t="shared" si="219"/>
        <v>0</v>
      </c>
      <c r="Y190" t="str">
        <f t="shared" si="219"/>
        <v>0</v>
      </c>
      <c r="Z190" t="str">
        <f t="shared" si="219"/>
        <v>0</v>
      </c>
      <c r="AA190" t="str">
        <f t="shared" si="219"/>
        <v>0</v>
      </c>
      <c r="AB190" t="str">
        <f t="shared" si="219"/>
        <v>0</v>
      </c>
      <c r="AC190" t="str">
        <f t="shared" si="219"/>
        <v>0</v>
      </c>
      <c r="AD190" t="str">
        <f t="shared" si="219"/>
        <v>0</v>
      </c>
      <c r="AE190" t="str">
        <f t="shared" si="220"/>
        <v>0</v>
      </c>
      <c r="AF190" t="str">
        <f t="shared" si="220"/>
        <v>0</v>
      </c>
      <c r="AG190" t="str">
        <f t="shared" si="220"/>
        <v>0</v>
      </c>
      <c r="AH190" t="str">
        <f t="shared" si="220"/>
        <v>0</v>
      </c>
      <c r="AI190" t="str">
        <f t="shared" si="220"/>
        <v>0</v>
      </c>
      <c r="AJ190" t="str">
        <f t="shared" si="220"/>
        <v>0</v>
      </c>
      <c r="AK190" t="str">
        <f t="shared" si="220"/>
        <v>0</v>
      </c>
      <c r="AL190" t="str">
        <f t="shared" si="220"/>
        <v>0</v>
      </c>
      <c r="AM190" t="str">
        <f t="shared" si="220"/>
        <v>0</v>
      </c>
      <c r="AN190" t="str">
        <f t="shared" si="220"/>
        <v>0</v>
      </c>
      <c r="AO190" t="str">
        <f t="shared" si="220"/>
        <v>0</v>
      </c>
      <c r="AP190" t="str">
        <f t="shared" si="220"/>
        <v>0</v>
      </c>
      <c r="AQ190" t="str">
        <f t="shared" si="220"/>
        <v>0</v>
      </c>
      <c r="AR190" t="str">
        <f t="shared" si="220"/>
        <v>0</v>
      </c>
      <c r="AS190" s="4">
        <v>3</v>
      </c>
      <c r="AZ190" t="str">
        <f t="shared" si="233"/>
        <v>00000000000000000000000000000000000000000000</v>
      </c>
      <c r="BA190" t="s">
        <v>21</v>
      </c>
      <c r="BH190" t="str">
        <f>HEX2BIN(BH188,8) &amp; HEX2BIN(BH189,8)</f>
        <v>0000011111100000</v>
      </c>
      <c r="BI190" t="str">
        <f>HEX2BIN(BI188,8) &amp; HEX2BIN(BI189,8)</f>
        <v>1100011011011011</v>
      </c>
      <c r="BJ190" t="str">
        <f t="shared" ref="BJ190:BT190" si="236">HEX2BIN(BJ188,8) &amp; HEX2BIN(BJ189,8)</f>
        <v>0110000000000000</v>
      </c>
      <c r="BK190" t="str">
        <f t="shared" si="236"/>
        <v>1101111101111101</v>
      </c>
      <c r="BL190" t="str">
        <f t="shared" si="236"/>
        <v>1001010101010101</v>
      </c>
      <c r="BM190" t="str">
        <f t="shared" si="236"/>
        <v>0000000000011111</v>
      </c>
      <c r="BN190" t="str">
        <f t="shared" si="236"/>
        <v>0000011111111111</v>
      </c>
      <c r="BO190" t="str">
        <f t="shared" si="236"/>
        <v>1111100000000000</v>
      </c>
      <c r="BP190" t="str">
        <f t="shared" si="236"/>
        <v>1111011000001010</v>
      </c>
      <c r="BQ190" t="str">
        <f t="shared" si="236"/>
        <v>1100110011000101</v>
      </c>
      <c r="BR190" t="str">
        <f t="shared" si="236"/>
        <v>0000010111111111</v>
      </c>
      <c r="BS190" t="str">
        <f t="shared" si="236"/>
        <v>0000010001111011</v>
      </c>
      <c r="BT190" t="str">
        <f t="shared" si="236"/>
        <v>1001101101011011</v>
      </c>
      <c r="BU190" t="str">
        <f t="shared" ref="BU190:BW190" si="237">HEX2BIN(BU188,8) &amp; HEX2BIN(BU189,8)</f>
        <v>0111001000010111</v>
      </c>
      <c r="BV190" t="str">
        <f t="shared" si="237"/>
        <v>0000011001110101</v>
      </c>
      <c r="BW190" t="str">
        <f t="shared" si="237"/>
        <v>0000010011010000</v>
      </c>
    </row>
    <row r="191" spans="1:75" x14ac:dyDescent="0.25">
      <c r="A191" t="str">
        <f t="shared" si="217"/>
        <v>0</v>
      </c>
      <c r="B191" t="str">
        <f t="shared" si="217"/>
        <v>0</v>
      </c>
      <c r="C191" t="str">
        <f t="shared" si="217"/>
        <v>0</v>
      </c>
      <c r="D191" t="str">
        <f t="shared" si="217"/>
        <v>0</v>
      </c>
      <c r="E191" t="str">
        <f t="shared" si="217"/>
        <v>0</v>
      </c>
      <c r="F191" t="str">
        <f t="shared" si="217"/>
        <v>0</v>
      </c>
      <c r="G191" t="str">
        <f t="shared" si="217"/>
        <v>0</v>
      </c>
      <c r="H191" t="str">
        <f t="shared" si="217"/>
        <v>0</v>
      </c>
      <c r="I191" t="str">
        <f t="shared" si="217"/>
        <v>0</v>
      </c>
      <c r="J191" t="str">
        <f t="shared" si="217"/>
        <v>0</v>
      </c>
      <c r="K191" t="str">
        <f t="shared" si="218"/>
        <v>0</v>
      </c>
      <c r="L191" t="str">
        <f t="shared" si="218"/>
        <v>0</v>
      </c>
      <c r="M191" t="str">
        <f t="shared" si="218"/>
        <v>0</v>
      </c>
      <c r="N191" t="str">
        <f t="shared" si="218"/>
        <v>0</v>
      </c>
      <c r="O191" t="str">
        <f t="shared" si="218"/>
        <v>0</v>
      </c>
      <c r="P191" t="str">
        <f t="shared" si="218"/>
        <v>0</v>
      </c>
      <c r="Q191" t="str">
        <f t="shared" si="218"/>
        <v>0</v>
      </c>
      <c r="R191" t="str">
        <f t="shared" si="218"/>
        <v>0</v>
      </c>
      <c r="S191" t="str">
        <f t="shared" si="218"/>
        <v>0</v>
      </c>
      <c r="T191" t="str">
        <f t="shared" si="218"/>
        <v>0</v>
      </c>
      <c r="U191" t="str">
        <f t="shared" si="219"/>
        <v>0</v>
      </c>
      <c r="V191" t="str">
        <f t="shared" si="219"/>
        <v>0</v>
      </c>
      <c r="W191" t="str">
        <f t="shared" si="219"/>
        <v>0</v>
      </c>
      <c r="X191" t="str">
        <f t="shared" si="219"/>
        <v>0</v>
      </c>
      <c r="Y191" t="str">
        <f t="shared" si="219"/>
        <v>0</v>
      </c>
      <c r="Z191" t="str">
        <f t="shared" si="219"/>
        <v>0</v>
      </c>
      <c r="AA191" t="str">
        <f t="shared" si="219"/>
        <v>0</v>
      </c>
      <c r="AB191" t="str">
        <f t="shared" si="219"/>
        <v>0</v>
      </c>
      <c r="AC191" t="str">
        <f t="shared" si="219"/>
        <v>0</v>
      </c>
      <c r="AD191" t="str">
        <f t="shared" si="219"/>
        <v>0</v>
      </c>
      <c r="AE191" t="str">
        <f t="shared" si="220"/>
        <v>0</v>
      </c>
      <c r="AF191" t="str">
        <f t="shared" si="220"/>
        <v>0</v>
      </c>
      <c r="AG191" t="str">
        <f t="shared" si="220"/>
        <v>0</v>
      </c>
      <c r="AH191" t="str">
        <f t="shared" si="220"/>
        <v>0</v>
      </c>
      <c r="AI191" t="str">
        <f t="shared" si="220"/>
        <v>0</v>
      </c>
      <c r="AJ191" t="str">
        <f t="shared" si="220"/>
        <v>0</v>
      </c>
      <c r="AK191" t="str">
        <f t="shared" si="220"/>
        <v>0</v>
      </c>
      <c r="AL191" t="str">
        <f t="shared" si="220"/>
        <v>0</v>
      </c>
      <c r="AM191" t="str">
        <f t="shared" si="220"/>
        <v>0</v>
      </c>
      <c r="AN191" t="str">
        <f t="shared" si="220"/>
        <v>0</v>
      </c>
      <c r="AO191" t="str">
        <f t="shared" si="220"/>
        <v>0</v>
      </c>
      <c r="AP191" t="str">
        <f t="shared" si="220"/>
        <v>0</v>
      </c>
      <c r="AQ191" t="str">
        <f t="shared" si="220"/>
        <v>0</v>
      </c>
      <c r="AR191" t="str">
        <f t="shared" si="220"/>
        <v>0</v>
      </c>
      <c r="AS191" s="4">
        <v>4</v>
      </c>
      <c r="AZ191" t="str">
        <f t="shared" si="233"/>
        <v>00000000000000000000000000000000000000000000</v>
      </c>
      <c r="BA191" t="s">
        <v>21</v>
      </c>
      <c r="BH191" t="str">
        <f>MID(BH190,12,6) &amp; "000" &amp; MID(BH190,6,6) &amp; "00" &amp; MID(BH190,1,5) &amp; "000"</f>
        <v>000000001111110000000000</v>
      </c>
      <c r="BI191" t="str">
        <f t="shared" ref="BI191" si="238">MID(BI190,12,6) &amp; "000" &amp; MID(BI190,6,6) &amp; "00" &amp; MID(BI190,1,5) &amp; "000"</f>
        <v>110110001101100011000000</v>
      </c>
      <c r="BJ191" t="str">
        <f t="shared" ref="BJ191" si="239">MID(BJ190,12,6) &amp; "000" &amp; MID(BJ190,6,6) &amp; "00" &amp; MID(BJ190,1,5) &amp; "000"</f>
        <v>000000000000000001100000</v>
      </c>
      <c r="BK191" t="str">
        <f t="shared" ref="BK191" si="240">MID(BK190,12,6) &amp; "000" &amp; MID(BK190,6,6) &amp; "00" &amp; MID(BK190,1,5) &amp; "000"</f>
        <v>111010001110110011011000</v>
      </c>
      <c r="BL191" t="str">
        <f t="shared" ref="BL191" si="241">MID(BL190,12,6) &amp; "000" &amp; MID(BL190,6,6) &amp; "00" &amp; MID(BL190,1,5) &amp; "000"</f>
        <v>101010001010100010010000</v>
      </c>
      <c r="BM191" t="str">
        <f t="shared" ref="BM191" si="242">MID(BM190,12,6) &amp; "000" &amp; MID(BM190,6,6) &amp; "00" &amp; MID(BM190,1,5) &amp; "000"</f>
        <v>111110000000000000000000</v>
      </c>
      <c r="BN191" t="str">
        <f t="shared" ref="BN191" si="243">MID(BN190,12,6) &amp; "000" &amp; MID(BN190,6,6) &amp; "00" &amp; MID(BN190,1,5) &amp; "000"</f>
        <v>111110001111110000000000</v>
      </c>
      <c r="BO191" t="str">
        <f t="shared" ref="BO191" si="244">MID(BO190,12,6) &amp; "000" &amp; MID(BO190,6,6) &amp; "00" &amp; MID(BO190,1,5) &amp; "000"</f>
        <v>000000000000000011111000</v>
      </c>
      <c r="BP191" t="str">
        <f t="shared" ref="BP191" si="245">MID(BP190,12,6) &amp; "000" &amp; MID(BP190,6,6) &amp; "00" &amp; MID(BP190,1,5) &amp; "000"</f>
        <v>010100001100000011110000</v>
      </c>
      <c r="BQ191" t="str">
        <f t="shared" ref="BQ191" si="246">MID(BQ190,12,6) &amp; "000" &amp; MID(BQ190,6,6) &amp; "00" &amp; MID(BQ190,1,5) &amp; "000"</f>
        <v>001010001001100011001000</v>
      </c>
      <c r="BR191" t="str">
        <f t="shared" ref="BR191" si="247">MID(BR190,12,6) &amp; "000" &amp; MID(BR190,6,6) &amp; "00" &amp; MID(BR190,1,5) &amp; "000"</f>
        <v>111110001011110000000000</v>
      </c>
      <c r="BS191" t="str">
        <f t="shared" ref="BS191" si="248">MID(BS190,12,6) &amp; "000" &amp; MID(BS190,6,6) &amp; "00" &amp; MID(BS190,1,5) &amp; "000"</f>
        <v>110110001000110000000000</v>
      </c>
      <c r="BT191" t="str">
        <f t="shared" ref="BT191:BW191" si="249">MID(BT190,12,6) &amp; "000" &amp; MID(BT190,6,6) &amp; "00" &amp; MID(BT190,1,5) &amp; "000"</f>
        <v>110110000110100010011000</v>
      </c>
      <c r="BU191" t="str">
        <f t="shared" si="249"/>
        <v>101110000100000001110000</v>
      </c>
      <c r="BV191" t="str">
        <f t="shared" si="249"/>
        <v>101010001100110000000000</v>
      </c>
      <c r="BW191" t="str">
        <f t="shared" si="249"/>
        <v>100000001001100000000000</v>
      </c>
    </row>
    <row r="192" spans="1:75" x14ac:dyDescent="0.25">
      <c r="A192" t="str">
        <f t="shared" si="217"/>
        <v>0</v>
      </c>
      <c r="B192" t="str">
        <f t="shared" si="217"/>
        <v>0</v>
      </c>
      <c r="C192" t="str">
        <f t="shared" si="217"/>
        <v>0</v>
      </c>
      <c r="D192" t="str">
        <f t="shared" si="217"/>
        <v>0</v>
      </c>
      <c r="E192" t="str">
        <f t="shared" si="217"/>
        <v>0</v>
      </c>
      <c r="F192" t="str">
        <f t="shared" si="217"/>
        <v>0</v>
      </c>
      <c r="G192" t="str">
        <f t="shared" si="217"/>
        <v>0</v>
      </c>
      <c r="H192" t="str">
        <f t="shared" si="217"/>
        <v>0</v>
      </c>
      <c r="I192" t="str">
        <f t="shared" si="217"/>
        <v>0</v>
      </c>
      <c r="J192" t="str">
        <f t="shared" si="217"/>
        <v>0</v>
      </c>
      <c r="K192" t="str">
        <f t="shared" si="218"/>
        <v>0</v>
      </c>
      <c r="L192" t="str">
        <f t="shared" si="218"/>
        <v>0</v>
      </c>
      <c r="M192" t="str">
        <f t="shared" si="218"/>
        <v>0</v>
      </c>
      <c r="N192" t="str">
        <f t="shared" si="218"/>
        <v>0</v>
      </c>
      <c r="O192" t="str">
        <f t="shared" si="218"/>
        <v>0</v>
      </c>
      <c r="P192" t="str">
        <f t="shared" si="218"/>
        <v>0</v>
      </c>
      <c r="Q192" t="str">
        <f t="shared" si="218"/>
        <v>0</v>
      </c>
      <c r="R192" t="str">
        <f t="shared" si="218"/>
        <v>0</v>
      </c>
      <c r="S192" t="str">
        <f t="shared" si="218"/>
        <v>0</v>
      </c>
      <c r="T192" t="str">
        <f t="shared" si="218"/>
        <v>0</v>
      </c>
      <c r="U192" t="str">
        <f t="shared" si="219"/>
        <v>0</v>
      </c>
      <c r="V192" t="str">
        <f t="shared" si="219"/>
        <v>0</v>
      </c>
      <c r="W192" t="str">
        <f t="shared" si="219"/>
        <v>0</v>
      </c>
      <c r="X192" t="str">
        <f t="shared" si="219"/>
        <v>0</v>
      </c>
      <c r="Y192" t="str">
        <f t="shared" si="219"/>
        <v>0</v>
      </c>
      <c r="Z192" t="str">
        <f t="shared" si="219"/>
        <v>0</v>
      </c>
      <c r="AA192" t="str">
        <f t="shared" si="219"/>
        <v>0</v>
      </c>
      <c r="AB192" t="str">
        <f t="shared" si="219"/>
        <v>0</v>
      </c>
      <c r="AC192" t="str">
        <f t="shared" si="219"/>
        <v>0</v>
      </c>
      <c r="AD192" t="str">
        <f t="shared" si="219"/>
        <v>0</v>
      </c>
      <c r="AE192" t="str">
        <f t="shared" si="220"/>
        <v>0</v>
      </c>
      <c r="AF192" t="str">
        <f t="shared" si="220"/>
        <v>0</v>
      </c>
      <c r="AG192" t="str">
        <f t="shared" si="220"/>
        <v>0</v>
      </c>
      <c r="AH192" t="str">
        <f t="shared" si="220"/>
        <v>0</v>
      </c>
      <c r="AI192" t="str">
        <f t="shared" si="220"/>
        <v>0</v>
      </c>
      <c r="AJ192" t="str">
        <f t="shared" si="220"/>
        <v>0</v>
      </c>
      <c r="AK192" t="str">
        <f t="shared" si="220"/>
        <v>0</v>
      </c>
      <c r="AL192" t="str">
        <f t="shared" si="220"/>
        <v>0</v>
      </c>
      <c r="AM192" t="str">
        <f t="shared" si="220"/>
        <v>0</v>
      </c>
      <c r="AN192" t="str">
        <f t="shared" si="220"/>
        <v>0</v>
      </c>
      <c r="AO192" t="str">
        <f t="shared" si="220"/>
        <v>0</v>
      </c>
      <c r="AP192" t="str">
        <f t="shared" si="220"/>
        <v>0</v>
      </c>
      <c r="AQ192" t="str">
        <f t="shared" si="220"/>
        <v>0</v>
      </c>
      <c r="AR192" t="str">
        <f t="shared" si="220"/>
        <v>0</v>
      </c>
      <c r="AS192" s="4">
        <v>5</v>
      </c>
      <c r="AZ192" t="str">
        <f t="shared" si="233"/>
        <v>00000000000000000000000000000000000000000000</v>
      </c>
      <c r="BA192" t="s">
        <v>21</v>
      </c>
      <c r="BH192" t="str">
        <f>MID(BH191,1,8)</f>
        <v>00000000</v>
      </c>
      <c r="BI192" t="str">
        <f>MID(BI191,1,8)</f>
        <v>11011000</v>
      </c>
      <c r="BJ192" t="str">
        <f t="shared" ref="BJ192:BT192" si="250">MID(BJ191,1,8)</f>
        <v>00000000</v>
      </c>
      <c r="BK192" t="str">
        <f t="shared" si="250"/>
        <v>11101000</v>
      </c>
      <c r="BL192" t="str">
        <f t="shared" si="250"/>
        <v>10101000</v>
      </c>
      <c r="BM192" t="str">
        <f t="shared" si="250"/>
        <v>11111000</v>
      </c>
      <c r="BN192" t="str">
        <f t="shared" si="250"/>
        <v>11111000</v>
      </c>
      <c r="BO192" t="str">
        <f t="shared" si="250"/>
        <v>00000000</v>
      </c>
      <c r="BP192" t="str">
        <f t="shared" si="250"/>
        <v>01010000</v>
      </c>
      <c r="BQ192" t="str">
        <f t="shared" si="250"/>
        <v>00101000</v>
      </c>
      <c r="BR192" t="str">
        <f t="shared" si="250"/>
        <v>11111000</v>
      </c>
      <c r="BS192" t="str">
        <f t="shared" si="250"/>
        <v>11011000</v>
      </c>
      <c r="BT192" t="str">
        <f t="shared" si="250"/>
        <v>11011000</v>
      </c>
      <c r="BU192" t="str">
        <f t="shared" ref="BU192:BW192" si="251">MID(BU191,1,8)</f>
        <v>10111000</v>
      </c>
      <c r="BV192" t="str">
        <f t="shared" si="251"/>
        <v>10101000</v>
      </c>
      <c r="BW192" t="str">
        <f t="shared" si="251"/>
        <v>10000000</v>
      </c>
    </row>
    <row r="193" spans="1:75" x14ac:dyDescent="0.25">
      <c r="A193" t="str">
        <f t="shared" si="217"/>
        <v>0</v>
      </c>
      <c r="B193" t="str">
        <f t="shared" si="217"/>
        <v>0</v>
      </c>
      <c r="C193" t="str">
        <f t="shared" si="217"/>
        <v>0</v>
      </c>
      <c r="D193" t="str">
        <f t="shared" si="217"/>
        <v>0</v>
      </c>
      <c r="E193" t="str">
        <f t="shared" si="217"/>
        <v>0</v>
      </c>
      <c r="F193" t="str">
        <f t="shared" si="217"/>
        <v>0</v>
      </c>
      <c r="G193" t="str">
        <f t="shared" si="217"/>
        <v>0</v>
      </c>
      <c r="H193" t="str">
        <f t="shared" si="217"/>
        <v>0</v>
      </c>
      <c r="I193" t="str">
        <f t="shared" si="217"/>
        <v>0</v>
      </c>
      <c r="J193" t="str">
        <f t="shared" si="217"/>
        <v>0</v>
      </c>
      <c r="K193" t="str">
        <f t="shared" si="218"/>
        <v>0</v>
      </c>
      <c r="L193" t="str">
        <f t="shared" si="218"/>
        <v>0</v>
      </c>
      <c r="M193" t="str">
        <f t="shared" si="218"/>
        <v>0</v>
      </c>
      <c r="N193" t="str">
        <f t="shared" si="218"/>
        <v>0</v>
      </c>
      <c r="O193" t="str">
        <f t="shared" si="218"/>
        <v>0</v>
      </c>
      <c r="P193" t="str">
        <f t="shared" si="218"/>
        <v>0</v>
      </c>
      <c r="Q193" t="str">
        <f t="shared" si="218"/>
        <v>0</v>
      </c>
      <c r="R193" t="str">
        <f t="shared" si="218"/>
        <v>0</v>
      </c>
      <c r="S193" t="str">
        <f t="shared" si="218"/>
        <v>0</v>
      </c>
      <c r="T193" t="str">
        <f t="shared" si="218"/>
        <v>0</v>
      </c>
      <c r="U193" t="str">
        <f t="shared" si="219"/>
        <v>0</v>
      </c>
      <c r="V193" t="str">
        <f t="shared" si="219"/>
        <v>0</v>
      </c>
      <c r="W193" t="str">
        <f t="shared" si="219"/>
        <v>0</v>
      </c>
      <c r="X193" t="str">
        <f t="shared" si="219"/>
        <v>0</v>
      </c>
      <c r="Y193" t="str">
        <f t="shared" si="219"/>
        <v>0</v>
      </c>
      <c r="Z193" t="str">
        <f t="shared" si="219"/>
        <v>0</v>
      </c>
      <c r="AA193" t="str">
        <f t="shared" si="219"/>
        <v>0</v>
      </c>
      <c r="AB193" t="str">
        <f t="shared" si="219"/>
        <v>0</v>
      </c>
      <c r="AC193" t="str">
        <f t="shared" si="219"/>
        <v>0</v>
      </c>
      <c r="AD193" t="str">
        <f t="shared" si="219"/>
        <v>0</v>
      </c>
      <c r="AE193" t="str">
        <f t="shared" si="220"/>
        <v>0</v>
      </c>
      <c r="AF193" t="str">
        <f t="shared" si="220"/>
        <v>0</v>
      </c>
      <c r="AG193" t="str">
        <f t="shared" si="220"/>
        <v>0</v>
      </c>
      <c r="AH193" t="str">
        <f t="shared" si="220"/>
        <v>0</v>
      </c>
      <c r="AI193" t="str">
        <f t="shared" si="220"/>
        <v>0</v>
      </c>
      <c r="AJ193" t="str">
        <f t="shared" si="220"/>
        <v>0</v>
      </c>
      <c r="AK193" t="str">
        <f t="shared" si="220"/>
        <v>0</v>
      </c>
      <c r="AL193" t="str">
        <f t="shared" si="220"/>
        <v>0</v>
      </c>
      <c r="AM193" t="str">
        <f t="shared" si="220"/>
        <v>0</v>
      </c>
      <c r="AN193" t="str">
        <f t="shared" si="220"/>
        <v>0</v>
      </c>
      <c r="AO193" t="str">
        <f t="shared" si="220"/>
        <v>0</v>
      </c>
      <c r="AP193" t="str">
        <f t="shared" si="220"/>
        <v>0</v>
      </c>
      <c r="AQ193" t="str">
        <f t="shared" si="220"/>
        <v>0</v>
      </c>
      <c r="AR193" t="str">
        <f t="shared" si="220"/>
        <v>0</v>
      </c>
      <c r="AS193" s="4">
        <v>6</v>
      </c>
      <c r="AZ193" t="str">
        <f t="shared" si="233"/>
        <v>00000000000000000000000000000000000000000000</v>
      </c>
      <c r="BA193" t="s">
        <v>21</v>
      </c>
      <c r="BH193" t="str">
        <f>MID(BH191,9,8)</f>
        <v>11111100</v>
      </c>
      <c r="BI193" t="str">
        <f>MID(BI191,9,8)</f>
        <v>11011000</v>
      </c>
      <c r="BJ193" t="str">
        <f t="shared" ref="BJ193:BT193" si="252">MID(BJ191,9,8)</f>
        <v>00000000</v>
      </c>
      <c r="BK193" t="str">
        <f t="shared" si="252"/>
        <v>11101100</v>
      </c>
      <c r="BL193" t="str">
        <f t="shared" si="252"/>
        <v>10101000</v>
      </c>
      <c r="BM193" t="str">
        <f t="shared" si="252"/>
        <v>00000000</v>
      </c>
      <c r="BN193" t="str">
        <f t="shared" si="252"/>
        <v>11111100</v>
      </c>
      <c r="BO193" t="str">
        <f t="shared" si="252"/>
        <v>00000000</v>
      </c>
      <c r="BP193" t="str">
        <f t="shared" si="252"/>
        <v>11000000</v>
      </c>
      <c r="BQ193" t="str">
        <f t="shared" si="252"/>
        <v>10011000</v>
      </c>
      <c r="BR193" t="str">
        <f t="shared" si="252"/>
        <v>10111100</v>
      </c>
      <c r="BS193" t="str">
        <f t="shared" si="252"/>
        <v>10001100</v>
      </c>
      <c r="BT193" t="str">
        <f t="shared" si="252"/>
        <v>01101000</v>
      </c>
      <c r="BU193" t="str">
        <f t="shared" ref="BU193:BW193" si="253">MID(BU191,9,8)</f>
        <v>01000000</v>
      </c>
      <c r="BV193" t="str">
        <f t="shared" si="253"/>
        <v>11001100</v>
      </c>
      <c r="BW193" t="str">
        <f t="shared" si="253"/>
        <v>10011000</v>
      </c>
    </row>
    <row r="194" spans="1:75" x14ac:dyDescent="0.25">
      <c r="A194" t="str">
        <f t="shared" si="217"/>
        <v>0</v>
      </c>
      <c r="B194" t="str">
        <f t="shared" si="217"/>
        <v>0</v>
      </c>
      <c r="C194" t="str">
        <f t="shared" si="217"/>
        <v>0</v>
      </c>
      <c r="D194" t="str">
        <f t="shared" si="217"/>
        <v>0</v>
      </c>
      <c r="E194" t="str">
        <f t="shared" si="217"/>
        <v>0</v>
      </c>
      <c r="F194" t="str">
        <f t="shared" si="217"/>
        <v>0</v>
      </c>
      <c r="G194" t="str">
        <f t="shared" si="217"/>
        <v>0</v>
      </c>
      <c r="H194" t="str">
        <f t="shared" si="217"/>
        <v>0</v>
      </c>
      <c r="I194" t="str">
        <f t="shared" si="217"/>
        <v>0</v>
      </c>
      <c r="J194" t="str">
        <f t="shared" si="217"/>
        <v>0</v>
      </c>
      <c r="K194" t="str">
        <f t="shared" si="218"/>
        <v>0</v>
      </c>
      <c r="L194" t="str">
        <f t="shared" si="218"/>
        <v>0</v>
      </c>
      <c r="M194" t="str">
        <f t="shared" si="218"/>
        <v>0</v>
      </c>
      <c r="N194" t="str">
        <f t="shared" si="218"/>
        <v>0</v>
      </c>
      <c r="O194" t="str">
        <f t="shared" si="218"/>
        <v>0</v>
      </c>
      <c r="P194" t="str">
        <f t="shared" si="218"/>
        <v>0</v>
      </c>
      <c r="Q194" t="str">
        <f t="shared" si="218"/>
        <v>0</v>
      </c>
      <c r="R194" t="str">
        <f t="shared" si="218"/>
        <v>0</v>
      </c>
      <c r="S194" t="str">
        <f t="shared" si="218"/>
        <v>0</v>
      </c>
      <c r="T194" t="str">
        <f t="shared" si="218"/>
        <v>0</v>
      </c>
      <c r="U194" t="str">
        <f t="shared" si="219"/>
        <v>0</v>
      </c>
      <c r="V194" t="str">
        <f t="shared" si="219"/>
        <v>0</v>
      </c>
      <c r="W194" t="str">
        <f t="shared" si="219"/>
        <v>0</v>
      </c>
      <c r="X194" t="str">
        <f t="shared" si="219"/>
        <v>0</v>
      </c>
      <c r="Y194" t="str">
        <f t="shared" si="219"/>
        <v>0</v>
      </c>
      <c r="Z194" t="str">
        <f t="shared" si="219"/>
        <v>0</v>
      </c>
      <c r="AA194" t="str">
        <f t="shared" si="219"/>
        <v>0</v>
      </c>
      <c r="AB194" t="str">
        <f t="shared" si="219"/>
        <v>0</v>
      </c>
      <c r="AC194" t="str">
        <f t="shared" si="219"/>
        <v>0</v>
      </c>
      <c r="AD194" t="str">
        <f t="shared" si="219"/>
        <v>0</v>
      </c>
      <c r="AE194" t="str">
        <f t="shared" si="220"/>
        <v>0</v>
      </c>
      <c r="AF194" t="str">
        <f t="shared" si="220"/>
        <v>0</v>
      </c>
      <c r="AG194" t="str">
        <f t="shared" si="220"/>
        <v>0</v>
      </c>
      <c r="AH194" t="str">
        <f t="shared" si="220"/>
        <v>0</v>
      </c>
      <c r="AI194" t="str">
        <f t="shared" si="220"/>
        <v>0</v>
      </c>
      <c r="AJ194" t="str">
        <f t="shared" si="220"/>
        <v>0</v>
      </c>
      <c r="AK194" t="str">
        <f t="shared" si="220"/>
        <v>0</v>
      </c>
      <c r="AL194" t="str">
        <f t="shared" si="220"/>
        <v>0</v>
      </c>
      <c r="AM194" t="str">
        <f t="shared" si="220"/>
        <v>0</v>
      </c>
      <c r="AN194" t="str">
        <f t="shared" si="220"/>
        <v>0</v>
      </c>
      <c r="AO194" t="str">
        <f t="shared" si="220"/>
        <v>0</v>
      </c>
      <c r="AP194" t="str">
        <f t="shared" si="220"/>
        <v>0</v>
      </c>
      <c r="AQ194" t="str">
        <f t="shared" si="220"/>
        <v>0</v>
      </c>
      <c r="AR194" t="str">
        <f t="shared" si="220"/>
        <v>0</v>
      </c>
      <c r="AS194" s="4">
        <v>7</v>
      </c>
      <c r="AZ194" t="str">
        <f t="shared" si="233"/>
        <v>00000000000000000000000000000000000000000000</v>
      </c>
      <c r="BA194" t="s">
        <v>21</v>
      </c>
      <c r="BH194" t="str">
        <f>MID(BH191,17,8)</f>
        <v>00000000</v>
      </c>
      <c r="BI194" t="str">
        <f>MID(BI191,17,8)</f>
        <v>11000000</v>
      </c>
      <c r="BJ194" t="str">
        <f t="shared" ref="BJ194:BT194" si="254">MID(BJ191,17,8)</f>
        <v>01100000</v>
      </c>
      <c r="BK194" t="str">
        <f t="shared" si="254"/>
        <v>11011000</v>
      </c>
      <c r="BL194" t="str">
        <f t="shared" si="254"/>
        <v>10010000</v>
      </c>
      <c r="BM194" t="str">
        <f t="shared" si="254"/>
        <v>00000000</v>
      </c>
      <c r="BN194" t="str">
        <f t="shared" si="254"/>
        <v>00000000</v>
      </c>
      <c r="BO194" t="str">
        <f t="shared" si="254"/>
        <v>11111000</v>
      </c>
      <c r="BP194" t="str">
        <f t="shared" si="254"/>
        <v>11110000</v>
      </c>
      <c r="BQ194" t="str">
        <f t="shared" si="254"/>
        <v>11001000</v>
      </c>
      <c r="BR194" t="str">
        <f t="shared" si="254"/>
        <v>00000000</v>
      </c>
      <c r="BS194" t="str">
        <f t="shared" si="254"/>
        <v>00000000</v>
      </c>
      <c r="BT194" t="str">
        <f t="shared" si="254"/>
        <v>10011000</v>
      </c>
      <c r="BU194" t="str">
        <f t="shared" ref="BU194:BW194" si="255">MID(BU191,17,8)</f>
        <v>01110000</v>
      </c>
      <c r="BV194" t="str">
        <f t="shared" si="255"/>
        <v>00000000</v>
      </c>
      <c r="BW194" t="str">
        <f t="shared" si="255"/>
        <v>00000000</v>
      </c>
    </row>
    <row r="195" spans="1:75" x14ac:dyDescent="0.25">
      <c r="A195" t="str">
        <f t="shared" si="217"/>
        <v>0</v>
      </c>
      <c r="B195" t="str">
        <f t="shared" si="217"/>
        <v>0</v>
      </c>
      <c r="C195" t="str">
        <f t="shared" si="217"/>
        <v>0</v>
      </c>
      <c r="D195" t="str">
        <f t="shared" si="217"/>
        <v>0</v>
      </c>
      <c r="E195" t="str">
        <f t="shared" si="217"/>
        <v>0</v>
      </c>
      <c r="F195" t="str">
        <f t="shared" si="217"/>
        <v>0</v>
      </c>
      <c r="G195" t="str">
        <f t="shared" si="217"/>
        <v>0</v>
      </c>
      <c r="H195" t="str">
        <f t="shared" si="217"/>
        <v>0</v>
      </c>
      <c r="I195" t="str">
        <f t="shared" si="217"/>
        <v>0</v>
      </c>
      <c r="J195" t="str">
        <f t="shared" si="217"/>
        <v>0</v>
      </c>
      <c r="K195" t="str">
        <f t="shared" si="218"/>
        <v>0</v>
      </c>
      <c r="L195" t="str">
        <f t="shared" si="218"/>
        <v>0</v>
      </c>
      <c r="M195" t="str">
        <f t="shared" si="218"/>
        <v>0</v>
      </c>
      <c r="N195" t="str">
        <f t="shared" si="218"/>
        <v>0</v>
      </c>
      <c r="O195" t="str">
        <f t="shared" si="218"/>
        <v>0</v>
      </c>
      <c r="P195" t="str">
        <f t="shared" si="218"/>
        <v>0</v>
      </c>
      <c r="Q195" t="str">
        <f t="shared" si="218"/>
        <v>0</v>
      </c>
      <c r="R195" t="str">
        <f t="shared" si="218"/>
        <v>0</v>
      </c>
      <c r="S195" t="str">
        <f t="shared" si="218"/>
        <v>0</v>
      </c>
      <c r="T195" t="str">
        <f t="shared" si="218"/>
        <v>0</v>
      </c>
      <c r="U195" t="str">
        <f t="shared" si="219"/>
        <v>0</v>
      </c>
      <c r="V195" t="str">
        <f t="shared" si="219"/>
        <v>0</v>
      </c>
      <c r="W195" t="str">
        <f t="shared" si="219"/>
        <v>0</v>
      </c>
      <c r="X195" t="str">
        <f t="shared" si="219"/>
        <v>0</v>
      </c>
      <c r="Y195" t="str">
        <f t="shared" si="219"/>
        <v>0</v>
      </c>
      <c r="Z195" t="str">
        <f t="shared" si="219"/>
        <v>0</v>
      </c>
      <c r="AA195" t="str">
        <f t="shared" si="219"/>
        <v>0</v>
      </c>
      <c r="AB195" t="str">
        <f t="shared" si="219"/>
        <v>0</v>
      </c>
      <c r="AC195" t="str">
        <f t="shared" si="219"/>
        <v>0</v>
      </c>
      <c r="AD195" t="str">
        <f t="shared" si="219"/>
        <v>0</v>
      </c>
      <c r="AE195" t="str">
        <f t="shared" si="220"/>
        <v>0</v>
      </c>
      <c r="AF195" t="str">
        <f t="shared" si="220"/>
        <v>0</v>
      </c>
      <c r="AG195" t="str">
        <f t="shared" si="220"/>
        <v>0</v>
      </c>
      <c r="AH195" t="str">
        <f t="shared" si="220"/>
        <v>0</v>
      </c>
      <c r="AI195" t="str">
        <f t="shared" si="220"/>
        <v>0</v>
      </c>
      <c r="AJ195" t="str">
        <f t="shared" si="220"/>
        <v>0</v>
      </c>
      <c r="AK195" t="str">
        <f t="shared" si="220"/>
        <v>0</v>
      </c>
      <c r="AL195" t="str">
        <f t="shared" si="220"/>
        <v>0</v>
      </c>
      <c r="AM195" t="str">
        <f t="shared" si="220"/>
        <v>0</v>
      </c>
      <c r="AN195" t="str">
        <f t="shared" si="220"/>
        <v>0</v>
      </c>
      <c r="AO195" t="str">
        <f t="shared" si="220"/>
        <v>0</v>
      </c>
      <c r="AP195" t="str">
        <f t="shared" si="220"/>
        <v>0</v>
      </c>
      <c r="AQ195" t="str">
        <f t="shared" si="220"/>
        <v>0</v>
      </c>
      <c r="AR195" t="str">
        <f t="shared" si="220"/>
        <v>0</v>
      </c>
      <c r="AS195" s="4">
        <v>8</v>
      </c>
      <c r="AZ195" t="str">
        <f t="shared" si="233"/>
        <v>00000000000000000000000000000000000000000000</v>
      </c>
      <c r="BA195" t="s">
        <v>21</v>
      </c>
      <c r="BG195" t="s">
        <v>11</v>
      </c>
      <c r="BH195" s="11">
        <f t="shared" ref="BH195:BT195" si="256">BIN2DEC(BH192)</f>
        <v>0</v>
      </c>
      <c r="BI195" s="11">
        <f t="shared" si="256"/>
        <v>216</v>
      </c>
      <c r="BJ195" s="11">
        <f t="shared" si="256"/>
        <v>0</v>
      </c>
      <c r="BK195" s="11">
        <f t="shared" si="256"/>
        <v>232</v>
      </c>
      <c r="BL195" s="11">
        <f t="shared" si="256"/>
        <v>168</v>
      </c>
      <c r="BM195" s="11">
        <f t="shared" si="256"/>
        <v>248</v>
      </c>
      <c r="BN195" s="11">
        <f t="shared" si="256"/>
        <v>248</v>
      </c>
      <c r="BO195" s="11">
        <f t="shared" si="256"/>
        <v>0</v>
      </c>
      <c r="BP195" s="11">
        <f t="shared" si="256"/>
        <v>80</v>
      </c>
      <c r="BQ195" s="11">
        <f t="shared" si="256"/>
        <v>40</v>
      </c>
      <c r="BR195" s="11">
        <f t="shared" si="256"/>
        <v>248</v>
      </c>
      <c r="BS195" s="11">
        <f t="shared" si="256"/>
        <v>216</v>
      </c>
      <c r="BT195" s="11">
        <f t="shared" si="256"/>
        <v>216</v>
      </c>
      <c r="BU195" s="11">
        <f t="shared" ref="BU195:BW195" si="257">BIN2DEC(BU192)</f>
        <v>184</v>
      </c>
      <c r="BV195" s="11">
        <f t="shared" si="257"/>
        <v>168</v>
      </c>
      <c r="BW195" s="11">
        <f t="shared" si="257"/>
        <v>128</v>
      </c>
    </row>
    <row r="196" spans="1:75" x14ac:dyDescent="0.25">
      <c r="A196" t="str">
        <f t="shared" si="217"/>
        <v>0</v>
      </c>
      <c r="B196" t="str">
        <f t="shared" si="217"/>
        <v>0</v>
      </c>
      <c r="C196" t="str">
        <f t="shared" si="217"/>
        <v>0</v>
      </c>
      <c r="D196" t="str">
        <f t="shared" si="217"/>
        <v>0</v>
      </c>
      <c r="E196" t="str">
        <f t="shared" si="217"/>
        <v>0</v>
      </c>
      <c r="F196" t="str">
        <f t="shared" si="217"/>
        <v>0</v>
      </c>
      <c r="G196" t="str">
        <f t="shared" si="217"/>
        <v>0</v>
      </c>
      <c r="H196" t="str">
        <f t="shared" si="217"/>
        <v>0</v>
      </c>
      <c r="I196" t="str">
        <f t="shared" si="217"/>
        <v>0</v>
      </c>
      <c r="J196" t="str">
        <f t="shared" si="217"/>
        <v>0</v>
      </c>
      <c r="K196" t="str">
        <f t="shared" si="218"/>
        <v>0</v>
      </c>
      <c r="L196" t="str">
        <f t="shared" si="218"/>
        <v>0</v>
      </c>
      <c r="M196" t="str">
        <f t="shared" si="218"/>
        <v>0</v>
      </c>
      <c r="N196" t="str">
        <f t="shared" si="218"/>
        <v>0</v>
      </c>
      <c r="O196" t="str">
        <f t="shared" si="218"/>
        <v>0</v>
      </c>
      <c r="P196" t="str">
        <f t="shared" si="218"/>
        <v>0</v>
      </c>
      <c r="Q196" t="str">
        <f t="shared" si="218"/>
        <v>0</v>
      </c>
      <c r="R196" t="str">
        <f t="shared" si="218"/>
        <v>0</v>
      </c>
      <c r="S196" t="str">
        <f t="shared" si="218"/>
        <v>0</v>
      </c>
      <c r="T196" t="str">
        <f t="shared" si="218"/>
        <v>0</v>
      </c>
      <c r="U196" t="str">
        <f t="shared" si="219"/>
        <v>0</v>
      </c>
      <c r="V196" t="str">
        <f t="shared" si="219"/>
        <v>0</v>
      </c>
      <c r="W196" t="str">
        <f t="shared" si="219"/>
        <v>0</v>
      </c>
      <c r="X196" t="str">
        <f t="shared" si="219"/>
        <v>0</v>
      </c>
      <c r="Y196" t="str">
        <f t="shared" si="219"/>
        <v>0</v>
      </c>
      <c r="Z196" t="str">
        <f t="shared" si="219"/>
        <v>0</v>
      </c>
      <c r="AA196" t="str">
        <f t="shared" si="219"/>
        <v>0</v>
      </c>
      <c r="AB196" t="str">
        <f t="shared" si="219"/>
        <v>0</v>
      </c>
      <c r="AC196" t="str">
        <f t="shared" si="219"/>
        <v>0</v>
      </c>
      <c r="AD196" t="str">
        <f t="shared" si="219"/>
        <v>0</v>
      </c>
      <c r="AE196" t="str">
        <f t="shared" si="220"/>
        <v>0</v>
      </c>
      <c r="AF196" t="str">
        <f t="shared" si="220"/>
        <v>0</v>
      </c>
      <c r="AG196" t="str">
        <f t="shared" si="220"/>
        <v>0</v>
      </c>
      <c r="AH196" t="str">
        <f t="shared" si="220"/>
        <v>0</v>
      </c>
      <c r="AI196" t="str">
        <f t="shared" si="220"/>
        <v>0</v>
      </c>
      <c r="AJ196" t="str">
        <f t="shared" si="220"/>
        <v>0</v>
      </c>
      <c r="AK196" t="str">
        <f t="shared" si="220"/>
        <v>0</v>
      </c>
      <c r="AL196" t="str">
        <f t="shared" si="220"/>
        <v>0</v>
      </c>
      <c r="AM196" t="str">
        <f t="shared" si="220"/>
        <v>0</v>
      </c>
      <c r="AN196" t="str">
        <f t="shared" si="220"/>
        <v>0</v>
      </c>
      <c r="AO196" t="str">
        <f t="shared" si="220"/>
        <v>0</v>
      </c>
      <c r="AP196" t="str">
        <f t="shared" si="220"/>
        <v>0</v>
      </c>
      <c r="AQ196" t="str">
        <f t="shared" si="220"/>
        <v>0</v>
      </c>
      <c r="AR196" t="str">
        <f t="shared" si="220"/>
        <v>0</v>
      </c>
      <c r="AS196" s="4">
        <v>9</v>
      </c>
      <c r="AZ196" t="str">
        <f t="shared" si="233"/>
        <v>00000000000000000000000000000000000000000000</v>
      </c>
      <c r="BA196" t="s">
        <v>21</v>
      </c>
      <c r="BG196" t="s">
        <v>12</v>
      </c>
      <c r="BH196" s="11">
        <f t="shared" ref="BH196:BT196" si="258">BIN2DEC(BH193)</f>
        <v>252</v>
      </c>
      <c r="BI196" s="11">
        <f t="shared" si="258"/>
        <v>216</v>
      </c>
      <c r="BJ196" s="11">
        <f t="shared" si="258"/>
        <v>0</v>
      </c>
      <c r="BK196" s="11">
        <f t="shared" si="258"/>
        <v>236</v>
      </c>
      <c r="BL196" s="11">
        <f t="shared" si="258"/>
        <v>168</v>
      </c>
      <c r="BM196" s="11">
        <f t="shared" si="258"/>
        <v>0</v>
      </c>
      <c r="BN196" s="11">
        <f t="shared" si="258"/>
        <v>252</v>
      </c>
      <c r="BO196" s="11">
        <f t="shared" si="258"/>
        <v>0</v>
      </c>
      <c r="BP196" s="11">
        <f t="shared" si="258"/>
        <v>192</v>
      </c>
      <c r="BQ196" s="11">
        <f t="shared" si="258"/>
        <v>152</v>
      </c>
      <c r="BR196" s="11">
        <f t="shared" si="258"/>
        <v>188</v>
      </c>
      <c r="BS196" s="11">
        <f t="shared" si="258"/>
        <v>140</v>
      </c>
      <c r="BT196" s="11">
        <f t="shared" si="258"/>
        <v>104</v>
      </c>
      <c r="BU196" s="11">
        <f t="shared" ref="BU196:BW196" si="259">BIN2DEC(BU193)</f>
        <v>64</v>
      </c>
      <c r="BV196" s="11">
        <f t="shared" si="259"/>
        <v>204</v>
      </c>
      <c r="BW196" s="11">
        <f t="shared" si="259"/>
        <v>152</v>
      </c>
    </row>
    <row r="197" spans="1:75" x14ac:dyDescent="0.25">
      <c r="A197" t="str">
        <f t="shared" si="217"/>
        <v>0</v>
      </c>
      <c r="B197" t="str">
        <f t="shared" si="217"/>
        <v>0</v>
      </c>
      <c r="C197" t="str">
        <f t="shared" si="217"/>
        <v>0</v>
      </c>
      <c r="D197" t="str">
        <f t="shared" si="217"/>
        <v>0</v>
      </c>
      <c r="E197" t="str">
        <f t="shared" si="217"/>
        <v>0</v>
      </c>
      <c r="F197" t="str">
        <f t="shared" si="217"/>
        <v>0</v>
      </c>
      <c r="G197" t="str">
        <f t="shared" si="217"/>
        <v>0</v>
      </c>
      <c r="H197" t="str">
        <f t="shared" si="217"/>
        <v>0</v>
      </c>
      <c r="I197" t="str">
        <f t="shared" si="217"/>
        <v>0</v>
      </c>
      <c r="J197" t="str">
        <f t="shared" si="217"/>
        <v>0</v>
      </c>
      <c r="K197" t="str">
        <f t="shared" si="218"/>
        <v>0</v>
      </c>
      <c r="L197" t="str">
        <f t="shared" si="218"/>
        <v>0</v>
      </c>
      <c r="M197" t="str">
        <f t="shared" si="218"/>
        <v>0</v>
      </c>
      <c r="N197" t="str">
        <f t="shared" si="218"/>
        <v>0</v>
      </c>
      <c r="O197" t="str">
        <f t="shared" si="218"/>
        <v>0</v>
      </c>
      <c r="P197" t="str">
        <f t="shared" si="218"/>
        <v>0</v>
      </c>
      <c r="Q197" t="str">
        <f t="shared" si="218"/>
        <v>0</v>
      </c>
      <c r="R197" t="str">
        <f t="shared" si="218"/>
        <v>0</v>
      </c>
      <c r="S197" t="str">
        <f t="shared" si="218"/>
        <v>0</v>
      </c>
      <c r="T197" t="str">
        <f t="shared" si="218"/>
        <v>0</v>
      </c>
      <c r="U197" t="str">
        <f t="shared" si="219"/>
        <v>0</v>
      </c>
      <c r="V197" t="str">
        <f t="shared" si="219"/>
        <v>0</v>
      </c>
      <c r="W197" t="str">
        <f t="shared" si="219"/>
        <v>0</v>
      </c>
      <c r="X197" t="str">
        <f t="shared" si="219"/>
        <v>0</v>
      </c>
      <c r="Y197" t="str">
        <f t="shared" si="219"/>
        <v>0</v>
      </c>
      <c r="Z197" t="str">
        <f t="shared" si="219"/>
        <v>0</v>
      </c>
      <c r="AA197" t="str">
        <f t="shared" si="219"/>
        <v>0</v>
      </c>
      <c r="AB197" t="str">
        <f t="shared" si="219"/>
        <v>0</v>
      </c>
      <c r="AC197" t="str">
        <f t="shared" si="219"/>
        <v>0</v>
      </c>
      <c r="AD197" t="str">
        <f t="shared" si="219"/>
        <v>0</v>
      </c>
      <c r="AE197" t="str">
        <f t="shared" si="220"/>
        <v>0</v>
      </c>
      <c r="AF197" t="str">
        <f t="shared" si="220"/>
        <v>0</v>
      </c>
      <c r="AG197" t="str">
        <f t="shared" si="220"/>
        <v>0</v>
      </c>
      <c r="AH197" t="str">
        <f t="shared" si="220"/>
        <v>0</v>
      </c>
      <c r="AI197" t="str">
        <f t="shared" si="220"/>
        <v>0</v>
      </c>
      <c r="AJ197" t="str">
        <f t="shared" si="220"/>
        <v>0</v>
      </c>
      <c r="AK197" t="str">
        <f t="shared" si="220"/>
        <v>0</v>
      </c>
      <c r="AL197" t="str">
        <f t="shared" si="220"/>
        <v>0</v>
      </c>
      <c r="AM197" t="str">
        <f t="shared" si="220"/>
        <v>0</v>
      </c>
      <c r="AN197" t="str">
        <f t="shared" si="220"/>
        <v>0</v>
      </c>
      <c r="AO197" t="str">
        <f t="shared" si="220"/>
        <v>0</v>
      </c>
      <c r="AP197" t="str">
        <f t="shared" si="220"/>
        <v>0</v>
      </c>
      <c r="AQ197" t="str">
        <f t="shared" si="220"/>
        <v>0</v>
      </c>
      <c r="AR197" t="str">
        <f t="shared" si="220"/>
        <v>0</v>
      </c>
      <c r="AS197" s="4">
        <v>10</v>
      </c>
      <c r="AZ197" t="str">
        <f t="shared" si="233"/>
        <v>00000000000000000000000000000000000000000000</v>
      </c>
      <c r="BA197" t="s">
        <v>21</v>
      </c>
      <c r="BG197" t="s">
        <v>13</v>
      </c>
      <c r="BH197" s="11">
        <f t="shared" ref="BH197:BT197" si="260">BIN2DEC(BH194)</f>
        <v>0</v>
      </c>
      <c r="BI197" s="11">
        <f t="shared" si="260"/>
        <v>192</v>
      </c>
      <c r="BJ197" s="11">
        <f t="shared" si="260"/>
        <v>96</v>
      </c>
      <c r="BK197" s="11">
        <f t="shared" si="260"/>
        <v>216</v>
      </c>
      <c r="BL197" s="11">
        <f t="shared" si="260"/>
        <v>144</v>
      </c>
      <c r="BM197" s="11">
        <f t="shared" si="260"/>
        <v>0</v>
      </c>
      <c r="BN197" s="11">
        <f t="shared" si="260"/>
        <v>0</v>
      </c>
      <c r="BO197" s="11">
        <f t="shared" si="260"/>
        <v>248</v>
      </c>
      <c r="BP197" s="11">
        <f t="shared" si="260"/>
        <v>240</v>
      </c>
      <c r="BQ197" s="11">
        <f t="shared" si="260"/>
        <v>200</v>
      </c>
      <c r="BR197" s="11">
        <f t="shared" si="260"/>
        <v>0</v>
      </c>
      <c r="BS197" s="11">
        <f t="shared" si="260"/>
        <v>0</v>
      </c>
      <c r="BT197" s="11">
        <f t="shared" si="260"/>
        <v>152</v>
      </c>
      <c r="BU197" s="11">
        <f t="shared" ref="BU197:BW197" si="261">BIN2DEC(BU194)</f>
        <v>112</v>
      </c>
      <c r="BV197" s="11">
        <f t="shared" si="261"/>
        <v>0</v>
      </c>
      <c r="BW197" s="11">
        <f t="shared" si="261"/>
        <v>0</v>
      </c>
    </row>
    <row r="198" spans="1:75" x14ac:dyDescent="0.25">
      <c r="A198" t="str">
        <f t="shared" ref="A198:J207" si="262">MID($A$1,$A$24*($AS198-1) + A$25 +        IF(MOD(A$25,2),1,-1) + HEX2DEC($Q$186)*2,1)</f>
        <v>0</v>
      </c>
      <c r="B198" t="str">
        <f t="shared" si="262"/>
        <v>0</v>
      </c>
      <c r="C198" t="str">
        <f t="shared" si="262"/>
        <v>0</v>
      </c>
      <c r="D198" t="str">
        <f t="shared" si="262"/>
        <v>0</v>
      </c>
      <c r="E198" t="str">
        <f t="shared" si="262"/>
        <v>0</v>
      </c>
      <c r="F198" t="str">
        <f t="shared" si="262"/>
        <v>0</v>
      </c>
      <c r="G198" t="str">
        <f t="shared" si="262"/>
        <v>0</v>
      </c>
      <c r="H198" t="str">
        <f t="shared" si="262"/>
        <v>0</v>
      </c>
      <c r="I198" t="str">
        <f t="shared" si="262"/>
        <v>0</v>
      </c>
      <c r="J198" t="str">
        <f t="shared" si="262"/>
        <v>0</v>
      </c>
      <c r="K198" t="str">
        <f t="shared" ref="K198:T207" si="263">MID($A$1,$A$24*($AS198-1) + K$25 +        IF(MOD(K$25,2),1,-1) + HEX2DEC($Q$186)*2,1)</f>
        <v>0</v>
      </c>
      <c r="L198" t="str">
        <f t="shared" si="263"/>
        <v>0</v>
      </c>
      <c r="M198" t="str">
        <f t="shared" si="263"/>
        <v>0</v>
      </c>
      <c r="N198" t="str">
        <f t="shared" si="263"/>
        <v>0</v>
      </c>
      <c r="O198" t="str">
        <f t="shared" si="263"/>
        <v>0</v>
      </c>
      <c r="P198" t="str">
        <f t="shared" si="263"/>
        <v>0</v>
      </c>
      <c r="Q198" t="str">
        <f t="shared" si="263"/>
        <v>0</v>
      </c>
      <c r="R198" t="str">
        <f t="shared" si="263"/>
        <v>0</v>
      </c>
      <c r="S198" t="str">
        <f t="shared" si="263"/>
        <v>0</v>
      </c>
      <c r="T198" t="str">
        <f t="shared" si="263"/>
        <v>0</v>
      </c>
      <c r="U198" t="str">
        <f t="shared" ref="U198:AD207" si="264">MID($A$1,$A$24*($AS198-1) + U$25 +        IF(MOD(U$25,2),1,-1) + HEX2DEC($Q$186)*2,1)</f>
        <v>0</v>
      </c>
      <c r="V198" t="str">
        <f t="shared" si="264"/>
        <v>0</v>
      </c>
      <c r="W198" t="str">
        <f t="shared" si="264"/>
        <v>0</v>
      </c>
      <c r="X198" t="str">
        <f t="shared" si="264"/>
        <v>0</v>
      </c>
      <c r="Y198" t="str">
        <f t="shared" si="264"/>
        <v>0</v>
      </c>
      <c r="Z198" t="str">
        <f t="shared" si="264"/>
        <v>0</v>
      </c>
      <c r="AA198" t="str">
        <f t="shared" si="264"/>
        <v>0</v>
      </c>
      <c r="AB198" t="str">
        <f t="shared" si="264"/>
        <v>0</v>
      </c>
      <c r="AC198" t="str">
        <f t="shared" si="264"/>
        <v>0</v>
      </c>
      <c r="AD198" t="str">
        <f t="shared" si="264"/>
        <v>0</v>
      </c>
      <c r="AE198" t="str">
        <f t="shared" ref="AE198:AR207" si="265">MID($A$1,$A$24*($AS198-1) + AE$25 +        IF(MOD(AE$25,2),1,-1) + HEX2DEC($Q$186)*2,1)</f>
        <v>0</v>
      </c>
      <c r="AF198" t="str">
        <f t="shared" si="265"/>
        <v>0</v>
      </c>
      <c r="AG198" t="str">
        <f t="shared" si="265"/>
        <v>0</v>
      </c>
      <c r="AH198" t="str">
        <f t="shared" si="265"/>
        <v>0</v>
      </c>
      <c r="AI198" t="str">
        <f t="shared" si="265"/>
        <v>0</v>
      </c>
      <c r="AJ198" t="str">
        <f t="shared" si="265"/>
        <v>0</v>
      </c>
      <c r="AK198" t="str">
        <f t="shared" si="265"/>
        <v>0</v>
      </c>
      <c r="AL198" t="str">
        <f t="shared" si="265"/>
        <v>0</v>
      </c>
      <c r="AM198" t="str">
        <f t="shared" si="265"/>
        <v>0</v>
      </c>
      <c r="AN198" t="str">
        <f t="shared" si="265"/>
        <v>0</v>
      </c>
      <c r="AO198" t="str">
        <f t="shared" si="265"/>
        <v>0</v>
      </c>
      <c r="AP198" t="str">
        <f t="shared" si="265"/>
        <v>0</v>
      </c>
      <c r="AQ198" t="str">
        <f t="shared" si="265"/>
        <v>0</v>
      </c>
      <c r="AR198" t="str">
        <f t="shared" si="265"/>
        <v>0</v>
      </c>
      <c r="AS198" s="4">
        <v>11</v>
      </c>
      <c r="AZ198" t="str">
        <f t="shared" si="233"/>
        <v>00000000000000000000000000000000000000000000</v>
      </c>
      <c r="BA198" t="s">
        <v>21</v>
      </c>
    </row>
    <row r="199" spans="1:75" x14ac:dyDescent="0.25">
      <c r="A199" t="str">
        <f t="shared" si="262"/>
        <v>0</v>
      </c>
      <c r="B199" t="str">
        <f t="shared" si="262"/>
        <v>0</v>
      </c>
      <c r="C199" t="str">
        <f t="shared" si="262"/>
        <v>0</v>
      </c>
      <c r="D199" t="str">
        <f t="shared" si="262"/>
        <v>0</v>
      </c>
      <c r="E199" t="str">
        <f t="shared" si="262"/>
        <v>0</v>
      </c>
      <c r="F199" t="str">
        <f t="shared" si="262"/>
        <v>0</v>
      </c>
      <c r="G199" t="str">
        <f t="shared" si="262"/>
        <v>0</v>
      </c>
      <c r="H199" t="str">
        <f t="shared" si="262"/>
        <v>0</v>
      </c>
      <c r="I199" t="str">
        <f t="shared" si="262"/>
        <v>0</v>
      </c>
      <c r="J199" t="str">
        <f t="shared" si="262"/>
        <v>0</v>
      </c>
      <c r="K199" t="str">
        <f t="shared" si="263"/>
        <v>0</v>
      </c>
      <c r="L199" t="str">
        <f t="shared" si="263"/>
        <v>0</v>
      </c>
      <c r="M199" t="str">
        <f t="shared" si="263"/>
        <v>0</v>
      </c>
      <c r="N199" t="str">
        <f t="shared" si="263"/>
        <v>0</v>
      </c>
      <c r="O199" t="str">
        <f t="shared" si="263"/>
        <v>0</v>
      </c>
      <c r="P199" t="str">
        <f t="shared" si="263"/>
        <v>0</v>
      </c>
      <c r="Q199" t="str">
        <f t="shared" si="263"/>
        <v>0</v>
      </c>
      <c r="R199" t="str">
        <f t="shared" si="263"/>
        <v>0</v>
      </c>
      <c r="S199" t="str">
        <f t="shared" si="263"/>
        <v>0</v>
      </c>
      <c r="T199" t="str">
        <f t="shared" si="263"/>
        <v>0</v>
      </c>
      <c r="U199" t="str">
        <f t="shared" si="264"/>
        <v>0</v>
      </c>
      <c r="V199" t="str">
        <f t="shared" si="264"/>
        <v>0</v>
      </c>
      <c r="W199" t="str">
        <f t="shared" si="264"/>
        <v>0</v>
      </c>
      <c r="X199" t="str">
        <f t="shared" si="264"/>
        <v>0</v>
      </c>
      <c r="Y199" t="str">
        <f t="shared" si="264"/>
        <v>0</v>
      </c>
      <c r="Z199" t="str">
        <f t="shared" si="264"/>
        <v>0</v>
      </c>
      <c r="AA199" t="str">
        <f t="shared" si="264"/>
        <v>0</v>
      </c>
      <c r="AB199" t="str">
        <f t="shared" si="264"/>
        <v>0</v>
      </c>
      <c r="AC199" t="str">
        <f t="shared" si="264"/>
        <v>0</v>
      </c>
      <c r="AD199" t="str">
        <f t="shared" si="264"/>
        <v>0</v>
      </c>
      <c r="AE199" t="str">
        <f t="shared" si="265"/>
        <v>0</v>
      </c>
      <c r="AF199" t="str">
        <f t="shared" si="265"/>
        <v>0</v>
      </c>
      <c r="AG199" t="str">
        <f t="shared" si="265"/>
        <v>0</v>
      </c>
      <c r="AH199" t="str">
        <f t="shared" si="265"/>
        <v>0</v>
      </c>
      <c r="AI199" t="str">
        <f t="shared" si="265"/>
        <v>0</v>
      </c>
      <c r="AJ199" t="str">
        <f t="shared" si="265"/>
        <v>0</v>
      </c>
      <c r="AK199" t="str">
        <f t="shared" si="265"/>
        <v>0</v>
      </c>
      <c r="AL199" t="str">
        <f t="shared" si="265"/>
        <v>0</v>
      </c>
      <c r="AM199" t="str">
        <f t="shared" si="265"/>
        <v>0</v>
      </c>
      <c r="AN199" t="str">
        <f t="shared" si="265"/>
        <v>0</v>
      </c>
      <c r="AO199" t="str">
        <f t="shared" si="265"/>
        <v>0</v>
      </c>
      <c r="AP199" t="str">
        <f t="shared" si="265"/>
        <v>0</v>
      </c>
      <c r="AQ199" t="str">
        <f t="shared" si="265"/>
        <v>0</v>
      </c>
      <c r="AR199" t="str">
        <f t="shared" si="265"/>
        <v>0</v>
      </c>
      <c r="AS199" s="4">
        <v>12</v>
      </c>
      <c r="AZ199" t="str">
        <f t="shared" si="233"/>
        <v>00000000000000000000000000000000000000000000</v>
      </c>
      <c r="BA199" t="s">
        <v>21</v>
      </c>
      <c r="BH199" s="14"/>
      <c r="BI199" s="14"/>
      <c r="BJ199" s="14"/>
      <c r="BK199" s="14"/>
      <c r="BL199" s="14"/>
      <c r="BM199" s="14"/>
      <c r="BN199" s="14"/>
      <c r="BO199" s="14"/>
    </row>
    <row r="200" spans="1:75" x14ac:dyDescent="0.25">
      <c r="A200" t="str">
        <f t="shared" si="262"/>
        <v>0</v>
      </c>
      <c r="B200" t="str">
        <f t="shared" si="262"/>
        <v>0</v>
      </c>
      <c r="C200" t="str">
        <f t="shared" si="262"/>
        <v>0</v>
      </c>
      <c r="D200" t="str">
        <f t="shared" si="262"/>
        <v>0</v>
      </c>
      <c r="E200" t="str">
        <f t="shared" si="262"/>
        <v>0</v>
      </c>
      <c r="F200" t="str">
        <f t="shared" si="262"/>
        <v>0</v>
      </c>
      <c r="G200" t="str">
        <f t="shared" si="262"/>
        <v>0</v>
      </c>
      <c r="H200" t="str">
        <f t="shared" si="262"/>
        <v>0</v>
      </c>
      <c r="I200" t="str">
        <f t="shared" si="262"/>
        <v>0</v>
      </c>
      <c r="J200" t="str">
        <f t="shared" si="262"/>
        <v>0</v>
      </c>
      <c r="K200" t="str">
        <f t="shared" si="263"/>
        <v>0</v>
      </c>
      <c r="L200" t="str">
        <f t="shared" si="263"/>
        <v>0</v>
      </c>
      <c r="M200" t="str">
        <f t="shared" si="263"/>
        <v>0</v>
      </c>
      <c r="N200" t="str">
        <f t="shared" si="263"/>
        <v>0</v>
      </c>
      <c r="O200" t="str">
        <f t="shared" si="263"/>
        <v>0</v>
      </c>
      <c r="P200" t="str">
        <f t="shared" si="263"/>
        <v>0</v>
      </c>
      <c r="Q200" t="str">
        <f t="shared" si="263"/>
        <v>0</v>
      </c>
      <c r="R200" t="str">
        <f t="shared" si="263"/>
        <v>2</v>
      </c>
      <c r="S200" t="str">
        <f t="shared" si="263"/>
        <v>2</v>
      </c>
      <c r="T200" t="str">
        <f t="shared" si="263"/>
        <v>2</v>
      </c>
      <c r="U200" t="str">
        <f t="shared" si="264"/>
        <v>2</v>
      </c>
      <c r="V200" t="str">
        <f t="shared" si="264"/>
        <v>2</v>
      </c>
      <c r="W200" t="str">
        <f t="shared" si="264"/>
        <v>2</v>
      </c>
      <c r="X200" t="str">
        <f t="shared" si="264"/>
        <v>2</v>
      </c>
      <c r="Y200" t="str">
        <f t="shared" si="264"/>
        <v>2</v>
      </c>
      <c r="Z200" t="str">
        <f t="shared" si="264"/>
        <v>2</v>
      </c>
      <c r="AA200" t="str">
        <f t="shared" si="264"/>
        <v>2</v>
      </c>
      <c r="AB200" t="str">
        <f t="shared" si="264"/>
        <v>0</v>
      </c>
      <c r="AC200" t="str">
        <f t="shared" si="264"/>
        <v>0</v>
      </c>
      <c r="AD200" t="str">
        <f t="shared" si="264"/>
        <v>0</v>
      </c>
      <c r="AE200" t="str">
        <f t="shared" si="265"/>
        <v>0</v>
      </c>
      <c r="AF200" t="str">
        <f t="shared" si="265"/>
        <v>0</v>
      </c>
      <c r="AG200" t="str">
        <f t="shared" si="265"/>
        <v>0</v>
      </c>
      <c r="AH200" t="str">
        <f t="shared" si="265"/>
        <v>0</v>
      </c>
      <c r="AI200" t="str">
        <f t="shared" si="265"/>
        <v>0</v>
      </c>
      <c r="AJ200" t="str">
        <f t="shared" si="265"/>
        <v>0</v>
      </c>
      <c r="AK200" t="str">
        <f t="shared" si="265"/>
        <v>0</v>
      </c>
      <c r="AL200" t="str">
        <f t="shared" si="265"/>
        <v>0</v>
      </c>
      <c r="AM200" t="str">
        <f t="shared" si="265"/>
        <v>0</v>
      </c>
      <c r="AN200" t="str">
        <f t="shared" si="265"/>
        <v>0</v>
      </c>
      <c r="AO200" t="str">
        <f t="shared" si="265"/>
        <v>0</v>
      </c>
      <c r="AP200" t="str">
        <f t="shared" si="265"/>
        <v>0</v>
      </c>
      <c r="AQ200" t="str">
        <f t="shared" si="265"/>
        <v>0</v>
      </c>
      <c r="AR200" t="str">
        <f t="shared" si="265"/>
        <v>0</v>
      </c>
      <c r="AS200" s="4">
        <v>13</v>
      </c>
      <c r="AZ200" t="str">
        <f t="shared" si="233"/>
        <v>00000000000000000222222222200000000000000000</v>
      </c>
      <c r="BA200" t="s">
        <v>21</v>
      </c>
      <c r="BH200" t="str">
        <f t="shared" ref="BH200:BT200" si="266">BH195&amp;","&amp;BH196&amp;","&amp;BH197&amp;","</f>
        <v>0,252,0,</v>
      </c>
      <c r="BI200" t="str">
        <f t="shared" si="266"/>
        <v>216,216,192,</v>
      </c>
      <c r="BJ200" t="str">
        <f t="shared" si="266"/>
        <v>0,0,96,</v>
      </c>
      <c r="BK200" t="str">
        <f t="shared" si="266"/>
        <v>232,236,216,</v>
      </c>
      <c r="BL200" t="str">
        <f t="shared" si="266"/>
        <v>168,168,144,</v>
      </c>
      <c r="BM200" t="str">
        <f t="shared" si="266"/>
        <v>248,0,0,</v>
      </c>
      <c r="BN200" t="str">
        <f t="shared" si="266"/>
        <v>248,252,0,</v>
      </c>
      <c r="BO200" t="str">
        <f t="shared" si="266"/>
        <v>0,0,248,</v>
      </c>
      <c r="BP200" t="str">
        <f t="shared" si="266"/>
        <v>80,192,240,</v>
      </c>
      <c r="BQ200" t="str">
        <f t="shared" si="266"/>
        <v>40,152,200,</v>
      </c>
      <c r="BR200" t="str">
        <f t="shared" si="266"/>
        <v>248,188,0,</v>
      </c>
      <c r="BS200" t="str">
        <f t="shared" si="266"/>
        <v>216,140,0,</v>
      </c>
      <c r="BT200" t="str">
        <f t="shared" si="266"/>
        <v>216,104,152,</v>
      </c>
      <c r="BU200" t="str">
        <f t="shared" ref="BU200:BW200" si="267">BU195&amp;","&amp;BU196&amp;","&amp;BU197&amp;","</f>
        <v>184,64,112,</v>
      </c>
      <c r="BV200" t="str">
        <f t="shared" si="267"/>
        <v>168,204,0,</v>
      </c>
      <c r="BW200" t="str">
        <f t="shared" si="267"/>
        <v>128,152,0,</v>
      </c>
    </row>
    <row r="201" spans="1:75" x14ac:dyDescent="0.25">
      <c r="A201" t="str">
        <f t="shared" si="262"/>
        <v>0</v>
      </c>
      <c r="B201" t="str">
        <f t="shared" si="262"/>
        <v>0</v>
      </c>
      <c r="C201" t="str">
        <f t="shared" si="262"/>
        <v>0</v>
      </c>
      <c r="D201" t="str">
        <f t="shared" si="262"/>
        <v>0</v>
      </c>
      <c r="E201" t="str">
        <f t="shared" si="262"/>
        <v>0</v>
      </c>
      <c r="F201" t="str">
        <f t="shared" si="262"/>
        <v>0</v>
      </c>
      <c r="G201" t="str">
        <f t="shared" si="262"/>
        <v>0</v>
      </c>
      <c r="H201" t="str">
        <f t="shared" si="262"/>
        <v>0</v>
      </c>
      <c r="I201" t="str">
        <f t="shared" si="262"/>
        <v>0</v>
      </c>
      <c r="J201" t="str">
        <f t="shared" si="262"/>
        <v>0</v>
      </c>
      <c r="K201" t="str">
        <f t="shared" si="263"/>
        <v>0</v>
      </c>
      <c r="L201" t="str">
        <f t="shared" si="263"/>
        <v>0</v>
      </c>
      <c r="M201" t="str">
        <f t="shared" si="263"/>
        <v>0</v>
      </c>
      <c r="N201" t="str">
        <f t="shared" si="263"/>
        <v>0</v>
      </c>
      <c r="O201" t="str">
        <f t="shared" si="263"/>
        <v>2</v>
      </c>
      <c r="P201" t="str">
        <f t="shared" si="263"/>
        <v>2</v>
      </c>
      <c r="Q201" t="str">
        <f t="shared" si="263"/>
        <v>2</v>
      </c>
      <c r="R201" t="str">
        <f t="shared" si="263"/>
        <v>3</v>
      </c>
      <c r="S201" t="str">
        <f t="shared" si="263"/>
        <v>3</v>
      </c>
      <c r="T201" t="str">
        <f t="shared" si="263"/>
        <v>3</v>
      </c>
      <c r="U201" t="str">
        <f t="shared" si="264"/>
        <v>3</v>
      </c>
      <c r="V201" t="str">
        <f t="shared" si="264"/>
        <v>3</v>
      </c>
      <c r="W201" t="str">
        <f t="shared" si="264"/>
        <v>3</v>
      </c>
      <c r="X201" t="str">
        <f t="shared" si="264"/>
        <v>3</v>
      </c>
      <c r="Y201" t="str">
        <f t="shared" si="264"/>
        <v>3</v>
      </c>
      <c r="Z201" t="str">
        <f t="shared" si="264"/>
        <v>3</v>
      </c>
      <c r="AA201" t="str">
        <f t="shared" si="264"/>
        <v>3</v>
      </c>
      <c r="AB201" t="str">
        <f t="shared" si="264"/>
        <v>2</v>
      </c>
      <c r="AC201" t="str">
        <f t="shared" si="264"/>
        <v>2</v>
      </c>
      <c r="AD201" t="str">
        <f t="shared" si="264"/>
        <v>2</v>
      </c>
      <c r="AE201" t="str">
        <f t="shared" si="265"/>
        <v>0</v>
      </c>
      <c r="AF201" t="str">
        <f t="shared" si="265"/>
        <v>0</v>
      </c>
      <c r="AG201" t="str">
        <f t="shared" si="265"/>
        <v>0</v>
      </c>
      <c r="AH201" t="str">
        <f t="shared" si="265"/>
        <v>0</v>
      </c>
      <c r="AI201" t="str">
        <f t="shared" si="265"/>
        <v>0</v>
      </c>
      <c r="AJ201" t="str">
        <f t="shared" si="265"/>
        <v>0</v>
      </c>
      <c r="AK201" t="str">
        <f t="shared" si="265"/>
        <v>0</v>
      </c>
      <c r="AL201" t="str">
        <f t="shared" si="265"/>
        <v>0</v>
      </c>
      <c r="AM201" t="str">
        <f t="shared" si="265"/>
        <v>0</v>
      </c>
      <c r="AN201" t="str">
        <f t="shared" si="265"/>
        <v>0</v>
      </c>
      <c r="AO201" t="str">
        <f t="shared" si="265"/>
        <v>0</v>
      </c>
      <c r="AP201" t="str">
        <f t="shared" si="265"/>
        <v>0</v>
      </c>
      <c r="AQ201" t="str">
        <f t="shared" si="265"/>
        <v>0</v>
      </c>
      <c r="AR201" t="str">
        <f t="shared" si="265"/>
        <v>0</v>
      </c>
      <c r="AS201" s="4">
        <v>14</v>
      </c>
      <c r="AZ201" t="str">
        <f t="shared" si="233"/>
        <v>00000000000000222333333333322200000000000000</v>
      </c>
      <c r="BA201" t="s">
        <v>21</v>
      </c>
      <c r="BH201" s="14"/>
      <c r="BI201" s="14"/>
      <c r="BJ201" s="14"/>
      <c r="BK201" s="14"/>
      <c r="BL201" s="14"/>
      <c r="BM201" s="14"/>
      <c r="BN201" s="14"/>
      <c r="BO201" s="14"/>
    </row>
    <row r="202" spans="1:75" x14ac:dyDescent="0.25">
      <c r="A202" t="str">
        <f t="shared" si="262"/>
        <v>0</v>
      </c>
      <c r="B202" t="str">
        <f t="shared" si="262"/>
        <v>0</v>
      </c>
      <c r="C202" t="str">
        <f t="shared" si="262"/>
        <v>0</v>
      </c>
      <c r="D202" t="str">
        <f t="shared" si="262"/>
        <v>0</v>
      </c>
      <c r="E202" t="str">
        <f t="shared" si="262"/>
        <v>0</v>
      </c>
      <c r="F202" t="str">
        <f t="shared" si="262"/>
        <v>0</v>
      </c>
      <c r="G202" t="str">
        <f t="shared" si="262"/>
        <v>0</v>
      </c>
      <c r="H202" t="str">
        <f t="shared" si="262"/>
        <v>0</v>
      </c>
      <c r="I202" t="str">
        <f t="shared" si="262"/>
        <v>0</v>
      </c>
      <c r="J202" t="str">
        <f t="shared" si="262"/>
        <v>0</v>
      </c>
      <c r="K202" t="str">
        <f t="shared" si="263"/>
        <v>0</v>
      </c>
      <c r="L202" t="str">
        <f t="shared" si="263"/>
        <v>0</v>
      </c>
      <c r="M202" t="str">
        <f t="shared" si="263"/>
        <v>2</v>
      </c>
      <c r="N202" t="str">
        <f t="shared" si="263"/>
        <v>2</v>
      </c>
      <c r="O202" t="str">
        <f t="shared" si="263"/>
        <v>3</v>
      </c>
      <c r="P202" t="str">
        <f t="shared" si="263"/>
        <v>3</v>
      </c>
      <c r="Q202" t="str">
        <f t="shared" si="263"/>
        <v>3</v>
      </c>
      <c r="R202" t="str">
        <f t="shared" si="263"/>
        <v>3</v>
      </c>
      <c r="S202" t="str">
        <f t="shared" si="263"/>
        <v>1</v>
      </c>
      <c r="T202" t="str">
        <f t="shared" si="263"/>
        <v>1</v>
      </c>
      <c r="U202" t="str">
        <f t="shared" si="264"/>
        <v>1</v>
      </c>
      <c r="V202" t="str">
        <f t="shared" si="264"/>
        <v>1</v>
      </c>
      <c r="W202" t="str">
        <f t="shared" si="264"/>
        <v>1</v>
      </c>
      <c r="X202" t="str">
        <f t="shared" si="264"/>
        <v>1</v>
      </c>
      <c r="Y202" t="str">
        <f t="shared" si="264"/>
        <v>1</v>
      </c>
      <c r="Z202" t="str">
        <f t="shared" si="264"/>
        <v>1</v>
      </c>
      <c r="AA202" t="str">
        <f t="shared" si="264"/>
        <v>1</v>
      </c>
      <c r="AB202" t="str">
        <f t="shared" si="264"/>
        <v>1</v>
      </c>
      <c r="AC202" t="str">
        <f t="shared" si="264"/>
        <v>1</v>
      </c>
      <c r="AD202" t="str">
        <f t="shared" si="264"/>
        <v>4</v>
      </c>
      <c r="AE202" t="str">
        <f t="shared" si="265"/>
        <v>2</v>
      </c>
      <c r="AF202" t="str">
        <f t="shared" si="265"/>
        <v>2</v>
      </c>
      <c r="AG202" t="str">
        <f t="shared" si="265"/>
        <v>0</v>
      </c>
      <c r="AH202" t="str">
        <f t="shared" si="265"/>
        <v>0</v>
      </c>
      <c r="AI202" t="str">
        <f t="shared" si="265"/>
        <v>0</v>
      </c>
      <c r="AJ202" t="str">
        <f t="shared" si="265"/>
        <v>0</v>
      </c>
      <c r="AK202" t="str">
        <f t="shared" si="265"/>
        <v>0</v>
      </c>
      <c r="AL202" t="str">
        <f t="shared" si="265"/>
        <v>0</v>
      </c>
      <c r="AM202" t="str">
        <f t="shared" si="265"/>
        <v>0</v>
      </c>
      <c r="AN202" t="str">
        <f t="shared" si="265"/>
        <v>0</v>
      </c>
      <c r="AO202" t="str">
        <f t="shared" si="265"/>
        <v>0</v>
      </c>
      <c r="AP202" t="str">
        <f t="shared" si="265"/>
        <v>0</v>
      </c>
      <c r="AQ202" t="str">
        <f t="shared" si="265"/>
        <v>0</v>
      </c>
      <c r="AR202" t="str">
        <f t="shared" si="265"/>
        <v>0</v>
      </c>
      <c r="AS202" s="4">
        <v>15</v>
      </c>
      <c r="AZ202" t="str">
        <f t="shared" si="233"/>
        <v>00000000000022333311111111111422000000000000</v>
      </c>
      <c r="BA202" t="s">
        <v>21</v>
      </c>
      <c r="BH202" t="str">
        <f>BH200&amp;BI200&amp;BJ200&amp;BK200&amp;BL200&amp;BM200&amp;BN200&amp;BO200&amp;BP200&amp;BQ200&amp;BR200&amp;BS200&amp;BT200&amp;BU200&amp;BV200&amp;BW200</f>
        <v>0,252,0,216,216,192,0,0,96,232,236,216,168,168,144,248,0,0,248,252,0,0,0,248,80,192,240,40,152,200,248,188,0,216,140,0,216,104,152,184,64,112,168,204,0,128,152,0,</v>
      </c>
      <c r="BI202" s="14"/>
      <c r="BJ202" s="14"/>
      <c r="BK202" s="14"/>
      <c r="BL202" s="14"/>
      <c r="BM202" s="14"/>
      <c r="BN202" s="14"/>
      <c r="BO202" s="14"/>
    </row>
    <row r="203" spans="1:75" x14ac:dyDescent="0.25">
      <c r="A203" t="str">
        <f t="shared" si="262"/>
        <v>0</v>
      </c>
      <c r="B203" t="str">
        <f t="shared" si="262"/>
        <v>0</v>
      </c>
      <c r="C203" t="str">
        <f t="shared" si="262"/>
        <v>0</v>
      </c>
      <c r="D203" t="str">
        <f t="shared" si="262"/>
        <v>0</v>
      </c>
      <c r="E203" t="str">
        <f t="shared" si="262"/>
        <v>0</v>
      </c>
      <c r="F203" t="str">
        <f t="shared" si="262"/>
        <v>0</v>
      </c>
      <c r="G203" t="str">
        <f t="shared" si="262"/>
        <v>0</v>
      </c>
      <c r="H203" t="str">
        <f t="shared" si="262"/>
        <v>0</v>
      </c>
      <c r="I203" t="str">
        <f t="shared" si="262"/>
        <v>0</v>
      </c>
      <c r="J203" t="str">
        <f t="shared" si="262"/>
        <v>0</v>
      </c>
      <c r="K203" t="str">
        <f t="shared" si="263"/>
        <v>0</v>
      </c>
      <c r="L203" t="str">
        <f t="shared" si="263"/>
        <v>2</v>
      </c>
      <c r="M203" t="str">
        <f t="shared" si="263"/>
        <v>3</v>
      </c>
      <c r="N203" t="str">
        <f t="shared" si="263"/>
        <v>3</v>
      </c>
      <c r="O203" t="str">
        <f t="shared" si="263"/>
        <v>3</v>
      </c>
      <c r="P203" t="str">
        <f t="shared" si="263"/>
        <v>1</v>
      </c>
      <c r="Q203" t="str">
        <f t="shared" si="263"/>
        <v>1</v>
      </c>
      <c r="R203" t="str">
        <f t="shared" si="263"/>
        <v>1</v>
      </c>
      <c r="S203" t="str">
        <f t="shared" si="263"/>
        <v>1</v>
      </c>
      <c r="T203" t="str">
        <f t="shared" si="263"/>
        <v>1</v>
      </c>
      <c r="U203" t="str">
        <f t="shared" si="264"/>
        <v>1</v>
      </c>
      <c r="V203" t="str">
        <f t="shared" si="264"/>
        <v>1</v>
      </c>
      <c r="W203" t="str">
        <f t="shared" si="264"/>
        <v>1</v>
      </c>
      <c r="X203" t="str">
        <f t="shared" si="264"/>
        <v>1</v>
      </c>
      <c r="Y203" t="str">
        <f t="shared" si="264"/>
        <v>1</v>
      </c>
      <c r="Z203" t="str">
        <f t="shared" si="264"/>
        <v>1</v>
      </c>
      <c r="AA203" t="str">
        <f t="shared" si="264"/>
        <v>1</v>
      </c>
      <c r="AB203" t="str">
        <f t="shared" si="264"/>
        <v>1</v>
      </c>
      <c r="AC203" t="str">
        <f t="shared" si="264"/>
        <v>1</v>
      </c>
      <c r="AD203" t="str">
        <f t="shared" si="264"/>
        <v>1</v>
      </c>
      <c r="AE203" t="str">
        <f t="shared" si="265"/>
        <v>1</v>
      </c>
      <c r="AF203" t="str">
        <f t="shared" si="265"/>
        <v>4</v>
      </c>
      <c r="AG203" t="str">
        <f t="shared" si="265"/>
        <v>2</v>
      </c>
      <c r="AH203" t="str">
        <f t="shared" si="265"/>
        <v>0</v>
      </c>
      <c r="AI203" t="str">
        <f t="shared" si="265"/>
        <v>0</v>
      </c>
      <c r="AJ203" t="str">
        <f t="shared" si="265"/>
        <v>0</v>
      </c>
      <c r="AK203" t="str">
        <f t="shared" si="265"/>
        <v>0</v>
      </c>
      <c r="AL203" t="str">
        <f t="shared" si="265"/>
        <v>0</v>
      </c>
      <c r="AM203" t="str">
        <f t="shared" si="265"/>
        <v>0</v>
      </c>
      <c r="AN203" t="str">
        <f t="shared" si="265"/>
        <v>0</v>
      </c>
      <c r="AO203" t="str">
        <f t="shared" si="265"/>
        <v>0</v>
      </c>
      <c r="AP203" t="str">
        <f t="shared" si="265"/>
        <v>0</v>
      </c>
      <c r="AQ203" t="str">
        <f t="shared" si="265"/>
        <v>0</v>
      </c>
      <c r="AR203" t="str">
        <f t="shared" si="265"/>
        <v>0</v>
      </c>
      <c r="AS203" s="4">
        <v>16</v>
      </c>
      <c r="AZ203" t="str">
        <f t="shared" si="233"/>
        <v>00000000000233311111111111111114200000000000</v>
      </c>
      <c r="BA203" t="s">
        <v>21</v>
      </c>
    </row>
    <row r="204" spans="1:75" x14ac:dyDescent="0.25">
      <c r="A204" t="str">
        <f t="shared" si="262"/>
        <v>0</v>
      </c>
      <c r="B204" t="str">
        <f t="shared" si="262"/>
        <v>0</v>
      </c>
      <c r="C204" t="str">
        <f t="shared" si="262"/>
        <v>0</v>
      </c>
      <c r="D204" t="str">
        <f t="shared" si="262"/>
        <v>0</v>
      </c>
      <c r="E204" t="str">
        <f t="shared" si="262"/>
        <v>0</v>
      </c>
      <c r="F204" t="str">
        <f t="shared" si="262"/>
        <v>0</v>
      </c>
      <c r="G204" t="str">
        <f t="shared" si="262"/>
        <v>0</v>
      </c>
      <c r="H204" t="str">
        <f t="shared" si="262"/>
        <v>0</v>
      </c>
      <c r="I204" t="str">
        <f t="shared" si="262"/>
        <v>0</v>
      </c>
      <c r="J204" t="str">
        <f t="shared" si="262"/>
        <v>0</v>
      </c>
      <c r="K204" t="str">
        <f t="shared" si="263"/>
        <v>2</v>
      </c>
      <c r="L204" t="str">
        <f t="shared" si="263"/>
        <v>3</v>
      </c>
      <c r="M204" t="str">
        <f t="shared" si="263"/>
        <v>3</v>
      </c>
      <c r="N204" t="str">
        <f t="shared" si="263"/>
        <v>1</v>
      </c>
      <c r="O204" t="str">
        <f t="shared" si="263"/>
        <v>1</v>
      </c>
      <c r="P204" t="str">
        <f t="shared" si="263"/>
        <v>1</v>
      </c>
      <c r="Q204" t="str">
        <f t="shared" si="263"/>
        <v>1</v>
      </c>
      <c r="R204" t="str">
        <f t="shared" si="263"/>
        <v>1</v>
      </c>
      <c r="S204" t="str">
        <f t="shared" si="263"/>
        <v>1</v>
      </c>
      <c r="T204" t="str">
        <f t="shared" si="263"/>
        <v>1</v>
      </c>
      <c r="U204" t="str">
        <f t="shared" si="264"/>
        <v>1</v>
      </c>
      <c r="V204" t="str">
        <f t="shared" si="264"/>
        <v>1</v>
      </c>
      <c r="W204" t="str">
        <f t="shared" si="264"/>
        <v>1</v>
      </c>
      <c r="X204" t="str">
        <f t="shared" si="264"/>
        <v>1</v>
      </c>
      <c r="Y204" t="str">
        <f t="shared" si="264"/>
        <v>1</v>
      </c>
      <c r="Z204" t="str">
        <f t="shared" si="264"/>
        <v>1</v>
      </c>
      <c r="AA204" t="str">
        <f t="shared" si="264"/>
        <v>1</v>
      </c>
      <c r="AB204" t="str">
        <f t="shared" si="264"/>
        <v>1</v>
      </c>
      <c r="AC204" t="str">
        <f t="shared" si="264"/>
        <v>1</v>
      </c>
      <c r="AD204" t="str">
        <f t="shared" si="264"/>
        <v>1</v>
      </c>
      <c r="AE204" t="str">
        <f t="shared" si="265"/>
        <v>1</v>
      </c>
      <c r="AF204" t="str">
        <f t="shared" si="265"/>
        <v>1</v>
      </c>
      <c r="AG204" t="str">
        <f t="shared" si="265"/>
        <v>4</v>
      </c>
      <c r="AH204" t="str">
        <f t="shared" si="265"/>
        <v>2</v>
      </c>
      <c r="AI204" t="str">
        <f t="shared" si="265"/>
        <v>0</v>
      </c>
      <c r="AJ204" t="str">
        <f t="shared" si="265"/>
        <v>0</v>
      </c>
      <c r="AK204" t="str">
        <f t="shared" si="265"/>
        <v>0</v>
      </c>
      <c r="AL204" t="str">
        <f t="shared" si="265"/>
        <v>0</v>
      </c>
      <c r="AM204" t="str">
        <f t="shared" si="265"/>
        <v>0</v>
      </c>
      <c r="AN204" t="str">
        <f t="shared" si="265"/>
        <v>0</v>
      </c>
      <c r="AO204" t="str">
        <f t="shared" si="265"/>
        <v>0</v>
      </c>
      <c r="AP204" t="str">
        <f t="shared" si="265"/>
        <v>0</v>
      </c>
      <c r="AQ204" t="str">
        <f t="shared" si="265"/>
        <v>0</v>
      </c>
      <c r="AR204" t="str">
        <f t="shared" si="265"/>
        <v>0</v>
      </c>
      <c r="AS204" s="4">
        <v>17</v>
      </c>
      <c r="AZ204" t="str">
        <f t="shared" si="233"/>
        <v>00000000002331111111111111111111420000000000</v>
      </c>
      <c r="BA204" t="s">
        <v>21</v>
      </c>
    </row>
    <row r="205" spans="1:75" x14ac:dyDescent="0.25">
      <c r="A205" t="str">
        <f t="shared" si="262"/>
        <v>0</v>
      </c>
      <c r="B205" t="str">
        <f t="shared" si="262"/>
        <v>0</v>
      </c>
      <c r="C205" t="str">
        <f t="shared" si="262"/>
        <v>0</v>
      </c>
      <c r="D205" t="str">
        <f t="shared" si="262"/>
        <v>0</v>
      </c>
      <c r="E205" t="str">
        <f t="shared" si="262"/>
        <v>0</v>
      </c>
      <c r="F205" t="str">
        <f t="shared" si="262"/>
        <v>0</v>
      </c>
      <c r="G205" t="str">
        <f t="shared" si="262"/>
        <v>0</v>
      </c>
      <c r="H205" t="str">
        <f t="shared" si="262"/>
        <v>0</v>
      </c>
      <c r="I205" t="str">
        <f t="shared" si="262"/>
        <v>0</v>
      </c>
      <c r="J205" t="str">
        <f t="shared" si="262"/>
        <v>2</v>
      </c>
      <c r="K205" t="str">
        <f t="shared" si="263"/>
        <v>3</v>
      </c>
      <c r="L205" t="str">
        <f t="shared" si="263"/>
        <v>3</v>
      </c>
      <c r="M205" t="str">
        <f t="shared" si="263"/>
        <v>1</v>
      </c>
      <c r="N205" t="str">
        <f t="shared" si="263"/>
        <v>1</v>
      </c>
      <c r="O205" t="str">
        <f t="shared" si="263"/>
        <v>1</v>
      </c>
      <c r="P205" t="str">
        <f t="shared" si="263"/>
        <v>1</v>
      </c>
      <c r="Q205" t="str">
        <f t="shared" si="263"/>
        <v>1</v>
      </c>
      <c r="R205" t="str">
        <f t="shared" si="263"/>
        <v>1</v>
      </c>
      <c r="S205" t="str">
        <f t="shared" si="263"/>
        <v>1</v>
      </c>
      <c r="T205" t="str">
        <f t="shared" si="263"/>
        <v>1</v>
      </c>
      <c r="U205" t="str">
        <f t="shared" si="264"/>
        <v>1</v>
      </c>
      <c r="V205" t="str">
        <f t="shared" si="264"/>
        <v>1</v>
      </c>
      <c r="W205" t="str">
        <f t="shared" si="264"/>
        <v>1</v>
      </c>
      <c r="X205" t="str">
        <f t="shared" si="264"/>
        <v>1</v>
      </c>
      <c r="Y205" t="str">
        <f t="shared" si="264"/>
        <v>1</v>
      </c>
      <c r="Z205" t="str">
        <f t="shared" si="264"/>
        <v>1</v>
      </c>
      <c r="AA205" t="str">
        <f t="shared" si="264"/>
        <v>1</v>
      </c>
      <c r="AB205" t="str">
        <f t="shared" si="264"/>
        <v>1</v>
      </c>
      <c r="AC205" t="str">
        <f t="shared" si="264"/>
        <v>1</v>
      </c>
      <c r="AD205" t="str">
        <f t="shared" si="264"/>
        <v>1</v>
      </c>
      <c r="AE205" t="str">
        <f t="shared" si="265"/>
        <v>1</v>
      </c>
      <c r="AF205" t="str">
        <f t="shared" si="265"/>
        <v>1</v>
      </c>
      <c r="AG205" t="str">
        <f t="shared" si="265"/>
        <v>1</v>
      </c>
      <c r="AH205" t="str">
        <f t="shared" si="265"/>
        <v>4</v>
      </c>
      <c r="AI205" t="str">
        <f t="shared" si="265"/>
        <v>2</v>
      </c>
      <c r="AJ205" t="str">
        <f t="shared" si="265"/>
        <v>0</v>
      </c>
      <c r="AK205" t="str">
        <f t="shared" si="265"/>
        <v>0</v>
      </c>
      <c r="AL205" t="str">
        <f t="shared" si="265"/>
        <v>0</v>
      </c>
      <c r="AM205" t="str">
        <f t="shared" si="265"/>
        <v>0</v>
      </c>
      <c r="AN205" t="str">
        <f t="shared" si="265"/>
        <v>0</v>
      </c>
      <c r="AO205" t="str">
        <f t="shared" si="265"/>
        <v>0</v>
      </c>
      <c r="AP205" t="str">
        <f t="shared" si="265"/>
        <v>0</v>
      </c>
      <c r="AQ205" t="str">
        <f t="shared" si="265"/>
        <v>0</v>
      </c>
      <c r="AR205" t="str">
        <f t="shared" si="265"/>
        <v>0</v>
      </c>
      <c r="AS205" s="4">
        <v>18</v>
      </c>
      <c r="AZ205" t="str">
        <f t="shared" si="233"/>
        <v>00000000023311111111111111111111142000000000</v>
      </c>
      <c r="BA205" t="s">
        <v>21</v>
      </c>
    </row>
    <row r="206" spans="1:75" x14ac:dyDescent="0.25">
      <c r="A206" t="str">
        <f t="shared" si="262"/>
        <v>0</v>
      </c>
      <c r="B206" t="str">
        <f t="shared" si="262"/>
        <v>0</v>
      </c>
      <c r="C206" t="str">
        <f t="shared" si="262"/>
        <v>0</v>
      </c>
      <c r="D206" t="str">
        <f t="shared" si="262"/>
        <v>0</v>
      </c>
      <c r="E206" t="str">
        <f t="shared" si="262"/>
        <v>0</v>
      </c>
      <c r="F206" t="str">
        <f t="shared" si="262"/>
        <v>0</v>
      </c>
      <c r="G206" t="str">
        <f t="shared" si="262"/>
        <v>0</v>
      </c>
      <c r="H206" t="str">
        <f t="shared" si="262"/>
        <v>0</v>
      </c>
      <c r="I206" t="str">
        <f t="shared" si="262"/>
        <v>2</v>
      </c>
      <c r="J206" t="str">
        <f t="shared" si="262"/>
        <v>3</v>
      </c>
      <c r="K206" t="str">
        <f t="shared" si="263"/>
        <v>3</v>
      </c>
      <c r="L206" t="str">
        <f t="shared" si="263"/>
        <v>1</v>
      </c>
      <c r="M206" t="str">
        <f t="shared" si="263"/>
        <v>1</v>
      </c>
      <c r="N206" t="str">
        <f t="shared" si="263"/>
        <v>1</v>
      </c>
      <c r="O206" t="str">
        <f t="shared" si="263"/>
        <v>1</v>
      </c>
      <c r="P206" t="str">
        <f t="shared" si="263"/>
        <v>1</v>
      </c>
      <c r="Q206" t="str">
        <f t="shared" si="263"/>
        <v>1</v>
      </c>
      <c r="R206" t="str">
        <f t="shared" si="263"/>
        <v>1</v>
      </c>
      <c r="S206" t="str">
        <f t="shared" si="263"/>
        <v>1</v>
      </c>
      <c r="T206" t="str">
        <f t="shared" si="263"/>
        <v>1</v>
      </c>
      <c r="U206" t="str">
        <f t="shared" si="264"/>
        <v>1</v>
      </c>
      <c r="V206" t="str">
        <f t="shared" si="264"/>
        <v>1</v>
      </c>
      <c r="W206" t="str">
        <f t="shared" si="264"/>
        <v>5</v>
      </c>
      <c r="X206" t="str">
        <f t="shared" si="264"/>
        <v>1</v>
      </c>
      <c r="Y206" t="str">
        <f t="shared" si="264"/>
        <v>1</v>
      </c>
      <c r="Z206" t="str">
        <f t="shared" si="264"/>
        <v>1</v>
      </c>
      <c r="AA206" t="str">
        <f t="shared" si="264"/>
        <v>1</v>
      </c>
      <c r="AB206" t="str">
        <f t="shared" si="264"/>
        <v>1</v>
      </c>
      <c r="AC206" t="str">
        <f t="shared" si="264"/>
        <v>1</v>
      </c>
      <c r="AD206" t="str">
        <f t="shared" si="264"/>
        <v>1</v>
      </c>
      <c r="AE206" t="str">
        <f t="shared" si="265"/>
        <v>1</v>
      </c>
      <c r="AF206" t="str">
        <f t="shared" si="265"/>
        <v>1</v>
      </c>
      <c r="AG206" t="str">
        <f t="shared" si="265"/>
        <v>1</v>
      </c>
      <c r="AH206" t="str">
        <f t="shared" si="265"/>
        <v>4</v>
      </c>
      <c r="AI206" t="str">
        <f t="shared" si="265"/>
        <v>4</v>
      </c>
      <c r="AJ206" t="str">
        <f t="shared" si="265"/>
        <v>2</v>
      </c>
      <c r="AK206" t="str">
        <f t="shared" si="265"/>
        <v>0</v>
      </c>
      <c r="AL206" t="str">
        <f t="shared" si="265"/>
        <v>0</v>
      </c>
      <c r="AM206" t="str">
        <f t="shared" si="265"/>
        <v>0</v>
      </c>
      <c r="AN206" t="str">
        <f t="shared" si="265"/>
        <v>0</v>
      </c>
      <c r="AO206" t="str">
        <f t="shared" si="265"/>
        <v>0</v>
      </c>
      <c r="AP206" t="str">
        <f t="shared" si="265"/>
        <v>0</v>
      </c>
      <c r="AQ206" t="str">
        <f t="shared" si="265"/>
        <v>0</v>
      </c>
      <c r="AR206" t="str">
        <f t="shared" si="265"/>
        <v>0</v>
      </c>
      <c r="AS206" s="4">
        <v>19</v>
      </c>
      <c r="AZ206" t="str">
        <f t="shared" si="233"/>
        <v>00000000233111111111115111111111144200000000</v>
      </c>
      <c r="BA206" t="s">
        <v>21</v>
      </c>
    </row>
    <row r="207" spans="1:75" x14ac:dyDescent="0.25">
      <c r="A207" t="str">
        <f t="shared" si="262"/>
        <v>0</v>
      </c>
      <c r="B207" t="str">
        <f t="shared" si="262"/>
        <v>0</v>
      </c>
      <c r="C207" t="str">
        <f t="shared" si="262"/>
        <v>0</v>
      </c>
      <c r="D207" t="str">
        <f t="shared" si="262"/>
        <v>0</v>
      </c>
      <c r="E207" t="str">
        <f t="shared" si="262"/>
        <v>0</v>
      </c>
      <c r="F207" t="str">
        <f t="shared" si="262"/>
        <v>0</v>
      </c>
      <c r="G207" t="str">
        <f t="shared" si="262"/>
        <v>0</v>
      </c>
      <c r="H207" t="str">
        <f t="shared" si="262"/>
        <v>0</v>
      </c>
      <c r="I207" t="str">
        <f t="shared" si="262"/>
        <v>2</v>
      </c>
      <c r="J207" t="str">
        <f t="shared" si="262"/>
        <v>3</v>
      </c>
      <c r="K207" t="str">
        <f t="shared" si="263"/>
        <v>1</v>
      </c>
      <c r="L207" t="str">
        <f t="shared" si="263"/>
        <v>1</v>
      </c>
      <c r="M207" t="str">
        <f t="shared" si="263"/>
        <v>1</v>
      </c>
      <c r="N207" t="str">
        <f t="shared" si="263"/>
        <v>1</v>
      </c>
      <c r="O207" t="str">
        <f t="shared" si="263"/>
        <v>1</v>
      </c>
      <c r="P207" t="str">
        <f t="shared" si="263"/>
        <v>1</v>
      </c>
      <c r="Q207" t="str">
        <f t="shared" si="263"/>
        <v>1</v>
      </c>
      <c r="R207" t="str">
        <f t="shared" si="263"/>
        <v>1</v>
      </c>
      <c r="S207" t="str">
        <f t="shared" si="263"/>
        <v>1</v>
      </c>
      <c r="T207" t="str">
        <f t="shared" si="263"/>
        <v>1</v>
      </c>
      <c r="U207" t="str">
        <f t="shared" si="264"/>
        <v>1</v>
      </c>
      <c r="V207" t="str">
        <f t="shared" si="264"/>
        <v>1</v>
      </c>
      <c r="W207" t="str">
        <f t="shared" si="264"/>
        <v>1</v>
      </c>
      <c r="X207" t="str">
        <f t="shared" si="264"/>
        <v>1</v>
      </c>
      <c r="Y207" t="str">
        <f t="shared" si="264"/>
        <v>1</v>
      </c>
      <c r="Z207" t="str">
        <f t="shared" si="264"/>
        <v>1</v>
      </c>
      <c r="AA207" t="str">
        <f t="shared" si="264"/>
        <v>1</v>
      </c>
      <c r="AB207" t="str">
        <f t="shared" si="264"/>
        <v>1</v>
      </c>
      <c r="AC207" t="str">
        <f t="shared" si="264"/>
        <v>1</v>
      </c>
      <c r="AD207" t="str">
        <f t="shared" si="264"/>
        <v>1</v>
      </c>
      <c r="AE207" t="str">
        <f t="shared" si="265"/>
        <v>1</v>
      </c>
      <c r="AF207" t="str">
        <f t="shared" si="265"/>
        <v>1</v>
      </c>
      <c r="AG207" t="str">
        <f t="shared" si="265"/>
        <v>1</v>
      </c>
      <c r="AH207" t="str">
        <f t="shared" si="265"/>
        <v>1</v>
      </c>
      <c r="AI207" t="str">
        <f t="shared" si="265"/>
        <v>4</v>
      </c>
      <c r="AJ207" t="str">
        <f t="shared" si="265"/>
        <v>2</v>
      </c>
      <c r="AK207" t="str">
        <f t="shared" si="265"/>
        <v>0</v>
      </c>
      <c r="AL207" t="str">
        <f t="shared" si="265"/>
        <v>0</v>
      </c>
      <c r="AM207" t="str">
        <f t="shared" si="265"/>
        <v>0</v>
      </c>
      <c r="AN207" t="str">
        <f t="shared" si="265"/>
        <v>0</v>
      </c>
      <c r="AO207" t="str">
        <f t="shared" si="265"/>
        <v>0</v>
      </c>
      <c r="AP207" t="str">
        <f t="shared" si="265"/>
        <v>0</v>
      </c>
      <c r="AQ207" t="str">
        <f t="shared" si="265"/>
        <v>0</v>
      </c>
      <c r="AR207" t="str">
        <f t="shared" si="265"/>
        <v>0</v>
      </c>
      <c r="AS207" s="4">
        <v>20</v>
      </c>
      <c r="AZ207" t="str">
        <f t="shared" si="233"/>
        <v>00000000231111111111111111111111114200000000</v>
      </c>
      <c r="BA207" t="s">
        <v>21</v>
      </c>
    </row>
    <row r="208" spans="1:75" x14ac:dyDescent="0.25">
      <c r="A208" t="str">
        <f t="shared" ref="A208:J217" si="268">MID($A$1,$A$24*($AS208-1) + A$25 +        IF(MOD(A$25,2),1,-1) + HEX2DEC($Q$186)*2,1)</f>
        <v>0</v>
      </c>
      <c r="B208" t="str">
        <f t="shared" si="268"/>
        <v>0</v>
      </c>
      <c r="C208" t="str">
        <f t="shared" si="268"/>
        <v>0</v>
      </c>
      <c r="D208" t="str">
        <f t="shared" si="268"/>
        <v>0</v>
      </c>
      <c r="E208" t="str">
        <f t="shared" si="268"/>
        <v>0</v>
      </c>
      <c r="F208" t="str">
        <f t="shared" si="268"/>
        <v>0</v>
      </c>
      <c r="G208" t="str">
        <f t="shared" si="268"/>
        <v>0</v>
      </c>
      <c r="H208" t="str">
        <f t="shared" si="268"/>
        <v>2</v>
      </c>
      <c r="I208" t="str">
        <f t="shared" si="268"/>
        <v>3</v>
      </c>
      <c r="J208" t="str">
        <f t="shared" si="268"/>
        <v>3</v>
      </c>
      <c r="K208" t="str">
        <f t="shared" ref="K208:T217" si="269">MID($A$1,$A$24*($AS208-1) + K$25 +        IF(MOD(K$25,2),1,-1) + HEX2DEC($Q$186)*2,1)</f>
        <v>1</v>
      </c>
      <c r="L208" t="str">
        <f t="shared" si="269"/>
        <v>1</v>
      </c>
      <c r="M208" t="str">
        <f t="shared" si="269"/>
        <v>1</v>
      </c>
      <c r="N208" t="str">
        <f t="shared" si="269"/>
        <v>1</v>
      </c>
      <c r="O208" t="str">
        <f t="shared" si="269"/>
        <v>1</v>
      </c>
      <c r="P208" t="str">
        <f t="shared" si="269"/>
        <v>1</v>
      </c>
      <c r="Q208" t="str">
        <f t="shared" si="269"/>
        <v>1</v>
      </c>
      <c r="R208" t="str">
        <f t="shared" si="269"/>
        <v>1</v>
      </c>
      <c r="S208" t="str">
        <f t="shared" si="269"/>
        <v>1</v>
      </c>
      <c r="T208" t="str">
        <f t="shared" si="269"/>
        <v>1</v>
      </c>
      <c r="U208" t="str">
        <f t="shared" ref="U208:AD217" si="270">MID($A$1,$A$24*($AS208-1) + U$25 +        IF(MOD(U$25,2),1,-1) + HEX2DEC($Q$186)*2,1)</f>
        <v>1</v>
      </c>
      <c r="V208" t="str">
        <f t="shared" si="270"/>
        <v>1</v>
      </c>
      <c r="W208" t="str">
        <f t="shared" si="270"/>
        <v>1</v>
      </c>
      <c r="X208" t="str">
        <f t="shared" si="270"/>
        <v>1</v>
      </c>
      <c r="Y208" t="str">
        <f t="shared" si="270"/>
        <v>1</v>
      </c>
      <c r="Z208" t="str">
        <f t="shared" si="270"/>
        <v>1</v>
      </c>
      <c r="AA208" t="str">
        <f t="shared" si="270"/>
        <v>1</v>
      </c>
      <c r="AB208" t="str">
        <f t="shared" si="270"/>
        <v>1</v>
      </c>
      <c r="AC208" t="str">
        <f t="shared" si="270"/>
        <v>1</v>
      </c>
      <c r="AD208" t="str">
        <f t="shared" si="270"/>
        <v>1</v>
      </c>
      <c r="AE208" t="str">
        <f t="shared" ref="AE208:AR217" si="271">MID($A$1,$A$24*($AS208-1) + AE$25 +        IF(MOD(AE$25,2),1,-1) + HEX2DEC($Q$186)*2,1)</f>
        <v>1</v>
      </c>
      <c r="AF208" t="str">
        <f t="shared" si="271"/>
        <v>1</v>
      </c>
      <c r="AG208" t="str">
        <f t="shared" si="271"/>
        <v>1</v>
      </c>
      <c r="AH208" t="str">
        <f t="shared" si="271"/>
        <v>1</v>
      </c>
      <c r="AI208" t="str">
        <f t="shared" si="271"/>
        <v>4</v>
      </c>
      <c r="AJ208" t="str">
        <f t="shared" si="271"/>
        <v>4</v>
      </c>
      <c r="AK208" t="str">
        <f t="shared" si="271"/>
        <v>2</v>
      </c>
      <c r="AL208" t="str">
        <f t="shared" si="271"/>
        <v>0</v>
      </c>
      <c r="AM208" t="str">
        <f t="shared" si="271"/>
        <v>0</v>
      </c>
      <c r="AN208" t="str">
        <f t="shared" si="271"/>
        <v>0</v>
      </c>
      <c r="AO208" t="str">
        <f t="shared" si="271"/>
        <v>0</v>
      </c>
      <c r="AP208" t="str">
        <f t="shared" si="271"/>
        <v>0</v>
      </c>
      <c r="AQ208" t="str">
        <f t="shared" si="271"/>
        <v>0</v>
      </c>
      <c r="AR208" t="str">
        <f t="shared" si="271"/>
        <v>0</v>
      </c>
      <c r="AS208" s="4">
        <v>21</v>
      </c>
      <c r="AZ208" t="str">
        <f t="shared" si="233"/>
        <v>00000002331111111111111111111111114420000000</v>
      </c>
      <c r="BA208" t="s">
        <v>21</v>
      </c>
    </row>
    <row r="209" spans="1:53" x14ac:dyDescent="0.25">
      <c r="A209" t="str">
        <f t="shared" si="268"/>
        <v>0</v>
      </c>
      <c r="B209" t="str">
        <f t="shared" si="268"/>
        <v>0</v>
      </c>
      <c r="C209" t="str">
        <f t="shared" si="268"/>
        <v>0</v>
      </c>
      <c r="D209" t="str">
        <f t="shared" si="268"/>
        <v>0</v>
      </c>
      <c r="E209" t="str">
        <f t="shared" si="268"/>
        <v>0</v>
      </c>
      <c r="F209" t="str">
        <f t="shared" si="268"/>
        <v>0</v>
      </c>
      <c r="G209" t="str">
        <f t="shared" si="268"/>
        <v>0</v>
      </c>
      <c r="H209" t="str">
        <f t="shared" si="268"/>
        <v>2</v>
      </c>
      <c r="I209" t="str">
        <f t="shared" si="268"/>
        <v>3</v>
      </c>
      <c r="J209" t="str">
        <f t="shared" si="268"/>
        <v>1</v>
      </c>
      <c r="K209" t="str">
        <f t="shared" si="269"/>
        <v>1</v>
      </c>
      <c r="L209" t="str">
        <f t="shared" si="269"/>
        <v>1</v>
      </c>
      <c r="M209" t="str">
        <f t="shared" si="269"/>
        <v>1</v>
      </c>
      <c r="N209" t="str">
        <f t="shared" si="269"/>
        <v>1</v>
      </c>
      <c r="O209" t="str">
        <f t="shared" si="269"/>
        <v>1</v>
      </c>
      <c r="P209" t="str">
        <f t="shared" si="269"/>
        <v>1</v>
      </c>
      <c r="Q209" t="str">
        <f t="shared" si="269"/>
        <v>1</v>
      </c>
      <c r="R209" t="str">
        <f t="shared" si="269"/>
        <v>1</v>
      </c>
      <c r="S209" t="str">
        <f t="shared" si="269"/>
        <v>1</v>
      </c>
      <c r="T209" t="str">
        <f t="shared" si="269"/>
        <v>1</v>
      </c>
      <c r="U209" t="str">
        <f t="shared" si="270"/>
        <v>1</v>
      </c>
      <c r="V209" t="str">
        <f t="shared" si="270"/>
        <v>1</v>
      </c>
      <c r="W209" t="str">
        <f t="shared" si="270"/>
        <v>1</v>
      </c>
      <c r="X209" t="str">
        <f t="shared" si="270"/>
        <v>1</v>
      </c>
      <c r="Y209" t="str">
        <f t="shared" si="270"/>
        <v>1</v>
      </c>
      <c r="Z209" t="str">
        <f t="shared" si="270"/>
        <v>1</v>
      </c>
      <c r="AA209" t="str">
        <f t="shared" si="270"/>
        <v>1</v>
      </c>
      <c r="AB209" t="str">
        <f t="shared" si="270"/>
        <v>1</v>
      </c>
      <c r="AC209" t="str">
        <f t="shared" si="270"/>
        <v>1</v>
      </c>
      <c r="AD209" t="str">
        <f t="shared" si="270"/>
        <v>1</v>
      </c>
      <c r="AE209" t="str">
        <f t="shared" si="271"/>
        <v>1</v>
      </c>
      <c r="AF209" t="str">
        <f t="shared" si="271"/>
        <v>1</v>
      </c>
      <c r="AG209" t="str">
        <f t="shared" si="271"/>
        <v>1</v>
      </c>
      <c r="AH209" t="str">
        <f t="shared" si="271"/>
        <v>1</v>
      </c>
      <c r="AI209" t="str">
        <f t="shared" si="271"/>
        <v>1</v>
      </c>
      <c r="AJ209" t="str">
        <f t="shared" si="271"/>
        <v>4</v>
      </c>
      <c r="AK209" t="str">
        <f t="shared" si="271"/>
        <v>2</v>
      </c>
      <c r="AL209" t="str">
        <f t="shared" si="271"/>
        <v>0</v>
      </c>
      <c r="AM209" t="str">
        <f t="shared" si="271"/>
        <v>0</v>
      </c>
      <c r="AN209" t="str">
        <f t="shared" si="271"/>
        <v>0</v>
      </c>
      <c r="AO209" t="str">
        <f t="shared" si="271"/>
        <v>0</v>
      </c>
      <c r="AP209" t="str">
        <f t="shared" si="271"/>
        <v>0</v>
      </c>
      <c r="AQ209" t="str">
        <f t="shared" si="271"/>
        <v>0</v>
      </c>
      <c r="AR209" t="str">
        <f t="shared" si="271"/>
        <v>0</v>
      </c>
      <c r="AS209" s="4">
        <v>22</v>
      </c>
      <c r="AZ209" t="str">
        <f t="shared" si="233"/>
        <v>00000002311111111111111111111111111420000000</v>
      </c>
      <c r="BA209" t="s">
        <v>21</v>
      </c>
    </row>
    <row r="210" spans="1:53" x14ac:dyDescent="0.25">
      <c r="A210" t="str">
        <f t="shared" si="268"/>
        <v>0</v>
      </c>
      <c r="B210" t="str">
        <f t="shared" si="268"/>
        <v>0</v>
      </c>
      <c r="C210" t="str">
        <f t="shared" si="268"/>
        <v>0</v>
      </c>
      <c r="D210" t="str">
        <f t="shared" si="268"/>
        <v>0</v>
      </c>
      <c r="E210" t="str">
        <f t="shared" si="268"/>
        <v>0</v>
      </c>
      <c r="F210" t="str">
        <f t="shared" si="268"/>
        <v>0</v>
      </c>
      <c r="G210" t="str">
        <f t="shared" si="268"/>
        <v>2</v>
      </c>
      <c r="H210" t="str">
        <f t="shared" si="268"/>
        <v>3</v>
      </c>
      <c r="I210" t="str">
        <f t="shared" si="268"/>
        <v>3</v>
      </c>
      <c r="J210" t="str">
        <f t="shared" si="268"/>
        <v>1</v>
      </c>
      <c r="K210" t="str">
        <f t="shared" si="269"/>
        <v>1</v>
      </c>
      <c r="L210" t="str">
        <f t="shared" si="269"/>
        <v>1</v>
      </c>
      <c r="M210" t="str">
        <f t="shared" si="269"/>
        <v>1</v>
      </c>
      <c r="N210" t="str">
        <f t="shared" si="269"/>
        <v>1</v>
      </c>
      <c r="O210" t="str">
        <f t="shared" si="269"/>
        <v>1</v>
      </c>
      <c r="P210" t="str">
        <f t="shared" si="269"/>
        <v>1</v>
      </c>
      <c r="Q210" t="str">
        <f t="shared" si="269"/>
        <v>1</v>
      </c>
      <c r="R210" t="str">
        <f t="shared" si="269"/>
        <v>1</v>
      </c>
      <c r="S210" t="str">
        <f t="shared" si="269"/>
        <v>1</v>
      </c>
      <c r="T210" t="str">
        <f t="shared" si="269"/>
        <v>1</v>
      </c>
      <c r="U210" t="str">
        <f t="shared" si="270"/>
        <v>1</v>
      </c>
      <c r="V210" t="str">
        <f t="shared" si="270"/>
        <v>1</v>
      </c>
      <c r="W210" t="str">
        <f t="shared" si="270"/>
        <v>1</v>
      </c>
      <c r="X210" t="str">
        <f t="shared" si="270"/>
        <v>1</v>
      </c>
      <c r="Y210" t="str">
        <f t="shared" si="270"/>
        <v>1</v>
      </c>
      <c r="Z210" t="str">
        <f t="shared" si="270"/>
        <v>1</v>
      </c>
      <c r="AA210" t="str">
        <f t="shared" si="270"/>
        <v>1</v>
      </c>
      <c r="AB210" t="str">
        <f t="shared" si="270"/>
        <v>1</v>
      </c>
      <c r="AC210" t="str">
        <f t="shared" si="270"/>
        <v>1</v>
      </c>
      <c r="AD210" t="str">
        <f t="shared" si="270"/>
        <v>1</v>
      </c>
      <c r="AE210" t="str">
        <f t="shared" si="271"/>
        <v>1</v>
      </c>
      <c r="AF210" t="str">
        <f t="shared" si="271"/>
        <v>1</v>
      </c>
      <c r="AG210" t="str">
        <f t="shared" si="271"/>
        <v>1</v>
      </c>
      <c r="AH210" t="str">
        <f t="shared" si="271"/>
        <v>1</v>
      </c>
      <c r="AI210" t="str">
        <f t="shared" si="271"/>
        <v>1</v>
      </c>
      <c r="AJ210" t="str">
        <f t="shared" si="271"/>
        <v>4</v>
      </c>
      <c r="AK210" t="str">
        <f t="shared" si="271"/>
        <v>4</v>
      </c>
      <c r="AL210" t="str">
        <f t="shared" si="271"/>
        <v>2</v>
      </c>
      <c r="AM210" t="str">
        <f t="shared" si="271"/>
        <v>0</v>
      </c>
      <c r="AN210" t="str">
        <f t="shared" si="271"/>
        <v>0</v>
      </c>
      <c r="AO210" t="str">
        <f t="shared" si="271"/>
        <v>0</v>
      </c>
      <c r="AP210" t="str">
        <f t="shared" si="271"/>
        <v>0</v>
      </c>
      <c r="AQ210" t="str">
        <f t="shared" si="271"/>
        <v>0</v>
      </c>
      <c r="AR210" t="str">
        <f t="shared" si="271"/>
        <v>0</v>
      </c>
      <c r="AS210" s="4">
        <v>23</v>
      </c>
      <c r="AZ210" t="str">
        <f t="shared" si="233"/>
        <v>00000023311111111111111111111111111442000000</v>
      </c>
      <c r="BA210" t="s">
        <v>21</v>
      </c>
    </row>
    <row r="211" spans="1:53" x14ac:dyDescent="0.25">
      <c r="A211" t="str">
        <f t="shared" si="268"/>
        <v>0</v>
      </c>
      <c r="B211" t="str">
        <f t="shared" si="268"/>
        <v>0</v>
      </c>
      <c r="C211" t="str">
        <f t="shared" si="268"/>
        <v>0</v>
      </c>
      <c r="D211" t="str">
        <f t="shared" si="268"/>
        <v>0</v>
      </c>
      <c r="E211" t="str">
        <f t="shared" si="268"/>
        <v>0</v>
      </c>
      <c r="F211" t="str">
        <f t="shared" si="268"/>
        <v>0</v>
      </c>
      <c r="G211" t="str">
        <f t="shared" si="268"/>
        <v>2</v>
      </c>
      <c r="H211" t="str">
        <f t="shared" si="268"/>
        <v>3</v>
      </c>
      <c r="I211" t="str">
        <f t="shared" si="268"/>
        <v>1</v>
      </c>
      <c r="J211" t="str">
        <f t="shared" si="268"/>
        <v>1</v>
      </c>
      <c r="K211" t="str">
        <f t="shared" si="269"/>
        <v>1</v>
      </c>
      <c r="L211" t="str">
        <f t="shared" si="269"/>
        <v>1</v>
      </c>
      <c r="M211" t="str">
        <f t="shared" si="269"/>
        <v>1</v>
      </c>
      <c r="N211" t="str">
        <f t="shared" si="269"/>
        <v>1</v>
      </c>
      <c r="O211" t="str">
        <f t="shared" si="269"/>
        <v>1</v>
      </c>
      <c r="P211" t="str">
        <f t="shared" si="269"/>
        <v>1</v>
      </c>
      <c r="Q211" t="str">
        <f t="shared" si="269"/>
        <v>1</v>
      </c>
      <c r="R211" t="str">
        <f t="shared" si="269"/>
        <v>1</v>
      </c>
      <c r="S211" t="str">
        <f t="shared" si="269"/>
        <v>1</v>
      </c>
      <c r="T211" t="str">
        <f t="shared" si="269"/>
        <v>1</v>
      </c>
      <c r="U211" t="str">
        <f t="shared" si="270"/>
        <v>1</v>
      </c>
      <c r="V211" t="str">
        <f t="shared" si="270"/>
        <v>1</v>
      </c>
      <c r="W211" t="str">
        <f t="shared" si="270"/>
        <v>1</v>
      </c>
      <c r="X211" t="str">
        <f t="shared" si="270"/>
        <v>1</v>
      </c>
      <c r="Y211" t="str">
        <f t="shared" si="270"/>
        <v>1</v>
      </c>
      <c r="Z211" t="str">
        <f t="shared" si="270"/>
        <v>1</v>
      </c>
      <c r="AA211" t="str">
        <f t="shared" si="270"/>
        <v>1</v>
      </c>
      <c r="AB211" t="str">
        <f t="shared" si="270"/>
        <v>1</v>
      </c>
      <c r="AC211" t="str">
        <f t="shared" si="270"/>
        <v>1</v>
      </c>
      <c r="AD211" t="str">
        <f t="shared" si="270"/>
        <v>1</v>
      </c>
      <c r="AE211" t="str">
        <f t="shared" si="271"/>
        <v>1</v>
      </c>
      <c r="AF211" t="str">
        <f t="shared" si="271"/>
        <v>1</v>
      </c>
      <c r="AG211" t="str">
        <f t="shared" si="271"/>
        <v>1</v>
      </c>
      <c r="AH211" t="str">
        <f t="shared" si="271"/>
        <v>1</v>
      </c>
      <c r="AI211" t="str">
        <f t="shared" si="271"/>
        <v>1</v>
      </c>
      <c r="AJ211" t="str">
        <f t="shared" si="271"/>
        <v>1</v>
      </c>
      <c r="AK211" t="str">
        <f t="shared" si="271"/>
        <v>4</v>
      </c>
      <c r="AL211" t="str">
        <f t="shared" si="271"/>
        <v>2</v>
      </c>
      <c r="AM211" t="str">
        <f t="shared" si="271"/>
        <v>0</v>
      </c>
      <c r="AN211" t="str">
        <f t="shared" si="271"/>
        <v>0</v>
      </c>
      <c r="AO211" t="str">
        <f t="shared" si="271"/>
        <v>0</v>
      </c>
      <c r="AP211" t="str">
        <f t="shared" si="271"/>
        <v>0</v>
      </c>
      <c r="AQ211" t="str">
        <f t="shared" si="271"/>
        <v>0</v>
      </c>
      <c r="AR211" t="str">
        <f t="shared" si="271"/>
        <v>0</v>
      </c>
      <c r="AS211" s="4">
        <v>24</v>
      </c>
      <c r="AZ211" t="str">
        <f t="shared" si="233"/>
        <v>00000023111111111111111111111111111142000000</v>
      </c>
      <c r="BA211" t="s">
        <v>21</v>
      </c>
    </row>
    <row r="212" spans="1:53" x14ac:dyDescent="0.25">
      <c r="A212" t="str">
        <f t="shared" si="268"/>
        <v>0</v>
      </c>
      <c r="B212" t="str">
        <f t="shared" si="268"/>
        <v>0</v>
      </c>
      <c r="C212" t="str">
        <f t="shared" si="268"/>
        <v>0</v>
      </c>
      <c r="D212" t="str">
        <f t="shared" si="268"/>
        <v>0</v>
      </c>
      <c r="E212" t="str">
        <f t="shared" si="268"/>
        <v>0</v>
      </c>
      <c r="F212" t="str">
        <f t="shared" si="268"/>
        <v>0</v>
      </c>
      <c r="G212" t="str">
        <f t="shared" si="268"/>
        <v>2</v>
      </c>
      <c r="H212" t="str">
        <f t="shared" si="268"/>
        <v>3</v>
      </c>
      <c r="I212" t="str">
        <f t="shared" si="268"/>
        <v>1</v>
      </c>
      <c r="J212" t="str">
        <f t="shared" si="268"/>
        <v>1</v>
      </c>
      <c r="K212" t="str">
        <f t="shared" si="269"/>
        <v>1</v>
      </c>
      <c r="L212" t="str">
        <f t="shared" si="269"/>
        <v>1</v>
      </c>
      <c r="M212" t="str">
        <f t="shared" si="269"/>
        <v>1</v>
      </c>
      <c r="N212" t="str">
        <f t="shared" si="269"/>
        <v>1</v>
      </c>
      <c r="O212" t="str">
        <f t="shared" si="269"/>
        <v>1</v>
      </c>
      <c r="P212" t="str">
        <f t="shared" si="269"/>
        <v>1</v>
      </c>
      <c r="Q212" t="str">
        <f t="shared" si="269"/>
        <v>1</v>
      </c>
      <c r="R212" t="str">
        <f t="shared" si="269"/>
        <v>1</v>
      </c>
      <c r="S212" t="str">
        <f t="shared" si="269"/>
        <v>1</v>
      </c>
      <c r="T212" t="str">
        <f t="shared" si="269"/>
        <v>1</v>
      </c>
      <c r="U212" t="str">
        <f t="shared" si="270"/>
        <v>1</v>
      </c>
      <c r="V212" t="str">
        <f t="shared" si="270"/>
        <v>1</v>
      </c>
      <c r="W212" t="str">
        <f t="shared" si="270"/>
        <v>1</v>
      </c>
      <c r="X212" t="str">
        <f t="shared" si="270"/>
        <v>1</v>
      </c>
      <c r="Y212" t="str">
        <f t="shared" si="270"/>
        <v>1</v>
      </c>
      <c r="Z212" t="str">
        <f t="shared" si="270"/>
        <v>1</v>
      </c>
      <c r="AA212" t="str">
        <f t="shared" si="270"/>
        <v>1</v>
      </c>
      <c r="AB212" t="str">
        <f t="shared" si="270"/>
        <v>1</v>
      </c>
      <c r="AC212" t="str">
        <f t="shared" si="270"/>
        <v>1</v>
      </c>
      <c r="AD212" t="str">
        <f t="shared" si="270"/>
        <v>1</v>
      </c>
      <c r="AE212" t="str">
        <f t="shared" si="271"/>
        <v>1</v>
      </c>
      <c r="AF212" t="str">
        <f t="shared" si="271"/>
        <v>1</v>
      </c>
      <c r="AG212" t="str">
        <f t="shared" si="271"/>
        <v>1</v>
      </c>
      <c r="AH212" t="str">
        <f t="shared" si="271"/>
        <v>1</v>
      </c>
      <c r="AI212" t="str">
        <f t="shared" si="271"/>
        <v>1</v>
      </c>
      <c r="AJ212" t="str">
        <f t="shared" si="271"/>
        <v>1</v>
      </c>
      <c r="AK212" t="str">
        <f t="shared" si="271"/>
        <v>4</v>
      </c>
      <c r="AL212" t="str">
        <f t="shared" si="271"/>
        <v>2</v>
      </c>
      <c r="AM212" t="str">
        <f t="shared" si="271"/>
        <v>0</v>
      </c>
      <c r="AN212" t="str">
        <f t="shared" si="271"/>
        <v>0</v>
      </c>
      <c r="AO212" t="str">
        <f t="shared" si="271"/>
        <v>0</v>
      </c>
      <c r="AP212" t="str">
        <f t="shared" si="271"/>
        <v>0</v>
      </c>
      <c r="AQ212" t="str">
        <f t="shared" si="271"/>
        <v>0</v>
      </c>
      <c r="AR212" t="str">
        <f t="shared" si="271"/>
        <v>0</v>
      </c>
      <c r="AS212" s="4">
        <v>25</v>
      </c>
      <c r="AZ212" t="str">
        <f t="shared" si="233"/>
        <v>00000023111111111111111111111111111142000000</v>
      </c>
      <c r="BA212" t="s">
        <v>21</v>
      </c>
    </row>
    <row r="213" spans="1:53" x14ac:dyDescent="0.25">
      <c r="A213" t="str">
        <f t="shared" si="268"/>
        <v>0</v>
      </c>
      <c r="B213" t="str">
        <f t="shared" si="268"/>
        <v>0</v>
      </c>
      <c r="C213" t="str">
        <f t="shared" si="268"/>
        <v>0</v>
      </c>
      <c r="D213" t="str">
        <f t="shared" si="268"/>
        <v>0</v>
      </c>
      <c r="E213" t="str">
        <f t="shared" si="268"/>
        <v>0</v>
      </c>
      <c r="F213" t="str">
        <f t="shared" si="268"/>
        <v>0</v>
      </c>
      <c r="G213" t="str">
        <f t="shared" si="268"/>
        <v>2</v>
      </c>
      <c r="H213" t="str">
        <f t="shared" si="268"/>
        <v>3</v>
      </c>
      <c r="I213" t="str">
        <f t="shared" si="268"/>
        <v>1</v>
      </c>
      <c r="J213" t="str">
        <f t="shared" si="268"/>
        <v>1</v>
      </c>
      <c r="K213" t="str">
        <f t="shared" si="269"/>
        <v>1</v>
      </c>
      <c r="L213" t="str">
        <f t="shared" si="269"/>
        <v>1</v>
      </c>
      <c r="M213" t="str">
        <f t="shared" si="269"/>
        <v>1</v>
      </c>
      <c r="N213" t="str">
        <f t="shared" si="269"/>
        <v>1</v>
      </c>
      <c r="O213" t="str">
        <f t="shared" si="269"/>
        <v>1</v>
      </c>
      <c r="P213" t="str">
        <f t="shared" si="269"/>
        <v>1</v>
      </c>
      <c r="Q213" t="str">
        <f t="shared" si="269"/>
        <v>1</v>
      </c>
      <c r="R213" t="str">
        <f t="shared" si="269"/>
        <v>1</v>
      </c>
      <c r="S213" t="str">
        <f t="shared" si="269"/>
        <v>1</v>
      </c>
      <c r="T213" t="str">
        <f t="shared" si="269"/>
        <v>1</v>
      </c>
      <c r="U213" t="str">
        <f t="shared" si="270"/>
        <v>1</v>
      </c>
      <c r="V213" t="str">
        <f t="shared" si="270"/>
        <v>1</v>
      </c>
      <c r="W213" t="str">
        <f t="shared" si="270"/>
        <v>1</v>
      </c>
      <c r="X213" t="str">
        <f t="shared" si="270"/>
        <v>1</v>
      </c>
      <c r="Y213" t="str">
        <f t="shared" si="270"/>
        <v>1</v>
      </c>
      <c r="Z213" t="str">
        <f t="shared" si="270"/>
        <v>1</v>
      </c>
      <c r="AA213" t="str">
        <f t="shared" si="270"/>
        <v>1</v>
      </c>
      <c r="AB213" t="str">
        <f t="shared" si="270"/>
        <v>1</v>
      </c>
      <c r="AC213" t="str">
        <f t="shared" si="270"/>
        <v>1</v>
      </c>
      <c r="AD213" t="str">
        <f t="shared" si="270"/>
        <v>1</v>
      </c>
      <c r="AE213" t="str">
        <f t="shared" si="271"/>
        <v>1</v>
      </c>
      <c r="AF213" t="str">
        <f t="shared" si="271"/>
        <v>1</v>
      </c>
      <c r="AG213" t="str">
        <f t="shared" si="271"/>
        <v>1</v>
      </c>
      <c r="AH213" t="str">
        <f t="shared" si="271"/>
        <v>1</v>
      </c>
      <c r="AI213" t="str">
        <f t="shared" si="271"/>
        <v>1</v>
      </c>
      <c r="AJ213" t="str">
        <f t="shared" si="271"/>
        <v>1</v>
      </c>
      <c r="AK213" t="str">
        <f t="shared" si="271"/>
        <v>4</v>
      </c>
      <c r="AL213" t="str">
        <f t="shared" si="271"/>
        <v>2</v>
      </c>
      <c r="AM213" t="str">
        <f t="shared" si="271"/>
        <v>0</v>
      </c>
      <c r="AN213" t="str">
        <f t="shared" si="271"/>
        <v>0</v>
      </c>
      <c r="AO213" t="str">
        <f t="shared" si="271"/>
        <v>0</v>
      </c>
      <c r="AP213" t="str">
        <f t="shared" si="271"/>
        <v>0</v>
      </c>
      <c r="AQ213" t="str">
        <f t="shared" si="271"/>
        <v>0</v>
      </c>
      <c r="AR213" t="str">
        <f t="shared" si="271"/>
        <v>0</v>
      </c>
      <c r="AS213" s="4">
        <v>26</v>
      </c>
      <c r="AZ213" t="str">
        <f t="shared" si="233"/>
        <v>00000023111111111111111111111111111142000000</v>
      </c>
      <c r="BA213" t="s">
        <v>21</v>
      </c>
    </row>
    <row r="214" spans="1:53" x14ac:dyDescent="0.25">
      <c r="A214" t="str">
        <f t="shared" si="268"/>
        <v>0</v>
      </c>
      <c r="B214" t="str">
        <f t="shared" si="268"/>
        <v>0</v>
      </c>
      <c r="C214" t="str">
        <f t="shared" si="268"/>
        <v>0</v>
      </c>
      <c r="D214" t="str">
        <f t="shared" si="268"/>
        <v>0</v>
      </c>
      <c r="E214" t="str">
        <f t="shared" si="268"/>
        <v>0</v>
      </c>
      <c r="F214" t="str">
        <f t="shared" si="268"/>
        <v>0</v>
      </c>
      <c r="G214" t="str">
        <f t="shared" si="268"/>
        <v>2</v>
      </c>
      <c r="H214" t="str">
        <f t="shared" si="268"/>
        <v>3</v>
      </c>
      <c r="I214" t="str">
        <f t="shared" si="268"/>
        <v>1</v>
      </c>
      <c r="J214" t="str">
        <f t="shared" si="268"/>
        <v>1</v>
      </c>
      <c r="K214" t="str">
        <f t="shared" si="269"/>
        <v>1</v>
      </c>
      <c r="L214" t="str">
        <f t="shared" si="269"/>
        <v>1</v>
      </c>
      <c r="M214" t="str">
        <f t="shared" si="269"/>
        <v>1</v>
      </c>
      <c r="N214" t="str">
        <f t="shared" si="269"/>
        <v>1</v>
      </c>
      <c r="O214" t="str">
        <f t="shared" si="269"/>
        <v>1</v>
      </c>
      <c r="P214" t="str">
        <f t="shared" si="269"/>
        <v>1</v>
      </c>
      <c r="Q214" t="str">
        <f t="shared" si="269"/>
        <v>1</v>
      </c>
      <c r="R214" t="str">
        <f t="shared" si="269"/>
        <v>1</v>
      </c>
      <c r="S214" t="str">
        <f t="shared" si="269"/>
        <v>1</v>
      </c>
      <c r="T214" t="str">
        <f t="shared" si="269"/>
        <v>1</v>
      </c>
      <c r="U214" t="str">
        <f t="shared" si="270"/>
        <v>1</v>
      </c>
      <c r="V214" t="str">
        <f t="shared" si="270"/>
        <v>1</v>
      </c>
      <c r="W214" t="str">
        <f t="shared" si="270"/>
        <v>1</v>
      </c>
      <c r="X214" t="str">
        <f t="shared" si="270"/>
        <v>1</v>
      </c>
      <c r="Y214" t="str">
        <f t="shared" si="270"/>
        <v>1</v>
      </c>
      <c r="Z214" t="str">
        <f t="shared" si="270"/>
        <v>1</v>
      </c>
      <c r="AA214" t="str">
        <f t="shared" si="270"/>
        <v>1</v>
      </c>
      <c r="AB214" t="str">
        <f t="shared" si="270"/>
        <v>1</v>
      </c>
      <c r="AC214" t="str">
        <f t="shared" si="270"/>
        <v>1</v>
      </c>
      <c r="AD214" t="str">
        <f t="shared" si="270"/>
        <v>1</v>
      </c>
      <c r="AE214" t="str">
        <f t="shared" si="271"/>
        <v>1</v>
      </c>
      <c r="AF214" t="str">
        <f t="shared" si="271"/>
        <v>1</v>
      </c>
      <c r="AG214" t="str">
        <f t="shared" si="271"/>
        <v>1</v>
      </c>
      <c r="AH214" t="str">
        <f t="shared" si="271"/>
        <v>1</v>
      </c>
      <c r="AI214" t="str">
        <f t="shared" si="271"/>
        <v>1</v>
      </c>
      <c r="AJ214" t="str">
        <f t="shared" si="271"/>
        <v>1</v>
      </c>
      <c r="AK214" t="str">
        <f t="shared" si="271"/>
        <v>4</v>
      </c>
      <c r="AL214" t="str">
        <f t="shared" si="271"/>
        <v>2</v>
      </c>
      <c r="AM214" t="str">
        <f t="shared" si="271"/>
        <v>0</v>
      </c>
      <c r="AN214" t="str">
        <f t="shared" si="271"/>
        <v>0</v>
      </c>
      <c r="AO214" t="str">
        <f t="shared" si="271"/>
        <v>0</v>
      </c>
      <c r="AP214" t="str">
        <f t="shared" si="271"/>
        <v>0</v>
      </c>
      <c r="AQ214" t="str">
        <f t="shared" si="271"/>
        <v>0</v>
      </c>
      <c r="AR214" t="str">
        <f t="shared" si="271"/>
        <v>0</v>
      </c>
      <c r="AS214" s="4">
        <v>27</v>
      </c>
      <c r="AZ214" t="str">
        <f t="shared" si="233"/>
        <v>00000023111111111111111111111111111142000000</v>
      </c>
      <c r="BA214" t="s">
        <v>21</v>
      </c>
    </row>
    <row r="215" spans="1:53" x14ac:dyDescent="0.25">
      <c r="A215" t="str">
        <f t="shared" si="268"/>
        <v>0</v>
      </c>
      <c r="B215" t="str">
        <f t="shared" si="268"/>
        <v>0</v>
      </c>
      <c r="C215" t="str">
        <f t="shared" si="268"/>
        <v>0</v>
      </c>
      <c r="D215" t="str">
        <f t="shared" si="268"/>
        <v>0</v>
      </c>
      <c r="E215" t="str">
        <f t="shared" si="268"/>
        <v>0</v>
      </c>
      <c r="F215" t="str">
        <f t="shared" si="268"/>
        <v>0</v>
      </c>
      <c r="G215" t="str">
        <f t="shared" si="268"/>
        <v>2</v>
      </c>
      <c r="H215" t="str">
        <f t="shared" si="268"/>
        <v>3</v>
      </c>
      <c r="I215" t="str">
        <f t="shared" si="268"/>
        <v>1</v>
      </c>
      <c r="J215" t="str">
        <f t="shared" si="268"/>
        <v>1</v>
      </c>
      <c r="K215" t="str">
        <f t="shared" si="269"/>
        <v>1</v>
      </c>
      <c r="L215" t="str">
        <f t="shared" si="269"/>
        <v>1</v>
      </c>
      <c r="M215" t="str">
        <f t="shared" si="269"/>
        <v>1</v>
      </c>
      <c r="N215" t="str">
        <f t="shared" si="269"/>
        <v>1</v>
      </c>
      <c r="O215" t="str">
        <f t="shared" si="269"/>
        <v>1</v>
      </c>
      <c r="P215" t="str">
        <f t="shared" si="269"/>
        <v>1</v>
      </c>
      <c r="Q215" t="str">
        <f t="shared" si="269"/>
        <v>1</v>
      </c>
      <c r="R215" t="str">
        <f t="shared" si="269"/>
        <v>1</v>
      </c>
      <c r="S215" t="str">
        <f t="shared" si="269"/>
        <v>1</v>
      </c>
      <c r="T215" t="str">
        <f t="shared" si="269"/>
        <v>1</v>
      </c>
      <c r="U215" t="str">
        <f t="shared" si="270"/>
        <v>1</v>
      </c>
      <c r="V215" t="str">
        <f t="shared" si="270"/>
        <v>1</v>
      </c>
      <c r="W215" t="str">
        <f t="shared" si="270"/>
        <v>1</v>
      </c>
      <c r="X215" t="str">
        <f t="shared" si="270"/>
        <v>1</v>
      </c>
      <c r="Y215" t="str">
        <f t="shared" si="270"/>
        <v>1</v>
      </c>
      <c r="Z215" t="str">
        <f t="shared" si="270"/>
        <v>1</v>
      </c>
      <c r="AA215" t="str">
        <f t="shared" si="270"/>
        <v>1</v>
      </c>
      <c r="AB215" t="str">
        <f t="shared" si="270"/>
        <v>1</v>
      </c>
      <c r="AC215" t="str">
        <f t="shared" si="270"/>
        <v>1</v>
      </c>
      <c r="AD215" t="str">
        <f t="shared" si="270"/>
        <v>1</v>
      </c>
      <c r="AE215" t="str">
        <f t="shared" si="271"/>
        <v>1</v>
      </c>
      <c r="AF215" t="str">
        <f t="shared" si="271"/>
        <v>1</v>
      </c>
      <c r="AG215" t="str">
        <f t="shared" si="271"/>
        <v>1</v>
      </c>
      <c r="AH215" t="str">
        <f t="shared" si="271"/>
        <v>1</v>
      </c>
      <c r="AI215" t="str">
        <f t="shared" si="271"/>
        <v>1</v>
      </c>
      <c r="AJ215" t="str">
        <f t="shared" si="271"/>
        <v>1</v>
      </c>
      <c r="AK215" t="str">
        <f t="shared" si="271"/>
        <v>4</v>
      </c>
      <c r="AL215" t="str">
        <f t="shared" si="271"/>
        <v>2</v>
      </c>
      <c r="AM215" t="str">
        <f t="shared" si="271"/>
        <v>0</v>
      </c>
      <c r="AN215" t="str">
        <f t="shared" si="271"/>
        <v>0</v>
      </c>
      <c r="AO215" t="str">
        <f t="shared" si="271"/>
        <v>0</v>
      </c>
      <c r="AP215" t="str">
        <f t="shared" si="271"/>
        <v>0</v>
      </c>
      <c r="AQ215" t="str">
        <f t="shared" si="271"/>
        <v>0</v>
      </c>
      <c r="AR215" t="str">
        <f t="shared" si="271"/>
        <v>0</v>
      </c>
      <c r="AS215" s="4">
        <v>28</v>
      </c>
      <c r="AZ215" t="str">
        <f t="shared" si="233"/>
        <v>00000023111111111111111111111111111142000000</v>
      </c>
      <c r="BA215" t="s">
        <v>21</v>
      </c>
    </row>
    <row r="216" spans="1:53" x14ac:dyDescent="0.25">
      <c r="A216" t="str">
        <f t="shared" si="268"/>
        <v>0</v>
      </c>
      <c r="B216" t="str">
        <f t="shared" si="268"/>
        <v>0</v>
      </c>
      <c r="C216" t="str">
        <f t="shared" si="268"/>
        <v>0</v>
      </c>
      <c r="D216" t="str">
        <f t="shared" si="268"/>
        <v>0</v>
      </c>
      <c r="E216" t="str">
        <f t="shared" si="268"/>
        <v>0</v>
      </c>
      <c r="F216" t="str">
        <f t="shared" si="268"/>
        <v>0</v>
      </c>
      <c r="G216" t="str">
        <f t="shared" si="268"/>
        <v>2</v>
      </c>
      <c r="H216" t="str">
        <f t="shared" si="268"/>
        <v>3</v>
      </c>
      <c r="I216" t="str">
        <f t="shared" si="268"/>
        <v>1</v>
      </c>
      <c r="J216" t="str">
        <f t="shared" si="268"/>
        <v>1</v>
      </c>
      <c r="K216" t="str">
        <f t="shared" si="269"/>
        <v>1</v>
      </c>
      <c r="L216" t="str">
        <f t="shared" si="269"/>
        <v>1</v>
      </c>
      <c r="M216" t="str">
        <f t="shared" si="269"/>
        <v>1</v>
      </c>
      <c r="N216" t="str">
        <f t="shared" si="269"/>
        <v>1</v>
      </c>
      <c r="O216" t="str">
        <f t="shared" si="269"/>
        <v>1</v>
      </c>
      <c r="P216" t="str">
        <f t="shared" si="269"/>
        <v>1</v>
      </c>
      <c r="Q216" t="str">
        <f t="shared" si="269"/>
        <v>1</v>
      </c>
      <c r="R216" t="str">
        <f t="shared" si="269"/>
        <v>1</v>
      </c>
      <c r="S216" t="str">
        <f t="shared" si="269"/>
        <v>1</v>
      </c>
      <c r="T216" t="str">
        <f t="shared" si="269"/>
        <v>1</v>
      </c>
      <c r="U216" t="str">
        <f t="shared" si="270"/>
        <v>1</v>
      </c>
      <c r="V216" t="str">
        <f t="shared" si="270"/>
        <v>1</v>
      </c>
      <c r="W216" t="str">
        <f t="shared" si="270"/>
        <v>6</v>
      </c>
      <c r="X216" t="str">
        <f t="shared" si="270"/>
        <v>1</v>
      </c>
      <c r="Y216" t="str">
        <f t="shared" si="270"/>
        <v>1</v>
      </c>
      <c r="Z216" t="str">
        <f t="shared" si="270"/>
        <v>1</v>
      </c>
      <c r="AA216" t="str">
        <f t="shared" si="270"/>
        <v>1</v>
      </c>
      <c r="AB216" t="str">
        <f t="shared" si="270"/>
        <v>1</v>
      </c>
      <c r="AC216" t="str">
        <f t="shared" si="270"/>
        <v>1</v>
      </c>
      <c r="AD216" t="str">
        <f t="shared" si="270"/>
        <v>1</v>
      </c>
      <c r="AE216" t="str">
        <f t="shared" si="271"/>
        <v>1</v>
      </c>
      <c r="AF216" t="str">
        <f t="shared" si="271"/>
        <v>1</v>
      </c>
      <c r="AG216" t="str">
        <f t="shared" si="271"/>
        <v>1</v>
      </c>
      <c r="AH216" t="str">
        <f t="shared" si="271"/>
        <v>1</v>
      </c>
      <c r="AI216" t="str">
        <f t="shared" si="271"/>
        <v>1</v>
      </c>
      <c r="AJ216" t="str">
        <f t="shared" si="271"/>
        <v>1</v>
      </c>
      <c r="AK216" t="str">
        <f t="shared" si="271"/>
        <v>4</v>
      </c>
      <c r="AL216" t="str">
        <f t="shared" si="271"/>
        <v>2</v>
      </c>
      <c r="AM216" t="str">
        <f t="shared" si="271"/>
        <v>0</v>
      </c>
      <c r="AN216" t="str">
        <f t="shared" si="271"/>
        <v>0</v>
      </c>
      <c r="AO216" t="str">
        <f t="shared" si="271"/>
        <v>0</v>
      </c>
      <c r="AP216" t="str">
        <f t="shared" si="271"/>
        <v>0</v>
      </c>
      <c r="AQ216" t="str">
        <f t="shared" si="271"/>
        <v>0</v>
      </c>
      <c r="AR216" t="str">
        <f t="shared" si="271"/>
        <v>0</v>
      </c>
      <c r="AS216" s="4">
        <v>29</v>
      </c>
      <c r="AZ216" t="str">
        <f t="shared" si="233"/>
        <v>00000023111111111111116111111111111142000000</v>
      </c>
      <c r="BA216" t="s">
        <v>21</v>
      </c>
    </row>
    <row r="217" spans="1:53" x14ac:dyDescent="0.25">
      <c r="A217" t="str">
        <f t="shared" si="268"/>
        <v>0</v>
      </c>
      <c r="B217" t="str">
        <f t="shared" si="268"/>
        <v>0</v>
      </c>
      <c r="C217" t="str">
        <f t="shared" si="268"/>
        <v>0</v>
      </c>
      <c r="D217" t="str">
        <f t="shared" si="268"/>
        <v>0</v>
      </c>
      <c r="E217" t="str">
        <f t="shared" si="268"/>
        <v>0</v>
      </c>
      <c r="F217" t="str">
        <f t="shared" si="268"/>
        <v>0</v>
      </c>
      <c r="G217" t="str">
        <f t="shared" si="268"/>
        <v>2</v>
      </c>
      <c r="H217" t="str">
        <f t="shared" si="268"/>
        <v>3</v>
      </c>
      <c r="I217" t="str">
        <f t="shared" si="268"/>
        <v>3</v>
      </c>
      <c r="J217" t="str">
        <f t="shared" si="268"/>
        <v>1</v>
      </c>
      <c r="K217" t="str">
        <f t="shared" si="269"/>
        <v>1</v>
      </c>
      <c r="L217" t="str">
        <f t="shared" si="269"/>
        <v>1</v>
      </c>
      <c r="M217" t="str">
        <f t="shared" si="269"/>
        <v>1</v>
      </c>
      <c r="N217" t="str">
        <f t="shared" si="269"/>
        <v>1</v>
      </c>
      <c r="O217" t="str">
        <f t="shared" si="269"/>
        <v>1</v>
      </c>
      <c r="P217" t="str">
        <f t="shared" si="269"/>
        <v>1</v>
      </c>
      <c r="Q217" t="str">
        <f t="shared" si="269"/>
        <v>1</v>
      </c>
      <c r="R217" t="str">
        <f t="shared" si="269"/>
        <v>1</v>
      </c>
      <c r="S217" t="str">
        <f t="shared" si="269"/>
        <v>1</v>
      </c>
      <c r="T217" t="str">
        <f t="shared" si="269"/>
        <v>1</v>
      </c>
      <c r="U217" t="str">
        <f t="shared" si="270"/>
        <v>1</v>
      </c>
      <c r="V217" t="str">
        <f t="shared" si="270"/>
        <v>1</v>
      </c>
      <c r="W217" t="str">
        <f t="shared" si="270"/>
        <v>1</v>
      </c>
      <c r="X217" t="str">
        <f t="shared" si="270"/>
        <v>1</v>
      </c>
      <c r="Y217" t="str">
        <f t="shared" si="270"/>
        <v>1</v>
      </c>
      <c r="Z217" t="str">
        <f t="shared" si="270"/>
        <v>1</v>
      </c>
      <c r="AA217" t="str">
        <f t="shared" si="270"/>
        <v>1</v>
      </c>
      <c r="AB217" t="str">
        <f t="shared" si="270"/>
        <v>1</v>
      </c>
      <c r="AC217" t="str">
        <f t="shared" si="270"/>
        <v>1</v>
      </c>
      <c r="AD217" t="str">
        <f t="shared" si="270"/>
        <v>1</v>
      </c>
      <c r="AE217" t="str">
        <f t="shared" si="271"/>
        <v>1</v>
      </c>
      <c r="AF217" t="str">
        <f t="shared" si="271"/>
        <v>1</v>
      </c>
      <c r="AG217" t="str">
        <f t="shared" si="271"/>
        <v>1</v>
      </c>
      <c r="AH217" t="str">
        <f t="shared" si="271"/>
        <v>1</v>
      </c>
      <c r="AI217" t="str">
        <f t="shared" si="271"/>
        <v>1</v>
      </c>
      <c r="AJ217" t="str">
        <f t="shared" si="271"/>
        <v>4</v>
      </c>
      <c r="AK217" t="str">
        <f t="shared" si="271"/>
        <v>4</v>
      </c>
      <c r="AL217" t="str">
        <f t="shared" si="271"/>
        <v>2</v>
      </c>
      <c r="AM217" t="str">
        <f t="shared" si="271"/>
        <v>0</v>
      </c>
      <c r="AN217" t="str">
        <f t="shared" si="271"/>
        <v>0</v>
      </c>
      <c r="AO217" t="str">
        <f t="shared" si="271"/>
        <v>0</v>
      </c>
      <c r="AP217" t="str">
        <f t="shared" si="271"/>
        <v>0</v>
      </c>
      <c r="AQ217" t="str">
        <f t="shared" si="271"/>
        <v>0</v>
      </c>
      <c r="AR217" t="str">
        <f t="shared" si="271"/>
        <v>0</v>
      </c>
      <c r="AS217" s="4">
        <v>30</v>
      </c>
      <c r="AZ217" t="str">
        <f t="shared" si="233"/>
        <v>00000023311111111111111111111111111442000000</v>
      </c>
      <c r="BA217" t="s">
        <v>21</v>
      </c>
    </row>
    <row r="218" spans="1:53" x14ac:dyDescent="0.25">
      <c r="A218" t="str">
        <f t="shared" ref="A218:J227" si="272">MID($A$1,$A$24*($AS218-1) + A$25 +        IF(MOD(A$25,2),1,-1) + HEX2DEC($Q$186)*2,1)</f>
        <v>0</v>
      </c>
      <c r="B218" t="str">
        <f t="shared" si="272"/>
        <v>0</v>
      </c>
      <c r="C218" t="str">
        <f t="shared" si="272"/>
        <v>0</v>
      </c>
      <c r="D218" t="str">
        <f t="shared" si="272"/>
        <v>0</v>
      </c>
      <c r="E218" t="str">
        <f t="shared" si="272"/>
        <v>0</v>
      </c>
      <c r="F218" t="str">
        <f t="shared" si="272"/>
        <v>0</v>
      </c>
      <c r="G218" t="str">
        <f t="shared" si="272"/>
        <v>0</v>
      </c>
      <c r="H218" t="str">
        <f t="shared" si="272"/>
        <v>2</v>
      </c>
      <c r="I218" t="str">
        <f t="shared" si="272"/>
        <v>3</v>
      </c>
      <c r="J218" t="str">
        <f t="shared" si="272"/>
        <v>1</v>
      </c>
      <c r="K218" t="str">
        <f t="shared" ref="K218:T227" si="273">MID($A$1,$A$24*($AS218-1) + K$25 +        IF(MOD(K$25,2),1,-1) + HEX2DEC($Q$186)*2,1)</f>
        <v>1</v>
      </c>
      <c r="L218" t="str">
        <f t="shared" si="273"/>
        <v>1</v>
      </c>
      <c r="M218" t="str">
        <f t="shared" si="273"/>
        <v>1</v>
      </c>
      <c r="N218" t="str">
        <f t="shared" si="273"/>
        <v>1</v>
      </c>
      <c r="O218" t="str">
        <f t="shared" si="273"/>
        <v>1</v>
      </c>
      <c r="P218" t="str">
        <f t="shared" si="273"/>
        <v>1</v>
      </c>
      <c r="Q218" t="str">
        <f t="shared" si="273"/>
        <v>1</v>
      </c>
      <c r="R218" t="str">
        <f t="shared" si="273"/>
        <v>1</v>
      </c>
      <c r="S218" t="str">
        <f t="shared" si="273"/>
        <v>1</v>
      </c>
      <c r="T218" t="str">
        <f t="shared" si="273"/>
        <v>1</v>
      </c>
      <c r="U218" t="str">
        <f t="shared" ref="U218:AD227" si="274">MID($A$1,$A$24*($AS218-1) + U$25 +        IF(MOD(U$25,2),1,-1) + HEX2DEC($Q$186)*2,1)</f>
        <v>2</v>
      </c>
      <c r="V218" t="str">
        <f t="shared" si="274"/>
        <v>2</v>
      </c>
      <c r="W218" t="str">
        <f t="shared" si="274"/>
        <v>2</v>
      </c>
      <c r="X218" t="str">
        <f t="shared" si="274"/>
        <v>1</v>
      </c>
      <c r="Y218" t="str">
        <f t="shared" si="274"/>
        <v>1</v>
      </c>
      <c r="Z218" t="str">
        <f t="shared" si="274"/>
        <v>1</v>
      </c>
      <c r="AA218" t="str">
        <f t="shared" si="274"/>
        <v>1</v>
      </c>
      <c r="AB218" t="str">
        <f t="shared" si="274"/>
        <v>1</v>
      </c>
      <c r="AC218" t="str">
        <f t="shared" si="274"/>
        <v>1</v>
      </c>
      <c r="AD218" t="str">
        <f t="shared" si="274"/>
        <v>1</v>
      </c>
      <c r="AE218" t="str">
        <f t="shared" ref="AE218:AR227" si="275">MID($A$1,$A$24*($AS218-1) + AE$25 +        IF(MOD(AE$25,2),1,-1) + HEX2DEC($Q$186)*2,1)</f>
        <v>1</v>
      </c>
      <c r="AF218" t="str">
        <f t="shared" si="275"/>
        <v>1</v>
      </c>
      <c r="AG218" t="str">
        <f t="shared" si="275"/>
        <v>1</v>
      </c>
      <c r="AH218" t="str">
        <f t="shared" si="275"/>
        <v>1</v>
      </c>
      <c r="AI218" t="str">
        <f t="shared" si="275"/>
        <v>1</v>
      </c>
      <c r="AJ218" t="str">
        <f t="shared" si="275"/>
        <v>4</v>
      </c>
      <c r="AK218" t="str">
        <f t="shared" si="275"/>
        <v>2</v>
      </c>
      <c r="AL218" t="str">
        <f t="shared" si="275"/>
        <v>0</v>
      </c>
      <c r="AM218" t="str">
        <f t="shared" si="275"/>
        <v>0</v>
      </c>
      <c r="AN218" t="str">
        <f t="shared" si="275"/>
        <v>0</v>
      </c>
      <c r="AO218" t="str">
        <f t="shared" si="275"/>
        <v>0</v>
      </c>
      <c r="AP218" t="str">
        <f t="shared" si="275"/>
        <v>0</v>
      </c>
      <c r="AQ218" t="str">
        <f t="shared" si="275"/>
        <v>0</v>
      </c>
      <c r="AR218" t="str">
        <f t="shared" si="275"/>
        <v>0</v>
      </c>
      <c r="AS218" s="4">
        <v>31</v>
      </c>
      <c r="AZ218" t="str">
        <f t="shared" si="233"/>
        <v>00000002311111111111222111111111111420000000</v>
      </c>
      <c r="BA218" t="s">
        <v>21</v>
      </c>
    </row>
    <row r="219" spans="1:53" x14ac:dyDescent="0.25">
      <c r="A219" t="str">
        <f t="shared" si="272"/>
        <v>0</v>
      </c>
      <c r="B219" t="str">
        <f t="shared" si="272"/>
        <v>0</v>
      </c>
      <c r="C219" t="str">
        <f t="shared" si="272"/>
        <v>0</v>
      </c>
      <c r="D219" t="str">
        <f t="shared" si="272"/>
        <v>0</v>
      </c>
      <c r="E219" t="str">
        <f t="shared" si="272"/>
        <v>0</v>
      </c>
      <c r="F219" t="str">
        <f t="shared" si="272"/>
        <v>0</v>
      </c>
      <c r="G219" t="str">
        <f t="shared" si="272"/>
        <v>0</v>
      </c>
      <c r="H219" t="str">
        <f t="shared" si="272"/>
        <v>2</v>
      </c>
      <c r="I219" t="str">
        <f t="shared" si="272"/>
        <v>3</v>
      </c>
      <c r="J219" t="str">
        <f t="shared" si="272"/>
        <v>3</v>
      </c>
      <c r="K219" t="str">
        <f t="shared" si="273"/>
        <v>1</v>
      </c>
      <c r="L219" t="str">
        <f t="shared" si="273"/>
        <v>1</v>
      </c>
      <c r="M219" t="str">
        <f t="shared" si="273"/>
        <v>1</v>
      </c>
      <c r="N219" t="str">
        <f t="shared" si="273"/>
        <v>1</v>
      </c>
      <c r="O219" t="str">
        <f t="shared" si="273"/>
        <v>1</v>
      </c>
      <c r="P219" t="str">
        <f t="shared" si="273"/>
        <v>1</v>
      </c>
      <c r="Q219" t="str">
        <f t="shared" si="273"/>
        <v>1</v>
      </c>
      <c r="R219" t="str">
        <f t="shared" si="273"/>
        <v>1</v>
      </c>
      <c r="S219" t="str">
        <f t="shared" si="273"/>
        <v>1</v>
      </c>
      <c r="T219" t="str">
        <f t="shared" si="273"/>
        <v>2</v>
      </c>
      <c r="U219" t="str">
        <f t="shared" si="274"/>
        <v>2</v>
      </c>
      <c r="V219" t="str">
        <f t="shared" si="274"/>
        <v>2</v>
      </c>
      <c r="W219" t="str">
        <f t="shared" si="274"/>
        <v>2</v>
      </c>
      <c r="X219" t="str">
        <f t="shared" si="274"/>
        <v>2</v>
      </c>
      <c r="Y219" t="str">
        <f t="shared" si="274"/>
        <v>1</v>
      </c>
      <c r="Z219" t="str">
        <f t="shared" si="274"/>
        <v>1</v>
      </c>
      <c r="AA219" t="str">
        <f t="shared" si="274"/>
        <v>1</v>
      </c>
      <c r="AB219" t="str">
        <f t="shared" si="274"/>
        <v>1</v>
      </c>
      <c r="AC219" t="str">
        <f t="shared" si="274"/>
        <v>1</v>
      </c>
      <c r="AD219" t="str">
        <f t="shared" si="274"/>
        <v>1</v>
      </c>
      <c r="AE219" t="str">
        <f t="shared" si="275"/>
        <v>1</v>
      </c>
      <c r="AF219" t="str">
        <f t="shared" si="275"/>
        <v>1</v>
      </c>
      <c r="AG219" t="str">
        <f t="shared" si="275"/>
        <v>1</v>
      </c>
      <c r="AH219" t="str">
        <f t="shared" si="275"/>
        <v>1</v>
      </c>
      <c r="AI219" t="str">
        <f t="shared" si="275"/>
        <v>4</v>
      </c>
      <c r="AJ219" t="str">
        <f t="shared" si="275"/>
        <v>4</v>
      </c>
      <c r="AK219" t="str">
        <f t="shared" si="275"/>
        <v>2</v>
      </c>
      <c r="AL219" t="str">
        <f t="shared" si="275"/>
        <v>0</v>
      </c>
      <c r="AM219" t="str">
        <f t="shared" si="275"/>
        <v>0</v>
      </c>
      <c r="AN219" t="str">
        <f t="shared" si="275"/>
        <v>0</v>
      </c>
      <c r="AO219" t="str">
        <f t="shared" si="275"/>
        <v>0</v>
      </c>
      <c r="AP219" t="str">
        <f t="shared" si="275"/>
        <v>0</v>
      </c>
      <c r="AQ219" t="str">
        <f t="shared" si="275"/>
        <v>0</v>
      </c>
      <c r="AR219" t="str">
        <f t="shared" si="275"/>
        <v>0</v>
      </c>
      <c r="AS219" s="4">
        <v>32</v>
      </c>
      <c r="AZ219" t="str">
        <f t="shared" si="233"/>
        <v>00000002331111111112222211111111114420000000</v>
      </c>
      <c r="BA219" t="s">
        <v>21</v>
      </c>
    </row>
    <row r="220" spans="1:53" x14ac:dyDescent="0.25">
      <c r="A220" t="str">
        <f t="shared" si="272"/>
        <v>0</v>
      </c>
      <c r="B220" t="str">
        <f t="shared" si="272"/>
        <v>0</v>
      </c>
      <c r="C220" t="str">
        <f t="shared" si="272"/>
        <v>0</v>
      </c>
      <c r="D220" t="str">
        <f t="shared" si="272"/>
        <v>0</v>
      </c>
      <c r="E220" t="str">
        <f t="shared" si="272"/>
        <v>0</v>
      </c>
      <c r="F220" t="str">
        <f t="shared" si="272"/>
        <v>0</v>
      </c>
      <c r="G220" t="str">
        <f t="shared" si="272"/>
        <v>0</v>
      </c>
      <c r="H220" t="str">
        <f t="shared" si="272"/>
        <v>0</v>
      </c>
      <c r="I220" t="str">
        <f t="shared" si="272"/>
        <v>2</v>
      </c>
      <c r="J220" t="str">
        <f t="shared" si="272"/>
        <v>3</v>
      </c>
      <c r="K220" t="str">
        <f t="shared" si="273"/>
        <v>1</v>
      </c>
      <c r="L220" t="str">
        <f t="shared" si="273"/>
        <v>1</v>
      </c>
      <c r="M220" t="str">
        <f t="shared" si="273"/>
        <v>1</v>
      </c>
      <c r="N220" t="str">
        <f t="shared" si="273"/>
        <v>1</v>
      </c>
      <c r="O220" t="str">
        <f t="shared" si="273"/>
        <v>1</v>
      </c>
      <c r="P220" t="str">
        <f t="shared" si="273"/>
        <v>1</v>
      </c>
      <c r="Q220" t="str">
        <f t="shared" si="273"/>
        <v>1</v>
      </c>
      <c r="R220" t="str">
        <f t="shared" si="273"/>
        <v>1</v>
      </c>
      <c r="S220" t="str">
        <f t="shared" si="273"/>
        <v>2</v>
      </c>
      <c r="T220" t="str">
        <f t="shared" si="273"/>
        <v>2</v>
      </c>
      <c r="U220" t="str">
        <f t="shared" si="274"/>
        <v>2</v>
      </c>
      <c r="V220" t="str">
        <f t="shared" si="274"/>
        <v>2</v>
      </c>
      <c r="W220" t="str">
        <f t="shared" si="274"/>
        <v>2</v>
      </c>
      <c r="X220" t="str">
        <f t="shared" si="274"/>
        <v>2</v>
      </c>
      <c r="Y220" t="str">
        <f t="shared" si="274"/>
        <v>2</v>
      </c>
      <c r="Z220" t="str">
        <f t="shared" si="274"/>
        <v>1</v>
      </c>
      <c r="AA220" t="str">
        <f t="shared" si="274"/>
        <v>1</v>
      </c>
      <c r="AB220" t="str">
        <f t="shared" si="274"/>
        <v>1</v>
      </c>
      <c r="AC220" t="str">
        <f t="shared" si="274"/>
        <v>1</v>
      </c>
      <c r="AD220" t="str">
        <f t="shared" si="274"/>
        <v>1</v>
      </c>
      <c r="AE220" t="str">
        <f t="shared" si="275"/>
        <v>1</v>
      </c>
      <c r="AF220" t="str">
        <f t="shared" si="275"/>
        <v>1</v>
      </c>
      <c r="AG220" t="str">
        <f t="shared" si="275"/>
        <v>1</v>
      </c>
      <c r="AH220" t="str">
        <f t="shared" si="275"/>
        <v>1</v>
      </c>
      <c r="AI220" t="str">
        <f t="shared" si="275"/>
        <v>4</v>
      </c>
      <c r="AJ220" t="str">
        <f t="shared" si="275"/>
        <v>2</v>
      </c>
      <c r="AK220" t="str">
        <f t="shared" si="275"/>
        <v>0</v>
      </c>
      <c r="AL220" t="str">
        <f t="shared" si="275"/>
        <v>0</v>
      </c>
      <c r="AM220" t="str">
        <f t="shared" si="275"/>
        <v>0</v>
      </c>
      <c r="AN220" t="str">
        <f t="shared" si="275"/>
        <v>0</v>
      </c>
      <c r="AO220" t="str">
        <f t="shared" si="275"/>
        <v>0</v>
      </c>
      <c r="AP220" t="str">
        <f t="shared" si="275"/>
        <v>0</v>
      </c>
      <c r="AQ220" t="str">
        <f t="shared" si="275"/>
        <v>0</v>
      </c>
      <c r="AR220" t="str">
        <f t="shared" si="275"/>
        <v>0</v>
      </c>
      <c r="AS220" s="4">
        <v>33</v>
      </c>
      <c r="AZ220" t="str">
        <f t="shared" si="233"/>
        <v>00000000231111111122222221111111114200000000</v>
      </c>
      <c r="BA220" t="s">
        <v>21</v>
      </c>
    </row>
    <row r="221" spans="1:53" x14ac:dyDescent="0.25">
      <c r="A221" t="str">
        <f t="shared" si="272"/>
        <v>0</v>
      </c>
      <c r="B221" t="str">
        <f t="shared" si="272"/>
        <v>0</v>
      </c>
      <c r="C221" t="str">
        <f t="shared" si="272"/>
        <v>0</v>
      </c>
      <c r="D221" t="str">
        <f t="shared" si="272"/>
        <v>0</v>
      </c>
      <c r="E221" t="str">
        <f t="shared" si="272"/>
        <v>0</v>
      </c>
      <c r="F221" t="str">
        <f t="shared" si="272"/>
        <v>0</v>
      </c>
      <c r="G221" t="str">
        <f t="shared" si="272"/>
        <v>0</v>
      </c>
      <c r="H221" t="str">
        <f t="shared" si="272"/>
        <v>0</v>
      </c>
      <c r="I221" t="str">
        <f t="shared" si="272"/>
        <v>2</v>
      </c>
      <c r="J221" t="str">
        <f t="shared" si="272"/>
        <v>3</v>
      </c>
      <c r="K221" t="str">
        <f t="shared" si="273"/>
        <v>3</v>
      </c>
      <c r="L221" t="str">
        <f t="shared" si="273"/>
        <v>1</v>
      </c>
      <c r="M221" t="str">
        <f t="shared" si="273"/>
        <v>1</v>
      </c>
      <c r="N221" t="str">
        <f t="shared" si="273"/>
        <v>1</v>
      </c>
      <c r="O221" t="str">
        <f t="shared" si="273"/>
        <v>1</v>
      </c>
      <c r="P221" t="str">
        <f t="shared" si="273"/>
        <v>1</v>
      </c>
      <c r="Q221" t="str">
        <f t="shared" si="273"/>
        <v>1</v>
      </c>
      <c r="R221" t="str">
        <f t="shared" si="273"/>
        <v>1</v>
      </c>
      <c r="S221" t="str">
        <f t="shared" si="273"/>
        <v>2</v>
      </c>
      <c r="T221" t="str">
        <f t="shared" si="273"/>
        <v>2</v>
      </c>
      <c r="U221" t="str">
        <f t="shared" si="274"/>
        <v>2</v>
      </c>
      <c r="V221" t="str">
        <f t="shared" si="274"/>
        <v>2</v>
      </c>
      <c r="W221" t="str">
        <f t="shared" si="274"/>
        <v>2</v>
      </c>
      <c r="X221" t="str">
        <f t="shared" si="274"/>
        <v>2</v>
      </c>
      <c r="Y221" t="str">
        <f t="shared" si="274"/>
        <v>2</v>
      </c>
      <c r="Z221" t="str">
        <f t="shared" si="274"/>
        <v>1</v>
      </c>
      <c r="AA221" t="str">
        <f t="shared" si="274"/>
        <v>1</v>
      </c>
      <c r="AB221" t="str">
        <f t="shared" si="274"/>
        <v>1</v>
      </c>
      <c r="AC221" t="str">
        <f t="shared" si="274"/>
        <v>1</v>
      </c>
      <c r="AD221" t="str">
        <f t="shared" si="274"/>
        <v>1</v>
      </c>
      <c r="AE221" t="str">
        <f t="shared" si="275"/>
        <v>1</v>
      </c>
      <c r="AF221" t="str">
        <f t="shared" si="275"/>
        <v>1</v>
      </c>
      <c r="AG221" t="str">
        <f t="shared" si="275"/>
        <v>1</v>
      </c>
      <c r="AH221" t="str">
        <f t="shared" si="275"/>
        <v>4</v>
      </c>
      <c r="AI221" t="str">
        <f t="shared" si="275"/>
        <v>4</v>
      </c>
      <c r="AJ221" t="str">
        <f t="shared" si="275"/>
        <v>2</v>
      </c>
      <c r="AK221" t="str">
        <f t="shared" si="275"/>
        <v>0</v>
      </c>
      <c r="AL221" t="str">
        <f t="shared" si="275"/>
        <v>0</v>
      </c>
      <c r="AM221" t="str">
        <f t="shared" si="275"/>
        <v>0</v>
      </c>
      <c r="AN221" t="str">
        <f t="shared" si="275"/>
        <v>0</v>
      </c>
      <c r="AO221" t="str">
        <f t="shared" si="275"/>
        <v>0</v>
      </c>
      <c r="AP221" t="str">
        <f t="shared" si="275"/>
        <v>0</v>
      </c>
      <c r="AQ221" t="str">
        <f t="shared" si="275"/>
        <v>0</v>
      </c>
      <c r="AR221" t="str">
        <f t="shared" si="275"/>
        <v>0</v>
      </c>
      <c r="AS221" s="4">
        <v>34</v>
      </c>
      <c r="AZ221" t="str">
        <f t="shared" si="233"/>
        <v>00000000233111111122222221111111144200000000</v>
      </c>
      <c r="BA221" t="s">
        <v>21</v>
      </c>
    </row>
    <row r="222" spans="1:53" x14ac:dyDescent="0.25">
      <c r="A222" t="str">
        <f t="shared" si="272"/>
        <v>0</v>
      </c>
      <c r="B222" t="str">
        <f t="shared" si="272"/>
        <v>0</v>
      </c>
      <c r="C222" t="str">
        <f t="shared" si="272"/>
        <v>0</v>
      </c>
      <c r="D222" t="str">
        <f t="shared" si="272"/>
        <v>0</v>
      </c>
      <c r="E222" t="str">
        <f t="shared" si="272"/>
        <v>0</v>
      </c>
      <c r="F222" t="str">
        <f t="shared" si="272"/>
        <v>0</v>
      </c>
      <c r="G222" t="str">
        <f t="shared" si="272"/>
        <v>0</v>
      </c>
      <c r="H222" t="str">
        <f t="shared" si="272"/>
        <v>0</v>
      </c>
      <c r="I222" t="str">
        <f t="shared" si="272"/>
        <v>0</v>
      </c>
      <c r="J222" t="str">
        <f t="shared" si="272"/>
        <v>2</v>
      </c>
      <c r="K222" t="str">
        <f t="shared" si="273"/>
        <v>3</v>
      </c>
      <c r="L222" t="str">
        <f t="shared" si="273"/>
        <v>3</v>
      </c>
      <c r="M222" t="str">
        <f t="shared" si="273"/>
        <v>1</v>
      </c>
      <c r="N222" t="str">
        <f t="shared" si="273"/>
        <v>1</v>
      </c>
      <c r="O222" t="str">
        <f t="shared" si="273"/>
        <v>1</v>
      </c>
      <c r="P222" t="str">
        <f t="shared" si="273"/>
        <v>1</v>
      </c>
      <c r="Q222" t="str">
        <f t="shared" si="273"/>
        <v>1</v>
      </c>
      <c r="R222" t="str">
        <f t="shared" si="273"/>
        <v>1</v>
      </c>
      <c r="S222" t="str">
        <f t="shared" si="273"/>
        <v>2</v>
      </c>
      <c r="T222" t="str">
        <f t="shared" si="273"/>
        <v>2</v>
      </c>
      <c r="U222" t="str">
        <f t="shared" si="274"/>
        <v>2</v>
      </c>
      <c r="V222" t="str">
        <f t="shared" si="274"/>
        <v>2</v>
      </c>
      <c r="W222" t="str">
        <f t="shared" si="274"/>
        <v>2</v>
      </c>
      <c r="X222" t="str">
        <f t="shared" si="274"/>
        <v>2</v>
      </c>
      <c r="Y222" t="str">
        <f t="shared" si="274"/>
        <v>2</v>
      </c>
      <c r="Z222" t="str">
        <f t="shared" si="274"/>
        <v>1</v>
      </c>
      <c r="AA222" t="str">
        <f t="shared" si="274"/>
        <v>1</v>
      </c>
      <c r="AB222" t="str">
        <f t="shared" si="274"/>
        <v>1</v>
      </c>
      <c r="AC222" t="str">
        <f t="shared" si="274"/>
        <v>1</v>
      </c>
      <c r="AD222" t="str">
        <f t="shared" si="274"/>
        <v>1</v>
      </c>
      <c r="AE222" t="str">
        <f t="shared" si="275"/>
        <v>1</v>
      </c>
      <c r="AF222" t="str">
        <f t="shared" si="275"/>
        <v>1</v>
      </c>
      <c r="AG222" t="str">
        <f t="shared" si="275"/>
        <v>4</v>
      </c>
      <c r="AH222" t="str">
        <f t="shared" si="275"/>
        <v>4</v>
      </c>
      <c r="AI222" t="str">
        <f t="shared" si="275"/>
        <v>2</v>
      </c>
      <c r="AJ222" t="str">
        <f t="shared" si="275"/>
        <v>0</v>
      </c>
      <c r="AK222" t="str">
        <f t="shared" si="275"/>
        <v>0</v>
      </c>
      <c r="AL222" t="str">
        <f t="shared" si="275"/>
        <v>0</v>
      </c>
      <c r="AM222" t="str">
        <f t="shared" si="275"/>
        <v>0</v>
      </c>
      <c r="AN222" t="str">
        <f t="shared" si="275"/>
        <v>0</v>
      </c>
      <c r="AO222" t="str">
        <f t="shared" si="275"/>
        <v>0</v>
      </c>
      <c r="AP222" t="str">
        <f t="shared" si="275"/>
        <v>0</v>
      </c>
      <c r="AQ222" t="str">
        <f t="shared" si="275"/>
        <v>0</v>
      </c>
      <c r="AR222" t="str">
        <f t="shared" si="275"/>
        <v>0</v>
      </c>
      <c r="AS222" s="4">
        <v>35</v>
      </c>
      <c r="AZ222" t="str">
        <f t="shared" si="233"/>
        <v>00000000023311111122222221111111442000000000</v>
      </c>
      <c r="BA222" t="s">
        <v>21</v>
      </c>
    </row>
    <row r="223" spans="1:53" x14ac:dyDescent="0.25">
      <c r="A223" t="str">
        <f t="shared" si="272"/>
        <v>0</v>
      </c>
      <c r="B223" t="str">
        <f t="shared" si="272"/>
        <v>0</v>
      </c>
      <c r="C223" t="str">
        <f t="shared" si="272"/>
        <v>0</v>
      </c>
      <c r="D223" t="str">
        <f t="shared" si="272"/>
        <v>0</v>
      </c>
      <c r="E223" t="str">
        <f t="shared" si="272"/>
        <v>0</v>
      </c>
      <c r="F223" t="str">
        <f t="shared" si="272"/>
        <v>0</v>
      </c>
      <c r="G223" t="str">
        <f t="shared" si="272"/>
        <v>0</v>
      </c>
      <c r="H223" t="str">
        <f t="shared" si="272"/>
        <v>0</v>
      </c>
      <c r="I223" t="str">
        <f t="shared" si="272"/>
        <v>0</v>
      </c>
      <c r="J223" t="str">
        <f t="shared" si="272"/>
        <v>0</v>
      </c>
      <c r="K223" t="str">
        <f t="shared" si="273"/>
        <v>2</v>
      </c>
      <c r="L223" t="str">
        <f t="shared" si="273"/>
        <v>3</v>
      </c>
      <c r="M223" t="str">
        <f t="shared" si="273"/>
        <v>3</v>
      </c>
      <c r="N223" t="str">
        <f t="shared" si="273"/>
        <v>1</v>
      </c>
      <c r="O223" t="str">
        <f t="shared" si="273"/>
        <v>1</v>
      </c>
      <c r="P223" t="str">
        <f t="shared" si="273"/>
        <v>1</v>
      </c>
      <c r="Q223" t="str">
        <f t="shared" si="273"/>
        <v>1</v>
      </c>
      <c r="R223" t="str">
        <f t="shared" si="273"/>
        <v>1</v>
      </c>
      <c r="S223" t="str">
        <f t="shared" si="273"/>
        <v>1</v>
      </c>
      <c r="T223" t="str">
        <f t="shared" si="273"/>
        <v>2</v>
      </c>
      <c r="U223" t="str">
        <f t="shared" si="274"/>
        <v>2</v>
      </c>
      <c r="V223" t="str">
        <f t="shared" si="274"/>
        <v>2</v>
      </c>
      <c r="W223" t="str">
        <f t="shared" si="274"/>
        <v>2</v>
      </c>
      <c r="X223" t="str">
        <f t="shared" si="274"/>
        <v>2</v>
      </c>
      <c r="Y223" t="str">
        <f t="shared" si="274"/>
        <v>1</v>
      </c>
      <c r="Z223" t="str">
        <f t="shared" si="274"/>
        <v>1</v>
      </c>
      <c r="AA223" t="str">
        <f t="shared" si="274"/>
        <v>1</v>
      </c>
      <c r="AB223" t="str">
        <f t="shared" si="274"/>
        <v>1</v>
      </c>
      <c r="AC223" t="str">
        <f t="shared" si="274"/>
        <v>1</v>
      </c>
      <c r="AD223" t="str">
        <f t="shared" si="274"/>
        <v>1</v>
      </c>
      <c r="AE223" t="str">
        <f t="shared" si="275"/>
        <v>1</v>
      </c>
      <c r="AF223" t="str">
        <f t="shared" si="275"/>
        <v>4</v>
      </c>
      <c r="AG223" t="str">
        <f t="shared" si="275"/>
        <v>4</v>
      </c>
      <c r="AH223" t="str">
        <f t="shared" si="275"/>
        <v>2</v>
      </c>
      <c r="AI223" t="str">
        <f t="shared" si="275"/>
        <v>0</v>
      </c>
      <c r="AJ223" t="str">
        <f t="shared" si="275"/>
        <v>0</v>
      </c>
      <c r="AK223" t="str">
        <f t="shared" si="275"/>
        <v>0</v>
      </c>
      <c r="AL223" t="str">
        <f t="shared" si="275"/>
        <v>0</v>
      </c>
      <c r="AM223" t="str">
        <f t="shared" si="275"/>
        <v>0</v>
      </c>
      <c r="AN223" t="str">
        <f t="shared" si="275"/>
        <v>0</v>
      </c>
      <c r="AO223" t="str">
        <f t="shared" si="275"/>
        <v>0</v>
      </c>
      <c r="AP223" t="str">
        <f t="shared" si="275"/>
        <v>0</v>
      </c>
      <c r="AQ223" t="str">
        <f t="shared" si="275"/>
        <v>0</v>
      </c>
      <c r="AR223" t="str">
        <f t="shared" si="275"/>
        <v>0</v>
      </c>
      <c r="AS223" s="4">
        <v>36</v>
      </c>
      <c r="AZ223" t="str">
        <f t="shared" si="233"/>
        <v>00000000002331111112222211111114420000000000</v>
      </c>
      <c r="BA223" t="s">
        <v>21</v>
      </c>
    </row>
    <row r="224" spans="1:53" x14ac:dyDescent="0.25">
      <c r="A224" t="str">
        <f t="shared" si="272"/>
        <v>0</v>
      </c>
      <c r="B224" t="str">
        <f t="shared" si="272"/>
        <v>0</v>
      </c>
      <c r="C224" t="str">
        <f t="shared" si="272"/>
        <v>0</v>
      </c>
      <c r="D224" t="str">
        <f t="shared" si="272"/>
        <v>0</v>
      </c>
      <c r="E224" t="str">
        <f t="shared" si="272"/>
        <v>0</v>
      </c>
      <c r="F224" t="str">
        <f t="shared" si="272"/>
        <v>0</v>
      </c>
      <c r="G224" t="str">
        <f t="shared" si="272"/>
        <v>0</v>
      </c>
      <c r="H224" t="str">
        <f t="shared" si="272"/>
        <v>0</v>
      </c>
      <c r="I224" t="str">
        <f t="shared" si="272"/>
        <v>0</v>
      </c>
      <c r="J224" t="str">
        <f t="shared" si="272"/>
        <v>0</v>
      </c>
      <c r="K224" t="str">
        <f t="shared" si="273"/>
        <v>2</v>
      </c>
      <c r="L224" t="str">
        <f t="shared" si="273"/>
        <v>2</v>
      </c>
      <c r="M224" t="str">
        <f t="shared" si="273"/>
        <v>2</v>
      </c>
      <c r="N224" t="str">
        <f t="shared" si="273"/>
        <v>3</v>
      </c>
      <c r="O224" t="str">
        <f t="shared" si="273"/>
        <v>1</v>
      </c>
      <c r="P224" t="str">
        <f t="shared" si="273"/>
        <v>1</v>
      </c>
      <c r="Q224" t="str">
        <f t="shared" si="273"/>
        <v>1</v>
      </c>
      <c r="R224" t="str">
        <f t="shared" si="273"/>
        <v>1</v>
      </c>
      <c r="S224" t="str">
        <f t="shared" si="273"/>
        <v>1</v>
      </c>
      <c r="T224" t="str">
        <f t="shared" si="273"/>
        <v>1</v>
      </c>
      <c r="U224" t="str">
        <f t="shared" si="274"/>
        <v>1</v>
      </c>
      <c r="V224" t="str">
        <f t="shared" si="274"/>
        <v>1</v>
      </c>
      <c r="W224" t="str">
        <f t="shared" si="274"/>
        <v>7</v>
      </c>
      <c r="X224" t="str">
        <f t="shared" si="274"/>
        <v>1</v>
      </c>
      <c r="Y224" t="str">
        <f t="shared" si="274"/>
        <v>1</v>
      </c>
      <c r="Z224" t="str">
        <f t="shared" si="274"/>
        <v>1</v>
      </c>
      <c r="AA224" t="str">
        <f t="shared" si="274"/>
        <v>1</v>
      </c>
      <c r="AB224" t="str">
        <f t="shared" si="274"/>
        <v>1</v>
      </c>
      <c r="AC224" t="str">
        <f t="shared" si="274"/>
        <v>1</v>
      </c>
      <c r="AD224" t="str">
        <f t="shared" si="274"/>
        <v>4</v>
      </c>
      <c r="AE224" t="str">
        <f t="shared" si="275"/>
        <v>4</v>
      </c>
      <c r="AF224" t="str">
        <f t="shared" si="275"/>
        <v>2</v>
      </c>
      <c r="AG224" t="str">
        <f t="shared" si="275"/>
        <v>2</v>
      </c>
      <c r="AH224" t="str">
        <f t="shared" si="275"/>
        <v>2</v>
      </c>
      <c r="AI224" t="str">
        <f t="shared" si="275"/>
        <v>0</v>
      </c>
      <c r="AJ224" t="str">
        <f t="shared" si="275"/>
        <v>0</v>
      </c>
      <c r="AK224" t="str">
        <f t="shared" si="275"/>
        <v>0</v>
      </c>
      <c r="AL224" t="str">
        <f t="shared" si="275"/>
        <v>0</v>
      </c>
      <c r="AM224" t="str">
        <f t="shared" si="275"/>
        <v>0</v>
      </c>
      <c r="AN224" t="str">
        <f t="shared" si="275"/>
        <v>0</v>
      </c>
      <c r="AO224" t="str">
        <f t="shared" si="275"/>
        <v>0</v>
      </c>
      <c r="AP224" t="str">
        <f t="shared" si="275"/>
        <v>0</v>
      </c>
      <c r="AQ224" t="str">
        <f t="shared" si="275"/>
        <v>0</v>
      </c>
      <c r="AR224" t="str">
        <f t="shared" si="275"/>
        <v>0</v>
      </c>
      <c r="AS224" s="4">
        <v>37</v>
      </c>
      <c r="AZ224" t="str">
        <f t="shared" si="233"/>
        <v>00000000002223111111117111111442220000000000</v>
      </c>
      <c r="BA224" t="s">
        <v>21</v>
      </c>
    </row>
    <row r="225" spans="1:56" x14ac:dyDescent="0.25">
      <c r="A225" t="str">
        <f t="shared" si="272"/>
        <v>0</v>
      </c>
      <c r="B225" t="str">
        <f t="shared" si="272"/>
        <v>0</v>
      </c>
      <c r="C225" t="str">
        <f t="shared" si="272"/>
        <v>0</v>
      </c>
      <c r="D225" t="str">
        <f t="shared" si="272"/>
        <v>0</v>
      </c>
      <c r="E225" t="str">
        <f t="shared" si="272"/>
        <v>0</v>
      </c>
      <c r="F225" t="str">
        <f t="shared" si="272"/>
        <v>0</v>
      </c>
      <c r="G225" t="str">
        <f t="shared" si="272"/>
        <v>0</v>
      </c>
      <c r="H225" t="str">
        <f t="shared" si="272"/>
        <v>0</v>
      </c>
      <c r="I225" t="str">
        <f t="shared" si="272"/>
        <v>0</v>
      </c>
      <c r="J225" t="str">
        <f t="shared" si="272"/>
        <v>2</v>
      </c>
      <c r="K225" t="str">
        <f t="shared" si="273"/>
        <v>8</v>
      </c>
      <c r="L225" t="str">
        <f t="shared" si="273"/>
        <v>8</v>
      </c>
      <c r="M225" t="str">
        <f t="shared" si="273"/>
        <v>8</v>
      </c>
      <c r="N225" t="str">
        <f t="shared" si="273"/>
        <v>2</v>
      </c>
      <c r="O225" t="str">
        <f t="shared" si="273"/>
        <v>2</v>
      </c>
      <c r="P225" t="str">
        <f t="shared" si="273"/>
        <v>2</v>
      </c>
      <c r="Q225" t="str">
        <f t="shared" si="273"/>
        <v>2</v>
      </c>
      <c r="R225" t="str">
        <f t="shared" si="273"/>
        <v>2</v>
      </c>
      <c r="S225" t="str">
        <f t="shared" si="273"/>
        <v>2</v>
      </c>
      <c r="T225" t="str">
        <f t="shared" si="273"/>
        <v>2</v>
      </c>
      <c r="U225" t="str">
        <f t="shared" si="274"/>
        <v>2</v>
      </c>
      <c r="V225" t="str">
        <f t="shared" si="274"/>
        <v>2</v>
      </c>
      <c r="W225" t="str">
        <f t="shared" si="274"/>
        <v>2</v>
      </c>
      <c r="X225" t="str">
        <f t="shared" si="274"/>
        <v>2</v>
      </c>
      <c r="Y225" t="str">
        <f t="shared" si="274"/>
        <v>2</v>
      </c>
      <c r="Z225" t="str">
        <f t="shared" si="274"/>
        <v>2</v>
      </c>
      <c r="AA225" t="str">
        <f t="shared" si="274"/>
        <v>2</v>
      </c>
      <c r="AB225" t="str">
        <f t="shared" si="274"/>
        <v>2</v>
      </c>
      <c r="AC225" t="str">
        <f t="shared" si="274"/>
        <v>2</v>
      </c>
      <c r="AD225" t="str">
        <f t="shared" si="274"/>
        <v>2</v>
      </c>
      <c r="AE225" t="str">
        <f t="shared" si="275"/>
        <v>2</v>
      </c>
      <c r="AF225" t="str">
        <f t="shared" si="275"/>
        <v>8</v>
      </c>
      <c r="AG225" t="str">
        <f t="shared" si="275"/>
        <v>8</v>
      </c>
      <c r="AH225" t="str">
        <f t="shared" si="275"/>
        <v>8</v>
      </c>
      <c r="AI225" t="str">
        <f t="shared" si="275"/>
        <v>2</v>
      </c>
      <c r="AJ225" t="str">
        <f t="shared" si="275"/>
        <v>0</v>
      </c>
      <c r="AK225" t="str">
        <f t="shared" si="275"/>
        <v>0</v>
      </c>
      <c r="AL225" t="str">
        <f t="shared" si="275"/>
        <v>0</v>
      </c>
      <c r="AM225" t="str">
        <f t="shared" si="275"/>
        <v>0</v>
      </c>
      <c r="AN225" t="str">
        <f t="shared" si="275"/>
        <v>0</v>
      </c>
      <c r="AO225" t="str">
        <f t="shared" si="275"/>
        <v>0</v>
      </c>
      <c r="AP225" t="str">
        <f t="shared" si="275"/>
        <v>0</v>
      </c>
      <c r="AQ225" t="str">
        <f t="shared" si="275"/>
        <v>0</v>
      </c>
      <c r="AR225" t="str">
        <f t="shared" si="275"/>
        <v>0</v>
      </c>
      <c r="AS225" s="4">
        <v>38</v>
      </c>
      <c r="AZ225" t="str">
        <f t="shared" si="233"/>
        <v>00000000028882222222222222222228882000000000</v>
      </c>
      <c r="BA225" t="s">
        <v>21</v>
      </c>
    </row>
    <row r="226" spans="1:56" x14ac:dyDescent="0.25">
      <c r="A226" t="str">
        <f t="shared" si="272"/>
        <v>0</v>
      </c>
      <c r="B226" t="str">
        <f t="shared" si="272"/>
        <v>0</v>
      </c>
      <c r="C226" t="str">
        <f t="shared" si="272"/>
        <v>0</v>
      </c>
      <c r="D226" t="str">
        <f t="shared" si="272"/>
        <v>0</v>
      </c>
      <c r="E226" t="str">
        <f t="shared" si="272"/>
        <v>0</v>
      </c>
      <c r="F226" t="str">
        <f t="shared" si="272"/>
        <v>0</v>
      </c>
      <c r="G226" t="str">
        <f t="shared" si="272"/>
        <v>0</v>
      </c>
      <c r="H226" t="str">
        <f t="shared" si="272"/>
        <v>0</v>
      </c>
      <c r="I226" t="str">
        <f t="shared" si="272"/>
        <v>0</v>
      </c>
      <c r="J226" t="str">
        <f t="shared" si="272"/>
        <v>2</v>
      </c>
      <c r="K226" t="str">
        <f t="shared" si="273"/>
        <v>9</v>
      </c>
      <c r="L226" t="str">
        <f t="shared" si="273"/>
        <v>9</v>
      </c>
      <c r="M226" t="str">
        <f t="shared" si="273"/>
        <v>9</v>
      </c>
      <c r="N226" t="str">
        <f t="shared" si="273"/>
        <v>8</v>
      </c>
      <c r="O226" t="str">
        <f t="shared" si="273"/>
        <v>8</v>
      </c>
      <c r="P226" t="str">
        <f t="shared" si="273"/>
        <v>8</v>
      </c>
      <c r="Q226" t="str">
        <f t="shared" si="273"/>
        <v>2</v>
      </c>
      <c r="R226" t="str">
        <f t="shared" si="273"/>
        <v>2</v>
      </c>
      <c r="S226" t="str">
        <f t="shared" si="273"/>
        <v>A</v>
      </c>
      <c r="T226" t="str">
        <f t="shared" si="273"/>
        <v>A</v>
      </c>
      <c r="U226" t="str">
        <f t="shared" si="274"/>
        <v>A</v>
      </c>
      <c r="V226" t="str">
        <f t="shared" si="274"/>
        <v>A</v>
      </c>
      <c r="W226" t="str">
        <f t="shared" si="274"/>
        <v>A</v>
      </c>
      <c r="X226" t="str">
        <f t="shared" si="274"/>
        <v>A</v>
      </c>
      <c r="Y226" t="str">
        <f t="shared" si="274"/>
        <v>A</v>
      </c>
      <c r="Z226" t="str">
        <f t="shared" si="274"/>
        <v>B</v>
      </c>
      <c r="AA226" t="str">
        <f t="shared" si="274"/>
        <v>2</v>
      </c>
      <c r="AB226" t="str">
        <f t="shared" si="274"/>
        <v>2</v>
      </c>
      <c r="AC226" t="str">
        <f t="shared" si="274"/>
        <v>8</v>
      </c>
      <c r="AD226" t="str">
        <f t="shared" si="274"/>
        <v>8</v>
      </c>
      <c r="AE226" t="str">
        <f t="shared" si="275"/>
        <v>8</v>
      </c>
      <c r="AF226" t="str">
        <f t="shared" si="275"/>
        <v>9</v>
      </c>
      <c r="AG226" t="str">
        <f t="shared" si="275"/>
        <v>9</v>
      </c>
      <c r="AH226" t="str">
        <f t="shared" si="275"/>
        <v>9</v>
      </c>
      <c r="AI226" t="str">
        <f t="shared" si="275"/>
        <v>2</v>
      </c>
      <c r="AJ226" t="str">
        <f t="shared" si="275"/>
        <v>0</v>
      </c>
      <c r="AK226" t="str">
        <f t="shared" si="275"/>
        <v>0</v>
      </c>
      <c r="AL226" t="str">
        <f t="shared" si="275"/>
        <v>0</v>
      </c>
      <c r="AM226" t="str">
        <f t="shared" si="275"/>
        <v>0</v>
      </c>
      <c r="AN226" t="str">
        <f t="shared" si="275"/>
        <v>0</v>
      </c>
      <c r="AO226" t="str">
        <f t="shared" si="275"/>
        <v>0</v>
      </c>
      <c r="AP226" t="str">
        <f t="shared" si="275"/>
        <v>0</v>
      </c>
      <c r="AQ226" t="str">
        <f t="shared" si="275"/>
        <v>0</v>
      </c>
      <c r="AR226" t="str">
        <f t="shared" si="275"/>
        <v>0</v>
      </c>
      <c r="AS226" s="4">
        <v>39</v>
      </c>
      <c r="AZ226" t="str">
        <f t="shared" si="233"/>
        <v>000000000299988822AAAAAAAB228889992000000000</v>
      </c>
      <c r="BA226" t="s">
        <v>21</v>
      </c>
    </row>
    <row r="227" spans="1:56" x14ac:dyDescent="0.25">
      <c r="A227" t="str">
        <f t="shared" si="272"/>
        <v>0</v>
      </c>
      <c r="B227" t="str">
        <f t="shared" si="272"/>
        <v>0</v>
      </c>
      <c r="C227" t="str">
        <f t="shared" si="272"/>
        <v>0</v>
      </c>
      <c r="D227" t="str">
        <f t="shared" si="272"/>
        <v>0</v>
      </c>
      <c r="E227" t="str">
        <f t="shared" si="272"/>
        <v>0</v>
      </c>
      <c r="F227" t="str">
        <f t="shared" si="272"/>
        <v>0</v>
      </c>
      <c r="G227" t="str">
        <f t="shared" si="272"/>
        <v>0</v>
      </c>
      <c r="H227" t="str">
        <f t="shared" si="272"/>
        <v>0</v>
      </c>
      <c r="I227" t="str">
        <f t="shared" si="272"/>
        <v>0</v>
      </c>
      <c r="J227" t="str">
        <f t="shared" si="272"/>
        <v>0</v>
      </c>
      <c r="K227" t="str">
        <f t="shared" si="273"/>
        <v>2</v>
      </c>
      <c r="L227" t="str">
        <f t="shared" si="273"/>
        <v>2</v>
      </c>
      <c r="M227" t="str">
        <f t="shared" si="273"/>
        <v>2</v>
      </c>
      <c r="N227" t="str">
        <f t="shared" si="273"/>
        <v>2</v>
      </c>
      <c r="O227" t="str">
        <f t="shared" si="273"/>
        <v>2</v>
      </c>
      <c r="P227" t="str">
        <f t="shared" si="273"/>
        <v>2</v>
      </c>
      <c r="Q227" t="str">
        <f t="shared" si="273"/>
        <v>8</v>
      </c>
      <c r="R227" t="str">
        <f t="shared" si="273"/>
        <v>2</v>
      </c>
      <c r="S227" t="str">
        <f t="shared" si="273"/>
        <v>A</v>
      </c>
      <c r="T227" t="str">
        <f t="shared" si="273"/>
        <v>A</v>
      </c>
      <c r="U227" t="str">
        <f t="shared" si="274"/>
        <v>A</v>
      </c>
      <c r="V227" t="str">
        <f t="shared" si="274"/>
        <v>A</v>
      </c>
      <c r="W227" t="str">
        <f t="shared" si="274"/>
        <v>A</v>
      </c>
      <c r="X227" t="str">
        <f t="shared" si="274"/>
        <v>A</v>
      </c>
      <c r="Y227" t="str">
        <f t="shared" si="274"/>
        <v>A</v>
      </c>
      <c r="Z227" t="str">
        <f t="shared" si="274"/>
        <v>B</v>
      </c>
      <c r="AA227" t="str">
        <f t="shared" si="274"/>
        <v>2</v>
      </c>
      <c r="AB227" t="str">
        <f t="shared" si="274"/>
        <v>8</v>
      </c>
      <c r="AC227" t="str">
        <f t="shared" si="274"/>
        <v>2</v>
      </c>
      <c r="AD227" t="str">
        <f t="shared" si="274"/>
        <v>2</v>
      </c>
      <c r="AE227" t="str">
        <f t="shared" si="275"/>
        <v>2</v>
      </c>
      <c r="AF227" t="str">
        <f t="shared" si="275"/>
        <v>2</v>
      </c>
      <c r="AG227" t="str">
        <f t="shared" si="275"/>
        <v>2</v>
      </c>
      <c r="AH227" t="str">
        <f t="shared" si="275"/>
        <v>2</v>
      </c>
      <c r="AI227" t="str">
        <f t="shared" si="275"/>
        <v>0</v>
      </c>
      <c r="AJ227" t="str">
        <f t="shared" si="275"/>
        <v>0</v>
      </c>
      <c r="AK227" t="str">
        <f t="shared" si="275"/>
        <v>0</v>
      </c>
      <c r="AL227" t="str">
        <f t="shared" si="275"/>
        <v>0</v>
      </c>
      <c r="AM227" t="str">
        <f t="shared" si="275"/>
        <v>0</v>
      </c>
      <c r="AN227" t="str">
        <f t="shared" si="275"/>
        <v>0</v>
      </c>
      <c r="AO227" t="str">
        <f t="shared" si="275"/>
        <v>0</v>
      </c>
      <c r="AP227" t="str">
        <f t="shared" si="275"/>
        <v>0</v>
      </c>
      <c r="AQ227" t="str">
        <f t="shared" si="275"/>
        <v>0</v>
      </c>
      <c r="AR227" t="str">
        <f t="shared" si="275"/>
        <v>0</v>
      </c>
      <c r="AS227" s="4">
        <v>40</v>
      </c>
      <c r="AZ227" t="str">
        <f t="shared" si="233"/>
        <v>000000000022222282AAAAAAAB282222220000000000</v>
      </c>
      <c r="BA227" t="s">
        <v>21</v>
      </c>
    </row>
    <row r="228" spans="1:56" x14ac:dyDescent="0.25">
      <c r="A228" t="str">
        <f t="shared" ref="A228:J236" si="276">MID($A$1,$A$24*($AS228-1) + A$25 +        IF(MOD(A$25,2),1,-1) + HEX2DEC($Q$186)*2,1)</f>
        <v>0</v>
      </c>
      <c r="B228" t="str">
        <f t="shared" si="276"/>
        <v>0</v>
      </c>
      <c r="C228" t="str">
        <f t="shared" si="276"/>
        <v>0</v>
      </c>
      <c r="D228" t="str">
        <f t="shared" si="276"/>
        <v>0</v>
      </c>
      <c r="E228" t="str">
        <f t="shared" si="276"/>
        <v>0</v>
      </c>
      <c r="F228" t="str">
        <f t="shared" si="276"/>
        <v>0</v>
      </c>
      <c r="G228" t="str">
        <f t="shared" si="276"/>
        <v>0</v>
      </c>
      <c r="H228" t="str">
        <f t="shared" si="276"/>
        <v>0</v>
      </c>
      <c r="I228" t="str">
        <f t="shared" si="276"/>
        <v>0</v>
      </c>
      <c r="J228" t="str">
        <f t="shared" si="276"/>
        <v>0</v>
      </c>
      <c r="K228" t="str">
        <f t="shared" ref="K228:T236" si="277">MID($A$1,$A$24*($AS228-1) + K$25 +        IF(MOD(K$25,2),1,-1) + HEX2DEC($Q$186)*2,1)</f>
        <v>0</v>
      </c>
      <c r="L228" t="str">
        <f t="shared" si="277"/>
        <v>0</v>
      </c>
      <c r="M228" t="str">
        <f t="shared" si="277"/>
        <v>0</v>
      </c>
      <c r="N228" t="str">
        <f t="shared" si="277"/>
        <v>0</v>
      </c>
      <c r="O228" t="str">
        <f t="shared" si="277"/>
        <v>0</v>
      </c>
      <c r="P228" t="str">
        <f t="shared" si="277"/>
        <v>0</v>
      </c>
      <c r="Q228" t="str">
        <f t="shared" si="277"/>
        <v>2</v>
      </c>
      <c r="R228" t="str">
        <f t="shared" si="277"/>
        <v>2</v>
      </c>
      <c r="S228" t="str">
        <f t="shared" si="277"/>
        <v>A</v>
      </c>
      <c r="T228" t="str">
        <f t="shared" si="277"/>
        <v>2</v>
      </c>
      <c r="U228" t="str">
        <f t="shared" ref="U228:AD236" si="278">MID($A$1,$A$24*($AS228-1) + U$25 +        IF(MOD(U$25,2),1,-1) + HEX2DEC($Q$186)*2,1)</f>
        <v>2</v>
      </c>
      <c r="V228" t="str">
        <f t="shared" si="278"/>
        <v>A</v>
      </c>
      <c r="W228" t="str">
        <f t="shared" si="278"/>
        <v>A</v>
      </c>
      <c r="X228" t="str">
        <f t="shared" si="278"/>
        <v>2</v>
      </c>
      <c r="Y228" t="str">
        <f t="shared" si="278"/>
        <v>2</v>
      </c>
      <c r="Z228" t="str">
        <f t="shared" si="278"/>
        <v>B</v>
      </c>
      <c r="AA228" t="str">
        <f t="shared" si="278"/>
        <v>2</v>
      </c>
      <c r="AB228" t="str">
        <f t="shared" si="278"/>
        <v>2</v>
      </c>
      <c r="AC228" t="str">
        <f t="shared" si="278"/>
        <v>0</v>
      </c>
      <c r="AD228" t="str">
        <f t="shared" si="278"/>
        <v>0</v>
      </c>
      <c r="AE228" t="str">
        <f t="shared" ref="AE228:AR236" si="279">MID($A$1,$A$24*($AS228-1) + AE$25 +        IF(MOD(AE$25,2),1,-1) + HEX2DEC($Q$186)*2,1)</f>
        <v>0</v>
      </c>
      <c r="AF228" t="str">
        <f t="shared" si="279"/>
        <v>0</v>
      </c>
      <c r="AG228" t="str">
        <f t="shared" si="279"/>
        <v>0</v>
      </c>
      <c r="AH228" t="str">
        <f t="shared" si="279"/>
        <v>0</v>
      </c>
      <c r="AI228" t="str">
        <f t="shared" si="279"/>
        <v>0</v>
      </c>
      <c r="AJ228" t="str">
        <f t="shared" si="279"/>
        <v>0</v>
      </c>
      <c r="AK228" t="str">
        <f t="shared" si="279"/>
        <v>0</v>
      </c>
      <c r="AL228" t="str">
        <f t="shared" si="279"/>
        <v>0</v>
      </c>
      <c r="AM228" t="str">
        <f t="shared" si="279"/>
        <v>0</v>
      </c>
      <c r="AN228" t="str">
        <f t="shared" si="279"/>
        <v>0</v>
      </c>
      <c r="AO228" t="str">
        <f t="shared" si="279"/>
        <v>0</v>
      </c>
      <c r="AP228" t="str">
        <f t="shared" si="279"/>
        <v>0</v>
      </c>
      <c r="AQ228" t="str">
        <f t="shared" si="279"/>
        <v>0</v>
      </c>
      <c r="AR228" t="str">
        <f t="shared" si="279"/>
        <v>0</v>
      </c>
      <c r="AS228" s="4">
        <v>41</v>
      </c>
      <c r="AZ228" t="str">
        <f t="shared" si="233"/>
        <v>000000000000000022A22AA22B220000000000000000</v>
      </c>
      <c r="BA228" t="s">
        <v>21</v>
      </c>
    </row>
    <row r="229" spans="1:56" x14ac:dyDescent="0.25">
      <c r="A229" t="str">
        <f t="shared" si="276"/>
        <v>0</v>
      </c>
      <c r="B229" t="str">
        <f t="shared" si="276"/>
        <v>0</v>
      </c>
      <c r="C229" t="str">
        <f t="shared" si="276"/>
        <v>0</v>
      </c>
      <c r="D229" t="str">
        <f t="shared" si="276"/>
        <v>0</v>
      </c>
      <c r="E229" t="str">
        <f t="shared" si="276"/>
        <v>0</v>
      </c>
      <c r="F229" t="str">
        <f t="shared" si="276"/>
        <v>0</v>
      </c>
      <c r="G229" t="str">
        <f t="shared" si="276"/>
        <v>0</v>
      </c>
      <c r="H229" t="str">
        <f t="shared" si="276"/>
        <v>0</v>
      </c>
      <c r="I229" t="str">
        <f t="shared" si="276"/>
        <v>0</v>
      </c>
      <c r="J229" t="str">
        <f t="shared" si="276"/>
        <v>0</v>
      </c>
      <c r="K229" t="str">
        <f t="shared" si="277"/>
        <v>0</v>
      </c>
      <c r="L229" t="str">
        <f t="shared" si="277"/>
        <v>0</v>
      </c>
      <c r="M229" t="str">
        <f t="shared" si="277"/>
        <v>0</v>
      </c>
      <c r="N229" t="str">
        <f t="shared" si="277"/>
        <v>0</v>
      </c>
      <c r="O229" t="str">
        <f t="shared" si="277"/>
        <v>0</v>
      </c>
      <c r="P229" t="str">
        <f t="shared" si="277"/>
        <v>2</v>
      </c>
      <c r="Q229" t="str">
        <f t="shared" si="277"/>
        <v>C</v>
      </c>
      <c r="R229" t="str">
        <f t="shared" si="277"/>
        <v>2</v>
      </c>
      <c r="S229" t="str">
        <f t="shared" si="277"/>
        <v>2</v>
      </c>
      <c r="T229" t="str">
        <f t="shared" si="277"/>
        <v>C</v>
      </c>
      <c r="U229" t="str">
        <f t="shared" si="278"/>
        <v>2</v>
      </c>
      <c r="V229" t="str">
        <f t="shared" si="278"/>
        <v>2</v>
      </c>
      <c r="W229" t="str">
        <f t="shared" si="278"/>
        <v>2</v>
      </c>
      <c r="X229" t="str">
        <f t="shared" si="278"/>
        <v>C</v>
      </c>
      <c r="Y229" t="str">
        <f t="shared" si="278"/>
        <v>2</v>
      </c>
      <c r="Z229" t="str">
        <f t="shared" si="278"/>
        <v>2</v>
      </c>
      <c r="AA229" t="str">
        <f t="shared" si="278"/>
        <v>2</v>
      </c>
      <c r="AB229" t="str">
        <f t="shared" si="278"/>
        <v>D</v>
      </c>
      <c r="AC229" t="str">
        <f t="shared" si="278"/>
        <v>2</v>
      </c>
      <c r="AD229" t="str">
        <f t="shared" si="278"/>
        <v>0</v>
      </c>
      <c r="AE229" t="str">
        <f t="shared" si="279"/>
        <v>0</v>
      </c>
      <c r="AF229" t="str">
        <f t="shared" si="279"/>
        <v>0</v>
      </c>
      <c r="AG229" t="str">
        <f t="shared" si="279"/>
        <v>0</v>
      </c>
      <c r="AH229" t="str">
        <f t="shared" si="279"/>
        <v>0</v>
      </c>
      <c r="AI229" t="str">
        <f t="shared" si="279"/>
        <v>0</v>
      </c>
      <c r="AJ229" t="str">
        <f t="shared" si="279"/>
        <v>0</v>
      </c>
      <c r="AK229" t="str">
        <f t="shared" si="279"/>
        <v>0</v>
      </c>
      <c r="AL229" t="str">
        <f t="shared" si="279"/>
        <v>0</v>
      </c>
      <c r="AM229" t="str">
        <f t="shared" si="279"/>
        <v>0</v>
      </c>
      <c r="AN229" t="str">
        <f t="shared" si="279"/>
        <v>0</v>
      </c>
      <c r="AO229" t="str">
        <f t="shared" si="279"/>
        <v>0</v>
      </c>
      <c r="AP229" t="str">
        <f t="shared" si="279"/>
        <v>0</v>
      </c>
      <c r="AQ229" t="str">
        <f t="shared" si="279"/>
        <v>0</v>
      </c>
      <c r="AR229" t="str">
        <f t="shared" si="279"/>
        <v>0</v>
      </c>
      <c r="AS229" s="4">
        <v>42</v>
      </c>
      <c r="AZ229" t="str">
        <f t="shared" si="233"/>
        <v>0000000000000002C22C222C222D2000000000000000</v>
      </c>
      <c r="BA229" t="s">
        <v>21</v>
      </c>
    </row>
    <row r="230" spans="1:56" x14ac:dyDescent="0.25">
      <c r="A230" t="str">
        <f t="shared" si="276"/>
        <v>0</v>
      </c>
      <c r="B230" t="str">
        <f t="shared" si="276"/>
        <v>0</v>
      </c>
      <c r="C230" t="str">
        <f t="shared" si="276"/>
        <v>0</v>
      </c>
      <c r="D230" t="str">
        <f t="shared" si="276"/>
        <v>0</v>
      </c>
      <c r="E230" t="str">
        <f t="shared" si="276"/>
        <v>0</v>
      </c>
      <c r="F230" t="str">
        <f t="shared" si="276"/>
        <v>0</v>
      </c>
      <c r="G230" t="str">
        <f t="shared" si="276"/>
        <v>0</v>
      </c>
      <c r="H230" t="str">
        <f t="shared" si="276"/>
        <v>0</v>
      </c>
      <c r="I230" t="str">
        <f t="shared" si="276"/>
        <v>0</v>
      </c>
      <c r="J230" t="str">
        <f t="shared" si="276"/>
        <v>0</v>
      </c>
      <c r="K230" t="str">
        <f t="shared" si="277"/>
        <v>0</v>
      </c>
      <c r="L230" t="str">
        <f t="shared" si="277"/>
        <v>0</v>
      </c>
      <c r="M230" t="str">
        <f t="shared" si="277"/>
        <v>0</v>
      </c>
      <c r="N230" t="str">
        <f t="shared" si="277"/>
        <v>0</v>
      </c>
      <c r="O230" t="str">
        <f t="shared" si="277"/>
        <v>0</v>
      </c>
      <c r="P230" t="str">
        <f t="shared" si="277"/>
        <v>2</v>
      </c>
      <c r="Q230" t="str">
        <f t="shared" si="277"/>
        <v>C</v>
      </c>
      <c r="R230" t="str">
        <f t="shared" si="277"/>
        <v>C</v>
      </c>
      <c r="S230" t="str">
        <f t="shared" si="277"/>
        <v>2</v>
      </c>
      <c r="T230" t="str">
        <f t="shared" si="277"/>
        <v>C</v>
      </c>
      <c r="U230" t="str">
        <f t="shared" si="278"/>
        <v>C</v>
      </c>
      <c r="V230" t="str">
        <f t="shared" si="278"/>
        <v>2</v>
      </c>
      <c r="W230" t="str">
        <f t="shared" si="278"/>
        <v>C</v>
      </c>
      <c r="X230" t="str">
        <f t="shared" si="278"/>
        <v>C</v>
      </c>
      <c r="Y230" t="str">
        <f t="shared" si="278"/>
        <v>D</v>
      </c>
      <c r="Z230" t="str">
        <f t="shared" si="278"/>
        <v>2</v>
      </c>
      <c r="AA230" t="str">
        <f t="shared" si="278"/>
        <v>C</v>
      </c>
      <c r="AB230" t="str">
        <f t="shared" si="278"/>
        <v>D</v>
      </c>
      <c r="AC230" t="str">
        <f t="shared" si="278"/>
        <v>2</v>
      </c>
      <c r="AD230" t="str">
        <f t="shared" si="278"/>
        <v>0</v>
      </c>
      <c r="AE230" t="str">
        <f t="shared" si="279"/>
        <v>0</v>
      </c>
      <c r="AF230" t="str">
        <f t="shared" si="279"/>
        <v>0</v>
      </c>
      <c r="AG230" t="str">
        <f t="shared" si="279"/>
        <v>0</v>
      </c>
      <c r="AH230" t="str">
        <f t="shared" si="279"/>
        <v>0</v>
      </c>
      <c r="AI230" t="str">
        <f t="shared" si="279"/>
        <v>0</v>
      </c>
      <c r="AJ230" t="str">
        <f t="shared" si="279"/>
        <v>0</v>
      </c>
      <c r="AK230" t="str">
        <f t="shared" si="279"/>
        <v>0</v>
      </c>
      <c r="AL230" t="str">
        <f t="shared" si="279"/>
        <v>0</v>
      </c>
      <c r="AM230" t="str">
        <f t="shared" si="279"/>
        <v>0</v>
      </c>
      <c r="AN230" t="str">
        <f t="shared" si="279"/>
        <v>0</v>
      </c>
      <c r="AO230" t="str">
        <f t="shared" si="279"/>
        <v>0</v>
      </c>
      <c r="AP230" t="str">
        <f t="shared" si="279"/>
        <v>0</v>
      </c>
      <c r="AQ230" t="str">
        <f t="shared" si="279"/>
        <v>0</v>
      </c>
      <c r="AR230" t="str">
        <f t="shared" si="279"/>
        <v>0</v>
      </c>
      <c r="AS230" s="4">
        <v>43</v>
      </c>
      <c r="AZ230" t="str">
        <f t="shared" si="233"/>
        <v>0000000000000002CC2CC2CCD2CD2000000000000000</v>
      </c>
      <c r="BA230" t="s">
        <v>21</v>
      </c>
    </row>
    <row r="231" spans="1:56" x14ac:dyDescent="0.25">
      <c r="A231" t="str">
        <f t="shared" si="276"/>
        <v>0</v>
      </c>
      <c r="B231" t="str">
        <f t="shared" si="276"/>
        <v>0</v>
      </c>
      <c r="C231" t="str">
        <f t="shared" si="276"/>
        <v>0</v>
      </c>
      <c r="D231" t="str">
        <f t="shared" si="276"/>
        <v>0</v>
      </c>
      <c r="E231" t="str">
        <f t="shared" si="276"/>
        <v>0</v>
      </c>
      <c r="F231" t="str">
        <f t="shared" si="276"/>
        <v>0</v>
      </c>
      <c r="G231" t="str">
        <f t="shared" si="276"/>
        <v>0</v>
      </c>
      <c r="H231" t="str">
        <f t="shared" si="276"/>
        <v>0</v>
      </c>
      <c r="I231" t="str">
        <f t="shared" si="276"/>
        <v>0</v>
      </c>
      <c r="J231" t="str">
        <f t="shared" si="276"/>
        <v>0</v>
      </c>
      <c r="K231" t="str">
        <f t="shared" si="277"/>
        <v>0</v>
      </c>
      <c r="L231" t="str">
        <f t="shared" si="277"/>
        <v>0</v>
      </c>
      <c r="M231" t="str">
        <f t="shared" si="277"/>
        <v>0</v>
      </c>
      <c r="N231" t="str">
        <f t="shared" si="277"/>
        <v>0</v>
      </c>
      <c r="O231" t="str">
        <f t="shared" si="277"/>
        <v>0</v>
      </c>
      <c r="P231" t="str">
        <f t="shared" si="277"/>
        <v>2</v>
      </c>
      <c r="Q231" t="str">
        <f t="shared" si="277"/>
        <v>3</v>
      </c>
      <c r="R231" t="str">
        <f t="shared" si="277"/>
        <v>1</v>
      </c>
      <c r="S231" t="str">
        <f t="shared" si="277"/>
        <v>1</v>
      </c>
      <c r="T231" t="str">
        <f t="shared" si="277"/>
        <v>1</v>
      </c>
      <c r="U231" t="str">
        <f t="shared" si="278"/>
        <v>1</v>
      </c>
      <c r="V231" t="str">
        <f t="shared" si="278"/>
        <v>1</v>
      </c>
      <c r="W231" t="str">
        <f t="shared" si="278"/>
        <v>1</v>
      </c>
      <c r="X231" t="str">
        <f t="shared" si="278"/>
        <v>1</v>
      </c>
      <c r="Y231" t="str">
        <f t="shared" si="278"/>
        <v>1</v>
      </c>
      <c r="Z231" t="str">
        <f t="shared" si="278"/>
        <v>1</v>
      </c>
      <c r="AA231" t="str">
        <f t="shared" si="278"/>
        <v>1</v>
      </c>
      <c r="AB231" t="str">
        <f t="shared" si="278"/>
        <v>4</v>
      </c>
      <c r="AC231" t="str">
        <f t="shared" si="278"/>
        <v>2</v>
      </c>
      <c r="AD231" t="str">
        <f t="shared" si="278"/>
        <v>0</v>
      </c>
      <c r="AE231" t="str">
        <f t="shared" si="279"/>
        <v>0</v>
      </c>
      <c r="AF231" t="str">
        <f t="shared" si="279"/>
        <v>0</v>
      </c>
      <c r="AG231" t="str">
        <f t="shared" si="279"/>
        <v>0</v>
      </c>
      <c r="AH231" t="str">
        <f t="shared" si="279"/>
        <v>0</v>
      </c>
      <c r="AI231" t="str">
        <f t="shared" si="279"/>
        <v>0</v>
      </c>
      <c r="AJ231" t="str">
        <f t="shared" si="279"/>
        <v>0</v>
      </c>
      <c r="AK231" t="str">
        <f t="shared" si="279"/>
        <v>0</v>
      </c>
      <c r="AL231" t="str">
        <f t="shared" si="279"/>
        <v>0</v>
      </c>
      <c r="AM231" t="str">
        <f t="shared" si="279"/>
        <v>0</v>
      </c>
      <c r="AN231" t="str">
        <f t="shared" si="279"/>
        <v>0</v>
      </c>
      <c r="AO231" t="str">
        <f t="shared" si="279"/>
        <v>0</v>
      </c>
      <c r="AP231" t="str">
        <f t="shared" si="279"/>
        <v>0</v>
      </c>
      <c r="AQ231" t="str">
        <f t="shared" si="279"/>
        <v>0</v>
      </c>
      <c r="AR231" t="str">
        <f t="shared" si="279"/>
        <v>0</v>
      </c>
      <c r="AS231" s="4">
        <v>44</v>
      </c>
      <c r="AZ231" t="str">
        <f t="shared" si="233"/>
        <v>00000000000000023111111111142000000000000000</v>
      </c>
      <c r="BA231" t="s">
        <v>21</v>
      </c>
    </row>
    <row r="232" spans="1:56" x14ac:dyDescent="0.25">
      <c r="A232" t="str">
        <f t="shared" si="276"/>
        <v>0</v>
      </c>
      <c r="B232" t="str">
        <f t="shared" si="276"/>
        <v>0</v>
      </c>
      <c r="C232" t="str">
        <f t="shared" si="276"/>
        <v>0</v>
      </c>
      <c r="D232" t="str">
        <f t="shared" si="276"/>
        <v>0</v>
      </c>
      <c r="E232" t="str">
        <f t="shared" si="276"/>
        <v>0</v>
      </c>
      <c r="F232" t="str">
        <f t="shared" si="276"/>
        <v>0</v>
      </c>
      <c r="G232" t="str">
        <f t="shared" si="276"/>
        <v>0</v>
      </c>
      <c r="H232" t="str">
        <f t="shared" si="276"/>
        <v>0</v>
      </c>
      <c r="I232" t="str">
        <f t="shared" si="276"/>
        <v>0</v>
      </c>
      <c r="J232" t="str">
        <f t="shared" si="276"/>
        <v>0</v>
      </c>
      <c r="K232" t="str">
        <f t="shared" si="277"/>
        <v>0</v>
      </c>
      <c r="L232" t="str">
        <f t="shared" si="277"/>
        <v>0</v>
      </c>
      <c r="M232" t="str">
        <f t="shared" si="277"/>
        <v>0</v>
      </c>
      <c r="N232" t="str">
        <f t="shared" si="277"/>
        <v>0</v>
      </c>
      <c r="O232" t="str">
        <f t="shared" si="277"/>
        <v>0</v>
      </c>
      <c r="P232" t="str">
        <f t="shared" si="277"/>
        <v>0</v>
      </c>
      <c r="Q232" t="str">
        <f t="shared" si="277"/>
        <v>2</v>
      </c>
      <c r="R232" t="str">
        <f t="shared" si="277"/>
        <v>C</v>
      </c>
      <c r="S232" t="str">
        <f t="shared" si="277"/>
        <v>C</v>
      </c>
      <c r="T232" t="str">
        <f t="shared" si="277"/>
        <v>C</v>
      </c>
      <c r="U232" t="str">
        <f t="shared" si="278"/>
        <v>C</v>
      </c>
      <c r="V232" t="str">
        <f t="shared" si="278"/>
        <v>C</v>
      </c>
      <c r="W232" t="str">
        <f t="shared" si="278"/>
        <v>C</v>
      </c>
      <c r="X232" t="str">
        <f t="shared" si="278"/>
        <v>C</v>
      </c>
      <c r="Y232" t="str">
        <f t="shared" si="278"/>
        <v>C</v>
      </c>
      <c r="Z232" t="str">
        <f t="shared" si="278"/>
        <v>C</v>
      </c>
      <c r="AA232" t="str">
        <f t="shared" si="278"/>
        <v>D</v>
      </c>
      <c r="AB232" t="str">
        <f t="shared" si="278"/>
        <v>2</v>
      </c>
      <c r="AC232" t="str">
        <f t="shared" si="278"/>
        <v>0</v>
      </c>
      <c r="AD232" t="str">
        <f t="shared" si="278"/>
        <v>0</v>
      </c>
      <c r="AE232" t="str">
        <f t="shared" si="279"/>
        <v>0</v>
      </c>
      <c r="AF232" t="str">
        <f t="shared" si="279"/>
        <v>0</v>
      </c>
      <c r="AG232" t="str">
        <f t="shared" si="279"/>
        <v>0</v>
      </c>
      <c r="AH232" t="str">
        <f t="shared" si="279"/>
        <v>0</v>
      </c>
      <c r="AI232" t="str">
        <f t="shared" si="279"/>
        <v>0</v>
      </c>
      <c r="AJ232" t="str">
        <f t="shared" si="279"/>
        <v>0</v>
      </c>
      <c r="AK232" t="str">
        <f t="shared" si="279"/>
        <v>0</v>
      </c>
      <c r="AL232" t="str">
        <f t="shared" si="279"/>
        <v>0</v>
      </c>
      <c r="AM232" t="str">
        <f t="shared" si="279"/>
        <v>0</v>
      </c>
      <c r="AN232" t="str">
        <f t="shared" si="279"/>
        <v>0</v>
      </c>
      <c r="AO232" t="str">
        <f t="shared" si="279"/>
        <v>0</v>
      </c>
      <c r="AP232" t="str">
        <f t="shared" si="279"/>
        <v>0</v>
      </c>
      <c r="AQ232" t="str">
        <f t="shared" si="279"/>
        <v>0</v>
      </c>
      <c r="AR232" t="str">
        <f t="shared" si="279"/>
        <v>0</v>
      </c>
      <c r="AS232" s="4">
        <v>45</v>
      </c>
      <c r="AZ232" t="str">
        <f t="shared" si="233"/>
        <v>00000000000000002CCCCCCCCCD20000000000000000</v>
      </c>
      <c r="BA232" t="s">
        <v>21</v>
      </c>
    </row>
    <row r="233" spans="1:56" x14ac:dyDescent="0.25">
      <c r="A233" t="str">
        <f t="shared" si="276"/>
        <v>0</v>
      </c>
      <c r="B233" t="str">
        <f t="shared" si="276"/>
        <v>0</v>
      </c>
      <c r="C233" t="str">
        <f t="shared" si="276"/>
        <v>0</v>
      </c>
      <c r="D233" t="str">
        <f t="shared" si="276"/>
        <v>0</v>
      </c>
      <c r="E233" t="str">
        <f t="shared" si="276"/>
        <v>0</v>
      </c>
      <c r="F233" t="str">
        <f t="shared" si="276"/>
        <v>0</v>
      </c>
      <c r="G233" t="str">
        <f t="shared" si="276"/>
        <v>0</v>
      </c>
      <c r="H233" t="str">
        <f t="shared" si="276"/>
        <v>0</v>
      </c>
      <c r="I233" t="str">
        <f t="shared" si="276"/>
        <v>0</v>
      </c>
      <c r="J233" t="str">
        <f t="shared" si="276"/>
        <v>0</v>
      </c>
      <c r="K233" t="str">
        <f t="shared" si="277"/>
        <v>0</v>
      </c>
      <c r="L233" t="str">
        <f t="shared" si="277"/>
        <v>0</v>
      </c>
      <c r="M233" t="str">
        <f t="shared" si="277"/>
        <v>0</v>
      </c>
      <c r="N233" t="str">
        <f t="shared" si="277"/>
        <v>0</v>
      </c>
      <c r="O233" t="str">
        <f t="shared" si="277"/>
        <v>0</v>
      </c>
      <c r="P233" t="str">
        <f t="shared" si="277"/>
        <v>0</v>
      </c>
      <c r="Q233" t="str">
        <f t="shared" si="277"/>
        <v>2</v>
      </c>
      <c r="R233" t="str">
        <f t="shared" si="277"/>
        <v>2</v>
      </c>
      <c r="S233" t="str">
        <f t="shared" si="277"/>
        <v>D</v>
      </c>
      <c r="T233" t="str">
        <f t="shared" si="277"/>
        <v>1</v>
      </c>
      <c r="U233" t="str">
        <f t="shared" si="278"/>
        <v>D</v>
      </c>
      <c r="V233" t="str">
        <f t="shared" si="278"/>
        <v>1</v>
      </c>
      <c r="W233" t="str">
        <f t="shared" si="278"/>
        <v>D</v>
      </c>
      <c r="X233" t="str">
        <f t="shared" si="278"/>
        <v>D</v>
      </c>
      <c r="Y233" t="str">
        <f t="shared" si="278"/>
        <v>1</v>
      </c>
      <c r="Z233" t="str">
        <f t="shared" si="278"/>
        <v>D</v>
      </c>
      <c r="AA233" t="str">
        <f t="shared" si="278"/>
        <v>2</v>
      </c>
      <c r="AB233" t="str">
        <f t="shared" si="278"/>
        <v>2</v>
      </c>
      <c r="AC233" t="str">
        <f t="shared" si="278"/>
        <v>0</v>
      </c>
      <c r="AD233" t="str">
        <f t="shared" si="278"/>
        <v>0</v>
      </c>
      <c r="AE233" t="str">
        <f t="shared" si="279"/>
        <v>0</v>
      </c>
      <c r="AF233" t="str">
        <f t="shared" si="279"/>
        <v>0</v>
      </c>
      <c r="AG233" t="str">
        <f t="shared" si="279"/>
        <v>0</v>
      </c>
      <c r="AH233" t="str">
        <f t="shared" si="279"/>
        <v>0</v>
      </c>
      <c r="AI233" t="str">
        <f t="shared" si="279"/>
        <v>0</v>
      </c>
      <c r="AJ233" t="str">
        <f t="shared" si="279"/>
        <v>0</v>
      </c>
      <c r="AK233" t="str">
        <f t="shared" si="279"/>
        <v>0</v>
      </c>
      <c r="AL233" t="str">
        <f t="shared" si="279"/>
        <v>0</v>
      </c>
      <c r="AM233" t="str">
        <f t="shared" si="279"/>
        <v>0</v>
      </c>
      <c r="AN233" t="str">
        <f t="shared" si="279"/>
        <v>0</v>
      </c>
      <c r="AO233" t="str">
        <f t="shared" si="279"/>
        <v>0</v>
      </c>
      <c r="AP233" t="str">
        <f t="shared" si="279"/>
        <v>0</v>
      </c>
      <c r="AQ233" t="str">
        <f t="shared" si="279"/>
        <v>0</v>
      </c>
      <c r="AR233" t="str">
        <f t="shared" si="279"/>
        <v>0</v>
      </c>
      <c r="AS233" s="4">
        <v>46</v>
      </c>
      <c r="AZ233" t="str">
        <f t="shared" si="233"/>
        <v>000000000000000022D1D1DD1D220000000000000000</v>
      </c>
      <c r="BA233" t="s">
        <v>21</v>
      </c>
    </row>
    <row r="234" spans="1:56" x14ac:dyDescent="0.25">
      <c r="A234" t="str">
        <f t="shared" si="276"/>
        <v>0</v>
      </c>
      <c r="B234" t="str">
        <f t="shared" si="276"/>
        <v>0</v>
      </c>
      <c r="C234" t="str">
        <f t="shared" si="276"/>
        <v>0</v>
      </c>
      <c r="D234" t="str">
        <f t="shared" si="276"/>
        <v>0</v>
      </c>
      <c r="E234" t="str">
        <f t="shared" si="276"/>
        <v>0</v>
      </c>
      <c r="F234" t="str">
        <f t="shared" si="276"/>
        <v>0</v>
      </c>
      <c r="G234" t="str">
        <f t="shared" si="276"/>
        <v>0</v>
      </c>
      <c r="H234" t="str">
        <f t="shared" si="276"/>
        <v>0</v>
      </c>
      <c r="I234" t="str">
        <f t="shared" si="276"/>
        <v>0</v>
      </c>
      <c r="J234" t="str">
        <f t="shared" si="276"/>
        <v>0</v>
      </c>
      <c r="K234" t="str">
        <f t="shared" si="277"/>
        <v>0</v>
      </c>
      <c r="L234" t="str">
        <f t="shared" si="277"/>
        <v>0</v>
      </c>
      <c r="M234" t="str">
        <f t="shared" si="277"/>
        <v>0</v>
      </c>
      <c r="N234" t="str">
        <f t="shared" si="277"/>
        <v>0</v>
      </c>
      <c r="O234" t="str">
        <f t="shared" si="277"/>
        <v>0</v>
      </c>
      <c r="P234" t="str">
        <f t="shared" si="277"/>
        <v>2</v>
      </c>
      <c r="Q234" t="str">
        <f t="shared" si="277"/>
        <v>E</v>
      </c>
      <c r="R234" t="str">
        <f t="shared" si="277"/>
        <v>F</v>
      </c>
      <c r="S234" t="str">
        <f t="shared" si="277"/>
        <v>2</v>
      </c>
      <c r="T234" t="str">
        <f t="shared" si="277"/>
        <v>2</v>
      </c>
      <c r="U234" t="str">
        <f t="shared" si="278"/>
        <v>2</v>
      </c>
      <c r="V234" t="str">
        <f t="shared" si="278"/>
        <v>2</v>
      </c>
      <c r="W234" t="str">
        <f t="shared" si="278"/>
        <v>2</v>
      </c>
      <c r="X234" t="str">
        <f t="shared" si="278"/>
        <v>2</v>
      </c>
      <c r="Y234" t="str">
        <f t="shared" si="278"/>
        <v>2</v>
      </c>
      <c r="Z234" t="str">
        <f t="shared" si="278"/>
        <v>2</v>
      </c>
      <c r="AA234" t="str">
        <f t="shared" si="278"/>
        <v>F</v>
      </c>
      <c r="AB234" t="str">
        <f t="shared" si="278"/>
        <v>E</v>
      </c>
      <c r="AC234" t="str">
        <f t="shared" si="278"/>
        <v>2</v>
      </c>
      <c r="AD234" t="str">
        <f t="shared" si="278"/>
        <v>0</v>
      </c>
      <c r="AE234" t="str">
        <f t="shared" si="279"/>
        <v>0</v>
      </c>
      <c r="AF234" t="str">
        <f t="shared" si="279"/>
        <v>0</v>
      </c>
      <c r="AG234" t="str">
        <f t="shared" si="279"/>
        <v>0</v>
      </c>
      <c r="AH234" t="str">
        <f t="shared" si="279"/>
        <v>0</v>
      </c>
      <c r="AI234" t="str">
        <f t="shared" si="279"/>
        <v>0</v>
      </c>
      <c r="AJ234" t="str">
        <f t="shared" si="279"/>
        <v>0</v>
      </c>
      <c r="AK234" t="str">
        <f t="shared" si="279"/>
        <v>0</v>
      </c>
      <c r="AL234" t="str">
        <f t="shared" si="279"/>
        <v>0</v>
      </c>
      <c r="AM234" t="str">
        <f t="shared" si="279"/>
        <v>0</v>
      </c>
      <c r="AN234" t="str">
        <f t="shared" si="279"/>
        <v>0</v>
      </c>
      <c r="AO234" t="str">
        <f t="shared" si="279"/>
        <v>0</v>
      </c>
      <c r="AP234" t="str">
        <f t="shared" si="279"/>
        <v>0</v>
      </c>
      <c r="AQ234" t="str">
        <f t="shared" si="279"/>
        <v>0</v>
      </c>
      <c r="AR234" t="str">
        <f t="shared" si="279"/>
        <v>0</v>
      </c>
      <c r="AS234" s="4">
        <v>47</v>
      </c>
      <c r="AZ234" t="str">
        <f t="shared" si="233"/>
        <v>0000000000000002EF22222222FE2000000000000000</v>
      </c>
      <c r="BA234" t="s">
        <v>21</v>
      </c>
    </row>
    <row r="235" spans="1:56" x14ac:dyDescent="0.25">
      <c r="A235" t="str">
        <f t="shared" si="276"/>
        <v>0</v>
      </c>
      <c r="B235" t="str">
        <f t="shared" si="276"/>
        <v>0</v>
      </c>
      <c r="C235" t="str">
        <f t="shared" si="276"/>
        <v>0</v>
      </c>
      <c r="D235" t="str">
        <f t="shared" si="276"/>
        <v>0</v>
      </c>
      <c r="E235" t="str">
        <f t="shared" si="276"/>
        <v>0</v>
      </c>
      <c r="F235" t="str">
        <f t="shared" si="276"/>
        <v>0</v>
      </c>
      <c r="G235" t="str">
        <f t="shared" si="276"/>
        <v>0</v>
      </c>
      <c r="H235" t="str">
        <f t="shared" si="276"/>
        <v>0</v>
      </c>
      <c r="I235" t="str">
        <f t="shared" si="276"/>
        <v>0</v>
      </c>
      <c r="J235" t="str">
        <f t="shared" si="276"/>
        <v>0</v>
      </c>
      <c r="K235" t="str">
        <f t="shared" si="277"/>
        <v>0</v>
      </c>
      <c r="L235" t="str">
        <f t="shared" si="277"/>
        <v>0</v>
      </c>
      <c r="M235" t="str">
        <f t="shared" si="277"/>
        <v>0</v>
      </c>
      <c r="N235" t="str">
        <f t="shared" si="277"/>
        <v>0</v>
      </c>
      <c r="O235" t="str">
        <f t="shared" si="277"/>
        <v>2</v>
      </c>
      <c r="P235" t="str">
        <f t="shared" si="277"/>
        <v>E</v>
      </c>
      <c r="Q235" t="str">
        <f t="shared" si="277"/>
        <v>F</v>
      </c>
      <c r="R235" t="str">
        <f t="shared" si="277"/>
        <v>2</v>
      </c>
      <c r="S235" t="str">
        <f t="shared" si="277"/>
        <v>0</v>
      </c>
      <c r="T235" t="str">
        <f t="shared" si="277"/>
        <v>0</v>
      </c>
      <c r="U235" t="str">
        <f t="shared" si="278"/>
        <v>0</v>
      </c>
      <c r="V235" t="str">
        <f t="shared" si="278"/>
        <v>0</v>
      </c>
      <c r="W235" t="str">
        <f t="shared" si="278"/>
        <v>0</v>
      </c>
      <c r="X235" t="str">
        <f t="shared" si="278"/>
        <v>0</v>
      </c>
      <c r="Y235" t="str">
        <f t="shared" si="278"/>
        <v>0</v>
      </c>
      <c r="Z235" t="str">
        <f t="shared" si="278"/>
        <v>0</v>
      </c>
      <c r="AA235" t="str">
        <f t="shared" si="278"/>
        <v>2</v>
      </c>
      <c r="AB235" t="str">
        <f t="shared" si="278"/>
        <v>F</v>
      </c>
      <c r="AC235" t="str">
        <f t="shared" si="278"/>
        <v>E</v>
      </c>
      <c r="AD235" t="str">
        <f t="shared" si="278"/>
        <v>2</v>
      </c>
      <c r="AE235" t="str">
        <f t="shared" si="279"/>
        <v>0</v>
      </c>
      <c r="AF235" t="str">
        <f t="shared" si="279"/>
        <v>0</v>
      </c>
      <c r="AG235" t="str">
        <f t="shared" si="279"/>
        <v>0</v>
      </c>
      <c r="AH235" t="str">
        <f t="shared" si="279"/>
        <v>0</v>
      </c>
      <c r="AI235" t="str">
        <f t="shared" si="279"/>
        <v>0</v>
      </c>
      <c r="AJ235" t="str">
        <f t="shared" si="279"/>
        <v>0</v>
      </c>
      <c r="AK235" t="str">
        <f t="shared" si="279"/>
        <v>0</v>
      </c>
      <c r="AL235" t="str">
        <f t="shared" si="279"/>
        <v>0</v>
      </c>
      <c r="AM235" t="str">
        <f t="shared" si="279"/>
        <v>0</v>
      </c>
      <c r="AN235" t="str">
        <f t="shared" si="279"/>
        <v>0</v>
      </c>
      <c r="AO235" t="str">
        <f t="shared" si="279"/>
        <v>0</v>
      </c>
      <c r="AP235" t="str">
        <f t="shared" si="279"/>
        <v>0</v>
      </c>
      <c r="AQ235" t="str">
        <f t="shared" si="279"/>
        <v>0</v>
      </c>
      <c r="AR235" t="str">
        <f t="shared" si="279"/>
        <v>0</v>
      </c>
      <c r="AS235" s="4">
        <v>48</v>
      </c>
      <c r="AZ235" t="str">
        <f t="shared" si="233"/>
        <v>000000000000002EF2000000002FE200000000000000</v>
      </c>
      <c r="BA235" t="s">
        <v>21</v>
      </c>
    </row>
    <row r="236" spans="1:56" x14ac:dyDescent="0.25">
      <c r="A236" t="str">
        <f t="shared" si="276"/>
        <v>0</v>
      </c>
      <c r="B236" t="str">
        <f t="shared" si="276"/>
        <v>0</v>
      </c>
      <c r="C236" t="str">
        <f t="shared" si="276"/>
        <v>0</v>
      </c>
      <c r="D236" t="str">
        <f t="shared" si="276"/>
        <v>0</v>
      </c>
      <c r="E236" t="str">
        <f t="shared" si="276"/>
        <v>0</v>
      </c>
      <c r="F236" t="str">
        <f t="shared" si="276"/>
        <v>0</v>
      </c>
      <c r="G236" t="str">
        <f t="shared" si="276"/>
        <v>0</v>
      </c>
      <c r="H236" t="str">
        <f t="shared" si="276"/>
        <v>0</v>
      </c>
      <c r="I236" t="str">
        <f t="shared" si="276"/>
        <v>0</v>
      </c>
      <c r="J236" t="str">
        <f t="shared" si="276"/>
        <v>0</v>
      </c>
      <c r="K236" t="str">
        <f t="shared" si="277"/>
        <v>0</v>
      </c>
      <c r="L236" t="str">
        <f t="shared" si="277"/>
        <v>0</v>
      </c>
      <c r="M236" t="str">
        <f t="shared" si="277"/>
        <v>0</v>
      </c>
      <c r="N236" t="str">
        <f t="shared" si="277"/>
        <v>0</v>
      </c>
      <c r="O236" t="str">
        <f t="shared" si="277"/>
        <v>2</v>
      </c>
      <c r="P236" t="str">
        <f t="shared" si="277"/>
        <v>2</v>
      </c>
      <c r="Q236" t="str">
        <f t="shared" si="277"/>
        <v>2</v>
      </c>
      <c r="R236" t="str">
        <f t="shared" si="277"/>
        <v>0</v>
      </c>
      <c r="S236" t="str">
        <f t="shared" si="277"/>
        <v>0</v>
      </c>
      <c r="T236" t="str">
        <f t="shared" si="277"/>
        <v>0</v>
      </c>
      <c r="U236" t="str">
        <f t="shared" si="278"/>
        <v>0</v>
      </c>
      <c r="V236" t="str">
        <f t="shared" si="278"/>
        <v>0</v>
      </c>
      <c r="W236" t="str">
        <f t="shared" si="278"/>
        <v>0</v>
      </c>
      <c r="X236" t="str">
        <f t="shared" si="278"/>
        <v>0</v>
      </c>
      <c r="Y236" t="str">
        <f t="shared" si="278"/>
        <v>0</v>
      </c>
      <c r="Z236" t="str">
        <f t="shared" si="278"/>
        <v>0</v>
      </c>
      <c r="AA236" t="str">
        <f t="shared" si="278"/>
        <v>0</v>
      </c>
      <c r="AB236" t="str">
        <f t="shared" si="278"/>
        <v>2</v>
      </c>
      <c r="AC236" t="str">
        <f t="shared" si="278"/>
        <v>2</v>
      </c>
      <c r="AD236" t="str">
        <f t="shared" si="278"/>
        <v>2</v>
      </c>
      <c r="AE236" t="str">
        <f t="shared" si="279"/>
        <v>0</v>
      </c>
      <c r="AF236" t="str">
        <f t="shared" si="279"/>
        <v>0</v>
      </c>
      <c r="AG236" t="str">
        <f t="shared" si="279"/>
        <v>0</v>
      </c>
      <c r="AH236" t="str">
        <f t="shared" si="279"/>
        <v>0</v>
      </c>
      <c r="AI236" t="str">
        <f t="shared" si="279"/>
        <v>0</v>
      </c>
      <c r="AJ236" t="str">
        <f t="shared" si="279"/>
        <v>0</v>
      </c>
      <c r="AK236" t="str">
        <f t="shared" si="279"/>
        <v>0</v>
      </c>
      <c r="AL236" t="str">
        <f t="shared" si="279"/>
        <v>0</v>
      </c>
      <c r="AM236" t="str">
        <f t="shared" si="279"/>
        <v>0</v>
      </c>
      <c r="AN236" t="str">
        <f t="shared" si="279"/>
        <v>0</v>
      </c>
      <c r="AO236" t="str">
        <f t="shared" si="279"/>
        <v>0</v>
      </c>
      <c r="AP236" t="str">
        <f t="shared" si="279"/>
        <v>0</v>
      </c>
      <c r="AQ236" t="str">
        <f t="shared" si="279"/>
        <v>0</v>
      </c>
      <c r="AR236" t="str">
        <f t="shared" si="279"/>
        <v>0</v>
      </c>
      <c r="AS236" s="4">
        <v>49</v>
      </c>
      <c r="AZ236" t="str">
        <f t="shared" si="233"/>
        <v>00000000000000222000000000022200000000000000</v>
      </c>
      <c r="BA236" t="s">
        <v>21</v>
      </c>
    </row>
    <row r="237" spans="1:56" x14ac:dyDescent="0.25">
      <c r="A237" t="str">
        <f t="shared" ref="A237:P237" si="280">MID($A$1,$A$24*($AS237-1) + A$25 +        IF(MOD(A$25,2),1,-1) + HEX2DEC($Q$186)*2,1)</f>
        <v>0</v>
      </c>
      <c r="B237" t="str">
        <f t="shared" si="280"/>
        <v>0</v>
      </c>
      <c r="C237" t="str">
        <f t="shared" si="280"/>
        <v>0</v>
      </c>
      <c r="D237" t="str">
        <f t="shared" si="280"/>
        <v>0</v>
      </c>
      <c r="E237" t="str">
        <f t="shared" si="280"/>
        <v>0</v>
      </c>
      <c r="F237" t="str">
        <f t="shared" si="280"/>
        <v>0</v>
      </c>
      <c r="G237" t="str">
        <f t="shared" si="280"/>
        <v>0</v>
      </c>
      <c r="H237" t="str">
        <f t="shared" si="280"/>
        <v>0</v>
      </c>
      <c r="I237" t="str">
        <f t="shared" si="280"/>
        <v>0</v>
      </c>
      <c r="J237" t="str">
        <f t="shared" si="280"/>
        <v>0</v>
      </c>
      <c r="K237" t="str">
        <f t="shared" si="280"/>
        <v>0</v>
      </c>
      <c r="L237" t="str">
        <f t="shared" si="280"/>
        <v>0</v>
      </c>
      <c r="M237" t="str">
        <f t="shared" si="280"/>
        <v>0</v>
      </c>
      <c r="N237" t="str">
        <f t="shared" si="280"/>
        <v>0</v>
      </c>
      <c r="O237" t="str">
        <f t="shared" si="280"/>
        <v>0</v>
      </c>
      <c r="P237" t="str">
        <f t="shared" si="280"/>
        <v>0</v>
      </c>
      <c r="Q237" t="str">
        <f t="shared" ref="Q237:AR237" si="281">MID($A$1,$A$24*($AS237-1) + Q$25 +        IF(MOD(Q$25,2),1,-1) + HEX2DEC($Q$186)*2,1)</f>
        <v>0</v>
      </c>
      <c r="R237" t="str">
        <f t="shared" si="281"/>
        <v>0</v>
      </c>
      <c r="S237" t="str">
        <f t="shared" si="281"/>
        <v>0</v>
      </c>
      <c r="T237" t="str">
        <f t="shared" si="281"/>
        <v>0</v>
      </c>
      <c r="U237" t="str">
        <f t="shared" si="281"/>
        <v>0</v>
      </c>
      <c r="V237" t="str">
        <f t="shared" si="281"/>
        <v>0</v>
      </c>
      <c r="W237" t="str">
        <f t="shared" si="281"/>
        <v>0</v>
      </c>
      <c r="X237" t="str">
        <f t="shared" si="281"/>
        <v>0</v>
      </c>
      <c r="Y237" t="str">
        <f t="shared" si="281"/>
        <v>0</v>
      </c>
      <c r="Z237" t="str">
        <f t="shared" si="281"/>
        <v>0</v>
      </c>
      <c r="AA237" t="str">
        <f t="shared" si="281"/>
        <v>0</v>
      </c>
      <c r="AB237" t="str">
        <f t="shared" si="281"/>
        <v>0</v>
      </c>
      <c r="AC237" t="str">
        <f t="shared" si="281"/>
        <v>0</v>
      </c>
      <c r="AD237" t="str">
        <f t="shared" si="281"/>
        <v>0</v>
      </c>
      <c r="AE237" t="str">
        <f t="shared" si="281"/>
        <v>0</v>
      </c>
      <c r="AF237" t="str">
        <f t="shared" si="281"/>
        <v>0</v>
      </c>
      <c r="AG237" t="str">
        <f t="shared" si="281"/>
        <v>0</v>
      </c>
      <c r="AH237" t="str">
        <f t="shared" si="281"/>
        <v>0</v>
      </c>
      <c r="AI237" t="str">
        <f t="shared" si="281"/>
        <v>0</v>
      </c>
      <c r="AJ237" t="str">
        <f t="shared" si="281"/>
        <v>0</v>
      </c>
      <c r="AK237" t="str">
        <f t="shared" si="281"/>
        <v>0</v>
      </c>
      <c r="AL237" t="str">
        <f t="shared" si="281"/>
        <v>0</v>
      </c>
      <c r="AM237" t="str">
        <f t="shared" si="281"/>
        <v>0</v>
      </c>
      <c r="AN237" t="str">
        <f t="shared" si="281"/>
        <v>0</v>
      </c>
      <c r="AO237" t="str">
        <f t="shared" si="281"/>
        <v>0</v>
      </c>
      <c r="AP237" t="str">
        <f t="shared" si="281"/>
        <v>0</v>
      </c>
      <c r="AQ237" t="str">
        <f t="shared" si="281"/>
        <v>0</v>
      </c>
      <c r="AR237" t="str">
        <f t="shared" si="281"/>
        <v>0</v>
      </c>
      <c r="AS237" s="4">
        <v>50</v>
      </c>
      <c r="AZ237" t="str">
        <f t="shared" si="233"/>
        <v>00000000000000000000000000000000000000000000</v>
      </c>
      <c r="BA237" t="s">
        <v>21</v>
      </c>
      <c r="BC237" t="s">
        <v>59</v>
      </c>
      <c r="BD237" t="str">
        <f>AZ188&amp;AZ189&amp;AZ190&amp;AZ191&amp;AZ192&amp;AZ193&amp;AZ194&amp;AZ195&amp;AZ196&amp;AZ197&amp;AZ198&amp;AZ199&amp;AZ200&amp;AZ201&amp;AZ202&amp;AZ203&amp;AZ204&amp;AZ205&amp;AZ206&amp;AZ207&amp;AZ208&amp;AZ209&amp;AZ210&amp;AZ211&amp;AZ212&amp;AZ213&amp;AZ214&amp;AZ215&amp;AZ216&amp;AZ217&amp;AZ218&amp;AZ219&amp;AZ220&amp;AZ221&amp;AZ222&amp;AZ223&amp;AZ224&amp;AZ225&amp;AZ226&amp;AZ227&amp;AZ228&amp;AZ229&amp;AZ230&amp;AZ231&amp;AZ232&amp;AZ233&amp;AZ234&amp;AZ235&amp;AZ236&amp;AZ237</f>
        <v>01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22222222220000000000000000000000000000000222333333333322200000000000000000000000000223333111111111114220000000000000000000000023331111111111111111420000000000000000000002331111111111111111111420000000000000000000233111111111111111111111420000000000000000023311111111111511111111114420000000000000000231111111111111111111111114200000000000000023311111111111111111111111144200000000000000231111111111111111111111111142000000000000023311111111111111111111111111442000000000000231111111111111111111111111111420000000000002311111111111111111111111111114200000000000023111111111111111111111111111142000000000000231111111111111111111111111111420000000000002311111111111111111111111111114200000000000023111111111111116111111111111142000000000000233111111111111111111111111114420000000000000231111111111122211111111111142000000000000002331111111112222211111111114420000000000000002311111111222222211111111142000000000000000023311111112222222111111114420000000000000000023311111122222221111111442000000000000000000023311111122222111111144200000000000000000000222311111111711111144222000000000000000000028882222222222222222228882000000000000000000299988822AAAAAAAB228889992000000000000000000022222282AAAAAAAB282222220000000000000000000000000022A22AA22B2200000000000000000000000000000002C22C222C222D20000000000000000000000000000002CC2CC2CCD2CD20000000000000000000000000000002311111111114200000000000000000000000000000002CCCCCCCCCD20000000000000000000000000000000022D1D1DD1D2200000000000000000000000000000002EF22222222FE2000000000000000000000000000002EF2000000002FE2000000000000000000000000000022200000000002220000000000000000000000000000000000000000000000000000000000</v>
      </c>
    </row>
    <row r="240" spans="1:56" x14ac:dyDescent="0.25">
      <c r="M240" s="19">
        <v>5</v>
      </c>
      <c r="N240" s="19"/>
      <c r="O240" s="19"/>
      <c r="Q240" s="19" t="str">
        <f>INDEX($BD$26:$BD$40,M240)</f>
        <v>11F2</v>
      </c>
      <c r="R240" s="19"/>
      <c r="S240" s="19"/>
      <c r="AS240" s="4"/>
    </row>
    <row r="241" spans="1:75" x14ac:dyDescent="0.25">
      <c r="A241" s="4">
        <f>COLUMN()</f>
        <v>1</v>
      </c>
      <c r="B241" s="4">
        <f>COLUMN()</f>
        <v>2</v>
      </c>
      <c r="C241" s="4">
        <f>COLUMN()</f>
        <v>3</v>
      </c>
      <c r="D241" s="4">
        <f>COLUMN()</f>
        <v>4</v>
      </c>
      <c r="E241" s="4">
        <f>COLUMN()</f>
        <v>5</v>
      </c>
      <c r="F241" s="4">
        <f>COLUMN()</f>
        <v>6</v>
      </c>
      <c r="G241" s="4">
        <f>COLUMN()</f>
        <v>7</v>
      </c>
      <c r="H241" s="4">
        <f>COLUMN()</f>
        <v>8</v>
      </c>
      <c r="I241" s="4">
        <f>COLUMN()</f>
        <v>9</v>
      </c>
      <c r="J241" s="4">
        <f>COLUMN()</f>
        <v>10</v>
      </c>
      <c r="K241" s="4">
        <f>COLUMN()</f>
        <v>11</v>
      </c>
      <c r="L241" s="4">
        <f>COLUMN()</f>
        <v>12</v>
      </c>
      <c r="M241" s="4">
        <f>COLUMN()</f>
        <v>13</v>
      </c>
      <c r="N241" s="4">
        <f>COLUMN()</f>
        <v>14</v>
      </c>
      <c r="O241" s="4">
        <f>COLUMN()</f>
        <v>15</v>
      </c>
      <c r="P241" s="4">
        <f>COLUMN()</f>
        <v>16</v>
      </c>
      <c r="Q241" s="4">
        <f>COLUMN()</f>
        <v>17</v>
      </c>
      <c r="R241" s="4">
        <f>COLUMN()</f>
        <v>18</v>
      </c>
      <c r="S241" s="4">
        <f>COLUMN()</f>
        <v>19</v>
      </c>
      <c r="T241" s="4">
        <f>COLUMN()</f>
        <v>20</v>
      </c>
      <c r="U241" s="4">
        <f>COLUMN()</f>
        <v>21</v>
      </c>
      <c r="V241" s="4">
        <f>COLUMN()</f>
        <v>22</v>
      </c>
      <c r="W241" s="4">
        <f>COLUMN()</f>
        <v>23</v>
      </c>
      <c r="X241" s="4">
        <f>COLUMN()</f>
        <v>24</v>
      </c>
      <c r="Y241" s="4">
        <f>COLUMN()</f>
        <v>25</v>
      </c>
      <c r="Z241" s="4">
        <f>COLUMN()</f>
        <v>26</v>
      </c>
      <c r="AA241" s="4">
        <f>COLUMN()</f>
        <v>27</v>
      </c>
      <c r="AB241" s="4">
        <f>COLUMN()</f>
        <v>28</v>
      </c>
      <c r="AC241" s="4">
        <f>COLUMN()</f>
        <v>29</v>
      </c>
      <c r="AD241" s="4">
        <f>COLUMN()</f>
        <v>30</v>
      </c>
      <c r="AE241" s="4">
        <f>COLUMN()</f>
        <v>31</v>
      </c>
      <c r="AF241" s="4">
        <f>COLUMN()</f>
        <v>32</v>
      </c>
      <c r="AG241" s="4">
        <f>COLUMN()</f>
        <v>33</v>
      </c>
      <c r="AH241" s="4">
        <f>COLUMN()</f>
        <v>34</v>
      </c>
      <c r="AI241" s="4">
        <f>COLUMN()</f>
        <v>35</v>
      </c>
      <c r="AJ241" s="4">
        <f>COLUMN()</f>
        <v>36</v>
      </c>
      <c r="AK241" s="4">
        <f>COLUMN()</f>
        <v>37</v>
      </c>
      <c r="AL241" s="4">
        <f>COLUMN()</f>
        <v>38</v>
      </c>
      <c r="AM241" s="4">
        <f>COLUMN()</f>
        <v>39</v>
      </c>
      <c r="AN241" s="4">
        <f>COLUMN()</f>
        <v>40</v>
      </c>
      <c r="AO241" s="4">
        <f>COLUMN()</f>
        <v>41</v>
      </c>
      <c r="AP241" s="4">
        <f>COLUMN()</f>
        <v>42</v>
      </c>
      <c r="AQ241" s="4">
        <f>COLUMN()</f>
        <v>43</v>
      </c>
      <c r="AR241" s="4">
        <f>COLUMN()</f>
        <v>44</v>
      </c>
      <c r="AS241" s="4"/>
      <c r="AT241" s="4"/>
      <c r="BG241" s="14"/>
      <c r="BH241" s="14" t="str">
        <f>INDEX(BH$26:BH$34,$M240)</f>
        <v>07E0</v>
      </c>
      <c r="BI241" s="14" t="str">
        <f t="shared" ref="BI241" si="282">INDEX(BI$26:BI$34,$M240)</f>
        <v>C6DB</v>
      </c>
      <c r="BJ241" s="14" t="str">
        <f t="shared" ref="BJ241" si="283">INDEX(BJ$26:BJ$34,$M240)</f>
        <v>6000</v>
      </c>
      <c r="BK241" s="14" t="str">
        <f t="shared" ref="BK241" si="284">INDEX(BK$26:BK$34,$M240)</f>
        <v>DF7D</v>
      </c>
      <c r="BL241" s="14" t="str">
        <f t="shared" ref="BL241" si="285">INDEX(BL$26:BL$34,$M240)</f>
        <v>9555</v>
      </c>
      <c r="BM241" s="14" t="str">
        <f t="shared" ref="BM241" si="286">INDEX(BM$26:BM$34,$M240)</f>
        <v>001F</v>
      </c>
      <c r="BN241" s="14" t="str">
        <f t="shared" ref="BN241" si="287">INDEX(BN$26:BN$34,$M240)</f>
        <v>07FF</v>
      </c>
      <c r="BO241" s="14" t="str">
        <f t="shared" ref="BO241" si="288">INDEX(BO$26:BO$34,$M240)</f>
        <v>F800</v>
      </c>
      <c r="BP241" s="14" t="str">
        <f t="shared" ref="BP241" si="289">INDEX(BP$26:BP$34,$M240)</f>
        <v>05FF</v>
      </c>
      <c r="BQ241" s="14" t="str">
        <f t="shared" ref="BQ241" si="290">INDEX(BQ$26:BQ$34,$M240)</f>
        <v>047B</v>
      </c>
      <c r="BR241" s="14" t="str">
        <f t="shared" ref="BR241" si="291">INDEX(BR$26:BR$34,$M240)</f>
        <v>F60A</v>
      </c>
      <c r="BS241" s="14" t="str">
        <f t="shared" ref="BS241" si="292">INDEX(BS$26:BS$34,$M240)</f>
        <v>CCC5</v>
      </c>
      <c r="BT241" s="14" t="str">
        <f t="shared" ref="BT241:BW241" si="293">INDEX(BT$26:BT$34,$M240)</f>
        <v>9B5B</v>
      </c>
      <c r="BU241" s="14" t="str">
        <f t="shared" si="293"/>
        <v>7217</v>
      </c>
      <c r="BV241" s="14" t="str">
        <f t="shared" si="293"/>
        <v>0675</v>
      </c>
      <c r="BW241" s="14" t="str">
        <f t="shared" si="293"/>
        <v>04D0</v>
      </c>
    </row>
    <row r="242" spans="1:75" x14ac:dyDescent="0.25">
      <c r="A242" t="str">
        <f t="shared" ref="A242:J251" si="294">MID($A$1,$A$24*($AS242-1) + A$25 +        IF(MOD(A$25,2),1,-1) + HEX2DEC($Q$240)*2,1)</f>
        <v>0</v>
      </c>
      <c r="B242" t="str">
        <f t="shared" si="294"/>
        <v>1</v>
      </c>
      <c r="C242" t="str">
        <f t="shared" si="294"/>
        <v>1</v>
      </c>
      <c r="D242" t="str">
        <f t="shared" si="294"/>
        <v>1</v>
      </c>
      <c r="E242" t="str">
        <f t="shared" si="294"/>
        <v>0</v>
      </c>
      <c r="F242" t="str">
        <f t="shared" si="294"/>
        <v>0</v>
      </c>
      <c r="G242" t="str">
        <f t="shared" si="294"/>
        <v>0</v>
      </c>
      <c r="H242" t="str">
        <f t="shared" si="294"/>
        <v>0</v>
      </c>
      <c r="I242" t="str">
        <f t="shared" si="294"/>
        <v>0</v>
      </c>
      <c r="J242" t="str">
        <f t="shared" si="294"/>
        <v>0</v>
      </c>
      <c r="K242" t="str">
        <f t="shared" ref="K242:T251" si="295">MID($A$1,$A$24*($AS242-1) + K$25 +        IF(MOD(K$25,2),1,-1) + HEX2DEC($Q$240)*2,1)</f>
        <v>0</v>
      </c>
      <c r="L242" t="str">
        <f t="shared" si="295"/>
        <v>0</v>
      </c>
      <c r="M242" t="str">
        <f t="shared" si="295"/>
        <v>0</v>
      </c>
      <c r="N242" t="str">
        <f t="shared" si="295"/>
        <v>0</v>
      </c>
      <c r="O242" t="str">
        <f t="shared" si="295"/>
        <v>0</v>
      </c>
      <c r="P242" t="str">
        <f t="shared" si="295"/>
        <v>0</v>
      </c>
      <c r="Q242" t="str">
        <f t="shared" si="295"/>
        <v>0</v>
      </c>
      <c r="R242" t="str">
        <f t="shared" si="295"/>
        <v>0</v>
      </c>
      <c r="S242" t="str">
        <f t="shared" si="295"/>
        <v>0</v>
      </c>
      <c r="T242" t="str">
        <f t="shared" si="295"/>
        <v>0</v>
      </c>
      <c r="U242" t="str">
        <f t="shared" ref="U242:AD251" si="296">MID($A$1,$A$24*($AS242-1) + U$25 +        IF(MOD(U$25,2),1,-1) + HEX2DEC($Q$240)*2,1)</f>
        <v>0</v>
      </c>
      <c r="V242" t="str">
        <f t="shared" si="296"/>
        <v>0</v>
      </c>
      <c r="W242" t="str">
        <f t="shared" si="296"/>
        <v>0</v>
      </c>
      <c r="X242" t="str">
        <f t="shared" si="296"/>
        <v>0</v>
      </c>
      <c r="Y242" t="str">
        <f t="shared" si="296"/>
        <v>0</v>
      </c>
      <c r="Z242" t="str">
        <f t="shared" si="296"/>
        <v>0</v>
      </c>
      <c r="AA242" t="str">
        <f t="shared" si="296"/>
        <v>0</v>
      </c>
      <c r="AB242" t="str">
        <f t="shared" si="296"/>
        <v>0</v>
      </c>
      <c r="AC242" t="str">
        <f t="shared" si="296"/>
        <v>0</v>
      </c>
      <c r="AD242" t="str">
        <f t="shared" si="296"/>
        <v>0</v>
      </c>
      <c r="AE242" t="str">
        <f t="shared" ref="AE242:AR251" si="297">MID($A$1,$A$24*($AS242-1) + AE$25 +        IF(MOD(AE$25,2),1,-1) + HEX2DEC($Q$240)*2,1)</f>
        <v>0</v>
      </c>
      <c r="AF242" t="str">
        <f t="shared" si="297"/>
        <v>0</v>
      </c>
      <c r="AG242" t="str">
        <f t="shared" si="297"/>
        <v>0</v>
      </c>
      <c r="AH242" t="str">
        <f t="shared" si="297"/>
        <v>0</v>
      </c>
      <c r="AI242" t="str">
        <f t="shared" si="297"/>
        <v>0</v>
      </c>
      <c r="AJ242" t="str">
        <f t="shared" si="297"/>
        <v>0</v>
      </c>
      <c r="AK242" t="str">
        <f t="shared" si="297"/>
        <v>0</v>
      </c>
      <c r="AL242" t="str">
        <f t="shared" si="297"/>
        <v>0</v>
      </c>
      <c r="AM242" t="str">
        <f t="shared" si="297"/>
        <v>0</v>
      </c>
      <c r="AN242" t="str">
        <f t="shared" si="297"/>
        <v>0</v>
      </c>
      <c r="AO242" t="str">
        <f t="shared" si="297"/>
        <v>0</v>
      </c>
      <c r="AP242" t="str">
        <f t="shared" si="297"/>
        <v>0</v>
      </c>
      <c r="AQ242" t="str">
        <f t="shared" si="297"/>
        <v>0</v>
      </c>
      <c r="AR242" t="str">
        <f t="shared" si="297"/>
        <v>0</v>
      </c>
      <c r="AS242" s="4">
        <v>1</v>
      </c>
      <c r="AZ242" t="str">
        <f>A242 &amp;B242&amp;C242&amp;D242&amp;E242&amp;F242&amp;G242&amp;H242&amp;I242&amp;J242&amp;K242&amp;L242&amp;M242&amp;N242&amp;O242&amp;P242&amp;Q242&amp;R242&amp;S242&amp;T242&amp;U242&amp;V242&amp;W242&amp;X242&amp;Y242&amp;Z242&amp;AA242&amp;AB242&amp;AC242&amp;AD242&amp;AE242&amp;AF242&amp;AG242&amp;AH242&amp;AI242&amp;AJ242&amp;AK242&amp;AL242&amp;AM242&amp;AN242&amp;AO242&amp;AP242&amp;AQ242&amp;AR242</f>
        <v>01110000000000000000000000000000000000000000</v>
      </c>
      <c r="BA242" t="s">
        <v>21</v>
      </c>
      <c r="BH242" s="16" t="str">
        <f>MID(BH241,1,2)</f>
        <v>07</v>
      </c>
      <c r="BI242" s="16" t="str">
        <f t="shared" ref="BI242" si="298">MID(BI241,1,2)</f>
        <v>C6</v>
      </c>
      <c r="BJ242" s="16" t="str">
        <f t="shared" ref="BJ242" si="299">MID(BJ241,1,2)</f>
        <v>60</v>
      </c>
      <c r="BK242" s="16" t="str">
        <f t="shared" ref="BK242" si="300">MID(BK241,1,2)</f>
        <v>DF</v>
      </c>
      <c r="BL242" s="16" t="str">
        <f t="shared" ref="BL242" si="301">MID(BL241,1,2)</f>
        <v>95</v>
      </c>
      <c r="BM242" s="16" t="str">
        <f t="shared" ref="BM242" si="302">MID(BM241,1,2)</f>
        <v>00</v>
      </c>
      <c r="BN242" s="16" t="str">
        <f t="shared" ref="BN242" si="303">MID(BN241,1,2)</f>
        <v>07</v>
      </c>
      <c r="BO242" s="16" t="str">
        <f t="shared" ref="BO242" si="304">MID(BO241,1,2)</f>
        <v>F8</v>
      </c>
      <c r="BP242" s="16" t="str">
        <f t="shared" ref="BP242" si="305">MID(BP241,1,2)</f>
        <v>05</v>
      </c>
      <c r="BQ242" s="16" t="str">
        <f t="shared" ref="BQ242" si="306">MID(BQ241,1,2)</f>
        <v>04</v>
      </c>
      <c r="BR242" s="16" t="str">
        <f t="shared" ref="BR242" si="307">MID(BR241,1,2)</f>
        <v>F6</v>
      </c>
      <c r="BS242" s="16" t="str">
        <f t="shared" ref="BS242" si="308">MID(BS241,1,2)</f>
        <v>CC</v>
      </c>
      <c r="BT242" s="16" t="str">
        <f t="shared" ref="BT242:BW242" si="309">MID(BT241,1,2)</f>
        <v>9B</v>
      </c>
      <c r="BU242" s="17" t="str">
        <f t="shared" si="309"/>
        <v>72</v>
      </c>
      <c r="BV242" s="17" t="str">
        <f t="shared" si="309"/>
        <v>06</v>
      </c>
      <c r="BW242" s="17" t="str">
        <f t="shared" si="309"/>
        <v>04</v>
      </c>
    </row>
    <row r="243" spans="1:75" x14ac:dyDescent="0.25">
      <c r="A243" t="str">
        <f t="shared" si="294"/>
        <v>0</v>
      </c>
      <c r="B243" t="str">
        <f t="shared" si="294"/>
        <v>0</v>
      </c>
      <c r="C243" t="str">
        <f t="shared" si="294"/>
        <v>0</v>
      </c>
      <c r="D243" t="str">
        <f t="shared" si="294"/>
        <v>0</v>
      </c>
      <c r="E243" t="str">
        <f t="shared" si="294"/>
        <v>0</v>
      </c>
      <c r="F243" t="str">
        <f t="shared" si="294"/>
        <v>0</v>
      </c>
      <c r="G243" t="str">
        <f t="shared" si="294"/>
        <v>0</v>
      </c>
      <c r="H243" t="str">
        <f t="shared" si="294"/>
        <v>0</v>
      </c>
      <c r="I243" t="str">
        <f t="shared" si="294"/>
        <v>0</v>
      </c>
      <c r="J243" t="str">
        <f t="shared" si="294"/>
        <v>0</v>
      </c>
      <c r="K243" t="str">
        <f t="shared" si="295"/>
        <v>0</v>
      </c>
      <c r="L243" t="str">
        <f t="shared" si="295"/>
        <v>0</v>
      </c>
      <c r="M243" t="str">
        <f t="shared" si="295"/>
        <v>0</v>
      </c>
      <c r="N243" t="str">
        <f t="shared" si="295"/>
        <v>0</v>
      </c>
      <c r="O243" t="str">
        <f t="shared" si="295"/>
        <v>0</v>
      </c>
      <c r="P243" t="str">
        <f t="shared" si="295"/>
        <v>0</v>
      </c>
      <c r="Q243" t="str">
        <f t="shared" si="295"/>
        <v>0</v>
      </c>
      <c r="R243" t="str">
        <f t="shared" si="295"/>
        <v>0</v>
      </c>
      <c r="S243" t="str">
        <f t="shared" si="295"/>
        <v>0</v>
      </c>
      <c r="T243" t="str">
        <f t="shared" si="295"/>
        <v>0</v>
      </c>
      <c r="U243" t="str">
        <f t="shared" si="296"/>
        <v>0</v>
      </c>
      <c r="V243" t="str">
        <f t="shared" si="296"/>
        <v>0</v>
      </c>
      <c r="W243" t="str">
        <f t="shared" si="296"/>
        <v>0</v>
      </c>
      <c r="X243" t="str">
        <f t="shared" si="296"/>
        <v>0</v>
      </c>
      <c r="Y243" t="str">
        <f t="shared" si="296"/>
        <v>0</v>
      </c>
      <c r="Z243" t="str">
        <f t="shared" si="296"/>
        <v>0</v>
      </c>
      <c r="AA243" t="str">
        <f t="shared" si="296"/>
        <v>0</v>
      </c>
      <c r="AB243" t="str">
        <f t="shared" si="296"/>
        <v>0</v>
      </c>
      <c r="AC243" t="str">
        <f t="shared" si="296"/>
        <v>0</v>
      </c>
      <c r="AD243" t="str">
        <f t="shared" si="296"/>
        <v>0</v>
      </c>
      <c r="AE243" t="str">
        <f t="shared" si="297"/>
        <v>0</v>
      </c>
      <c r="AF243" t="str">
        <f t="shared" si="297"/>
        <v>0</v>
      </c>
      <c r="AG243" t="str">
        <f t="shared" si="297"/>
        <v>0</v>
      </c>
      <c r="AH243" t="str">
        <f t="shared" si="297"/>
        <v>0</v>
      </c>
      <c r="AI243" t="str">
        <f t="shared" si="297"/>
        <v>0</v>
      </c>
      <c r="AJ243" t="str">
        <f t="shared" si="297"/>
        <v>0</v>
      </c>
      <c r="AK243" t="str">
        <f t="shared" si="297"/>
        <v>0</v>
      </c>
      <c r="AL243" t="str">
        <f t="shared" si="297"/>
        <v>0</v>
      </c>
      <c r="AM243" t="str">
        <f t="shared" si="297"/>
        <v>0</v>
      </c>
      <c r="AN243" t="str">
        <f t="shared" si="297"/>
        <v>0</v>
      </c>
      <c r="AO243" t="str">
        <f t="shared" si="297"/>
        <v>0</v>
      </c>
      <c r="AP243" t="str">
        <f t="shared" si="297"/>
        <v>0</v>
      </c>
      <c r="AQ243" t="str">
        <f t="shared" si="297"/>
        <v>0</v>
      </c>
      <c r="AR243" t="str">
        <f t="shared" si="297"/>
        <v>0</v>
      </c>
      <c r="AS243" s="4">
        <v>2</v>
      </c>
      <c r="AZ243" t="str">
        <f t="shared" ref="AZ243:AZ291" si="310">A243 &amp;B243&amp;C243&amp;D243&amp;E243&amp;F243&amp;G243&amp;H243&amp;I243&amp;J243&amp;K243&amp;L243&amp;M243&amp;N243&amp;O243&amp;P243&amp;Q243&amp;R243&amp;S243&amp;T243&amp;U243&amp;V243&amp;W243&amp;X243&amp;Y243&amp;Z243&amp;AA243&amp;AB243&amp;AC243&amp;AD243&amp;AE243&amp;AF243&amp;AG243&amp;AH243&amp;AI243&amp;AJ243&amp;AK243&amp;AL243&amp;AM243&amp;AN243&amp;AO243&amp;AP243&amp;AQ243&amp;AR243</f>
        <v>00000000000000000000000000000000000000000000</v>
      </c>
      <c r="BA243" t="s">
        <v>21</v>
      </c>
      <c r="BH243" s="16" t="str">
        <f>MID(BH241,3,2)</f>
        <v>E0</v>
      </c>
      <c r="BI243" s="16" t="str">
        <f t="shared" ref="BI243:BT243" si="311">MID(BI241,3,2)</f>
        <v>DB</v>
      </c>
      <c r="BJ243" s="16" t="str">
        <f t="shared" si="311"/>
        <v>00</v>
      </c>
      <c r="BK243" s="16" t="str">
        <f t="shared" si="311"/>
        <v>7D</v>
      </c>
      <c r="BL243" s="16" t="str">
        <f t="shared" si="311"/>
        <v>55</v>
      </c>
      <c r="BM243" s="16" t="str">
        <f t="shared" si="311"/>
        <v>1F</v>
      </c>
      <c r="BN243" s="16" t="str">
        <f t="shared" si="311"/>
        <v>FF</v>
      </c>
      <c r="BO243" s="16" t="str">
        <f t="shared" si="311"/>
        <v>00</v>
      </c>
      <c r="BP243" s="16" t="str">
        <f t="shared" si="311"/>
        <v>FF</v>
      </c>
      <c r="BQ243" s="16" t="str">
        <f t="shared" si="311"/>
        <v>7B</v>
      </c>
      <c r="BR243" s="16" t="str">
        <f t="shared" si="311"/>
        <v>0A</v>
      </c>
      <c r="BS243" s="16" t="str">
        <f t="shared" si="311"/>
        <v>C5</v>
      </c>
      <c r="BT243" s="16" t="str">
        <f t="shared" si="311"/>
        <v>5B</v>
      </c>
      <c r="BU243" s="17" t="str">
        <f t="shared" ref="BU243:BW243" si="312">MID(BU241,3,2)</f>
        <v>17</v>
      </c>
      <c r="BV243" s="17" t="str">
        <f t="shared" si="312"/>
        <v>75</v>
      </c>
      <c r="BW243" s="17" t="str">
        <f t="shared" si="312"/>
        <v>D0</v>
      </c>
    </row>
    <row r="244" spans="1:75" x14ac:dyDescent="0.25">
      <c r="A244" t="str">
        <f t="shared" si="294"/>
        <v>0</v>
      </c>
      <c r="B244" t="str">
        <f t="shared" si="294"/>
        <v>0</v>
      </c>
      <c r="C244" t="str">
        <f t="shared" si="294"/>
        <v>0</v>
      </c>
      <c r="D244" t="str">
        <f t="shared" si="294"/>
        <v>0</v>
      </c>
      <c r="E244" t="str">
        <f t="shared" si="294"/>
        <v>0</v>
      </c>
      <c r="F244" t="str">
        <f t="shared" si="294"/>
        <v>0</v>
      </c>
      <c r="G244" t="str">
        <f t="shared" si="294"/>
        <v>0</v>
      </c>
      <c r="H244" t="str">
        <f t="shared" si="294"/>
        <v>0</v>
      </c>
      <c r="I244" t="str">
        <f t="shared" si="294"/>
        <v>0</v>
      </c>
      <c r="J244" t="str">
        <f t="shared" si="294"/>
        <v>0</v>
      </c>
      <c r="K244" t="str">
        <f t="shared" si="295"/>
        <v>0</v>
      </c>
      <c r="L244" t="str">
        <f t="shared" si="295"/>
        <v>0</v>
      </c>
      <c r="M244" t="str">
        <f t="shared" si="295"/>
        <v>0</v>
      </c>
      <c r="N244" t="str">
        <f t="shared" si="295"/>
        <v>0</v>
      </c>
      <c r="O244" t="str">
        <f t="shared" si="295"/>
        <v>0</v>
      </c>
      <c r="P244" t="str">
        <f t="shared" si="295"/>
        <v>0</v>
      </c>
      <c r="Q244" t="str">
        <f t="shared" si="295"/>
        <v>0</v>
      </c>
      <c r="R244" t="str">
        <f t="shared" si="295"/>
        <v>0</v>
      </c>
      <c r="S244" t="str">
        <f t="shared" si="295"/>
        <v>0</v>
      </c>
      <c r="T244" t="str">
        <f t="shared" si="295"/>
        <v>0</v>
      </c>
      <c r="U244" t="str">
        <f t="shared" si="296"/>
        <v>0</v>
      </c>
      <c r="V244" t="str">
        <f t="shared" si="296"/>
        <v>0</v>
      </c>
      <c r="W244" t="str">
        <f t="shared" si="296"/>
        <v>0</v>
      </c>
      <c r="X244" t="str">
        <f t="shared" si="296"/>
        <v>0</v>
      </c>
      <c r="Y244" t="str">
        <f t="shared" si="296"/>
        <v>0</v>
      </c>
      <c r="Z244" t="str">
        <f t="shared" si="296"/>
        <v>0</v>
      </c>
      <c r="AA244" t="str">
        <f t="shared" si="296"/>
        <v>0</v>
      </c>
      <c r="AB244" t="str">
        <f t="shared" si="296"/>
        <v>0</v>
      </c>
      <c r="AC244" t="str">
        <f t="shared" si="296"/>
        <v>0</v>
      </c>
      <c r="AD244" t="str">
        <f t="shared" si="296"/>
        <v>0</v>
      </c>
      <c r="AE244" t="str">
        <f t="shared" si="297"/>
        <v>0</v>
      </c>
      <c r="AF244" t="str">
        <f t="shared" si="297"/>
        <v>0</v>
      </c>
      <c r="AG244" t="str">
        <f t="shared" si="297"/>
        <v>0</v>
      </c>
      <c r="AH244" t="str">
        <f t="shared" si="297"/>
        <v>0</v>
      </c>
      <c r="AI244" t="str">
        <f t="shared" si="297"/>
        <v>0</v>
      </c>
      <c r="AJ244" t="str">
        <f t="shared" si="297"/>
        <v>0</v>
      </c>
      <c r="AK244" t="str">
        <f t="shared" si="297"/>
        <v>0</v>
      </c>
      <c r="AL244" t="str">
        <f t="shared" si="297"/>
        <v>0</v>
      </c>
      <c r="AM244" t="str">
        <f t="shared" si="297"/>
        <v>0</v>
      </c>
      <c r="AN244" t="str">
        <f t="shared" si="297"/>
        <v>0</v>
      </c>
      <c r="AO244" t="str">
        <f t="shared" si="297"/>
        <v>0</v>
      </c>
      <c r="AP244" t="str">
        <f t="shared" si="297"/>
        <v>0</v>
      </c>
      <c r="AQ244" t="str">
        <f t="shared" si="297"/>
        <v>0</v>
      </c>
      <c r="AR244" t="str">
        <f t="shared" si="297"/>
        <v>0</v>
      </c>
      <c r="AS244" s="4">
        <v>3</v>
      </c>
      <c r="AZ244" t="str">
        <f t="shared" si="310"/>
        <v>00000000000000000000000000000000000000000000</v>
      </c>
      <c r="BA244" t="s">
        <v>21</v>
      </c>
      <c r="BH244" t="str">
        <f>HEX2BIN(BH242,8) &amp; HEX2BIN(BH243,8)</f>
        <v>0000011111100000</v>
      </c>
      <c r="BI244" t="str">
        <f>HEX2BIN(BI242,8) &amp; HEX2BIN(BI243,8)</f>
        <v>1100011011011011</v>
      </c>
      <c r="BJ244" t="str">
        <f t="shared" ref="BJ244:BT244" si="313">HEX2BIN(BJ242,8) &amp; HEX2BIN(BJ243,8)</f>
        <v>0110000000000000</v>
      </c>
      <c r="BK244" t="str">
        <f t="shared" si="313"/>
        <v>1101111101111101</v>
      </c>
      <c r="BL244" t="str">
        <f t="shared" si="313"/>
        <v>1001010101010101</v>
      </c>
      <c r="BM244" t="str">
        <f t="shared" si="313"/>
        <v>0000000000011111</v>
      </c>
      <c r="BN244" t="str">
        <f t="shared" si="313"/>
        <v>0000011111111111</v>
      </c>
      <c r="BO244" t="str">
        <f t="shared" si="313"/>
        <v>1111100000000000</v>
      </c>
      <c r="BP244" t="str">
        <f t="shared" si="313"/>
        <v>0000010111111111</v>
      </c>
      <c r="BQ244" t="str">
        <f t="shared" si="313"/>
        <v>0000010001111011</v>
      </c>
      <c r="BR244" t="str">
        <f t="shared" si="313"/>
        <v>1111011000001010</v>
      </c>
      <c r="BS244" t="str">
        <f t="shared" si="313"/>
        <v>1100110011000101</v>
      </c>
      <c r="BT244" t="str">
        <f t="shared" si="313"/>
        <v>1001101101011011</v>
      </c>
      <c r="BU244" t="str">
        <f t="shared" ref="BU244:BW244" si="314">HEX2BIN(BU242,8) &amp; HEX2BIN(BU243,8)</f>
        <v>0111001000010111</v>
      </c>
      <c r="BV244" t="str">
        <f t="shared" si="314"/>
        <v>0000011001110101</v>
      </c>
      <c r="BW244" t="str">
        <f t="shared" si="314"/>
        <v>0000010011010000</v>
      </c>
    </row>
    <row r="245" spans="1:75" x14ac:dyDescent="0.25">
      <c r="A245" t="str">
        <f t="shared" si="294"/>
        <v>0</v>
      </c>
      <c r="B245" t="str">
        <f t="shared" si="294"/>
        <v>0</v>
      </c>
      <c r="C245" t="str">
        <f t="shared" si="294"/>
        <v>0</v>
      </c>
      <c r="D245" t="str">
        <f t="shared" si="294"/>
        <v>0</v>
      </c>
      <c r="E245" t="str">
        <f t="shared" si="294"/>
        <v>0</v>
      </c>
      <c r="F245" t="str">
        <f t="shared" si="294"/>
        <v>0</v>
      </c>
      <c r="G245" t="str">
        <f t="shared" si="294"/>
        <v>0</v>
      </c>
      <c r="H245" t="str">
        <f t="shared" si="294"/>
        <v>0</v>
      </c>
      <c r="I245" t="str">
        <f t="shared" si="294"/>
        <v>0</v>
      </c>
      <c r="J245" t="str">
        <f t="shared" si="294"/>
        <v>0</v>
      </c>
      <c r="K245" t="str">
        <f t="shared" si="295"/>
        <v>0</v>
      </c>
      <c r="L245" t="str">
        <f t="shared" si="295"/>
        <v>0</v>
      </c>
      <c r="M245" t="str">
        <f t="shared" si="295"/>
        <v>0</v>
      </c>
      <c r="N245" t="str">
        <f t="shared" si="295"/>
        <v>0</v>
      </c>
      <c r="O245" t="str">
        <f t="shared" si="295"/>
        <v>0</v>
      </c>
      <c r="P245" t="str">
        <f t="shared" si="295"/>
        <v>0</v>
      </c>
      <c r="Q245" t="str">
        <f t="shared" si="295"/>
        <v>0</v>
      </c>
      <c r="R245" t="str">
        <f t="shared" si="295"/>
        <v>0</v>
      </c>
      <c r="S245" t="str">
        <f t="shared" si="295"/>
        <v>0</v>
      </c>
      <c r="T245" t="str">
        <f t="shared" si="295"/>
        <v>0</v>
      </c>
      <c r="U245" t="str">
        <f t="shared" si="296"/>
        <v>0</v>
      </c>
      <c r="V245" t="str">
        <f t="shared" si="296"/>
        <v>0</v>
      </c>
      <c r="W245" t="str">
        <f t="shared" si="296"/>
        <v>0</v>
      </c>
      <c r="X245" t="str">
        <f t="shared" si="296"/>
        <v>0</v>
      </c>
      <c r="Y245" t="str">
        <f t="shared" si="296"/>
        <v>0</v>
      </c>
      <c r="Z245" t="str">
        <f t="shared" si="296"/>
        <v>0</v>
      </c>
      <c r="AA245" t="str">
        <f t="shared" si="296"/>
        <v>0</v>
      </c>
      <c r="AB245" t="str">
        <f t="shared" si="296"/>
        <v>0</v>
      </c>
      <c r="AC245" t="str">
        <f t="shared" si="296"/>
        <v>0</v>
      </c>
      <c r="AD245" t="str">
        <f t="shared" si="296"/>
        <v>0</v>
      </c>
      <c r="AE245" t="str">
        <f t="shared" si="297"/>
        <v>0</v>
      </c>
      <c r="AF245" t="str">
        <f t="shared" si="297"/>
        <v>0</v>
      </c>
      <c r="AG245" t="str">
        <f t="shared" si="297"/>
        <v>0</v>
      </c>
      <c r="AH245" t="str">
        <f t="shared" si="297"/>
        <v>0</v>
      </c>
      <c r="AI245" t="str">
        <f t="shared" si="297"/>
        <v>0</v>
      </c>
      <c r="AJ245" t="str">
        <f t="shared" si="297"/>
        <v>0</v>
      </c>
      <c r="AK245" t="str">
        <f t="shared" si="297"/>
        <v>0</v>
      </c>
      <c r="AL245" t="str">
        <f t="shared" si="297"/>
        <v>0</v>
      </c>
      <c r="AM245" t="str">
        <f t="shared" si="297"/>
        <v>0</v>
      </c>
      <c r="AN245" t="str">
        <f t="shared" si="297"/>
        <v>0</v>
      </c>
      <c r="AO245" t="str">
        <f t="shared" si="297"/>
        <v>0</v>
      </c>
      <c r="AP245" t="str">
        <f t="shared" si="297"/>
        <v>0</v>
      </c>
      <c r="AQ245" t="str">
        <f t="shared" si="297"/>
        <v>0</v>
      </c>
      <c r="AR245" t="str">
        <f t="shared" si="297"/>
        <v>0</v>
      </c>
      <c r="AS245" s="4">
        <v>4</v>
      </c>
      <c r="AZ245" t="str">
        <f t="shared" si="310"/>
        <v>00000000000000000000000000000000000000000000</v>
      </c>
      <c r="BA245" t="s">
        <v>21</v>
      </c>
      <c r="BH245" t="str">
        <f>MID(BH244,12,6) &amp; "000" &amp; MID(BH244,6,6) &amp; "00" &amp; MID(BH244,1,5) &amp; "000"</f>
        <v>000000001111110000000000</v>
      </c>
      <c r="BI245" t="str">
        <f t="shared" ref="BI245" si="315">MID(BI244,12,6) &amp; "000" &amp; MID(BI244,6,6) &amp; "00" &amp; MID(BI244,1,5) &amp; "000"</f>
        <v>110110001101100011000000</v>
      </c>
      <c r="BJ245" t="str">
        <f t="shared" ref="BJ245" si="316">MID(BJ244,12,6) &amp; "000" &amp; MID(BJ244,6,6) &amp; "00" &amp; MID(BJ244,1,5) &amp; "000"</f>
        <v>000000000000000001100000</v>
      </c>
      <c r="BK245" t="str">
        <f t="shared" ref="BK245" si="317">MID(BK244,12,6) &amp; "000" &amp; MID(BK244,6,6) &amp; "00" &amp; MID(BK244,1,5) &amp; "000"</f>
        <v>111010001110110011011000</v>
      </c>
      <c r="BL245" t="str">
        <f t="shared" ref="BL245" si="318">MID(BL244,12,6) &amp; "000" &amp; MID(BL244,6,6) &amp; "00" &amp; MID(BL244,1,5) &amp; "000"</f>
        <v>101010001010100010010000</v>
      </c>
      <c r="BM245" t="str">
        <f t="shared" ref="BM245" si="319">MID(BM244,12,6) &amp; "000" &amp; MID(BM244,6,6) &amp; "00" &amp; MID(BM244,1,5) &amp; "000"</f>
        <v>111110000000000000000000</v>
      </c>
      <c r="BN245" t="str">
        <f t="shared" ref="BN245" si="320">MID(BN244,12,6) &amp; "000" &amp; MID(BN244,6,6) &amp; "00" &amp; MID(BN244,1,5) &amp; "000"</f>
        <v>111110001111110000000000</v>
      </c>
      <c r="BO245" t="str">
        <f t="shared" ref="BO245" si="321">MID(BO244,12,6) &amp; "000" &amp; MID(BO244,6,6) &amp; "00" &amp; MID(BO244,1,5) &amp; "000"</f>
        <v>000000000000000011111000</v>
      </c>
      <c r="BP245" t="str">
        <f t="shared" ref="BP245" si="322">MID(BP244,12,6) &amp; "000" &amp; MID(BP244,6,6) &amp; "00" &amp; MID(BP244,1,5) &amp; "000"</f>
        <v>111110001011110000000000</v>
      </c>
      <c r="BQ245" t="str">
        <f t="shared" ref="BQ245" si="323">MID(BQ244,12,6) &amp; "000" &amp; MID(BQ244,6,6) &amp; "00" &amp; MID(BQ244,1,5) &amp; "000"</f>
        <v>110110001000110000000000</v>
      </c>
      <c r="BR245" t="str">
        <f t="shared" ref="BR245" si="324">MID(BR244,12,6) &amp; "000" &amp; MID(BR244,6,6) &amp; "00" &amp; MID(BR244,1,5) &amp; "000"</f>
        <v>010100001100000011110000</v>
      </c>
      <c r="BS245" t="str">
        <f t="shared" ref="BS245" si="325">MID(BS244,12,6) &amp; "000" &amp; MID(BS244,6,6) &amp; "00" &amp; MID(BS244,1,5) &amp; "000"</f>
        <v>001010001001100011001000</v>
      </c>
      <c r="BT245" t="str">
        <f t="shared" ref="BT245:BW245" si="326">MID(BT244,12,6) &amp; "000" &amp; MID(BT244,6,6) &amp; "00" &amp; MID(BT244,1,5) &amp; "000"</f>
        <v>110110000110100010011000</v>
      </c>
      <c r="BU245" t="str">
        <f t="shared" si="326"/>
        <v>101110000100000001110000</v>
      </c>
      <c r="BV245" t="str">
        <f t="shared" si="326"/>
        <v>101010001100110000000000</v>
      </c>
      <c r="BW245" t="str">
        <f t="shared" si="326"/>
        <v>100000001001100000000000</v>
      </c>
    </row>
    <row r="246" spans="1:75" x14ac:dyDescent="0.25">
      <c r="A246" t="str">
        <f t="shared" si="294"/>
        <v>0</v>
      </c>
      <c r="B246" t="str">
        <f t="shared" si="294"/>
        <v>0</v>
      </c>
      <c r="C246" t="str">
        <f t="shared" si="294"/>
        <v>0</v>
      </c>
      <c r="D246" t="str">
        <f t="shared" si="294"/>
        <v>0</v>
      </c>
      <c r="E246" t="str">
        <f t="shared" si="294"/>
        <v>0</v>
      </c>
      <c r="F246" t="str">
        <f t="shared" si="294"/>
        <v>0</v>
      </c>
      <c r="G246" t="str">
        <f t="shared" si="294"/>
        <v>0</v>
      </c>
      <c r="H246" t="str">
        <f t="shared" si="294"/>
        <v>0</v>
      </c>
      <c r="I246" t="str">
        <f t="shared" si="294"/>
        <v>0</v>
      </c>
      <c r="J246" t="str">
        <f t="shared" si="294"/>
        <v>0</v>
      </c>
      <c r="K246" t="str">
        <f t="shared" si="295"/>
        <v>0</v>
      </c>
      <c r="L246" t="str">
        <f t="shared" si="295"/>
        <v>0</v>
      </c>
      <c r="M246" t="str">
        <f t="shared" si="295"/>
        <v>0</v>
      </c>
      <c r="N246" t="str">
        <f t="shared" si="295"/>
        <v>0</v>
      </c>
      <c r="O246" t="str">
        <f t="shared" si="295"/>
        <v>0</v>
      </c>
      <c r="P246" t="str">
        <f t="shared" si="295"/>
        <v>0</v>
      </c>
      <c r="Q246" t="str">
        <f t="shared" si="295"/>
        <v>0</v>
      </c>
      <c r="R246" t="str">
        <f t="shared" si="295"/>
        <v>0</v>
      </c>
      <c r="S246" t="str">
        <f t="shared" si="295"/>
        <v>0</v>
      </c>
      <c r="T246" t="str">
        <f t="shared" si="295"/>
        <v>0</v>
      </c>
      <c r="U246" t="str">
        <f t="shared" si="296"/>
        <v>0</v>
      </c>
      <c r="V246" t="str">
        <f t="shared" si="296"/>
        <v>0</v>
      </c>
      <c r="W246" t="str">
        <f t="shared" si="296"/>
        <v>0</v>
      </c>
      <c r="X246" t="str">
        <f t="shared" si="296"/>
        <v>0</v>
      </c>
      <c r="Y246" t="str">
        <f t="shared" si="296"/>
        <v>0</v>
      </c>
      <c r="Z246" t="str">
        <f t="shared" si="296"/>
        <v>0</v>
      </c>
      <c r="AA246" t="str">
        <f t="shared" si="296"/>
        <v>0</v>
      </c>
      <c r="AB246" t="str">
        <f t="shared" si="296"/>
        <v>0</v>
      </c>
      <c r="AC246" t="str">
        <f t="shared" si="296"/>
        <v>0</v>
      </c>
      <c r="AD246" t="str">
        <f t="shared" si="296"/>
        <v>0</v>
      </c>
      <c r="AE246" t="str">
        <f t="shared" si="297"/>
        <v>0</v>
      </c>
      <c r="AF246" t="str">
        <f t="shared" si="297"/>
        <v>0</v>
      </c>
      <c r="AG246" t="str">
        <f t="shared" si="297"/>
        <v>0</v>
      </c>
      <c r="AH246" t="str">
        <f t="shared" si="297"/>
        <v>0</v>
      </c>
      <c r="AI246" t="str">
        <f t="shared" si="297"/>
        <v>0</v>
      </c>
      <c r="AJ246" t="str">
        <f t="shared" si="297"/>
        <v>0</v>
      </c>
      <c r="AK246" t="str">
        <f t="shared" si="297"/>
        <v>0</v>
      </c>
      <c r="AL246" t="str">
        <f t="shared" si="297"/>
        <v>0</v>
      </c>
      <c r="AM246" t="str">
        <f t="shared" si="297"/>
        <v>0</v>
      </c>
      <c r="AN246" t="str">
        <f t="shared" si="297"/>
        <v>0</v>
      </c>
      <c r="AO246" t="str">
        <f t="shared" si="297"/>
        <v>0</v>
      </c>
      <c r="AP246" t="str">
        <f t="shared" si="297"/>
        <v>0</v>
      </c>
      <c r="AQ246" t="str">
        <f t="shared" si="297"/>
        <v>0</v>
      </c>
      <c r="AR246" t="str">
        <f t="shared" si="297"/>
        <v>0</v>
      </c>
      <c r="AS246" s="4">
        <v>5</v>
      </c>
      <c r="AZ246" t="str">
        <f t="shared" si="310"/>
        <v>00000000000000000000000000000000000000000000</v>
      </c>
      <c r="BA246" t="s">
        <v>21</v>
      </c>
      <c r="BH246" t="str">
        <f>MID(BH245,1,8)</f>
        <v>00000000</v>
      </c>
      <c r="BI246" t="str">
        <f>MID(BI245,1,8)</f>
        <v>11011000</v>
      </c>
      <c r="BJ246" t="str">
        <f t="shared" ref="BJ246:BT246" si="327">MID(BJ245,1,8)</f>
        <v>00000000</v>
      </c>
      <c r="BK246" t="str">
        <f t="shared" si="327"/>
        <v>11101000</v>
      </c>
      <c r="BL246" t="str">
        <f t="shared" si="327"/>
        <v>10101000</v>
      </c>
      <c r="BM246" t="str">
        <f t="shared" si="327"/>
        <v>11111000</v>
      </c>
      <c r="BN246" t="str">
        <f t="shared" si="327"/>
        <v>11111000</v>
      </c>
      <c r="BO246" t="str">
        <f t="shared" si="327"/>
        <v>00000000</v>
      </c>
      <c r="BP246" t="str">
        <f t="shared" si="327"/>
        <v>11111000</v>
      </c>
      <c r="BQ246" t="str">
        <f t="shared" si="327"/>
        <v>11011000</v>
      </c>
      <c r="BR246" t="str">
        <f t="shared" si="327"/>
        <v>01010000</v>
      </c>
      <c r="BS246" t="str">
        <f t="shared" si="327"/>
        <v>00101000</v>
      </c>
      <c r="BT246" t="str">
        <f t="shared" si="327"/>
        <v>11011000</v>
      </c>
      <c r="BU246" t="str">
        <f t="shared" ref="BU246:BW246" si="328">MID(BU245,1,8)</f>
        <v>10111000</v>
      </c>
      <c r="BV246" t="str">
        <f t="shared" si="328"/>
        <v>10101000</v>
      </c>
      <c r="BW246" t="str">
        <f t="shared" si="328"/>
        <v>10000000</v>
      </c>
    </row>
    <row r="247" spans="1:75" x14ac:dyDescent="0.25">
      <c r="A247" t="str">
        <f t="shared" si="294"/>
        <v>0</v>
      </c>
      <c r="B247" t="str">
        <f t="shared" si="294"/>
        <v>0</v>
      </c>
      <c r="C247" t="str">
        <f t="shared" si="294"/>
        <v>0</v>
      </c>
      <c r="D247" t="str">
        <f t="shared" si="294"/>
        <v>0</v>
      </c>
      <c r="E247" t="str">
        <f t="shared" si="294"/>
        <v>0</v>
      </c>
      <c r="F247" t="str">
        <f t="shared" si="294"/>
        <v>0</v>
      </c>
      <c r="G247" t="str">
        <f t="shared" si="294"/>
        <v>0</v>
      </c>
      <c r="H247" t="str">
        <f t="shared" si="294"/>
        <v>0</v>
      </c>
      <c r="I247" t="str">
        <f t="shared" si="294"/>
        <v>0</v>
      </c>
      <c r="J247" t="str">
        <f t="shared" si="294"/>
        <v>0</v>
      </c>
      <c r="K247" t="str">
        <f t="shared" si="295"/>
        <v>0</v>
      </c>
      <c r="L247" t="str">
        <f t="shared" si="295"/>
        <v>0</v>
      </c>
      <c r="M247" t="str">
        <f t="shared" si="295"/>
        <v>0</v>
      </c>
      <c r="N247" t="str">
        <f t="shared" si="295"/>
        <v>0</v>
      </c>
      <c r="O247" t="str">
        <f t="shared" si="295"/>
        <v>0</v>
      </c>
      <c r="P247" t="str">
        <f t="shared" si="295"/>
        <v>0</v>
      </c>
      <c r="Q247" t="str">
        <f t="shared" si="295"/>
        <v>0</v>
      </c>
      <c r="R247" t="str">
        <f t="shared" si="295"/>
        <v>0</v>
      </c>
      <c r="S247" t="str">
        <f t="shared" si="295"/>
        <v>0</v>
      </c>
      <c r="T247" t="str">
        <f t="shared" si="295"/>
        <v>0</v>
      </c>
      <c r="U247" t="str">
        <f t="shared" si="296"/>
        <v>0</v>
      </c>
      <c r="V247" t="str">
        <f t="shared" si="296"/>
        <v>0</v>
      </c>
      <c r="W247" t="str">
        <f t="shared" si="296"/>
        <v>0</v>
      </c>
      <c r="X247" t="str">
        <f t="shared" si="296"/>
        <v>0</v>
      </c>
      <c r="Y247" t="str">
        <f t="shared" si="296"/>
        <v>0</v>
      </c>
      <c r="Z247" t="str">
        <f t="shared" si="296"/>
        <v>0</v>
      </c>
      <c r="AA247" t="str">
        <f t="shared" si="296"/>
        <v>0</v>
      </c>
      <c r="AB247" t="str">
        <f t="shared" si="296"/>
        <v>0</v>
      </c>
      <c r="AC247" t="str">
        <f t="shared" si="296"/>
        <v>0</v>
      </c>
      <c r="AD247" t="str">
        <f t="shared" si="296"/>
        <v>0</v>
      </c>
      <c r="AE247" t="str">
        <f t="shared" si="297"/>
        <v>0</v>
      </c>
      <c r="AF247" t="str">
        <f t="shared" si="297"/>
        <v>0</v>
      </c>
      <c r="AG247" t="str">
        <f t="shared" si="297"/>
        <v>0</v>
      </c>
      <c r="AH247" t="str">
        <f t="shared" si="297"/>
        <v>0</v>
      </c>
      <c r="AI247" t="str">
        <f t="shared" si="297"/>
        <v>0</v>
      </c>
      <c r="AJ247" t="str">
        <f t="shared" si="297"/>
        <v>0</v>
      </c>
      <c r="AK247" t="str">
        <f t="shared" si="297"/>
        <v>0</v>
      </c>
      <c r="AL247" t="str">
        <f t="shared" si="297"/>
        <v>0</v>
      </c>
      <c r="AM247" t="str">
        <f t="shared" si="297"/>
        <v>0</v>
      </c>
      <c r="AN247" t="str">
        <f t="shared" si="297"/>
        <v>0</v>
      </c>
      <c r="AO247" t="str">
        <f t="shared" si="297"/>
        <v>0</v>
      </c>
      <c r="AP247" t="str">
        <f t="shared" si="297"/>
        <v>0</v>
      </c>
      <c r="AQ247" t="str">
        <f t="shared" si="297"/>
        <v>0</v>
      </c>
      <c r="AR247" t="str">
        <f t="shared" si="297"/>
        <v>0</v>
      </c>
      <c r="AS247" s="4">
        <v>6</v>
      </c>
      <c r="AZ247" t="str">
        <f t="shared" si="310"/>
        <v>00000000000000000000000000000000000000000000</v>
      </c>
      <c r="BA247" t="s">
        <v>21</v>
      </c>
      <c r="BH247" t="str">
        <f>MID(BH245,9,8)</f>
        <v>11111100</v>
      </c>
      <c r="BI247" t="str">
        <f>MID(BI245,9,8)</f>
        <v>11011000</v>
      </c>
      <c r="BJ247" t="str">
        <f t="shared" ref="BJ247:BT247" si="329">MID(BJ245,9,8)</f>
        <v>00000000</v>
      </c>
      <c r="BK247" t="str">
        <f t="shared" si="329"/>
        <v>11101100</v>
      </c>
      <c r="BL247" t="str">
        <f t="shared" si="329"/>
        <v>10101000</v>
      </c>
      <c r="BM247" t="str">
        <f t="shared" si="329"/>
        <v>00000000</v>
      </c>
      <c r="BN247" t="str">
        <f t="shared" si="329"/>
        <v>11111100</v>
      </c>
      <c r="BO247" t="str">
        <f t="shared" si="329"/>
        <v>00000000</v>
      </c>
      <c r="BP247" t="str">
        <f t="shared" si="329"/>
        <v>10111100</v>
      </c>
      <c r="BQ247" t="str">
        <f t="shared" si="329"/>
        <v>10001100</v>
      </c>
      <c r="BR247" t="str">
        <f t="shared" si="329"/>
        <v>11000000</v>
      </c>
      <c r="BS247" t="str">
        <f t="shared" si="329"/>
        <v>10011000</v>
      </c>
      <c r="BT247" t="str">
        <f t="shared" si="329"/>
        <v>01101000</v>
      </c>
      <c r="BU247" t="str">
        <f t="shared" ref="BU247:BW247" si="330">MID(BU245,9,8)</f>
        <v>01000000</v>
      </c>
      <c r="BV247" t="str">
        <f t="shared" si="330"/>
        <v>11001100</v>
      </c>
      <c r="BW247" t="str">
        <f t="shared" si="330"/>
        <v>10011000</v>
      </c>
    </row>
    <row r="248" spans="1:75" x14ac:dyDescent="0.25">
      <c r="A248" t="str">
        <f t="shared" si="294"/>
        <v>0</v>
      </c>
      <c r="B248" t="str">
        <f t="shared" si="294"/>
        <v>0</v>
      </c>
      <c r="C248" t="str">
        <f t="shared" si="294"/>
        <v>0</v>
      </c>
      <c r="D248" t="str">
        <f t="shared" si="294"/>
        <v>0</v>
      </c>
      <c r="E248" t="str">
        <f t="shared" si="294"/>
        <v>0</v>
      </c>
      <c r="F248" t="str">
        <f t="shared" si="294"/>
        <v>0</v>
      </c>
      <c r="G248" t="str">
        <f t="shared" si="294"/>
        <v>0</v>
      </c>
      <c r="H248" t="str">
        <f t="shared" si="294"/>
        <v>0</v>
      </c>
      <c r="I248" t="str">
        <f t="shared" si="294"/>
        <v>0</v>
      </c>
      <c r="J248" t="str">
        <f t="shared" si="294"/>
        <v>0</v>
      </c>
      <c r="K248" t="str">
        <f t="shared" si="295"/>
        <v>0</v>
      </c>
      <c r="L248" t="str">
        <f t="shared" si="295"/>
        <v>0</v>
      </c>
      <c r="M248" t="str">
        <f t="shared" si="295"/>
        <v>0</v>
      </c>
      <c r="N248" t="str">
        <f t="shared" si="295"/>
        <v>0</v>
      </c>
      <c r="O248" t="str">
        <f t="shared" si="295"/>
        <v>0</v>
      </c>
      <c r="P248" t="str">
        <f t="shared" si="295"/>
        <v>0</v>
      </c>
      <c r="Q248" t="str">
        <f t="shared" si="295"/>
        <v>0</v>
      </c>
      <c r="R248" t="str">
        <f t="shared" si="295"/>
        <v>0</v>
      </c>
      <c r="S248" t="str">
        <f t="shared" si="295"/>
        <v>0</v>
      </c>
      <c r="T248" t="str">
        <f t="shared" si="295"/>
        <v>0</v>
      </c>
      <c r="U248" t="str">
        <f t="shared" si="296"/>
        <v>0</v>
      </c>
      <c r="V248" t="str">
        <f t="shared" si="296"/>
        <v>0</v>
      </c>
      <c r="W248" t="str">
        <f t="shared" si="296"/>
        <v>0</v>
      </c>
      <c r="X248" t="str">
        <f t="shared" si="296"/>
        <v>0</v>
      </c>
      <c r="Y248" t="str">
        <f t="shared" si="296"/>
        <v>0</v>
      </c>
      <c r="Z248" t="str">
        <f t="shared" si="296"/>
        <v>0</v>
      </c>
      <c r="AA248" t="str">
        <f t="shared" si="296"/>
        <v>0</v>
      </c>
      <c r="AB248" t="str">
        <f t="shared" si="296"/>
        <v>0</v>
      </c>
      <c r="AC248" t="str">
        <f t="shared" si="296"/>
        <v>0</v>
      </c>
      <c r="AD248" t="str">
        <f t="shared" si="296"/>
        <v>0</v>
      </c>
      <c r="AE248" t="str">
        <f t="shared" si="297"/>
        <v>0</v>
      </c>
      <c r="AF248" t="str">
        <f t="shared" si="297"/>
        <v>0</v>
      </c>
      <c r="AG248" t="str">
        <f t="shared" si="297"/>
        <v>0</v>
      </c>
      <c r="AH248" t="str">
        <f t="shared" si="297"/>
        <v>0</v>
      </c>
      <c r="AI248" t="str">
        <f t="shared" si="297"/>
        <v>0</v>
      </c>
      <c r="AJ248" t="str">
        <f t="shared" si="297"/>
        <v>0</v>
      </c>
      <c r="AK248" t="str">
        <f t="shared" si="297"/>
        <v>0</v>
      </c>
      <c r="AL248" t="str">
        <f t="shared" si="297"/>
        <v>0</v>
      </c>
      <c r="AM248" t="str">
        <f t="shared" si="297"/>
        <v>0</v>
      </c>
      <c r="AN248" t="str">
        <f t="shared" si="297"/>
        <v>0</v>
      </c>
      <c r="AO248" t="str">
        <f t="shared" si="297"/>
        <v>0</v>
      </c>
      <c r="AP248" t="str">
        <f t="shared" si="297"/>
        <v>0</v>
      </c>
      <c r="AQ248" t="str">
        <f t="shared" si="297"/>
        <v>0</v>
      </c>
      <c r="AR248" t="str">
        <f t="shared" si="297"/>
        <v>0</v>
      </c>
      <c r="AS248" s="4">
        <v>7</v>
      </c>
      <c r="AZ248" t="str">
        <f t="shared" si="310"/>
        <v>00000000000000000000000000000000000000000000</v>
      </c>
      <c r="BA248" t="s">
        <v>21</v>
      </c>
      <c r="BH248" t="str">
        <f>MID(BH245,17,8)</f>
        <v>00000000</v>
      </c>
      <c r="BI248" t="str">
        <f>MID(BI245,17,8)</f>
        <v>11000000</v>
      </c>
      <c r="BJ248" t="str">
        <f t="shared" ref="BJ248:BT248" si="331">MID(BJ245,17,8)</f>
        <v>01100000</v>
      </c>
      <c r="BK248" t="str">
        <f t="shared" si="331"/>
        <v>11011000</v>
      </c>
      <c r="BL248" t="str">
        <f t="shared" si="331"/>
        <v>10010000</v>
      </c>
      <c r="BM248" t="str">
        <f t="shared" si="331"/>
        <v>00000000</v>
      </c>
      <c r="BN248" t="str">
        <f t="shared" si="331"/>
        <v>00000000</v>
      </c>
      <c r="BO248" t="str">
        <f t="shared" si="331"/>
        <v>11111000</v>
      </c>
      <c r="BP248" t="str">
        <f t="shared" si="331"/>
        <v>00000000</v>
      </c>
      <c r="BQ248" t="str">
        <f t="shared" si="331"/>
        <v>00000000</v>
      </c>
      <c r="BR248" t="str">
        <f t="shared" si="331"/>
        <v>11110000</v>
      </c>
      <c r="BS248" t="str">
        <f t="shared" si="331"/>
        <v>11001000</v>
      </c>
      <c r="BT248" t="str">
        <f t="shared" si="331"/>
        <v>10011000</v>
      </c>
      <c r="BU248" t="str">
        <f t="shared" ref="BU248:BW248" si="332">MID(BU245,17,8)</f>
        <v>01110000</v>
      </c>
      <c r="BV248" t="str">
        <f t="shared" si="332"/>
        <v>00000000</v>
      </c>
      <c r="BW248" t="str">
        <f t="shared" si="332"/>
        <v>00000000</v>
      </c>
    </row>
    <row r="249" spans="1:75" x14ac:dyDescent="0.25">
      <c r="A249" t="str">
        <f t="shared" si="294"/>
        <v>0</v>
      </c>
      <c r="B249" t="str">
        <f t="shared" si="294"/>
        <v>0</v>
      </c>
      <c r="C249" t="str">
        <f t="shared" si="294"/>
        <v>0</v>
      </c>
      <c r="D249" t="str">
        <f t="shared" si="294"/>
        <v>0</v>
      </c>
      <c r="E249" t="str">
        <f t="shared" si="294"/>
        <v>0</v>
      </c>
      <c r="F249" t="str">
        <f t="shared" si="294"/>
        <v>0</v>
      </c>
      <c r="G249" t="str">
        <f t="shared" si="294"/>
        <v>0</v>
      </c>
      <c r="H249" t="str">
        <f t="shared" si="294"/>
        <v>0</v>
      </c>
      <c r="I249" t="str">
        <f t="shared" si="294"/>
        <v>0</v>
      </c>
      <c r="J249" t="str">
        <f t="shared" si="294"/>
        <v>0</v>
      </c>
      <c r="K249" t="str">
        <f t="shared" si="295"/>
        <v>0</v>
      </c>
      <c r="L249" t="str">
        <f t="shared" si="295"/>
        <v>0</v>
      </c>
      <c r="M249" t="str">
        <f t="shared" si="295"/>
        <v>0</v>
      </c>
      <c r="N249" t="str">
        <f t="shared" si="295"/>
        <v>0</v>
      </c>
      <c r="O249" t="str">
        <f t="shared" si="295"/>
        <v>0</v>
      </c>
      <c r="P249" t="str">
        <f t="shared" si="295"/>
        <v>0</v>
      </c>
      <c r="Q249" t="str">
        <f t="shared" si="295"/>
        <v>0</v>
      </c>
      <c r="R249" t="str">
        <f t="shared" si="295"/>
        <v>0</v>
      </c>
      <c r="S249" t="str">
        <f t="shared" si="295"/>
        <v>0</v>
      </c>
      <c r="T249" t="str">
        <f t="shared" si="295"/>
        <v>0</v>
      </c>
      <c r="U249" t="str">
        <f t="shared" si="296"/>
        <v>0</v>
      </c>
      <c r="V249" t="str">
        <f t="shared" si="296"/>
        <v>0</v>
      </c>
      <c r="W249" t="str">
        <f t="shared" si="296"/>
        <v>0</v>
      </c>
      <c r="X249" t="str">
        <f t="shared" si="296"/>
        <v>0</v>
      </c>
      <c r="Y249" t="str">
        <f t="shared" si="296"/>
        <v>0</v>
      </c>
      <c r="Z249" t="str">
        <f t="shared" si="296"/>
        <v>0</v>
      </c>
      <c r="AA249" t="str">
        <f t="shared" si="296"/>
        <v>0</v>
      </c>
      <c r="AB249" t="str">
        <f t="shared" si="296"/>
        <v>0</v>
      </c>
      <c r="AC249" t="str">
        <f t="shared" si="296"/>
        <v>0</v>
      </c>
      <c r="AD249" t="str">
        <f t="shared" si="296"/>
        <v>0</v>
      </c>
      <c r="AE249" t="str">
        <f t="shared" si="297"/>
        <v>0</v>
      </c>
      <c r="AF249" t="str">
        <f t="shared" si="297"/>
        <v>0</v>
      </c>
      <c r="AG249" t="str">
        <f t="shared" si="297"/>
        <v>0</v>
      </c>
      <c r="AH249" t="str">
        <f t="shared" si="297"/>
        <v>0</v>
      </c>
      <c r="AI249" t="str">
        <f t="shared" si="297"/>
        <v>0</v>
      </c>
      <c r="AJ249" t="str">
        <f t="shared" si="297"/>
        <v>0</v>
      </c>
      <c r="AK249" t="str">
        <f t="shared" si="297"/>
        <v>0</v>
      </c>
      <c r="AL249" t="str">
        <f t="shared" si="297"/>
        <v>0</v>
      </c>
      <c r="AM249" t="str">
        <f t="shared" si="297"/>
        <v>0</v>
      </c>
      <c r="AN249" t="str">
        <f t="shared" si="297"/>
        <v>0</v>
      </c>
      <c r="AO249" t="str">
        <f t="shared" si="297"/>
        <v>0</v>
      </c>
      <c r="AP249" t="str">
        <f t="shared" si="297"/>
        <v>0</v>
      </c>
      <c r="AQ249" t="str">
        <f t="shared" si="297"/>
        <v>0</v>
      </c>
      <c r="AR249" t="str">
        <f t="shared" si="297"/>
        <v>0</v>
      </c>
      <c r="AS249" s="4">
        <v>8</v>
      </c>
      <c r="AZ249" t="str">
        <f t="shared" si="310"/>
        <v>00000000000000000000000000000000000000000000</v>
      </c>
      <c r="BA249" t="s">
        <v>21</v>
      </c>
      <c r="BG249" t="s">
        <v>11</v>
      </c>
      <c r="BH249" s="11">
        <f t="shared" ref="BH249:BT249" si="333">BIN2DEC(BH246)</f>
        <v>0</v>
      </c>
      <c r="BI249" s="11">
        <f t="shared" si="333"/>
        <v>216</v>
      </c>
      <c r="BJ249" s="11">
        <f t="shared" si="333"/>
        <v>0</v>
      </c>
      <c r="BK249" s="11">
        <f t="shared" si="333"/>
        <v>232</v>
      </c>
      <c r="BL249" s="11">
        <f t="shared" si="333"/>
        <v>168</v>
      </c>
      <c r="BM249" s="11">
        <f t="shared" si="333"/>
        <v>248</v>
      </c>
      <c r="BN249" s="11">
        <f t="shared" si="333"/>
        <v>248</v>
      </c>
      <c r="BO249" s="11">
        <f t="shared" si="333"/>
        <v>0</v>
      </c>
      <c r="BP249" s="11">
        <f t="shared" si="333"/>
        <v>248</v>
      </c>
      <c r="BQ249" s="11">
        <f t="shared" si="333"/>
        <v>216</v>
      </c>
      <c r="BR249" s="11">
        <f t="shared" si="333"/>
        <v>80</v>
      </c>
      <c r="BS249" s="11">
        <f t="shared" si="333"/>
        <v>40</v>
      </c>
      <c r="BT249" s="11">
        <f t="shared" si="333"/>
        <v>216</v>
      </c>
      <c r="BU249" s="11">
        <f t="shared" ref="BU249:BW249" si="334">BIN2DEC(BU246)</f>
        <v>184</v>
      </c>
      <c r="BV249" s="11">
        <f t="shared" si="334"/>
        <v>168</v>
      </c>
      <c r="BW249" s="11">
        <f t="shared" si="334"/>
        <v>128</v>
      </c>
    </row>
    <row r="250" spans="1:75" x14ac:dyDescent="0.25">
      <c r="A250" t="str">
        <f t="shared" si="294"/>
        <v>0</v>
      </c>
      <c r="B250" t="str">
        <f t="shared" si="294"/>
        <v>0</v>
      </c>
      <c r="C250" t="str">
        <f t="shared" si="294"/>
        <v>0</v>
      </c>
      <c r="D250" t="str">
        <f t="shared" si="294"/>
        <v>0</v>
      </c>
      <c r="E250" t="str">
        <f t="shared" si="294"/>
        <v>0</v>
      </c>
      <c r="F250" t="str">
        <f t="shared" si="294"/>
        <v>0</v>
      </c>
      <c r="G250" t="str">
        <f t="shared" si="294"/>
        <v>0</v>
      </c>
      <c r="H250" t="str">
        <f t="shared" si="294"/>
        <v>0</v>
      </c>
      <c r="I250" t="str">
        <f t="shared" si="294"/>
        <v>0</v>
      </c>
      <c r="J250" t="str">
        <f t="shared" si="294"/>
        <v>0</v>
      </c>
      <c r="K250" t="str">
        <f t="shared" si="295"/>
        <v>0</v>
      </c>
      <c r="L250" t="str">
        <f t="shared" si="295"/>
        <v>0</v>
      </c>
      <c r="M250" t="str">
        <f t="shared" si="295"/>
        <v>0</v>
      </c>
      <c r="N250" t="str">
        <f t="shared" si="295"/>
        <v>0</v>
      </c>
      <c r="O250" t="str">
        <f t="shared" si="295"/>
        <v>0</v>
      </c>
      <c r="P250" t="str">
        <f t="shared" si="295"/>
        <v>0</v>
      </c>
      <c r="Q250" t="str">
        <f t="shared" si="295"/>
        <v>0</v>
      </c>
      <c r="R250" t="str">
        <f t="shared" si="295"/>
        <v>0</v>
      </c>
      <c r="S250" t="str">
        <f t="shared" si="295"/>
        <v>0</v>
      </c>
      <c r="T250" t="str">
        <f t="shared" si="295"/>
        <v>0</v>
      </c>
      <c r="U250" t="str">
        <f t="shared" si="296"/>
        <v>0</v>
      </c>
      <c r="V250" t="str">
        <f t="shared" si="296"/>
        <v>0</v>
      </c>
      <c r="W250" t="str">
        <f t="shared" si="296"/>
        <v>0</v>
      </c>
      <c r="X250" t="str">
        <f t="shared" si="296"/>
        <v>0</v>
      </c>
      <c r="Y250" t="str">
        <f t="shared" si="296"/>
        <v>0</v>
      </c>
      <c r="Z250" t="str">
        <f t="shared" si="296"/>
        <v>0</v>
      </c>
      <c r="AA250" t="str">
        <f t="shared" si="296"/>
        <v>0</v>
      </c>
      <c r="AB250" t="str">
        <f t="shared" si="296"/>
        <v>0</v>
      </c>
      <c r="AC250" t="str">
        <f t="shared" si="296"/>
        <v>0</v>
      </c>
      <c r="AD250" t="str">
        <f t="shared" si="296"/>
        <v>0</v>
      </c>
      <c r="AE250" t="str">
        <f t="shared" si="297"/>
        <v>0</v>
      </c>
      <c r="AF250" t="str">
        <f t="shared" si="297"/>
        <v>0</v>
      </c>
      <c r="AG250" t="str">
        <f t="shared" si="297"/>
        <v>0</v>
      </c>
      <c r="AH250" t="str">
        <f t="shared" si="297"/>
        <v>0</v>
      </c>
      <c r="AI250" t="str">
        <f t="shared" si="297"/>
        <v>0</v>
      </c>
      <c r="AJ250" t="str">
        <f t="shared" si="297"/>
        <v>0</v>
      </c>
      <c r="AK250" t="str">
        <f t="shared" si="297"/>
        <v>0</v>
      </c>
      <c r="AL250" t="str">
        <f t="shared" si="297"/>
        <v>0</v>
      </c>
      <c r="AM250" t="str">
        <f t="shared" si="297"/>
        <v>0</v>
      </c>
      <c r="AN250" t="str">
        <f t="shared" si="297"/>
        <v>0</v>
      </c>
      <c r="AO250" t="str">
        <f t="shared" si="297"/>
        <v>0</v>
      </c>
      <c r="AP250" t="str">
        <f t="shared" si="297"/>
        <v>0</v>
      </c>
      <c r="AQ250" t="str">
        <f t="shared" si="297"/>
        <v>0</v>
      </c>
      <c r="AR250" t="str">
        <f t="shared" si="297"/>
        <v>0</v>
      </c>
      <c r="AS250" s="4">
        <v>9</v>
      </c>
      <c r="AZ250" t="str">
        <f t="shared" si="310"/>
        <v>00000000000000000000000000000000000000000000</v>
      </c>
      <c r="BA250" t="s">
        <v>21</v>
      </c>
      <c r="BG250" t="s">
        <v>12</v>
      </c>
      <c r="BH250" s="11">
        <f t="shared" ref="BH250:BT250" si="335">BIN2DEC(BH247)</f>
        <v>252</v>
      </c>
      <c r="BI250" s="11">
        <f t="shared" si="335"/>
        <v>216</v>
      </c>
      <c r="BJ250" s="11">
        <f t="shared" si="335"/>
        <v>0</v>
      </c>
      <c r="BK250" s="11">
        <f t="shared" si="335"/>
        <v>236</v>
      </c>
      <c r="BL250" s="11">
        <f t="shared" si="335"/>
        <v>168</v>
      </c>
      <c r="BM250" s="11">
        <f t="shared" si="335"/>
        <v>0</v>
      </c>
      <c r="BN250" s="11">
        <f t="shared" si="335"/>
        <v>252</v>
      </c>
      <c r="BO250" s="11">
        <f t="shared" si="335"/>
        <v>0</v>
      </c>
      <c r="BP250" s="11">
        <f t="shared" si="335"/>
        <v>188</v>
      </c>
      <c r="BQ250" s="11">
        <f t="shared" si="335"/>
        <v>140</v>
      </c>
      <c r="BR250" s="11">
        <f t="shared" si="335"/>
        <v>192</v>
      </c>
      <c r="BS250" s="11">
        <f t="shared" si="335"/>
        <v>152</v>
      </c>
      <c r="BT250" s="11">
        <f t="shared" si="335"/>
        <v>104</v>
      </c>
      <c r="BU250" s="11">
        <f t="shared" ref="BU250:BW250" si="336">BIN2DEC(BU247)</f>
        <v>64</v>
      </c>
      <c r="BV250" s="11">
        <f t="shared" si="336"/>
        <v>204</v>
      </c>
      <c r="BW250" s="11">
        <f t="shared" si="336"/>
        <v>152</v>
      </c>
    </row>
    <row r="251" spans="1:75" x14ac:dyDescent="0.25">
      <c r="A251" t="str">
        <f t="shared" si="294"/>
        <v>0</v>
      </c>
      <c r="B251" t="str">
        <f t="shared" si="294"/>
        <v>0</v>
      </c>
      <c r="C251" t="str">
        <f t="shared" si="294"/>
        <v>0</v>
      </c>
      <c r="D251" t="str">
        <f t="shared" si="294"/>
        <v>0</v>
      </c>
      <c r="E251" t="str">
        <f t="shared" si="294"/>
        <v>0</v>
      </c>
      <c r="F251" t="str">
        <f t="shared" si="294"/>
        <v>0</v>
      </c>
      <c r="G251" t="str">
        <f t="shared" si="294"/>
        <v>0</v>
      </c>
      <c r="H251" t="str">
        <f t="shared" si="294"/>
        <v>0</v>
      </c>
      <c r="I251" t="str">
        <f t="shared" si="294"/>
        <v>0</v>
      </c>
      <c r="J251" t="str">
        <f t="shared" si="294"/>
        <v>0</v>
      </c>
      <c r="K251" t="str">
        <f t="shared" si="295"/>
        <v>0</v>
      </c>
      <c r="L251" t="str">
        <f t="shared" si="295"/>
        <v>0</v>
      </c>
      <c r="M251" t="str">
        <f t="shared" si="295"/>
        <v>0</v>
      </c>
      <c r="N251" t="str">
        <f t="shared" si="295"/>
        <v>0</v>
      </c>
      <c r="O251" t="str">
        <f t="shared" si="295"/>
        <v>0</v>
      </c>
      <c r="P251" t="str">
        <f t="shared" si="295"/>
        <v>0</v>
      </c>
      <c r="Q251" t="str">
        <f t="shared" si="295"/>
        <v>0</v>
      </c>
      <c r="R251" t="str">
        <f t="shared" si="295"/>
        <v>0</v>
      </c>
      <c r="S251" t="str">
        <f t="shared" si="295"/>
        <v>0</v>
      </c>
      <c r="T251" t="str">
        <f t="shared" si="295"/>
        <v>0</v>
      </c>
      <c r="U251" t="str">
        <f t="shared" si="296"/>
        <v>0</v>
      </c>
      <c r="V251" t="str">
        <f t="shared" si="296"/>
        <v>0</v>
      </c>
      <c r="W251" t="str">
        <f t="shared" si="296"/>
        <v>0</v>
      </c>
      <c r="X251" t="str">
        <f t="shared" si="296"/>
        <v>0</v>
      </c>
      <c r="Y251" t="str">
        <f t="shared" si="296"/>
        <v>0</v>
      </c>
      <c r="Z251" t="str">
        <f t="shared" si="296"/>
        <v>0</v>
      </c>
      <c r="AA251" t="str">
        <f t="shared" si="296"/>
        <v>0</v>
      </c>
      <c r="AB251" t="str">
        <f t="shared" si="296"/>
        <v>0</v>
      </c>
      <c r="AC251" t="str">
        <f t="shared" si="296"/>
        <v>0</v>
      </c>
      <c r="AD251" t="str">
        <f t="shared" si="296"/>
        <v>0</v>
      </c>
      <c r="AE251" t="str">
        <f t="shared" si="297"/>
        <v>0</v>
      </c>
      <c r="AF251" t="str">
        <f t="shared" si="297"/>
        <v>0</v>
      </c>
      <c r="AG251" t="str">
        <f t="shared" si="297"/>
        <v>0</v>
      </c>
      <c r="AH251" t="str">
        <f t="shared" si="297"/>
        <v>0</v>
      </c>
      <c r="AI251" t="str">
        <f t="shared" si="297"/>
        <v>0</v>
      </c>
      <c r="AJ251" t="str">
        <f t="shared" si="297"/>
        <v>0</v>
      </c>
      <c r="AK251" t="str">
        <f t="shared" si="297"/>
        <v>0</v>
      </c>
      <c r="AL251" t="str">
        <f t="shared" si="297"/>
        <v>0</v>
      </c>
      <c r="AM251" t="str">
        <f t="shared" si="297"/>
        <v>0</v>
      </c>
      <c r="AN251" t="str">
        <f t="shared" si="297"/>
        <v>0</v>
      </c>
      <c r="AO251" t="str">
        <f t="shared" si="297"/>
        <v>0</v>
      </c>
      <c r="AP251" t="str">
        <f t="shared" si="297"/>
        <v>0</v>
      </c>
      <c r="AQ251" t="str">
        <f t="shared" si="297"/>
        <v>0</v>
      </c>
      <c r="AR251" t="str">
        <f t="shared" si="297"/>
        <v>0</v>
      </c>
      <c r="AS251" s="4">
        <v>10</v>
      </c>
      <c r="AZ251" t="str">
        <f t="shared" si="310"/>
        <v>00000000000000000000000000000000000000000000</v>
      </c>
      <c r="BA251" t="s">
        <v>21</v>
      </c>
      <c r="BG251" t="s">
        <v>13</v>
      </c>
      <c r="BH251" s="11">
        <f t="shared" ref="BH251:BT251" si="337">BIN2DEC(BH248)</f>
        <v>0</v>
      </c>
      <c r="BI251" s="11">
        <f t="shared" si="337"/>
        <v>192</v>
      </c>
      <c r="BJ251" s="11">
        <f t="shared" si="337"/>
        <v>96</v>
      </c>
      <c r="BK251" s="11">
        <f t="shared" si="337"/>
        <v>216</v>
      </c>
      <c r="BL251" s="11">
        <f t="shared" si="337"/>
        <v>144</v>
      </c>
      <c r="BM251" s="11">
        <f t="shared" si="337"/>
        <v>0</v>
      </c>
      <c r="BN251" s="11">
        <f t="shared" si="337"/>
        <v>0</v>
      </c>
      <c r="BO251" s="11">
        <f t="shared" si="337"/>
        <v>248</v>
      </c>
      <c r="BP251" s="11">
        <f t="shared" si="337"/>
        <v>0</v>
      </c>
      <c r="BQ251" s="11">
        <f t="shared" si="337"/>
        <v>0</v>
      </c>
      <c r="BR251" s="11">
        <f t="shared" si="337"/>
        <v>240</v>
      </c>
      <c r="BS251" s="11">
        <f t="shared" si="337"/>
        <v>200</v>
      </c>
      <c r="BT251" s="11">
        <f t="shared" si="337"/>
        <v>152</v>
      </c>
      <c r="BU251" s="11">
        <f t="shared" ref="BU251:BW251" si="338">BIN2DEC(BU248)</f>
        <v>112</v>
      </c>
      <c r="BV251" s="11">
        <f t="shared" si="338"/>
        <v>0</v>
      </c>
      <c r="BW251" s="11">
        <f t="shared" si="338"/>
        <v>0</v>
      </c>
    </row>
    <row r="252" spans="1:75" x14ac:dyDescent="0.25">
      <c r="A252" t="str">
        <f t="shared" ref="A252:J261" si="339">MID($A$1,$A$24*($AS252-1) + A$25 +        IF(MOD(A$25,2),1,-1) + HEX2DEC($Q$240)*2,1)</f>
        <v>0</v>
      </c>
      <c r="B252" t="str">
        <f t="shared" si="339"/>
        <v>0</v>
      </c>
      <c r="C252" t="str">
        <f t="shared" si="339"/>
        <v>0</v>
      </c>
      <c r="D252" t="str">
        <f t="shared" si="339"/>
        <v>0</v>
      </c>
      <c r="E252" t="str">
        <f t="shared" si="339"/>
        <v>0</v>
      </c>
      <c r="F252" t="str">
        <f t="shared" si="339"/>
        <v>0</v>
      </c>
      <c r="G252" t="str">
        <f t="shared" si="339"/>
        <v>0</v>
      </c>
      <c r="H252" t="str">
        <f t="shared" si="339"/>
        <v>0</v>
      </c>
      <c r="I252" t="str">
        <f t="shared" si="339"/>
        <v>0</v>
      </c>
      <c r="J252" t="str">
        <f t="shared" si="339"/>
        <v>0</v>
      </c>
      <c r="K252" t="str">
        <f t="shared" ref="K252:T261" si="340">MID($A$1,$A$24*($AS252-1) + K$25 +        IF(MOD(K$25,2),1,-1) + HEX2DEC($Q$240)*2,1)</f>
        <v>0</v>
      </c>
      <c r="L252" t="str">
        <f t="shared" si="340"/>
        <v>0</v>
      </c>
      <c r="M252" t="str">
        <f t="shared" si="340"/>
        <v>0</v>
      </c>
      <c r="N252" t="str">
        <f t="shared" si="340"/>
        <v>0</v>
      </c>
      <c r="O252" t="str">
        <f t="shared" si="340"/>
        <v>0</v>
      </c>
      <c r="P252" t="str">
        <f t="shared" si="340"/>
        <v>0</v>
      </c>
      <c r="Q252" t="str">
        <f t="shared" si="340"/>
        <v>0</v>
      </c>
      <c r="R252" t="str">
        <f t="shared" si="340"/>
        <v>0</v>
      </c>
      <c r="S252" t="str">
        <f t="shared" si="340"/>
        <v>0</v>
      </c>
      <c r="T252" t="str">
        <f t="shared" si="340"/>
        <v>0</v>
      </c>
      <c r="U252" t="str">
        <f t="shared" ref="U252:AD261" si="341">MID($A$1,$A$24*($AS252-1) + U$25 +        IF(MOD(U$25,2),1,-1) + HEX2DEC($Q$240)*2,1)</f>
        <v>0</v>
      </c>
      <c r="V252" t="str">
        <f t="shared" si="341"/>
        <v>0</v>
      </c>
      <c r="W252" t="str">
        <f t="shared" si="341"/>
        <v>0</v>
      </c>
      <c r="X252" t="str">
        <f t="shared" si="341"/>
        <v>0</v>
      </c>
      <c r="Y252" t="str">
        <f t="shared" si="341"/>
        <v>0</v>
      </c>
      <c r="Z252" t="str">
        <f t="shared" si="341"/>
        <v>0</v>
      </c>
      <c r="AA252" t="str">
        <f t="shared" si="341"/>
        <v>0</v>
      </c>
      <c r="AB252" t="str">
        <f t="shared" si="341"/>
        <v>0</v>
      </c>
      <c r="AC252" t="str">
        <f t="shared" si="341"/>
        <v>0</v>
      </c>
      <c r="AD252" t="str">
        <f t="shared" si="341"/>
        <v>0</v>
      </c>
      <c r="AE252" t="str">
        <f t="shared" ref="AE252:AR261" si="342">MID($A$1,$A$24*($AS252-1) + AE$25 +        IF(MOD(AE$25,2),1,-1) + HEX2DEC($Q$240)*2,1)</f>
        <v>0</v>
      </c>
      <c r="AF252" t="str">
        <f t="shared" si="342"/>
        <v>0</v>
      </c>
      <c r="AG252" t="str">
        <f t="shared" si="342"/>
        <v>0</v>
      </c>
      <c r="AH252" t="str">
        <f t="shared" si="342"/>
        <v>0</v>
      </c>
      <c r="AI252" t="str">
        <f t="shared" si="342"/>
        <v>0</v>
      </c>
      <c r="AJ252" t="str">
        <f t="shared" si="342"/>
        <v>0</v>
      </c>
      <c r="AK252" t="str">
        <f t="shared" si="342"/>
        <v>0</v>
      </c>
      <c r="AL252" t="str">
        <f t="shared" si="342"/>
        <v>0</v>
      </c>
      <c r="AM252" t="str">
        <f t="shared" si="342"/>
        <v>0</v>
      </c>
      <c r="AN252" t="str">
        <f t="shared" si="342"/>
        <v>0</v>
      </c>
      <c r="AO252" t="str">
        <f t="shared" si="342"/>
        <v>0</v>
      </c>
      <c r="AP252" t="str">
        <f t="shared" si="342"/>
        <v>0</v>
      </c>
      <c r="AQ252" t="str">
        <f t="shared" si="342"/>
        <v>0</v>
      </c>
      <c r="AR252" t="str">
        <f t="shared" si="342"/>
        <v>0</v>
      </c>
      <c r="AS252" s="4">
        <v>11</v>
      </c>
      <c r="AZ252" t="str">
        <f t="shared" si="310"/>
        <v>00000000000000000000000000000000000000000000</v>
      </c>
      <c r="BA252" t="s">
        <v>21</v>
      </c>
    </row>
    <row r="253" spans="1:75" x14ac:dyDescent="0.25">
      <c r="A253" t="str">
        <f t="shared" si="339"/>
        <v>0</v>
      </c>
      <c r="B253" t="str">
        <f t="shared" si="339"/>
        <v>0</v>
      </c>
      <c r="C253" t="str">
        <f t="shared" si="339"/>
        <v>0</v>
      </c>
      <c r="D253" t="str">
        <f t="shared" si="339"/>
        <v>0</v>
      </c>
      <c r="E253" t="str">
        <f t="shared" si="339"/>
        <v>0</v>
      </c>
      <c r="F253" t="str">
        <f t="shared" si="339"/>
        <v>0</v>
      </c>
      <c r="G253" t="str">
        <f t="shared" si="339"/>
        <v>0</v>
      </c>
      <c r="H253" t="str">
        <f t="shared" si="339"/>
        <v>0</v>
      </c>
      <c r="I253" t="str">
        <f t="shared" si="339"/>
        <v>0</v>
      </c>
      <c r="J253" t="str">
        <f t="shared" si="339"/>
        <v>0</v>
      </c>
      <c r="K253" t="str">
        <f t="shared" si="340"/>
        <v>0</v>
      </c>
      <c r="L253" t="str">
        <f t="shared" si="340"/>
        <v>0</v>
      </c>
      <c r="M253" t="str">
        <f t="shared" si="340"/>
        <v>0</v>
      </c>
      <c r="N253" t="str">
        <f t="shared" si="340"/>
        <v>0</v>
      </c>
      <c r="O253" t="str">
        <f t="shared" si="340"/>
        <v>0</v>
      </c>
      <c r="P253" t="str">
        <f t="shared" si="340"/>
        <v>0</v>
      </c>
      <c r="Q253" t="str">
        <f t="shared" si="340"/>
        <v>0</v>
      </c>
      <c r="R253" t="str">
        <f t="shared" si="340"/>
        <v>0</v>
      </c>
      <c r="S253" t="str">
        <f t="shared" si="340"/>
        <v>0</v>
      </c>
      <c r="T253" t="str">
        <f t="shared" si="340"/>
        <v>0</v>
      </c>
      <c r="U253" t="str">
        <f t="shared" si="341"/>
        <v>0</v>
      </c>
      <c r="V253" t="str">
        <f t="shared" si="341"/>
        <v>0</v>
      </c>
      <c r="W253" t="str">
        <f t="shared" si="341"/>
        <v>0</v>
      </c>
      <c r="X253" t="str">
        <f t="shared" si="341"/>
        <v>0</v>
      </c>
      <c r="Y253" t="str">
        <f t="shared" si="341"/>
        <v>0</v>
      </c>
      <c r="Z253" t="str">
        <f t="shared" si="341"/>
        <v>0</v>
      </c>
      <c r="AA253" t="str">
        <f t="shared" si="341"/>
        <v>0</v>
      </c>
      <c r="AB253" t="str">
        <f t="shared" si="341"/>
        <v>0</v>
      </c>
      <c r="AC253" t="str">
        <f t="shared" si="341"/>
        <v>0</v>
      </c>
      <c r="AD253" t="str">
        <f t="shared" si="341"/>
        <v>0</v>
      </c>
      <c r="AE253" t="str">
        <f t="shared" si="342"/>
        <v>0</v>
      </c>
      <c r="AF253" t="str">
        <f t="shared" si="342"/>
        <v>0</v>
      </c>
      <c r="AG253" t="str">
        <f t="shared" si="342"/>
        <v>0</v>
      </c>
      <c r="AH253" t="str">
        <f t="shared" si="342"/>
        <v>0</v>
      </c>
      <c r="AI253" t="str">
        <f t="shared" si="342"/>
        <v>0</v>
      </c>
      <c r="AJ253" t="str">
        <f t="shared" si="342"/>
        <v>0</v>
      </c>
      <c r="AK253" t="str">
        <f t="shared" si="342"/>
        <v>0</v>
      </c>
      <c r="AL253" t="str">
        <f t="shared" si="342"/>
        <v>0</v>
      </c>
      <c r="AM253" t="str">
        <f t="shared" si="342"/>
        <v>0</v>
      </c>
      <c r="AN253" t="str">
        <f t="shared" si="342"/>
        <v>0</v>
      </c>
      <c r="AO253" t="str">
        <f t="shared" si="342"/>
        <v>0</v>
      </c>
      <c r="AP253" t="str">
        <f t="shared" si="342"/>
        <v>0</v>
      </c>
      <c r="AQ253" t="str">
        <f t="shared" si="342"/>
        <v>0</v>
      </c>
      <c r="AR253" t="str">
        <f t="shared" si="342"/>
        <v>0</v>
      </c>
      <c r="AS253" s="4">
        <v>12</v>
      </c>
      <c r="AZ253" t="str">
        <f t="shared" si="310"/>
        <v>00000000000000000000000000000000000000000000</v>
      </c>
      <c r="BA253" t="s">
        <v>21</v>
      </c>
      <c r="BH253" s="14"/>
      <c r="BI253" s="14"/>
      <c r="BJ253" s="14"/>
      <c r="BK253" s="14"/>
      <c r="BL253" s="14"/>
      <c r="BM253" s="14"/>
      <c r="BN253" s="14"/>
      <c r="BO253" s="14"/>
    </row>
    <row r="254" spans="1:75" x14ac:dyDescent="0.25">
      <c r="A254" t="str">
        <f t="shared" si="339"/>
        <v>0</v>
      </c>
      <c r="B254" t="str">
        <f t="shared" si="339"/>
        <v>0</v>
      </c>
      <c r="C254" t="str">
        <f t="shared" si="339"/>
        <v>0</v>
      </c>
      <c r="D254" t="str">
        <f t="shared" si="339"/>
        <v>0</v>
      </c>
      <c r="E254" t="str">
        <f t="shared" si="339"/>
        <v>0</v>
      </c>
      <c r="F254" t="str">
        <f t="shared" si="339"/>
        <v>0</v>
      </c>
      <c r="G254" t="str">
        <f t="shared" si="339"/>
        <v>0</v>
      </c>
      <c r="H254" t="str">
        <f t="shared" si="339"/>
        <v>0</v>
      </c>
      <c r="I254" t="str">
        <f t="shared" si="339"/>
        <v>0</v>
      </c>
      <c r="J254" t="str">
        <f t="shared" si="339"/>
        <v>0</v>
      </c>
      <c r="K254" t="str">
        <f t="shared" si="340"/>
        <v>0</v>
      </c>
      <c r="L254" t="str">
        <f t="shared" si="340"/>
        <v>0</v>
      </c>
      <c r="M254" t="str">
        <f t="shared" si="340"/>
        <v>0</v>
      </c>
      <c r="N254" t="str">
        <f t="shared" si="340"/>
        <v>0</v>
      </c>
      <c r="O254" t="str">
        <f t="shared" si="340"/>
        <v>0</v>
      </c>
      <c r="P254" t="str">
        <f t="shared" si="340"/>
        <v>0</v>
      </c>
      <c r="Q254" t="str">
        <f t="shared" si="340"/>
        <v>0</v>
      </c>
      <c r="R254" t="str">
        <f t="shared" si="340"/>
        <v>0</v>
      </c>
      <c r="S254" t="str">
        <f t="shared" si="340"/>
        <v>0</v>
      </c>
      <c r="T254" t="str">
        <f t="shared" si="340"/>
        <v>0</v>
      </c>
      <c r="U254" t="str">
        <f t="shared" si="341"/>
        <v>0</v>
      </c>
      <c r="V254" t="str">
        <f t="shared" si="341"/>
        <v>0</v>
      </c>
      <c r="W254" t="str">
        <f t="shared" si="341"/>
        <v>0</v>
      </c>
      <c r="X254" t="str">
        <f t="shared" si="341"/>
        <v>0</v>
      </c>
      <c r="Y254" t="str">
        <f t="shared" si="341"/>
        <v>0</v>
      </c>
      <c r="Z254" t="str">
        <f t="shared" si="341"/>
        <v>0</v>
      </c>
      <c r="AA254" t="str">
        <f t="shared" si="341"/>
        <v>0</v>
      </c>
      <c r="AB254" t="str">
        <f t="shared" si="341"/>
        <v>0</v>
      </c>
      <c r="AC254" t="str">
        <f t="shared" si="341"/>
        <v>0</v>
      </c>
      <c r="AD254" t="str">
        <f t="shared" si="341"/>
        <v>0</v>
      </c>
      <c r="AE254" t="str">
        <f t="shared" si="342"/>
        <v>0</v>
      </c>
      <c r="AF254" t="str">
        <f t="shared" si="342"/>
        <v>0</v>
      </c>
      <c r="AG254" t="str">
        <f t="shared" si="342"/>
        <v>0</v>
      </c>
      <c r="AH254" t="str">
        <f t="shared" si="342"/>
        <v>0</v>
      </c>
      <c r="AI254" t="str">
        <f t="shared" si="342"/>
        <v>0</v>
      </c>
      <c r="AJ254" t="str">
        <f t="shared" si="342"/>
        <v>0</v>
      </c>
      <c r="AK254" t="str">
        <f t="shared" si="342"/>
        <v>0</v>
      </c>
      <c r="AL254" t="str">
        <f t="shared" si="342"/>
        <v>0</v>
      </c>
      <c r="AM254" t="str">
        <f t="shared" si="342"/>
        <v>0</v>
      </c>
      <c r="AN254" t="str">
        <f t="shared" si="342"/>
        <v>0</v>
      </c>
      <c r="AO254" t="str">
        <f t="shared" si="342"/>
        <v>0</v>
      </c>
      <c r="AP254" t="str">
        <f t="shared" si="342"/>
        <v>0</v>
      </c>
      <c r="AQ254" t="str">
        <f t="shared" si="342"/>
        <v>0</v>
      </c>
      <c r="AR254" t="str">
        <f t="shared" si="342"/>
        <v>0</v>
      </c>
      <c r="AS254" s="4">
        <v>13</v>
      </c>
      <c r="AZ254" t="str">
        <f t="shared" si="310"/>
        <v>00000000000000000000000000000000000000000000</v>
      </c>
      <c r="BA254" t="s">
        <v>21</v>
      </c>
      <c r="BH254" t="str">
        <f t="shared" ref="BH254:BT254" si="343">BH249&amp;","&amp;BH250&amp;","&amp;BH251&amp;","</f>
        <v>0,252,0,</v>
      </c>
      <c r="BI254" t="str">
        <f t="shared" si="343"/>
        <v>216,216,192,</v>
      </c>
      <c r="BJ254" t="str">
        <f t="shared" si="343"/>
        <v>0,0,96,</v>
      </c>
      <c r="BK254" t="str">
        <f t="shared" si="343"/>
        <v>232,236,216,</v>
      </c>
      <c r="BL254" t="str">
        <f t="shared" si="343"/>
        <v>168,168,144,</v>
      </c>
      <c r="BM254" t="str">
        <f t="shared" si="343"/>
        <v>248,0,0,</v>
      </c>
      <c r="BN254" t="str">
        <f t="shared" si="343"/>
        <v>248,252,0,</v>
      </c>
      <c r="BO254" t="str">
        <f t="shared" si="343"/>
        <v>0,0,248,</v>
      </c>
      <c r="BP254" t="str">
        <f t="shared" si="343"/>
        <v>248,188,0,</v>
      </c>
      <c r="BQ254" t="str">
        <f t="shared" si="343"/>
        <v>216,140,0,</v>
      </c>
      <c r="BR254" t="str">
        <f t="shared" si="343"/>
        <v>80,192,240,</v>
      </c>
      <c r="BS254" t="str">
        <f t="shared" si="343"/>
        <v>40,152,200,</v>
      </c>
      <c r="BT254" t="str">
        <f t="shared" si="343"/>
        <v>216,104,152,</v>
      </c>
      <c r="BU254" t="str">
        <f t="shared" ref="BU254:BW254" si="344">BU249&amp;","&amp;BU250&amp;","&amp;BU251&amp;","</f>
        <v>184,64,112,</v>
      </c>
      <c r="BV254" t="str">
        <f t="shared" si="344"/>
        <v>168,204,0,</v>
      </c>
      <c r="BW254" t="str">
        <f t="shared" si="344"/>
        <v>128,152,0,</v>
      </c>
    </row>
    <row r="255" spans="1:75" x14ac:dyDescent="0.25">
      <c r="A255" t="str">
        <f t="shared" si="339"/>
        <v>0</v>
      </c>
      <c r="B255" t="str">
        <f t="shared" si="339"/>
        <v>0</v>
      </c>
      <c r="C255" t="str">
        <f t="shared" si="339"/>
        <v>0</v>
      </c>
      <c r="D255" t="str">
        <f t="shared" si="339"/>
        <v>0</v>
      </c>
      <c r="E255" t="str">
        <f t="shared" si="339"/>
        <v>0</v>
      </c>
      <c r="F255" t="str">
        <f t="shared" si="339"/>
        <v>0</v>
      </c>
      <c r="G255" t="str">
        <f t="shared" si="339"/>
        <v>0</v>
      </c>
      <c r="H255" t="str">
        <f t="shared" si="339"/>
        <v>0</v>
      </c>
      <c r="I255" t="str">
        <f t="shared" si="339"/>
        <v>0</v>
      </c>
      <c r="J255" t="str">
        <f t="shared" si="339"/>
        <v>0</v>
      </c>
      <c r="K255" t="str">
        <f t="shared" si="340"/>
        <v>0</v>
      </c>
      <c r="L255" t="str">
        <f t="shared" si="340"/>
        <v>0</v>
      </c>
      <c r="M255" t="str">
        <f t="shared" si="340"/>
        <v>0</v>
      </c>
      <c r="N255" t="str">
        <f t="shared" si="340"/>
        <v>0</v>
      </c>
      <c r="O255" t="str">
        <f t="shared" si="340"/>
        <v>0</v>
      </c>
      <c r="P255" t="str">
        <f t="shared" si="340"/>
        <v>0</v>
      </c>
      <c r="Q255" t="str">
        <f t="shared" si="340"/>
        <v>0</v>
      </c>
      <c r="R255" t="str">
        <f t="shared" si="340"/>
        <v>2</v>
      </c>
      <c r="S255" t="str">
        <f t="shared" si="340"/>
        <v>2</v>
      </c>
      <c r="T255" t="str">
        <f t="shared" si="340"/>
        <v>2</v>
      </c>
      <c r="U255" t="str">
        <f t="shared" si="341"/>
        <v>2</v>
      </c>
      <c r="V255" t="str">
        <f t="shared" si="341"/>
        <v>2</v>
      </c>
      <c r="W255" t="str">
        <f t="shared" si="341"/>
        <v>2</v>
      </c>
      <c r="X255" t="str">
        <f t="shared" si="341"/>
        <v>2</v>
      </c>
      <c r="Y255" t="str">
        <f t="shared" si="341"/>
        <v>2</v>
      </c>
      <c r="Z255" t="str">
        <f t="shared" si="341"/>
        <v>2</v>
      </c>
      <c r="AA255" t="str">
        <f t="shared" si="341"/>
        <v>2</v>
      </c>
      <c r="AB255" t="str">
        <f t="shared" si="341"/>
        <v>2</v>
      </c>
      <c r="AC255" t="str">
        <f t="shared" si="341"/>
        <v>0</v>
      </c>
      <c r="AD255" t="str">
        <f t="shared" si="341"/>
        <v>0</v>
      </c>
      <c r="AE255" t="str">
        <f t="shared" si="342"/>
        <v>0</v>
      </c>
      <c r="AF255" t="str">
        <f t="shared" si="342"/>
        <v>0</v>
      </c>
      <c r="AG255" t="str">
        <f t="shared" si="342"/>
        <v>0</v>
      </c>
      <c r="AH255" t="str">
        <f t="shared" si="342"/>
        <v>0</v>
      </c>
      <c r="AI255" t="str">
        <f t="shared" si="342"/>
        <v>0</v>
      </c>
      <c r="AJ255" t="str">
        <f t="shared" si="342"/>
        <v>0</v>
      </c>
      <c r="AK255" t="str">
        <f t="shared" si="342"/>
        <v>0</v>
      </c>
      <c r="AL255" t="str">
        <f t="shared" si="342"/>
        <v>0</v>
      </c>
      <c r="AM255" t="str">
        <f t="shared" si="342"/>
        <v>0</v>
      </c>
      <c r="AN255" t="str">
        <f t="shared" si="342"/>
        <v>0</v>
      </c>
      <c r="AO255" t="str">
        <f t="shared" si="342"/>
        <v>0</v>
      </c>
      <c r="AP255" t="str">
        <f t="shared" si="342"/>
        <v>0</v>
      </c>
      <c r="AQ255" t="str">
        <f t="shared" si="342"/>
        <v>0</v>
      </c>
      <c r="AR255" t="str">
        <f t="shared" si="342"/>
        <v>0</v>
      </c>
      <c r="AS255" s="4">
        <v>14</v>
      </c>
      <c r="AZ255" t="str">
        <f t="shared" si="310"/>
        <v>00000000000000000222222222220000000000000000</v>
      </c>
      <c r="BA255" t="s">
        <v>21</v>
      </c>
      <c r="BH255" s="14"/>
      <c r="BI255" s="14"/>
      <c r="BJ255" s="14"/>
      <c r="BK255" s="14"/>
      <c r="BL255" s="14"/>
      <c r="BM255" s="14"/>
      <c r="BN255" s="14"/>
      <c r="BO255" s="14"/>
    </row>
    <row r="256" spans="1:75" x14ac:dyDescent="0.25">
      <c r="A256" t="str">
        <f t="shared" si="339"/>
        <v>0</v>
      </c>
      <c r="B256" t="str">
        <f t="shared" si="339"/>
        <v>0</v>
      </c>
      <c r="C256" t="str">
        <f t="shared" si="339"/>
        <v>0</v>
      </c>
      <c r="D256" t="str">
        <f t="shared" si="339"/>
        <v>0</v>
      </c>
      <c r="E256" t="str">
        <f t="shared" si="339"/>
        <v>0</v>
      </c>
      <c r="F256" t="str">
        <f t="shared" si="339"/>
        <v>0</v>
      </c>
      <c r="G256" t="str">
        <f t="shared" si="339"/>
        <v>0</v>
      </c>
      <c r="H256" t="str">
        <f t="shared" si="339"/>
        <v>0</v>
      </c>
      <c r="I256" t="str">
        <f t="shared" si="339"/>
        <v>0</v>
      </c>
      <c r="J256" t="str">
        <f t="shared" si="339"/>
        <v>0</v>
      </c>
      <c r="K256" t="str">
        <f t="shared" si="340"/>
        <v>0</v>
      </c>
      <c r="L256" t="str">
        <f t="shared" si="340"/>
        <v>0</v>
      </c>
      <c r="M256" t="str">
        <f t="shared" si="340"/>
        <v>0</v>
      </c>
      <c r="N256" t="str">
        <f t="shared" si="340"/>
        <v>0</v>
      </c>
      <c r="O256" t="str">
        <f t="shared" si="340"/>
        <v>2</v>
      </c>
      <c r="P256" t="str">
        <f t="shared" si="340"/>
        <v>2</v>
      </c>
      <c r="Q256" t="str">
        <f t="shared" si="340"/>
        <v>2</v>
      </c>
      <c r="R256" t="str">
        <f t="shared" si="340"/>
        <v>3</v>
      </c>
      <c r="S256" t="str">
        <f t="shared" si="340"/>
        <v>3</v>
      </c>
      <c r="T256" t="str">
        <f t="shared" si="340"/>
        <v>3</v>
      </c>
      <c r="U256" t="str">
        <f t="shared" si="341"/>
        <v>3</v>
      </c>
      <c r="V256" t="str">
        <f t="shared" si="341"/>
        <v>3</v>
      </c>
      <c r="W256" t="str">
        <f t="shared" si="341"/>
        <v>3</v>
      </c>
      <c r="X256" t="str">
        <f t="shared" si="341"/>
        <v>3</v>
      </c>
      <c r="Y256" t="str">
        <f t="shared" si="341"/>
        <v>3</v>
      </c>
      <c r="Z256" t="str">
        <f t="shared" si="341"/>
        <v>3</v>
      </c>
      <c r="AA256" t="str">
        <f t="shared" si="341"/>
        <v>3</v>
      </c>
      <c r="AB256" t="str">
        <f t="shared" si="341"/>
        <v>3</v>
      </c>
      <c r="AC256" t="str">
        <f t="shared" si="341"/>
        <v>2</v>
      </c>
      <c r="AD256" t="str">
        <f t="shared" si="341"/>
        <v>2</v>
      </c>
      <c r="AE256" t="str">
        <f t="shared" si="342"/>
        <v>2</v>
      </c>
      <c r="AF256" t="str">
        <f t="shared" si="342"/>
        <v>0</v>
      </c>
      <c r="AG256" t="str">
        <f t="shared" si="342"/>
        <v>0</v>
      </c>
      <c r="AH256" t="str">
        <f t="shared" si="342"/>
        <v>0</v>
      </c>
      <c r="AI256" t="str">
        <f t="shared" si="342"/>
        <v>0</v>
      </c>
      <c r="AJ256" t="str">
        <f t="shared" si="342"/>
        <v>0</v>
      </c>
      <c r="AK256" t="str">
        <f t="shared" si="342"/>
        <v>0</v>
      </c>
      <c r="AL256" t="str">
        <f t="shared" si="342"/>
        <v>0</v>
      </c>
      <c r="AM256" t="str">
        <f t="shared" si="342"/>
        <v>0</v>
      </c>
      <c r="AN256" t="str">
        <f t="shared" si="342"/>
        <v>0</v>
      </c>
      <c r="AO256" t="str">
        <f t="shared" si="342"/>
        <v>0</v>
      </c>
      <c r="AP256" t="str">
        <f t="shared" si="342"/>
        <v>0</v>
      </c>
      <c r="AQ256" t="str">
        <f t="shared" si="342"/>
        <v>0</v>
      </c>
      <c r="AR256" t="str">
        <f t="shared" si="342"/>
        <v>0</v>
      </c>
      <c r="AS256" s="4">
        <v>15</v>
      </c>
      <c r="AZ256" t="str">
        <f t="shared" si="310"/>
        <v>00000000000000222333333333332220000000000000</v>
      </c>
      <c r="BA256" t="s">
        <v>21</v>
      </c>
      <c r="BH256" t="str">
        <f>BH254&amp;BI254&amp;BJ254&amp;BK254&amp;BL254&amp;BM254&amp;BN254&amp;BO254&amp;BP254&amp;BQ254&amp;BR254&amp;BS254&amp;BT254&amp;BU254&amp;BV254&amp;BW254</f>
        <v>0,252,0,216,216,192,0,0,96,232,236,216,168,168,144,248,0,0,248,252,0,0,0,248,248,188,0,216,140,0,80,192,240,40,152,200,216,104,152,184,64,112,168,204,0,128,152,0,</v>
      </c>
      <c r="BI256" s="14"/>
      <c r="BJ256" s="14"/>
      <c r="BK256" s="14"/>
      <c r="BL256" s="14"/>
      <c r="BM256" s="14"/>
      <c r="BN256" s="14"/>
      <c r="BO256" s="14"/>
    </row>
    <row r="257" spans="1:53" x14ac:dyDescent="0.25">
      <c r="A257" t="str">
        <f t="shared" si="339"/>
        <v>0</v>
      </c>
      <c r="B257" t="str">
        <f t="shared" si="339"/>
        <v>0</v>
      </c>
      <c r="C257" t="str">
        <f t="shared" si="339"/>
        <v>0</v>
      </c>
      <c r="D257" t="str">
        <f t="shared" si="339"/>
        <v>0</v>
      </c>
      <c r="E257" t="str">
        <f t="shared" si="339"/>
        <v>0</v>
      </c>
      <c r="F257" t="str">
        <f t="shared" si="339"/>
        <v>0</v>
      </c>
      <c r="G257" t="str">
        <f t="shared" si="339"/>
        <v>0</v>
      </c>
      <c r="H257" t="str">
        <f t="shared" si="339"/>
        <v>0</v>
      </c>
      <c r="I257" t="str">
        <f t="shared" si="339"/>
        <v>0</v>
      </c>
      <c r="J257" t="str">
        <f t="shared" si="339"/>
        <v>0</v>
      </c>
      <c r="K257" t="str">
        <f t="shared" si="340"/>
        <v>0</v>
      </c>
      <c r="L257" t="str">
        <f t="shared" si="340"/>
        <v>0</v>
      </c>
      <c r="M257" t="str">
        <f t="shared" si="340"/>
        <v>2</v>
      </c>
      <c r="N257" t="str">
        <f t="shared" si="340"/>
        <v>2</v>
      </c>
      <c r="O257" t="str">
        <f t="shared" si="340"/>
        <v>3</v>
      </c>
      <c r="P257" t="str">
        <f t="shared" si="340"/>
        <v>3</v>
      </c>
      <c r="Q257" t="str">
        <f t="shared" si="340"/>
        <v>3</v>
      </c>
      <c r="R257" t="str">
        <f t="shared" si="340"/>
        <v>3</v>
      </c>
      <c r="S257" t="str">
        <f t="shared" si="340"/>
        <v>1</v>
      </c>
      <c r="T257" t="str">
        <f t="shared" si="340"/>
        <v>1</v>
      </c>
      <c r="U257" t="str">
        <f t="shared" si="341"/>
        <v>1</v>
      </c>
      <c r="V257" t="str">
        <f t="shared" si="341"/>
        <v>1</v>
      </c>
      <c r="W257" t="str">
        <f t="shared" si="341"/>
        <v>1</v>
      </c>
      <c r="X257" t="str">
        <f t="shared" si="341"/>
        <v>1</v>
      </c>
      <c r="Y257" t="str">
        <f t="shared" si="341"/>
        <v>1</v>
      </c>
      <c r="Z257" t="str">
        <f t="shared" si="341"/>
        <v>1</v>
      </c>
      <c r="AA257" t="str">
        <f t="shared" si="341"/>
        <v>1</v>
      </c>
      <c r="AB257" t="str">
        <f t="shared" si="341"/>
        <v>1</v>
      </c>
      <c r="AC257" t="str">
        <f t="shared" si="341"/>
        <v>1</v>
      </c>
      <c r="AD257" t="str">
        <f t="shared" si="341"/>
        <v>1</v>
      </c>
      <c r="AE257" t="str">
        <f t="shared" si="342"/>
        <v>4</v>
      </c>
      <c r="AF257" t="str">
        <f t="shared" si="342"/>
        <v>2</v>
      </c>
      <c r="AG257" t="str">
        <f t="shared" si="342"/>
        <v>2</v>
      </c>
      <c r="AH257" t="str">
        <f t="shared" si="342"/>
        <v>0</v>
      </c>
      <c r="AI257" t="str">
        <f t="shared" si="342"/>
        <v>0</v>
      </c>
      <c r="AJ257" t="str">
        <f t="shared" si="342"/>
        <v>0</v>
      </c>
      <c r="AK257" t="str">
        <f t="shared" si="342"/>
        <v>0</v>
      </c>
      <c r="AL257" t="str">
        <f t="shared" si="342"/>
        <v>0</v>
      </c>
      <c r="AM257" t="str">
        <f t="shared" si="342"/>
        <v>0</v>
      </c>
      <c r="AN257" t="str">
        <f t="shared" si="342"/>
        <v>0</v>
      </c>
      <c r="AO257" t="str">
        <f t="shared" si="342"/>
        <v>0</v>
      </c>
      <c r="AP257" t="str">
        <f t="shared" si="342"/>
        <v>0</v>
      </c>
      <c r="AQ257" t="str">
        <f t="shared" si="342"/>
        <v>0</v>
      </c>
      <c r="AR257" t="str">
        <f t="shared" si="342"/>
        <v>0</v>
      </c>
      <c r="AS257" s="4">
        <v>16</v>
      </c>
      <c r="AZ257" t="str">
        <f t="shared" si="310"/>
        <v>00000000000022333311111111111142200000000000</v>
      </c>
      <c r="BA257" t="s">
        <v>21</v>
      </c>
    </row>
    <row r="258" spans="1:53" x14ac:dyDescent="0.25">
      <c r="A258" t="str">
        <f t="shared" si="339"/>
        <v>0</v>
      </c>
      <c r="B258" t="str">
        <f t="shared" si="339"/>
        <v>0</v>
      </c>
      <c r="C258" t="str">
        <f t="shared" si="339"/>
        <v>0</v>
      </c>
      <c r="D258" t="str">
        <f t="shared" si="339"/>
        <v>0</v>
      </c>
      <c r="E258" t="str">
        <f t="shared" si="339"/>
        <v>0</v>
      </c>
      <c r="F258" t="str">
        <f t="shared" si="339"/>
        <v>0</v>
      </c>
      <c r="G258" t="str">
        <f t="shared" si="339"/>
        <v>0</v>
      </c>
      <c r="H258" t="str">
        <f t="shared" si="339"/>
        <v>0</v>
      </c>
      <c r="I258" t="str">
        <f t="shared" si="339"/>
        <v>0</v>
      </c>
      <c r="J258" t="str">
        <f t="shared" si="339"/>
        <v>0</v>
      </c>
      <c r="K258" t="str">
        <f t="shared" si="340"/>
        <v>0</v>
      </c>
      <c r="L258" t="str">
        <f t="shared" si="340"/>
        <v>2</v>
      </c>
      <c r="M258" t="str">
        <f t="shared" si="340"/>
        <v>3</v>
      </c>
      <c r="N258" t="str">
        <f t="shared" si="340"/>
        <v>3</v>
      </c>
      <c r="O258" t="str">
        <f t="shared" si="340"/>
        <v>3</v>
      </c>
      <c r="P258" t="str">
        <f t="shared" si="340"/>
        <v>1</v>
      </c>
      <c r="Q258" t="str">
        <f t="shared" si="340"/>
        <v>1</v>
      </c>
      <c r="R258" t="str">
        <f t="shared" si="340"/>
        <v>1</v>
      </c>
      <c r="S258" t="str">
        <f t="shared" si="340"/>
        <v>1</v>
      </c>
      <c r="T258" t="str">
        <f t="shared" si="340"/>
        <v>1</v>
      </c>
      <c r="U258" t="str">
        <f t="shared" si="341"/>
        <v>1</v>
      </c>
      <c r="V258" t="str">
        <f t="shared" si="341"/>
        <v>1</v>
      </c>
      <c r="W258" t="str">
        <f t="shared" si="341"/>
        <v>1</v>
      </c>
      <c r="X258" t="str">
        <f t="shared" si="341"/>
        <v>1</v>
      </c>
      <c r="Y258" t="str">
        <f t="shared" si="341"/>
        <v>1</v>
      </c>
      <c r="Z258" t="str">
        <f t="shared" si="341"/>
        <v>1</v>
      </c>
      <c r="AA258" t="str">
        <f t="shared" si="341"/>
        <v>1</v>
      </c>
      <c r="AB258" t="str">
        <f t="shared" si="341"/>
        <v>1</v>
      </c>
      <c r="AC258" t="str">
        <f t="shared" si="341"/>
        <v>1</v>
      </c>
      <c r="AD258" t="str">
        <f t="shared" si="341"/>
        <v>1</v>
      </c>
      <c r="AE258" t="str">
        <f t="shared" si="342"/>
        <v>1</v>
      </c>
      <c r="AF258" t="str">
        <f t="shared" si="342"/>
        <v>1</v>
      </c>
      <c r="AG258" t="str">
        <f t="shared" si="342"/>
        <v>4</v>
      </c>
      <c r="AH258" t="str">
        <f t="shared" si="342"/>
        <v>2</v>
      </c>
      <c r="AI258" t="str">
        <f t="shared" si="342"/>
        <v>0</v>
      </c>
      <c r="AJ258" t="str">
        <f t="shared" si="342"/>
        <v>0</v>
      </c>
      <c r="AK258" t="str">
        <f t="shared" si="342"/>
        <v>0</v>
      </c>
      <c r="AL258" t="str">
        <f t="shared" si="342"/>
        <v>0</v>
      </c>
      <c r="AM258" t="str">
        <f t="shared" si="342"/>
        <v>0</v>
      </c>
      <c r="AN258" t="str">
        <f t="shared" si="342"/>
        <v>0</v>
      </c>
      <c r="AO258" t="str">
        <f t="shared" si="342"/>
        <v>0</v>
      </c>
      <c r="AP258" t="str">
        <f t="shared" si="342"/>
        <v>0</v>
      </c>
      <c r="AQ258" t="str">
        <f t="shared" si="342"/>
        <v>0</v>
      </c>
      <c r="AR258" t="str">
        <f t="shared" si="342"/>
        <v>0</v>
      </c>
      <c r="AS258" s="4">
        <v>17</v>
      </c>
      <c r="AZ258" t="str">
        <f t="shared" si="310"/>
        <v>00000000000233311111111111111111420000000000</v>
      </c>
      <c r="BA258" t="s">
        <v>21</v>
      </c>
    </row>
    <row r="259" spans="1:53" x14ac:dyDescent="0.25">
      <c r="A259" t="str">
        <f t="shared" si="339"/>
        <v>0</v>
      </c>
      <c r="B259" t="str">
        <f t="shared" si="339"/>
        <v>0</v>
      </c>
      <c r="C259" t="str">
        <f t="shared" si="339"/>
        <v>0</v>
      </c>
      <c r="D259" t="str">
        <f t="shared" si="339"/>
        <v>0</v>
      </c>
      <c r="E259" t="str">
        <f t="shared" si="339"/>
        <v>0</v>
      </c>
      <c r="F259" t="str">
        <f t="shared" si="339"/>
        <v>0</v>
      </c>
      <c r="G259" t="str">
        <f t="shared" si="339"/>
        <v>0</v>
      </c>
      <c r="H259" t="str">
        <f t="shared" si="339"/>
        <v>0</v>
      </c>
      <c r="I259" t="str">
        <f t="shared" si="339"/>
        <v>0</v>
      </c>
      <c r="J259" t="str">
        <f t="shared" si="339"/>
        <v>0</v>
      </c>
      <c r="K259" t="str">
        <f t="shared" si="340"/>
        <v>2</v>
      </c>
      <c r="L259" t="str">
        <f t="shared" si="340"/>
        <v>3</v>
      </c>
      <c r="M259" t="str">
        <f t="shared" si="340"/>
        <v>3</v>
      </c>
      <c r="N259" t="str">
        <f t="shared" si="340"/>
        <v>1</v>
      </c>
      <c r="O259" t="str">
        <f t="shared" si="340"/>
        <v>1</v>
      </c>
      <c r="P259" t="str">
        <f t="shared" si="340"/>
        <v>1</v>
      </c>
      <c r="Q259" t="str">
        <f t="shared" si="340"/>
        <v>1</v>
      </c>
      <c r="R259" t="str">
        <f t="shared" si="340"/>
        <v>1</v>
      </c>
      <c r="S259" t="str">
        <f t="shared" si="340"/>
        <v>1</v>
      </c>
      <c r="T259" t="str">
        <f t="shared" si="340"/>
        <v>1</v>
      </c>
      <c r="U259" t="str">
        <f t="shared" si="341"/>
        <v>1</v>
      </c>
      <c r="V259" t="str">
        <f t="shared" si="341"/>
        <v>1</v>
      </c>
      <c r="W259" t="str">
        <f t="shared" si="341"/>
        <v>1</v>
      </c>
      <c r="X259" t="str">
        <f t="shared" si="341"/>
        <v>1</v>
      </c>
      <c r="Y259" t="str">
        <f t="shared" si="341"/>
        <v>1</v>
      </c>
      <c r="Z259" t="str">
        <f t="shared" si="341"/>
        <v>1</v>
      </c>
      <c r="AA259" t="str">
        <f t="shared" si="341"/>
        <v>1</v>
      </c>
      <c r="AB259" t="str">
        <f t="shared" si="341"/>
        <v>1</v>
      </c>
      <c r="AC259" t="str">
        <f t="shared" si="341"/>
        <v>1</v>
      </c>
      <c r="AD259" t="str">
        <f t="shared" si="341"/>
        <v>1</v>
      </c>
      <c r="AE259" t="str">
        <f t="shared" si="342"/>
        <v>1</v>
      </c>
      <c r="AF259" t="str">
        <f t="shared" si="342"/>
        <v>1</v>
      </c>
      <c r="AG259" t="str">
        <f t="shared" si="342"/>
        <v>1</v>
      </c>
      <c r="AH259" t="str">
        <f t="shared" si="342"/>
        <v>4</v>
      </c>
      <c r="AI259" t="str">
        <f t="shared" si="342"/>
        <v>2</v>
      </c>
      <c r="AJ259" t="str">
        <f t="shared" si="342"/>
        <v>0</v>
      </c>
      <c r="AK259" t="str">
        <f t="shared" si="342"/>
        <v>0</v>
      </c>
      <c r="AL259" t="str">
        <f t="shared" si="342"/>
        <v>0</v>
      </c>
      <c r="AM259" t="str">
        <f t="shared" si="342"/>
        <v>0</v>
      </c>
      <c r="AN259" t="str">
        <f t="shared" si="342"/>
        <v>0</v>
      </c>
      <c r="AO259" t="str">
        <f t="shared" si="342"/>
        <v>0</v>
      </c>
      <c r="AP259" t="str">
        <f t="shared" si="342"/>
        <v>0</v>
      </c>
      <c r="AQ259" t="str">
        <f t="shared" si="342"/>
        <v>0</v>
      </c>
      <c r="AR259" t="str">
        <f t="shared" si="342"/>
        <v>0</v>
      </c>
      <c r="AS259" s="4">
        <v>18</v>
      </c>
      <c r="AZ259" t="str">
        <f t="shared" si="310"/>
        <v>00000000002331111111111111111111142000000000</v>
      </c>
      <c r="BA259" t="s">
        <v>21</v>
      </c>
    </row>
    <row r="260" spans="1:53" x14ac:dyDescent="0.25">
      <c r="A260" t="str">
        <f t="shared" si="339"/>
        <v>0</v>
      </c>
      <c r="B260" t="str">
        <f t="shared" si="339"/>
        <v>0</v>
      </c>
      <c r="C260" t="str">
        <f t="shared" si="339"/>
        <v>0</v>
      </c>
      <c r="D260" t="str">
        <f t="shared" si="339"/>
        <v>0</v>
      </c>
      <c r="E260" t="str">
        <f t="shared" si="339"/>
        <v>0</v>
      </c>
      <c r="F260" t="str">
        <f t="shared" si="339"/>
        <v>0</v>
      </c>
      <c r="G260" t="str">
        <f t="shared" si="339"/>
        <v>0</v>
      </c>
      <c r="H260" t="str">
        <f t="shared" si="339"/>
        <v>0</v>
      </c>
      <c r="I260" t="str">
        <f t="shared" si="339"/>
        <v>0</v>
      </c>
      <c r="J260" t="str">
        <f t="shared" si="339"/>
        <v>2</v>
      </c>
      <c r="K260" t="str">
        <f t="shared" si="340"/>
        <v>3</v>
      </c>
      <c r="L260" t="str">
        <f t="shared" si="340"/>
        <v>3</v>
      </c>
      <c r="M260" t="str">
        <f t="shared" si="340"/>
        <v>1</v>
      </c>
      <c r="N260" t="str">
        <f t="shared" si="340"/>
        <v>1</v>
      </c>
      <c r="O260" t="str">
        <f t="shared" si="340"/>
        <v>1</v>
      </c>
      <c r="P260" t="str">
        <f t="shared" si="340"/>
        <v>1</v>
      </c>
      <c r="Q260" t="str">
        <f t="shared" si="340"/>
        <v>1</v>
      </c>
      <c r="R260" t="str">
        <f t="shared" si="340"/>
        <v>1</v>
      </c>
      <c r="S260" t="str">
        <f t="shared" si="340"/>
        <v>1</v>
      </c>
      <c r="T260" t="str">
        <f t="shared" si="340"/>
        <v>1</v>
      </c>
      <c r="U260" t="str">
        <f t="shared" si="341"/>
        <v>1</v>
      </c>
      <c r="V260" t="str">
        <f t="shared" si="341"/>
        <v>1</v>
      </c>
      <c r="W260" t="str">
        <f t="shared" si="341"/>
        <v>1</v>
      </c>
      <c r="X260" t="str">
        <f t="shared" si="341"/>
        <v>1</v>
      </c>
      <c r="Y260" t="str">
        <f t="shared" si="341"/>
        <v>1</v>
      </c>
      <c r="Z260" t="str">
        <f t="shared" si="341"/>
        <v>1</v>
      </c>
      <c r="AA260" t="str">
        <f t="shared" si="341"/>
        <v>1</v>
      </c>
      <c r="AB260" t="str">
        <f t="shared" si="341"/>
        <v>1</v>
      </c>
      <c r="AC260" t="str">
        <f t="shared" si="341"/>
        <v>1</v>
      </c>
      <c r="AD260" t="str">
        <f t="shared" si="341"/>
        <v>1</v>
      </c>
      <c r="AE260" t="str">
        <f t="shared" si="342"/>
        <v>1</v>
      </c>
      <c r="AF260" t="str">
        <f t="shared" si="342"/>
        <v>1</v>
      </c>
      <c r="AG260" t="str">
        <f t="shared" si="342"/>
        <v>1</v>
      </c>
      <c r="AH260" t="str">
        <f t="shared" si="342"/>
        <v>1</v>
      </c>
      <c r="AI260" t="str">
        <f t="shared" si="342"/>
        <v>4</v>
      </c>
      <c r="AJ260" t="str">
        <f t="shared" si="342"/>
        <v>2</v>
      </c>
      <c r="AK260" t="str">
        <f t="shared" si="342"/>
        <v>0</v>
      </c>
      <c r="AL260" t="str">
        <f t="shared" si="342"/>
        <v>0</v>
      </c>
      <c r="AM260" t="str">
        <f t="shared" si="342"/>
        <v>0</v>
      </c>
      <c r="AN260" t="str">
        <f t="shared" si="342"/>
        <v>0</v>
      </c>
      <c r="AO260" t="str">
        <f t="shared" si="342"/>
        <v>0</v>
      </c>
      <c r="AP260" t="str">
        <f t="shared" si="342"/>
        <v>0</v>
      </c>
      <c r="AQ260" t="str">
        <f t="shared" si="342"/>
        <v>0</v>
      </c>
      <c r="AR260" t="str">
        <f t="shared" si="342"/>
        <v>0</v>
      </c>
      <c r="AS260" s="4">
        <v>19</v>
      </c>
      <c r="AZ260" t="str">
        <f t="shared" si="310"/>
        <v>00000000023311111111111111111111114200000000</v>
      </c>
      <c r="BA260" t="s">
        <v>21</v>
      </c>
    </row>
    <row r="261" spans="1:53" x14ac:dyDescent="0.25">
      <c r="A261" t="str">
        <f t="shared" si="339"/>
        <v>0</v>
      </c>
      <c r="B261" t="str">
        <f t="shared" si="339"/>
        <v>0</v>
      </c>
      <c r="C261" t="str">
        <f t="shared" si="339"/>
        <v>0</v>
      </c>
      <c r="D261" t="str">
        <f t="shared" si="339"/>
        <v>0</v>
      </c>
      <c r="E261" t="str">
        <f t="shared" si="339"/>
        <v>0</v>
      </c>
      <c r="F261" t="str">
        <f t="shared" si="339"/>
        <v>0</v>
      </c>
      <c r="G261" t="str">
        <f t="shared" si="339"/>
        <v>0</v>
      </c>
      <c r="H261" t="str">
        <f t="shared" si="339"/>
        <v>0</v>
      </c>
      <c r="I261" t="str">
        <f t="shared" si="339"/>
        <v>2</v>
      </c>
      <c r="J261" t="str">
        <f t="shared" si="339"/>
        <v>3</v>
      </c>
      <c r="K261" t="str">
        <f t="shared" si="340"/>
        <v>3</v>
      </c>
      <c r="L261" t="str">
        <f t="shared" si="340"/>
        <v>1</v>
      </c>
      <c r="M261" t="str">
        <f t="shared" si="340"/>
        <v>1</v>
      </c>
      <c r="N261" t="str">
        <f t="shared" si="340"/>
        <v>1</v>
      </c>
      <c r="O261" t="str">
        <f t="shared" si="340"/>
        <v>1</v>
      </c>
      <c r="P261" t="str">
        <f t="shared" si="340"/>
        <v>1</v>
      </c>
      <c r="Q261" t="str">
        <f t="shared" si="340"/>
        <v>1</v>
      </c>
      <c r="R261" t="str">
        <f t="shared" si="340"/>
        <v>1</v>
      </c>
      <c r="S261" t="str">
        <f t="shared" si="340"/>
        <v>1</v>
      </c>
      <c r="T261" t="str">
        <f t="shared" si="340"/>
        <v>1</v>
      </c>
      <c r="U261" t="str">
        <f t="shared" si="341"/>
        <v>1</v>
      </c>
      <c r="V261" t="str">
        <f t="shared" si="341"/>
        <v>1</v>
      </c>
      <c r="W261" t="str">
        <f t="shared" si="341"/>
        <v>5</v>
      </c>
      <c r="X261" t="str">
        <f t="shared" si="341"/>
        <v>1</v>
      </c>
      <c r="Y261" t="str">
        <f t="shared" si="341"/>
        <v>1</v>
      </c>
      <c r="Z261" t="str">
        <f t="shared" si="341"/>
        <v>1</v>
      </c>
      <c r="AA261" t="str">
        <f t="shared" si="341"/>
        <v>1</v>
      </c>
      <c r="AB261" t="str">
        <f t="shared" si="341"/>
        <v>1</v>
      </c>
      <c r="AC261" t="str">
        <f t="shared" si="341"/>
        <v>1</v>
      </c>
      <c r="AD261" t="str">
        <f t="shared" si="341"/>
        <v>1</v>
      </c>
      <c r="AE261" t="str">
        <f t="shared" si="342"/>
        <v>1</v>
      </c>
      <c r="AF261" t="str">
        <f t="shared" si="342"/>
        <v>1</v>
      </c>
      <c r="AG261" t="str">
        <f t="shared" si="342"/>
        <v>1</v>
      </c>
      <c r="AH261" t="str">
        <f t="shared" si="342"/>
        <v>1</v>
      </c>
      <c r="AI261" t="str">
        <f t="shared" si="342"/>
        <v>4</v>
      </c>
      <c r="AJ261" t="str">
        <f t="shared" si="342"/>
        <v>4</v>
      </c>
      <c r="AK261" t="str">
        <f t="shared" si="342"/>
        <v>2</v>
      </c>
      <c r="AL261" t="str">
        <f t="shared" si="342"/>
        <v>0</v>
      </c>
      <c r="AM261" t="str">
        <f t="shared" si="342"/>
        <v>0</v>
      </c>
      <c r="AN261" t="str">
        <f t="shared" si="342"/>
        <v>0</v>
      </c>
      <c r="AO261" t="str">
        <f t="shared" si="342"/>
        <v>0</v>
      </c>
      <c r="AP261" t="str">
        <f t="shared" si="342"/>
        <v>0</v>
      </c>
      <c r="AQ261" t="str">
        <f t="shared" si="342"/>
        <v>0</v>
      </c>
      <c r="AR261" t="str">
        <f t="shared" si="342"/>
        <v>0</v>
      </c>
      <c r="AS261" s="4">
        <v>20</v>
      </c>
      <c r="AZ261" t="str">
        <f t="shared" si="310"/>
        <v>00000000233111111111115111111111114420000000</v>
      </c>
      <c r="BA261" t="s">
        <v>21</v>
      </c>
    </row>
    <row r="262" spans="1:53" x14ac:dyDescent="0.25">
      <c r="A262" t="str">
        <f t="shared" ref="A262:J271" si="345">MID($A$1,$A$24*($AS262-1) + A$25 +        IF(MOD(A$25,2),1,-1) + HEX2DEC($Q$240)*2,1)</f>
        <v>0</v>
      </c>
      <c r="B262" t="str">
        <f t="shared" si="345"/>
        <v>0</v>
      </c>
      <c r="C262" t="str">
        <f t="shared" si="345"/>
        <v>0</v>
      </c>
      <c r="D262" t="str">
        <f t="shared" si="345"/>
        <v>0</v>
      </c>
      <c r="E262" t="str">
        <f t="shared" si="345"/>
        <v>0</v>
      </c>
      <c r="F262" t="str">
        <f t="shared" si="345"/>
        <v>0</v>
      </c>
      <c r="G262" t="str">
        <f t="shared" si="345"/>
        <v>0</v>
      </c>
      <c r="H262" t="str">
        <f t="shared" si="345"/>
        <v>0</v>
      </c>
      <c r="I262" t="str">
        <f t="shared" si="345"/>
        <v>2</v>
      </c>
      <c r="J262" t="str">
        <f t="shared" si="345"/>
        <v>3</v>
      </c>
      <c r="K262" t="str">
        <f t="shared" ref="K262:T271" si="346">MID($A$1,$A$24*($AS262-1) + K$25 +        IF(MOD(K$25,2),1,-1) + HEX2DEC($Q$240)*2,1)</f>
        <v>1</v>
      </c>
      <c r="L262" t="str">
        <f t="shared" si="346"/>
        <v>1</v>
      </c>
      <c r="M262" t="str">
        <f t="shared" si="346"/>
        <v>1</v>
      </c>
      <c r="N262" t="str">
        <f t="shared" si="346"/>
        <v>1</v>
      </c>
      <c r="O262" t="str">
        <f t="shared" si="346"/>
        <v>1</v>
      </c>
      <c r="P262" t="str">
        <f t="shared" si="346"/>
        <v>1</v>
      </c>
      <c r="Q262" t="str">
        <f t="shared" si="346"/>
        <v>1</v>
      </c>
      <c r="R262" t="str">
        <f t="shared" si="346"/>
        <v>1</v>
      </c>
      <c r="S262" t="str">
        <f t="shared" si="346"/>
        <v>1</v>
      </c>
      <c r="T262" t="str">
        <f t="shared" si="346"/>
        <v>1</v>
      </c>
      <c r="U262" t="str">
        <f t="shared" ref="U262:AD271" si="347">MID($A$1,$A$24*($AS262-1) + U$25 +        IF(MOD(U$25,2),1,-1) + HEX2DEC($Q$240)*2,1)</f>
        <v>1</v>
      </c>
      <c r="V262" t="str">
        <f t="shared" si="347"/>
        <v>1</v>
      </c>
      <c r="W262" t="str">
        <f t="shared" si="347"/>
        <v>1</v>
      </c>
      <c r="X262" t="str">
        <f t="shared" si="347"/>
        <v>1</v>
      </c>
      <c r="Y262" t="str">
        <f t="shared" si="347"/>
        <v>1</v>
      </c>
      <c r="Z262" t="str">
        <f t="shared" si="347"/>
        <v>1</v>
      </c>
      <c r="AA262" t="str">
        <f t="shared" si="347"/>
        <v>1</v>
      </c>
      <c r="AB262" t="str">
        <f t="shared" si="347"/>
        <v>1</v>
      </c>
      <c r="AC262" t="str">
        <f t="shared" si="347"/>
        <v>1</v>
      </c>
      <c r="AD262" t="str">
        <f t="shared" si="347"/>
        <v>1</v>
      </c>
      <c r="AE262" t="str">
        <f t="shared" ref="AE262:AR271" si="348">MID($A$1,$A$24*($AS262-1) + AE$25 +        IF(MOD(AE$25,2),1,-1) + HEX2DEC($Q$240)*2,1)</f>
        <v>1</v>
      </c>
      <c r="AF262" t="str">
        <f t="shared" si="348"/>
        <v>1</v>
      </c>
      <c r="AG262" t="str">
        <f t="shared" si="348"/>
        <v>1</v>
      </c>
      <c r="AH262" t="str">
        <f t="shared" si="348"/>
        <v>1</v>
      </c>
      <c r="AI262" t="str">
        <f t="shared" si="348"/>
        <v>1</v>
      </c>
      <c r="AJ262" t="str">
        <f t="shared" si="348"/>
        <v>4</v>
      </c>
      <c r="AK262" t="str">
        <f t="shared" si="348"/>
        <v>2</v>
      </c>
      <c r="AL262" t="str">
        <f t="shared" si="348"/>
        <v>0</v>
      </c>
      <c r="AM262" t="str">
        <f t="shared" si="348"/>
        <v>0</v>
      </c>
      <c r="AN262" t="str">
        <f t="shared" si="348"/>
        <v>0</v>
      </c>
      <c r="AO262" t="str">
        <f t="shared" si="348"/>
        <v>0</v>
      </c>
      <c r="AP262" t="str">
        <f t="shared" si="348"/>
        <v>0</v>
      </c>
      <c r="AQ262" t="str">
        <f t="shared" si="348"/>
        <v>0</v>
      </c>
      <c r="AR262" t="str">
        <f t="shared" si="348"/>
        <v>0</v>
      </c>
      <c r="AS262" s="4">
        <v>21</v>
      </c>
      <c r="AZ262" t="str">
        <f t="shared" si="310"/>
        <v>00000000231111111111111111111111111420000000</v>
      </c>
      <c r="BA262" t="s">
        <v>21</v>
      </c>
    </row>
    <row r="263" spans="1:53" x14ac:dyDescent="0.25">
      <c r="A263" t="str">
        <f t="shared" si="345"/>
        <v>0</v>
      </c>
      <c r="B263" t="str">
        <f t="shared" si="345"/>
        <v>0</v>
      </c>
      <c r="C263" t="str">
        <f t="shared" si="345"/>
        <v>0</v>
      </c>
      <c r="D263" t="str">
        <f t="shared" si="345"/>
        <v>0</v>
      </c>
      <c r="E263" t="str">
        <f t="shared" si="345"/>
        <v>0</v>
      </c>
      <c r="F263" t="str">
        <f t="shared" si="345"/>
        <v>0</v>
      </c>
      <c r="G263" t="str">
        <f t="shared" si="345"/>
        <v>0</v>
      </c>
      <c r="H263" t="str">
        <f t="shared" si="345"/>
        <v>2</v>
      </c>
      <c r="I263" t="str">
        <f t="shared" si="345"/>
        <v>3</v>
      </c>
      <c r="J263" t="str">
        <f t="shared" si="345"/>
        <v>3</v>
      </c>
      <c r="K263" t="str">
        <f t="shared" si="346"/>
        <v>1</v>
      </c>
      <c r="L263" t="str">
        <f t="shared" si="346"/>
        <v>1</v>
      </c>
      <c r="M263" t="str">
        <f t="shared" si="346"/>
        <v>1</v>
      </c>
      <c r="N263" t="str">
        <f t="shared" si="346"/>
        <v>1</v>
      </c>
      <c r="O263" t="str">
        <f t="shared" si="346"/>
        <v>1</v>
      </c>
      <c r="P263" t="str">
        <f t="shared" si="346"/>
        <v>1</v>
      </c>
      <c r="Q263" t="str">
        <f t="shared" si="346"/>
        <v>1</v>
      </c>
      <c r="R263" t="str">
        <f t="shared" si="346"/>
        <v>1</v>
      </c>
      <c r="S263" t="str">
        <f t="shared" si="346"/>
        <v>1</v>
      </c>
      <c r="T263" t="str">
        <f t="shared" si="346"/>
        <v>1</v>
      </c>
      <c r="U263" t="str">
        <f t="shared" si="347"/>
        <v>1</v>
      </c>
      <c r="V263" t="str">
        <f t="shared" si="347"/>
        <v>1</v>
      </c>
      <c r="W263" t="str">
        <f t="shared" si="347"/>
        <v>1</v>
      </c>
      <c r="X263" t="str">
        <f t="shared" si="347"/>
        <v>1</v>
      </c>
      <c r="Y263" t="str">
        <f t="shared" si="347"/>
        <v>1</v>
      </c>
      <c r="Z263" t="str">
        <f t="shared" si="347"/>
        <v>1</v>
      </c>
      <c r="AA263" t="str">
        <f t="shared" si="347"/>
        <v>1</v>
      </c>
      <c r="AB263" t="str">
        <f t="shared" si="347"/>
        <v>1</v>
      </c>
      <c r="AC263" t="str">
        <f t="shared" si="347"/>
        <v>1</v>
      </c>
      <c r="AD263" t="str">
        <f t="shared" si="347"/>
        <v>1</v>
      </c>
      <c r="AE263" t="str">
        <f t="shared" si="348"/>
        <v>1</v>
      </c>
      <c r="AF263" t="str">
        <f t="shared" si="348"/>
        <v>1</v>
      </c>
      <c r="AG263" t="str">
        <f t="shared" si="348"/>
        <v>1</v>
      </c>
      <c r="AH263" t="str">
        <f t="shared" si="348"/>
        <v>1</v>
      </c>
      <c r="AI263" t="str">
        <f t="shared" si="348"/>
        <v>1</v>
      </c>
      <c r="AJ263" t="str">
        <f t="shared" si="348"/>
        <v>4</v>
      </c>
      <c r="AK263" t="str">
        <f t="shared" si="348"/>
        <v>4</v>
      </c>
      <c r="AL263" t="str">
        <f t="shared" si="348"/>
        <v>2</v>
      </c>
      <c r="AM263" t="str">
        <f t="shared" si="348"/>
        <v>0</v>
      </c>
      <c r="AN263" t="str">
        <f t="shared" si="348"/>
        <v>0</v>
      </c>
      <c r="AO263" t="str">
        <f t="shared" si="348"/>
        <v>0</v>
      </c>
      <c r="AP263" t="str">
        <f t="shared" si="348"/>
        <v>0</v>
      </c>
      <c r="AQ263" t="str">
        <f t="shared" si="348"/>
        <v>0</v>
      </c>
      <c r="AR263" t="str">
        <f t="shared" si="348"/>
        <v>0</v>
      </c>
      <c r="AS263" s="4">
        <v>22</v>
      </c>
      <c r="AZ263" t="str">
        <f t="shared" si="310"/>
        <v>00000002331111111111111111111111111442000000</v>
      </c>
      <c r="BA263" t="s">
        <v>21</v>
      </c>
    </row>
    <row r="264" spans="1:53" x14ac:dyDescent="0.25">
      <c r="A264" t="str">
        <f t="shared" si="345"/>
        <v>0</v>
      </c>
      <c r="B264" t="str">
        <f t="shared" si="345"/>
        <v>0</v>
      </c>
      <c r="C264" t="str">
        <f t="shared" si="345"/>
        <v>0</v>
      </c>
      <c r="D264" t="str">
        <f t="shared" si="345"/>
        <v>0</v>
      </c>
      <c r="E264" t="str">
        <f t="shared" si="345"/>
        <v>0</v>
      </c>
      <c r="F264" t="str">
        <f t="shared" si="345"/>
        <v>0</v>
      </c>
      <c r="G264" t="str">
        <f t="shared" si="345"/>
        <v>0</v>
      </c>
      <c r="H264" t="str">
        <f t="shared" si="345"/>
        <v>2</v>
      </c>
      <c r="I264" t="str">
        <f t="shared" si="345"/>
        <v>3</v>
      </c>
      <c r="J264" t="str">
        <f t="shared" si="345"/>
        <v>1</v>
      </c>
      <c r="K264" t="str">
        <f t="shared" si="346"/>
        <v>1</v>
      </c>
      <c r="L264" t="str">
        <f t="shared" si="346"/>
        <v>1</v>
      </c>
      <c r="M264" t="str">
        <f t="shared" si="346"/>
        <v>1</v>
      </c>
      <c r="N264" t="str">
        <f t="shared" si="346"/>
        <v>1</v>
      </c>
      <c r="O264" t="str">
        <f t="shared" si="346"/>
        <v>1</v>
      </c>
      <c r="P264" t="str">
        <f t="shared" si="346"/>
        <v>1</v>
      </c>
      <c r="Q264" t="str">
        <f t="shared" si="346"/>
        <v>1</v>
      </c>
      <c r="R264" t="str">
        <f t="shared" si="346"/>
        <v>1</v>
      </c>
      <c r="S264" t="str">
        <f t="shared" si="346"/>
        <v>1</v>
      </c>
      <c r="T264" t="str">
        <f t="shared" si="346"/>
        <v>1</v>
      </c>
      <c r="U264" t="str">
        <f t="shared" si="347"/>
        <v>1</v>
      </c>
      <c r="V264" t="str">
        <f t="shared" si="347"/>
        <v>1</v>
      </c>
      <c r="W264" t="str">
        <f t="shared" si="347"/>
        <v>1</v>
      </c>
      <c r="X264" t="str">
        <f t="shared" si="347"/>
        <v>1</v>
      </c>
      <c r="Y264" t="str">
        <f t="shared" si="347"/>
        <v>1</v>
      </c>
      <c r="Z264" t="str">
        <f t="shared" si="347"/>
        <v>1</v>
      </c>
      <c r="AA264" t="str">
        <f t="shared" si="347"/>
        <v>1</v>
      </c>
      <c r="AB264" t="str">
        <f t="shared" si="347"/>
        <v>1</v>
      </c>
      <c r="AC264" t="str">
        <f t="shared" si="347"/>
        <v>1</v>
      </c>
      <c r="AD264" t="str">
        <f t="shared" si="347"/>
        <v>1</v>
      </c>
      <c r="AE264" t="str">
        <f t="shared" si="348"/>
        <v>1</v>
      </c>
      <c r="AF264" t="str">
        <f t="shared" si="348"/>
        <v>1</v>
      </c>
      <c r="AG264" t="str">
        <f t="shared" si="348"/>
        <v>1</v>
      </c>
      <c r="AH264" t="str">
        <f t="shared" si="348"/>
        <v>1</v>
      </c>
      <c r="AI264" t="str">
        <f t="shared" si="348"/>
        <v>1</v>
      </c>
      <c r="AJ264" t="str">
        <f t="shared" si="348"/>
        <v>1</v>
      </c>
      <c r="AK264" t="str">
        <f t="shared" si="348"/>
        <v>4</v>
      </c>
      <c r="AL264" t="str">
        <f t="shared" si="348"/>
        <v>2</v>
      </c>
      <c r="AM264" t="str">
        <f t="shared" si="348"/>
        <v>0</v>
      </c>
      <c r="AN264" t="str">
        <f t="shared" si="348"/>
        <v>0</v>
      </c>
      <c r="AO264" t="str">
        <f t="shared" si="348"/>
        <v>0</v>
      </c>
      <c r="AP264" t="str">
        <f t="shared" si="348"/>
        <v>0</v>
      </c>
      <c r="AQ264" t="str">
        <f t="shared" si="348"/>
        <v>0</v>
      </c>
      <c r="AR264" t="str">
        <f t="shared" si="348"/>
        <v>0</v>
      </c>
      <c r="AS264" s="4">
        <v>23</v>
      </c>
      <c r="AZ264" t="str">
        <f t="shared" si="310"/>
        <v>00000002311111111111111111111111111142000000</v>
      </c>
      <c r="BA264" t="s">
        <v>21</v>
      </c>
    </row>
    <row r="265" spans="1:53" x14ac:dyDescent="0.25">
      <c r="A265" t="str">
        <f t="shared" si="345"/>
        <v>0</v>
      </c>
      <c r="B265" t="str">
        <f t="shared" si="345"/>
        <v>0</v>
      </c>
      <c r="C265" t="str">
        <f t="shared" si="345"/>
        <v>0</v>
      </c>
      <c r="D265" t="str">
        <f t="shared" si="345"/>
        <v>0</v>
      </c>
      <c r="E265" t="str">
        <f t="shared" si="345"/>
        <v>0</v>
      </c>
      <c r="F265" t="str">
        <f t="shared" si="345"/>
        <v>0</v>
      </c>
      <c r="G265" t="str">
        <f t="shared" si="345"/>
        <v>2</v>
      </c>
      <c r="H265" t="str">
        <f t="shared" si="345"/>
        <v>3</v>
      </c>
      <c r="I265" t="str">
        <f t="shared" si="345"/>
        <v>3</v>
      </c>
      <c r="J265" t="str">
        <f t="shared" si="345"/>
        <v>1</v>
      </c>
      <c r="K265" t="str">
        <f t="shared" si="346"/>
        <v>1</v>
      </c>
      <c r="L265" t="str">
        <f t="shared" si="346"/>
        <v>1</v>
      </c>
      <c r="M265" t="str">
        <f t="shared" si="346"/>
        <v>1</v>
      </c>
      <c r="N265" t="str">
        <f t="shared" si="346"/>
        <v>1</v>
      </c>
      <c r="O265" t="str">
        <f t="shared" si="346"/>
        <v>1</v>
      </c>
      <c r="P265" t="str">
        <f t="shared" si="346"/>
        <v>1</v>
      </c>
      <c r="Q265" t="str">
        <f t="shared" si="346"/>
        <v>1</v>
      </c>
      <c r="R265" t="str">
        <f t="shared" si="346"/>
        <v>1</v>
      </c>
      <c r="S265" t="str">
        <f t="shared" si="346"/>
        <v>1</v>
      </c>
      <c r="T265" t="str">
        <f t="shared" si="346"/>
        <v>1</v>
      </c>
      <c r="U265" t="str">
        <f t="shared" si="347"/>
        <v>1</v>
      </c>
      <c r="V265" t="str">
        <f t="shared" si="347"/>
        <v>1</v>
      </c>
      <c r="W265" t="str">
        <f t="shared" si="347"/>
        <v>1</v>
      </c>
      <c r="X265" t="str">
        <f t="shared" si="347"/>
        <v>1</v>
      </c>
      <c r="Y265" t="str">
        <f t="shared" si="347"/>
        <v>1</v>
      </c>
      <c r="Z265" t="str">
        <f t="shared" si="347"/>
        <v>1</v>
      </c>
      <c r="AA265" t="str">
        <f t="shared" si="347"/>
        <v>1</v>
      </c>
      <c r="AB265" t="str">
        <f t="shared" si="347"/>
        <v>1</v>
      </c>
      <c r="AC265" t="str">
        <f t="shared" si="347"/>
        <v>1</v>
      </c>
      <c r="AD265" t="str">
        <f t="shared" si="347"/>
        <v>1</v>
      </c>
      <c r="AE265" t="str">
        <f t="shared" si="348"/>
        <v>1</v>
      </c>
      <c r="AF265" t="str">
        <f t="shared" si="348"/>
        <v>1</v>
      </c>
      <c r="AG265" t="str">
        <f t="shared" si="348"/>
        <v>1</v>
      </c>
      <c r="AH265" t="str">
        <f t="shared" si="348"/>
        <v>1</v>
      </c>
      <c r="AI265" t="str">
        <f t="shared" si="348"/>
        <v>1</v>
      </c>
      <c r="AJ265" t="str">
        <f t="shared" si="348"/>
        <v>1</v>
      </c>
      <c r="AK265" t="str">
        <f t="shared" si="348"/>
        <v>4</v>
      </c>
      <c r="AL265" t="str">
        <f t="shared" si="348"/>
        <v>4</v>
      </c>
      <c r="AM265" t="str">
        <f t="shared" si="348"/>
        <v>2</v>
      </c>
      <c r="AN265" t="str">
        <f t="shared" si="348"/>
        <v>0</v>
      </c>
      <c r="AO265" t="str">
        <f t="shared" si="348"/>
        <v>0</v>
      </c>
      <c r="AP265" t="str">
        <f t="shared" si="348"/>
        <v>0</v>
      </c>
      <c r="AQ265" t="str">
        <f t="shared" si="348"/>
        <v>0</v>
      </c>
      <c r="AR265" t="str">
        <f t="shared" si="348"/>
        <v>0</v>
      </c>
      <c r="AS265" s="4">
        <v>24</v>
      </c>
      <c r="AZ265" t="str">
        <f t="shared" si="310"/>
        <v>00000023311111111111111111111111111144200000</v>
      </c>
      <c r="BA265" t="s">
        <v>21</v>
      </c>
    </row>
    <row r="266" spans="1:53" x14ac:dyDescent="0.25">
      <c r="A266" t="str">
        <f t="shared" si="345"/>
        <v>0</v>
      </c>
      <c r="B266" t="str">
        <f t="shared" si="345"/>
        <v>0</v>
      </c>
      <c r="C266" t="str">
        <f t="shared" si="345"/>
        <v>0</v>
      </c>
      <c r="D266" t="str">
        <f t="shared" si="345"/>
        <v>0</v>
      </c>
      <c r="E266" t="str">
        <f t="shared" si="345"/>
        <v>0</v>
      </c>
      <c r="F266" t="str">
        <f t="shared" si="345"/>
        <v>0</v>
      </c>
      <c r="G266" t="str">
        <f t="shared" si="345"/>
        <v>2</v>
      </c>
      <c r="H266" t="str">
        <f t="shared" si="345"/>
        <v>3</v>
      </c>
      <c r="I266" t="str">
        <f t="shared" si="345"/>
        <v>1</v>
      </c>
      <c r="J266" t="str">
        <f t="shared" si="345"/>
        <v>1</v>
      </c>
      <c r="K266" t="str">
        <f t="shared" si="346"/>
        <v>1</v>
      </c>
      <c r="L266" t="str">
        <f t="shared" si="346"/>
        <v>1</v>
      </c>
      <c r="M266" t="str">
        <f t="shared" si="346"/>
        <v>1</v>
      </c>
      <c r="N266" t="str">
        <f t="shared" si="346"/>
        <v>1</v>
      </c>
      <c r="O266" t="str">
        <f t="shared" si="346"/>
        <v>1</v>
      </c>
      <c r="P266" t="str">
        <f t="shared" si="346"/>
        <v>1</v>
      </c>
      <c r="Q266" t="str">
        <f t="shared" si="346"/>
        <v>1</v>
      </c>
      <c r="R266" t="str">
        <f t="shared" si="346"/>
        <v>1</v>
      </c>
      <c r="S266" t="str">
        <f t="shared" si="346"/>
        <v>1</v>
      </c>
      <c r="T266" t="str">
        <f t="shared" si="346"/>
        <v>1</v>
      </c>
      <c r="U266" t="str">
        <f t="shared" si="347"/>
        <v>1</v>
      </c>
      <c r="V266" t="str">
        <f t="shared" si="347"/>
        <v>1</v>
      </c>
      <c r="W266" t="str">
        <f t="shared" si="347"/>
        <v>1</v>
      </c>
      <c r="X266" t="str">
        <f t="shared" si="347"/>
        <v>1</v>
      </c>
      <c r="Y266" t="str">
        <f t="shared" si="347"/>
        <v>1</v>
      </c>
      <c r="Z266" t="str">
        <f t="shared" si="347"/>
        <v>1</v>
      </c>
      <c r="AA266" t="str">
        <f t="shared" si="347"/>
        <v>1</v>
      </c>
      <c r="AB266" t="str">
        <f t="shared" si="347"/>
        <v>1</v>
      </c>
      <c r="AC266" t="str">
        <f t="shared" si="347"/>
        <v>1</v>
      </c>
      <c r="AD266" t="str">
        <f t="shared" si="347"/>
        <v>1</v>
      </c>
      <c r="AE266" t="str">
        <f t="shared" si="348"/>
        <v>1</v>
      </c>
      <c r="AF266" t="str">
        <f t="shared" si="348"/>
        <v>1</v>
      </c>
      <c r="AG266" t="str">
        <f t="shared" si="348"/>
        <v>1</v>
      </c>
      <c r="AH266" t="str">
        <f t="shared" si="348"/>
        <v>1</v>
      </c>
      <c r="AI266" t="str">
        <f t="shared" si="348"/>
        <v>1</v>
      </c>
      <c r="AJ266" t="str">
        <f t="shared" si="348"/>
        <v>1</v>
      </c>
      <c r="AK266" t="str">
        <f t="shared" si="348"/>
        <v>1</v>
      </c>
      <c r="AL266" t="str">
        <f t="shared" si="348"/>
        <v>4</v>
      </c>
      <c r="AM266" t="str">
        <f t="shared" si="348"/>
        <v>2</v>
      </c>
      <c r="AN266" t="str">
        <f t="shared" si="348"/>
        <v>0</v>
      </c>
      <c r="AO266" t="str">
        <f t="shared" si="348"/>
        <v>0</v>
      </c>
      <c r="AP266" t="str">
        <f t="shared" si="348"/>
        <v>0</v>
      </c>
      <c r="AQ266" t="str">
        <f t="shared" si="348"/>
        <v>0</v>
      </c>
      <c r="AR266" t="str">
        <f t="shared" si="348"/>
        <v>0</v>
      </c>
      <c r="AS266" s="4">
        <v>25</v>
      </c>
      <c r="AZ266" t="str">
        <f t="shared" si="310"/>
        <v>00000023111111111111111111111111111114200000</v>
      </c>
      <c r="BA266" t="s">
        <v>21</v>
      </c>
    </row>
    <row r="267" spans="1:53" x14ac:dyDescent="0.25">
      <c r="A267" t="str">
        <f t="shared" si="345"/>
        <v>0</v>
      </c>
      <c r="B267" t="str">
        <f t="shared" si="345"/>
        <v>0</v>
      </c>
      <c r="C267" t="str">
        <f t="shared" si="345"/>
        <v>0</v>
      </c>
      <c r="D267" t="str">
        <f t="shared" si="345"/>
        <v>0</v>
      </c>
      <c r="E267" t="str">
        <f t="shared" si="345"/>
        <v>0</v>
      </c>
      <c r="F267" t="str">
        <f t="shared" si="345"/>
        <v>0</v>
      </c>
      <c r="G267" t="str">
        <f t="shared" si="345"/>
        <v>2</v>
      </c>
      <c r="H267" t="str">
        <f t="shared" si="345"/>
        <v>3</v>
      </c>
      <c r="I267" t="str">
        <f t="shared" si="345"/>
        <v>1</v>
      </c>
      <c r="J267" t="str">
        <f t="shared" si="345"/>
        <v>1</v>
      </c>
      <c r="K267" t="str">
        <f t="shared" si="346"/>
        <v>1</v>
      </c>
      <c r="L267" t="str">
        <f t="shared" si="346"/>
        <v>1</v>
      </c>
      <c r="M267" t="str">
        <f t="shared" si="346"/>
        <v>1</v>
      </c>
      <c r="N267" t="str">
        <f t="shared" si="346"/>
        <v>1</v>
      </c>
      <c r="O267" t="str">
        <f t="shared" si="346"/>
        <v>1</v>
      </c>
      <c r="P267" t="str">
        <f t="shared" si="346"/>
        <v>1</v>
      </c>
      <c r="Q267" t="str">
        <f t="shared" si="346"/>
        <v>1</v>
      </c>
      <c r="R267" t="str">
        <f t="shared" si="346"/>
        <v>1</v>
      </c>
      <c r="S267" t="str">
        <f t="shared" si="346"/>
        <v>1</v>
      </c>
      <c r="T267" t="str">
        <f t="shared" si="346"/>
        <v>1</v>
      </c>
      <c r="U267" t="str">
        <f t="shared" si="347"/>
        <v>1</v>
      </c>
      <c r="V267" t="str">
        <f t="shared" si="347"/>
        <v>1</v>
      </c>
      <c r="W267" t="str">
        <f t="shared" si="347"/>
        <v>1</v>
      </c>
      <c r="X267" t="str">
        <f t="shared" si="347"/>
        <v>1</v>
      </c>
      <c r="Y267" t="str">
        <f t="shared" si="347"/>
        <v>1</v>
      </c>
      <c r="Z267" t="str">
        <f t="shared" si="347"/>
        <v>1</v>
      </c>
      <c r="AA267" t="str">
        <f t="shared" si="347"/>
        <v>1</v>
      </c>
      <c r="AB267" t="str">
        <f t="shared" si="347"/>
        <v>1</v>
      </c>
      <c r="AC267" t="str">
        <f t="shared" si="347"/>
        <v>1</v>
      </c>
      <c r="AD267" t="str">
        <f t="shared" si="347"/>
        <v>1</v>
      </c>
      <c r="AE267" t="str">
        <f t="shared" si="348"/>
        <v>1</v>
      </c>
      <c r="AF267" t="str">
        <f t="shared" si="348"/>
        <v>1</v>
      </c>
      <c r="AG267" t="str">
        <f t="shared" si="348"/>
        <v>1</v>
      </c>
      <c r="AH267" t="str">
        <f t="shared" si="348"/>
        <v>1</v>
      </c>
      <c r="AI267" t="str">
        <f t="shared" si="348"/>
        <v>1</v>
      </c>
      <c r="AJ267" t="str">
        <f t="shared" si="348"/>
        <v>1</v>
      </c>
      <c r="AK267" t="str">
        <f t="shared" si="348"/>
        <v>1</v>
      </c>
      <c r="AL267" t="str">
        <f t="shared" si="348"/>
        <v>4</v>
      </c>
      <c r="AM267" t="str">
        <f t="shared" si="348"/>
        <v>2</v>
      </c>
      <c r="AN267" t="str">
        <f t="shared" si="348"/>
        <v>0</v>
      </c>
      <c r="AO267" t="str">
        <f t="shared" si="348"/>
        <v>0</v>
      </c>
      <c r="AP267" t="str">
        <f t="shared" si="348"/>
        <v>0</v>
      </c>
      <c r="AQ267" t="str">
        <f t="shared" si="348"/>
        <v>0</v>
      </c>
      <c r="AR267" t="str">
        <f t="shared" si="348"/>
        <v>0</v>
      </c>
      <c r="AS267" s="4">
        <v>26</v>
      </c>
      <c r="AZ267" t="str">
        <f t="shared" si="310"/>
        <v>00000023111111111111111111111111111114200000</v>
      </c>
      <c r="BA267" t="s">
        <v>21</v>
      </c>
    </row>
    <row r="268" spans="1:53" x14ac:dyDescent="0.25">
      <c r="A268" t="str">
        <f t="shared" si="345"/>
        <v>0</v>
      </c>
      <c r="B268" t="str">
        <f t="shared" si="345"/>
        <v>0</v>
      </c>
      <c r="C268" t="str">
        <f t="shared" si="345"/>
        <v>0</v>
      </c>
      <c r="D268" t="str">
        <f t="shared" si="345"/>
        <v>0</v>
      </c>
      <c r="E268" t="str">
        <f t="shared" si="345"/>
        <v>0</v>
      </c>
      <c r="F268" t="str">
        <f t="shared" si="345"/>
        <v>0</v>
      </c>
      <c r="G268" t="str">
        <f t="shared" si="345"/>
        <v>2</v>
      </c>
      <c r="H268" t="str">
        <f t="shared" si="345"/>
        <v>3</v>
      </c>
      <c r="I268" t="str">
        <f t="shared" si="345"/>
        <v>1</v>
      </c>
      <c r="J268" t="str">
        <f t="shared" si="345"/>
        <v>1</v>
      </c>
      <c r="K268" t="str">
        <f t="shared" si="346"/>
        <v>1</v>
      </c>
      <c r="L268" t="str">
        <f t="shared" si="346"/>
        <v>1</v>
      </c>
      <c r="M268" t="str">
        <f t="shared" si="346"/>
        <v>1</v>
      </c>
      <c r="N268" t="str">
        <f t="shared" si="346"/>
        <v>1</v>
      </c>
      <c r="O268" t="str">
        <f t="shared" si="346"/>
        <v>1</v>
      </c>
      <c r="P268" t="str">
        <f t="shared" si="346"/>
        <v>1</v>
      </c>
      <c r="Q268" t="str">
        <f t="shared" si="346"/>
        <v>1</v>
      </c>
      <c r="R268" t="str">
        <f t="shared" si="346"/>
        <v>1</v>
      </c>
      <c r="S268" t="str">
        <f t="shared" si="346"/>
        <v>1</v>
      </c>
      <c r="T268" t="str">
        <f t="shared" si="346"/>
        <v>1</v>
      </c>
      <c r="U268" t="str">
        <f t="shared" si="347"/>
        <v>1</v>
      </c>
      <c r="V268" t="str">
        <f t="shared" si="347"/>
        <v>1</v>
      </c>
      <c r="W268" t="str">
        <f t="shared" si="347"/>
        <v>1</v>
      </c>
      <c r="X268" t="str">
        <f t="shared" si="347"/>
        <v>1</v>
      </c>
      <c r="Y268" t="str">
        <f t="shared" si="347"/>
        <v>1</v>
      </c>
      <c r="Z268" t="str">
        <f t="shared" si="347"/>
        <v>1</v>
      </c>
      <c r="AA268" t="str">
        <f t="shared" si="347"/>
        <v>1</v>
      </c>
      <c r="AB268" t="str">
        <f t="shared" si="347"/>
        <v>1</v>
      </c>
      <c r="AC268" t="str">
        <f t="shared" si="347"/>
        <v>1</v>
      </c>
      <c r="AD268" t="str">
        <f t="shared" si="347"/>
        <v>1</v>
      </c>
      <c r="AE268" t="str">
        <f t="shared" si="348"/>
        <v>1</v>
      </c>
      <c r="AF268" t="str">
        <f t="shared" si="348"/>
        <v>1</v>
      </c>
      <c r="AG268" t="str">
        <f t="shared" si="348"/>
        <v>1</v>
      </c>
      <c r="AH268" t="str">
        <f t="shared" si="348"/>
        <v>1</v>
      </c>
      <c r="AI268" t="str">
        <f t="shared" si="348"/>
        <v>1</v>
      </c>
      <c r="AJ268" t="str">
        <f t="shared" si="348"/>
        <v>1</v>
      </c>
      <c r="AK268" t="str">
        <f t="shared" si="348"/>
        <v>1</v>
      </c>
      <c r="AL268" t="str">
        <f t="shared" si="348"/>
        <v>4</v>
      </c>
      <c r="AM268" t="str">
        <f t="shared" si="348"/>
        <v>2</v>
      </c>
      <c r="AN268" t="str">
        <f t="shared" si="348"/>
        <v>0</v>
      </c>
      <c r="AO268" t="str">
        <f t="shared" si="348"/>
        <v>0</v>
      </c>
      <c r="AP268" t="str">
        <f t="shared" si="348"/>
        <v>0</v>
      </c>
      <c r="AQ268" t="str">
        <f t="shared" si="348"/>
        <v>0</v>
      </c>
      <c r="AR268" t="str">
        <f t="shared" si="348"/>
        <v>0</v>
      </c>
      <c r="AS268" s="4">
        <v>27</v>
      </c>
      <c r="AZ268" t="str">
        <f t="shared" si="310"/>
        <v>00000023111111111111111111111111111114200000</v>
      </c>
      <c r="BA268" t="s">
        <v>21</v>
      </c>
    </row>
    <row r="269" spans="1:53" x14ac:dyDescent="0.25">
      <c r="A269" t="str">
        <f t="shared" si="345"/>
        <v>0</v>
      </c>
      <c r="B269" t="str">
        <f t="shared" si="345"/>
        <v>0</v>
      </c>
      <c r="C269" t="str">
        <f t="shared" si="345"/>
        <v>0</v>
      </c>
      <c r="D269" t="str">
        <f t="shared" si="345"/>
        <v>0</v>
      </c>
      <c r="E269" t="str">
        <f t="shared" si="345"/>
        <v>0</v>
      </c>
      <c r="F269" t="str">
        <f t="shared" si="345"/>
        <v>0</v>
      </c>
      <c r="G269" t="str">
        <f t="shared" si="345"/>
        <v>2</v>
      </c>
      <c r="H269" t="str">
        <f t="shared" si="345"/>
        <v>3</v>
      </c>
      <c r="I269" t="str">
        <f t="shared" si="345"/>
        <v>1</v>
      </c>
      <c r="J269" t="str">
        <f t="shared" si="345"/>
        <v>1</v>
      </c>
      <c r="K269" t="str">
        <f t="shared" si="346"/>
        <v>1</v>
      </c>
      <c r="L269" t="str">
        <f t="shared" si="346"/>
        <v>1</v>
      </c>
      <c r="M269" t="str">
        <f t="shared" si="346"/>
        <v>1</v>
      </c>
      <c r="N269" t="str">
        <f t="shared" si="346"/>
        <v>1</v>
      </c>
      <c r="O269" t="str">
        <f t="shared" si="346"/>
        <v>1</v>
      </c>
      <c r="P269" t="str">
        <f t="shared" si="346"/>
        <v>1</v>
      </c>
      <c r="Q269" t="str">
        <f t="shared" si="346"/>
        <v>1</v>
      </c>
      <c r="R269" t="str">
        <f t="shared" si="346"/>
        <v>1</v>
      </c>
      <c r="S269" t="str">
        <f t="shared" si="346"/>
        <v>1</v>
      </c>
      <c r="T269" t="str">
        <f t="shared" si="346"/>
        <v>1</v>
      </c>
      <c r="U269" t="str">
        <f t="shared" si="347"/>
        <v>1</v>
      </c>
      <c r="V269" t="str">
        <f t="shared" si="347"/>
        <v>1</v>
      </c>
      <c r="W269" t="str">
        <f t="shared" si="347"/>
        <v>1</v>
      </c>
      <c r="X269" t="str">
        <f t="shared" si="347"/>
        <v>1</v>
      </c>
      <c r="Y269" t="str">
        <f t="shared" si="347"/>
        <v>1</v>
      </c>
      <c r="Z269" t="str">
        <f t="shared" si="347"/>
        <v>1</v>
      </c>
      <c r="AA269" t="str">
        <f t="shared" si="347"/>
        <v>1</v>
      </c>
      <c r="AB269" t="str">
        <f t="shared" si="347"/>
        <v>1</v>
      </c>
      <c r="AC269" t="str">
        <f t="shared" si="347"/>
        <v>1</v>
      </c>
      <c r="AD269" t="str">
        <f t="shared" si="347"/>
        <v>1</v>
      </c>
      <c r="AE269" t="str">
        <f t="shared" si="348"/>
        <v>1</v>
      </c>
      <c r="AF269" t="str">
        <f t="shared" si="348"/>
        <v>1</v>
      </c>
      <c r="AG269" t="str">
        <f t="shared" si="348"/>
        <v>1</v>
      </c>
      <c r="AH269" t="str">
        <f t="shared" si="348"/>
        <v>1</v>
      </c>
      <c r="AI269" t="str">
        <f t="shared" si="348"/>
        <v>1</v>
      </c>
      <c r="AJ269" t="str">
        <f t="shared" si="348"/>
        <v>1</v>
      </c>
      <c r="AK269" t="str">
        <f t="shared" si="348"/>
        <v>1</v>
      </c>
      <c r="AL269" t="str">
        <f t="shared" si="348"/>
        <v>4</v>
      </c>
      <c r="AM269" t="str">
        <f t="shared" si="348"/>
        <v>2</v>
      </c>
      <c r="AN269" t="str">
        <f t="shared" si="348"/>
        <v>0</v>
      </c>
      <c r="AO269" t="str">
        <f t="shared" si="348"/>
        <v>0</v>
      </c>
      <c r="AP269" t="str">
        <f t="shared" si="348"/>
        <v>0</v>
      </c>
      <c r="AQ269" t="str">
        <f t="shared" si="348"/>
        <v>0</v>
      </c>
      <c r="AR269" t="str">
        <f t="shared" si="348"/>
        <v>0</v>
      </c>
      <c r="AS269" s="4">
        <v>28</v>
      </c>
      <c r="AZ269" t="str">
        <f t="shared" si="310"/>
        <v>00000023111111111111111111111111111114200000</v>
      </c>
      <c r="BA269" t="s">
        <v>21</v>
      </c>
    </row>
    <row r="270" spans="1:53" x14ac:dyDescent="0.25">
      <c r="A270" t="str">
        <f t="shared" si="345"/>
        <v>0</v>
      </c>
      <c r="B270" t="str">
        <f t="shared" si="345"/>
        <v>0</v>
      </c>
      <c r="C270" t="str">
        <f t="shared" si="345"/>
        <v>0</v>
      </c>
      <c r="D270" t="str">
        <f t="shared" si="345"/>
        <v>0</v>
      </c>
      <c r="E270" t="str">
        <f t="shared" si="345"/>
        <v>0</v>
      </c>
      <c r="F270" t="str">
        <f t="shared" si="345"/>
        <v>0</v>
      </c>
      <c r="G270" t="str">
        <f t="shared" si="345"/>
        <v>2</v>
      </c>
      <c r="H270" t="str">
        <f t="shared" si="345"/>
        <v>3</v>
      </c>
      <c r="I270" t="str">
        <f t="shared" si="345"/>
        <v>1</v>
      </c>
      <c r="J270" t="str">
        <f t="shared" si="345"/>
        <v>1</v>
      </c>
      <c r="K270" t="str">
        <f t="shared" si="346"/>
        <v>1</v>
      </c>
      <c r="L270" t="str">
        <f t="shared" si="346"/>
        <v>1</v>
      </c>
      <c r="M270" t="str">
        <f t="shared" si="346"/>
        <v>1</v>
      </c>
      <c r="N270" t="str">
        <f t="shared" si="346"/>
        <v>1</v>
      </c>
      <c r="O270" t="str">
        <f t="shared" si="346"/>
        <v>1</v>
      </c>
      <c r="P270" t="str">
        <f t="shared" si="346"/>
        <v>1</v>
      </c>
      <c r="Q270" t="str">
        <f t="shared" si="346"/>
        <v>1</v>
      </c>
      <c r="R270" t="str">
        <f t="shared" si="346"/>
        <v>1</v>
      </c>
      <c r="S270" t="str">
        <f t="shared" si="346"/>
        <v>1</v>
      </c>
      <c r="T270" t="str">
        <f t="shared" si="346"/>
        <v>1</v>
      </c>
      <c r="U270" t="str">
        <f t="shared" si="347"/>
        <v>1</v>
      </c>
      <c r="V270" t="str">
        <f t="shared" si="347"/>
        <v>1</v>
      </c>
      <c r="W270" t="str">
        <f t="shared" si="347"/>
        <v>1</v>
      </c>
      <c r="X270" t="str">
        <f t="shared" si="347"/>
        <v>1</v>
      </c>
      <c r="Y270" t="str">
        <f t="shared" si="347"/>
        <v>1</v>
      </c>
      <c r="Z270" t="str">
        <f t="shared" si="347"/>
        <v>1</v>
      </c>
      <c r="AA270" t="str">
        <f t="shared" si="347"/>
        <v>1</v>
      </c>
      <c r="AB270" t="str">
        <f t="shared" si="347"/>
        <v>1</v>
      </c>
      <c r="AC270" t="str">
        <f t="shared" si="347"/>
        <v>1</v>
      </c>
      <c r="AD270" t="str">
        <f t="shared" si="347"/>
        <v>1</v>
      </c>
      <c r="AE270" t="str">
        <f t="shared" si="348"/>
        <v>1</v>
      </c>
      <c r="AF270" t="str">
        <f t="shared" si="348"/>
        <v>1</v>
      </c>
      <c r="AG270" t="str">
        <f t="shared" si="348"/>
        <v>1</v>
      </c>
      <c r="AH270" t="str">
        <f t="shared" si="348"/>
        <v>1</v>
      </c>
      <c r="AI270" t="str">
        <f t="shared" si="348"/>
        <v>1</v>
      </c>
      <c r="AJ270" t="str">
        <f t="shared" si="348"/>
        <v>1</v>
      </c>
      <c r="AK270" t="str">
        <f t="shared" si="348"/>
        <v>1</v>
      </c>
      <c r="AL270" t="str">
        <f t="shared" si="348"/>
        <v>4</v>
      </c>
      <c r="AM270" t="str">
        <f t="shared" si="348"/>
        <v>2</v>
      </c>
      <c r="AN270" t="str">
        <f t="shared" si="348"/>
        <v>0</v>
      </c>
      <c r="AO270" t="str">
        <f t="shared" si="348"/>
        <v>0</v>
      </c>
      <c r="AP270" t="str">
        <f t="shared" si="348"/>
        <v>0</v>
      </c>
      <c r="AQ270" t="str">
        <f t="shared" si="348"/>
        <v>0</v>
      </c>
      <c r="AR270" t="str">
        <f t="shared" si="348"/>
        <v>0</v>
      </c>
      <c r="AS270" s="4">
        <v>29</v>
      </c>
      <c r="AZ270" t="str">
        <f t="shared" si="310"/>
        <v>00000023111111111111111111111111111114200000</v>
      </c>
      <c r="BA270" t="s">
        <v>21</v>
      </c>
    </row>
    <row r="271" spans="1:53" x14ac:dyDescent="0.25">
      <c r="A271" t="str">
        <f t="shared" si="345"/>
        <v>0</v>
      </c>
      <c r="B271" t="str">
        <f t="shared" si="345"/>
        <v>0</v>
      </c>
      <c r="C271" t="str">
        <f t="shared" si="345"/>
        <v>0</v>
      </c>
      <c r="D271" t="str">
        <f t="shared" si="345"/>
        <v>0</v>
      </c>
      <c r="E271" t="str">
        <f t="shared" si="345"/>
        <v>0</v>
      </c>
      <c r="F271" t="str">
        <f t="shared" si="345"/>
        <v>0</v>
      </c>
      <c r="G271" t="str">
        <f t="shared" si="345"/>
        <v>2</v>
      </c>
      <c r="H271" t="str">
        <f t="shared" si="345"/>
        <v>3</v>
      </c>
      <c r="I271" t="str">
        <f t="shared" si="345"/>
        <v>1</v>
      </c>
      <c r="J271" t="str">
        <f t="shared" si="345"/>
        <v>1</v>
      </c>
      <c r="K271" t="str">
        <f t="shared" si="346"/>
        <v>1</v>
      </c>
      <c r="L271" t="str">
        <f t="shared" si="346"/>
        <v>1</v>
      </c>
      <c r="M271" t="str">
        <f t="shared" si="346"/>
        <v>1</v>
      </c>
      <c r="N271" t="str">
        <f t="shared" si="346"/>
        <v>1</v>
      </c>
      <c r="O271" t="str">
        <f t="shared" si="346"/>
        <v>1</v>
      </c>
      <c r="P271" t="str">
        <f t="shared" si="346"/>
        <v>1</v>
      </c>
      <c r="Q271" t="str">
        <f t="shared" si="346"/>
        <v>1</v>
      </c>
      <c r="R271" t="str">
        <f t="shared" si="346"/>
        <v>1</v>
      </c>
      <c r="S271" t="str">
        <f t="shared" si="346"/>
        <v>1</v>
      </c>
      <c r="T271" t="str">
        <f t="shared" si="346"/>
        <v>1</v>
      </c>
      <c r="U271" t="str">
        <f t="shared" si="347"/>
        <v>1</v>
      </c>
      <c r="V271" t="str">
        <f t="shared" si="347"/>
        <v>1</v>
      </c>
      <c r="W271" t="str">
        <f t="shared" si="347"/>
        <v>6</v>
      </c>
      <c r="X271" t="str">
        <f t="shared" si="347"/>
        <v>1</v>
      </c>
      <c r="Y271" t="str">
        <f t="shared" si="347"/>
        <v>1</v>
      </c>
      <c r="Z271" t="str">
        <f t="shared" si="347"/>
        <v>1</v>
      </c>
      <c r="AA271" t="str">
        <f t="shared" si="347"/>
        <v>1</v>
      </c>
      <c r="AB271" t="str">
        <f t="shared" si="347"/>
        <v>1</v>
      </c>
      <c r="AC271" t="str">
        <f t="shared" si="347"/>
        <v>1</v>
      </c>
      <c r="AD271" t="str">
        <f t="shared" si="347"/>
        <v>1</v>
      </c>
      <c r="AE271" t="str">
        <f t="shared" si="348"/>
        <v>1</v>
      </c>
      <c r="AF271" t="str">
        <f t="shared" si="348"/>
        <v>1</v>
      </c>
      <c r="AG271" t="str">
        <f t="shared" si="348"/>
        <v>1</v>
      </c>
      <c r="AH271" t="str">
        <f t="shared" si="348"/>
        <v>1</v>
      </c>
      <c r="AI271" t="str">
        <f t="shared" si="348"/>
        <v>1</v>
      </c>
      <c r="AJ271" t="str">
        <f t="shared" si="348"/>
        <v>1</v>
      </c>
      <c r="AK271" t="str">
        <f t="shared" si="348"/>
        <v>1</v>
      </c>
      <c r="AL271" t="str">
        <f t="shared" si="348"/>
        <v>4</v>
      </c>
      <c r="AM271" t="str">
        <f t="shared" si="348"/>
        <v>2</v>
      </c>
      <c r="AN271" t="str">
        <f t="shared" si="348"/>
        <v>0</v>
      </c>
      <c r="AO271" t="str">
        <f t="shared" si="348"/>
        <v>0</v>
      </c>
      <c r="AP271" t="str">
        <f t="shared" si="348"/>
        <v>0</v>
      </c>
      <c r="AQ271" t="str">
        <f t="shared" si="348"/>
        <v>0</v>
      </c>
      <c r="AR271" t="str">
        <f t="shared" si="348"/>
        <v>0</v>
      </c>
      <c r="AS271" s="4">
        <v>30</v>
      </c>
      <c r="AZ271" t="str">
        <f t="shared" si="310"/>
        <v>00000023111111111111116111111111111114200000</v>
      </c>
      <c r="BA271" t="s">
        <v>21</v>
      </c>
    </row>
    <row r="272" spans="1:53" x14ac:dyDescent="0.25">
      <c r="A272" t="str">
        <f t="shared" ref="A272:J281" si="349">MID($A$1,$A$24*($AS272-1) + A$25 +        IF(MOD(A$25,2),1,-1) + HEX2DEC($Q$240)*2,1)</f>
        <v>0</v>
      </c>
      <c r="B272" t="str">
        <f t="shared" si="349"/>
        <v>0</v>
      </c>
      <c r="C272" t="str">
        <f t="shared" si="349"/>
        <v>0</v>
      </c>
      <c r="D272" t="str">
        <f t="shared" si="349"/>
        <v>0</v>
      </c>
      <c r="E272" t="str">
        <f t="shared" si="349"/>
        <v>0</v>
      </c>
      <c r="F272" t="str">
        <f t="shared" si="349"/>
        <v>0</v>
      </c>
      <c r="G272" t="str">
        <f t="shared" si="349"/>
        <v>2</v>
      </c>
      <c r="H272" t="str">
        <f t="shared" si="349"/>
        <v>3</v>
      </c>
      <c r="I272" t="str">
        <f t="shared" si="349"/>
        <v>3</v>
      </c>
      <c r="J272" t="str">
        <f t="shared" si="349"/>
        <v>1</v>
      </c>
      <c r="K272" t="str">
        <f t="shared" ref="K272:T281" si="350">MID($A$1,$A$24*($AS272-1) + K$25 +        IF(MOD(K$25,2),1,-1) + HEX2DEC($Q$240)*2,1)</f>
        <v>1</v>
      </c>
      <c r="L272" t="str">
        <f t="shared" si="350"/>
        <v>1</v>
      </c>
      <c r="M272" t="str">
        <f t="shared" si="350"/>
        <v>1</v>
      </c>
      <c r="N272" t="str">
        <f t="shared" si="350"/>
        <v>1</v>
      </c>
      <c r="O272" t="str">
        <f t="shared" si="350"/>
        <v>1</v>
      </c>
      <c r="P272" t="str">
        <f t="shared" si="350"/>
        <v>1</v>
      </c>
      <c r="Q272" t="str">
        <f t="shared" si="350"/>
        <v>1</v>
      </c>
      <c r="R272" t="str">
        <f t="shared" si="350"/>
        <v>1</v>
      </c>
      <c r="S272" t="str">
        <f t="shared" si="350"/>
        <v>1</v>
      </c>
      <c r="T272" t="str">
        <f t="shared" si="350"/>
        <v>1</v>
      </c>
      <c r="U272" t="str">
        <f t="shared" ref="U272:AD281" si="351">MID($A$1,$A$24*($AS272-1) + U$25 +        IF(MOD(U$25,2),1,-1) + HEX2DEC($Q$240)*2,1)</f>
        <v>1</v>
      </c>
      <c r="V272" t="str">
        <f t="shared" si="351"/>
        <v>1</v>
      </c>
      <c r="W272" t="str">
        <f t="shared" si="351"/>
        <v>1</v>
      </c>
      <c r="X272" t="str">
        <f t="shared" si="351"/>
        <v>1</v>
      </c>
      <c r="Y272" t="str">
        <f t="shared" si="351"/>
        <v>1</v>
      </c>
      <c r="Z272" t="str">
        <f t="shared" si="351"/>
        <v>1</v>
      </c>
      <c r="AA272" t="str">
        <f t="shared" si="351"/>
        <v>1</v>
      </c>
      <c r="AB272" t="str">
        <f t="shared" si="351"/>
        <v>1</v>
      </c>
      <c r="AC272" t="str">
        <f t="shared" si="351"/>
        <v>1</v>
      </c>
      <c r="AD272" t="str">
        <f t="shared" si="351"/>
        <v>1</v>
      </c>
      <c r="AE272" t="str">
        <f t="shared" ref="AE272:AR281" si="352">MID($A$1,$A$24*($AS272-1) + AE$25 +        IF(MOD(AE$25,2),1,-1) + HEX2DEC($Q$240)*2,1)</f>
        <v>1</v>
      </c>
      <c r="AF272" t="str">
        <f t="shared" si="352"/>
        <v>1</v>
      </c>
      <c r="AG272" t="str">
        <f t="shared" si="352"/>
        <v>1</v>
      </c>
      <c r="AH272" t="str">
        <f t="shared" si="352"/>
        <v>1</v>
      </c>
      <c r="AI272" t="str">
        <f t="shared" si="352"/>
        <v>1</v>
      </c>
      <c r="AJ272" t="str">
        <f t="shared" si="352"/>
        <v>1</v>
      </c>
      <c r="AK272" t="str">
        <f t="shared" si="352"/>
        <v>4</v>
      </c>
      <c r="AL272" t="str">
        <f t="shared" si="352"/>
        <v>4</v>
      </c>
      <c r="AM272" t="str">
        <f t="shared" si="352"/>
        <v>2</v>
      </c>
      <c r="AN272" t="str">
        <f t="shared" si="352"/>
        <v>0</v>
      </c>
      <c r="AO272" t="str">
        <f t="shared" si="352"/>
        <v>0</v>
      </c>
      <c r="AP272" t="str">
        <f t="shared" si="352"/>
        <v>0</v>
      </c>
      <c r="AQ272" t="str">
        <f t="shared" si="352"/>
        <v>0</v>
      </c>
      <c r="AR272" t="str">
        <f t="shared" si="352"/>
        <v>0</v>
      </c>
      <c r="AS272" s="4">
        <v>31</v>
      </c>
      <c r="AZ272" t="str">
        <f t="shared" si="310"/>
        <v>00000023311111111111111111111111111144200000</v>
      </c>
      <c r="BA272" t="s">
        <v>21</v>
      </c>
    </row>
    <row r="273" spans="1:53" x14ac:dyDescent="0.25">
      <c r="A273" t="str">
        <f t="shared" si="349"/>
        <v>0</v>
      </c>
      <c r="B273" t="str">
        <f t="shared" si="349"/>
        <v>0</v>
      </c>
      <c r="C273" t="str">
        <f t="shared" si="349"/>
        <v>0</v>
      </c>
      <c r="D273" t="str">
        <f t="shared" si="349"/>
        <v>0</v>
      </c>
      <c r="E273" t="str">
        <f t="shared" si="349"/>
        <v>0</v>
      </c>
      <c r="F273" t="str">
        <f t="shared" si="349"/>
        <v>0</v>
      </c>
      <c r="G273" t="str">
        <f t="shared" si="349"/>
        <v>0</v>
      </c>
      <c r="H273" t="str">
        <f t="shared" si="349"/>
        <v>2</v>
      </c>
      <c r="I273" t="str">
        <f t="shared" si="349"/>
        <v>3</v>
      </c>
      <c r="J273" t="str">
        <f t="shared" si="349"/>
        <v>1</v>
      </c>
      <c r="K273" t="str">
        <f t="shared" si="350"/>
        <v>1</v>
      </c>
      <c r="L273" t="str">
        <f t="shared" si="350"/>
        <v>1</v>
      </c>
      <c r="M273" t="str">
        <f t="shared" si="350"/>
        <v>1</v>
      </c>
      <c r="N273" t="str">
        <f t="shared" si="350"/>
        <v>1</v>
      </c>
      <c r="O273" t="str">
        <f t="shared" si="350"/>
        <v>1</v>
      </c>
      <c r="P273" t="str">
        <f t="shared" si="350"/>
        <v>1</v>
      </c>
      <c r="Q273" t="str">
        <f t="shared" si="350"/>
        <v>1</v>
      </c>
      <c r="R273" t="str">
        <f t="shared" si="350"/>
        <v>1</v>
      </c>
      <c r="S273" t="str">
        <f t="shared" si="350"/>
        <v>1</v>
      </c>
      <c r="T273" t="str">
        <f t="shared" si="350"/>
        <v>1</v>
      </c>
      <c r="U273" t="str">
        <f t="shared" si="351"/>
        <v>1</v>
      </c>
      <c r="V273" t="str">
        <f t="shared" si="351"/>
        <v>1</v>
      </c>
      <c r="W273" t="str">
        <f t="shared" si="351"/>
        <v>1</v>
      </c>
      <c r="X273" t="str">
        <f t="shared" si="351"/>
        <v>1</v>
      </c>
      <c r="Y273" t="str">
        <f t="shared" si="351"/>
        <v>1</v>
      </c>
      <c r="Z273" t="str">
        <f t="shared" si="351"/>
        <v>1</v>
      </c>
      <c r="AA273" t="str">
        <f t="shared" si="351"/>
        <v>1</v>
      </c>
      <c r="AB273" t="str">
        <f t="shared" si="351"/>
        <v>1</v>
      </c>
      <c r="AC273" t="str">
        <f t="shared" si="351"/>
        <v>1</v>
      </c>
      <c r="AD273" t="str">
        <f t="shared" si="351"/>
        <v>1</v>
      </c>
      <c r="AE273" t="str">
        <f t="shared" si="352"/>
        <v>1</v>
      </c>
      <c r="AF273" t="str">
        <f t="shared" si="352"/>
        <v>1</v>
      </c>
      <c r="AG273" t="str">
        <f t="shared" si="352"/>
        <v>1</v>
      </c>
      <c r="AH273" t="str">
        <f t="shared" si="352"/>
        <v>1</v>
      </c>
      <c r="AI273" t="str">
        <f t="shared" si="352"/>
        <v>1</v>
      </c>
      <c r="AJ273" t="str">
        <f t="shared" si="352"/>
        <v>1</v>
      </c>
      <c r="AK273" t="str">
        <f t="shared" si="352"/>
        <v>4</v>
      </c>
      <c r="AL273" t="str">
        <f t="shared" si="352"/>
        <v>2</v>
      </c>
      <c r="AM273" t="str">
        <f t="shared" si="352"/>
        <v>0</v>
      </c>
      <c r="AN273" t="str">
        <f t="shared" si="352"/>
        <v>0</v>
      </c>
      <c r="AO273" t="str">
        <f t="shared" si="352"/>
        <v>0</v>
      </c>
      <c r="AP273" t="str">
        <f t="shared" si="352"/>
        <v>0</v>
      </c>
      <c r="AQ273" t="str">
        <f t="shared" si="352"/>
        <v>0</v>
      </c>
      <c r="AR273" t="str">
        <f t="shared" si="352"/>
        <v>0</v>
      </c>
      <c r="AS273" s="4">
        <v>32</v>
      </c>
      <c r="AZ273" t="str">
        <f t="shared" si="310"/>
        <v>00000002311111111111111111111111111142000000</v>
      </c>
      <c r="BA273" t="s">
        <v>21</v>
      </c>
    </row>
    <row r="274" spans="1:53" x14ac:dyDescent="0.25">
      <c r="A274" t="str">
        <f t="shared" si="349"/>
        <v>0</v>
      </c>
      <c r="B274" t="str">
        <f t="shared" si="349"/>
        <v>0</v>
      </c>
      <c r="C274" t="str">
        <f t="shared" si="349"/>
        <v>0</v>
      </c>
      <c r="D274" t="str">
        <f t="shared" si="349"/>
        <v>0</v>
      </c>
      <c r="E274" t="str">
        <f t="shared" si="349"/>
        <v>0</v>
      </c>
      <c r="F274" t="str">
        <f t="shared" si="349"/>
        <v>0</v>
      </c>
      <c r="G274" t="str">
        <f t="shared" si="349"/>
        <v>0</v>
      </c>
      <c r="H274" t="str">
        <f t="shared" si="349"/>
        <v>2</v>
      </c>
      <c r="I274" t="str">
        <f t="shared" si="349"/>
        <v>3</v>
      </c>
      <c r="J274" t="str">
        <f t="shared" si="349"/>
        <v>3</v>
      </c>
      <c r="K274" t="str">
        <f t="shared" si="350"/>
        <v>1</v>
      </c>
      <c r="L274" t="str">
        <f t="shared" si="350"/>
        <v>1</v>
      </c>
      <c r="M274" t="str">
        <f t="shared" si="350"/>
        <v>1</v>
      </c>
      <c r="N274" t="str">
        <f t="shared" si="350"/>
        <v>1</v>
      </c>
      <c r="O274" t="str">
        <f t="shared" si="350"/>
        <v>1</v>
      </c>
      <c r="P274" t="str">
        <f t="shared" si="350"/>
        <v>1</v>
      </c>
      <c r="Q274" t="str">
        <f t="shared" si="350"/>
        <v>1</v>
      </c>
      <c r="R274" t="str">
        <f t="shared" si="350"/>
        <v>1</v>
      </c>
      <c r="S274" t="str">
        <f t="shared" si="350"/>
        <v>1</v>
      </c>
      <c r="T274" t="str">
        <f t="shared" si="350"/>
        <v>1</v>
      </c>
      <c r="U274" t="str">
        <f t="shared" si="351"/>
        <v>1</v>
      </c>
      <c r="V274" t="str">
        <f t="shared" si="351"/>
        <v>1</v>
      </c>
      <c r="W274" t="str">
        <f t="shared" si="351"/>
        <v>1</v>
      </c>
      <c r="X274" t="str">
        <f t="shared" si="351"/>
        <v>1</v>
      </c>
      <c r="Y274" t="str">
        <f t="shared" si="351"/>
        <v>1</v>
      </c>
      <c r="Z274" t="str">
        <f t="shared" si="351"/>
        <v>1</v>
      </c>
      <c r="AA274" t="str">
        <f t="shared" si="351"/>
        <v>1</v>
      </c>
      <c r="AB274" t="str">
        <f t="shared" si="351"/>
        <v>1</v>
      </c>
      <c r="AC274" t="str">
        <f t="shared" si="351"/>
        <v>1</v>
      </c>
      <c r="AD274" t="str">
        <f t="shared" si="351"/>
        <v>1</v>
      </c>
      <c r="AE274" t="str">
        <f t="shared" si="352"/>
        <v>1</v>
      </c>
      <c r="AF274" t="str">
        <f t="shared" si="352"/>
        <v>1</v>
      </c>
      <c r="AG274" t="str">
        <f t="shared" si="352"/>
        <v>1</v>
      </c>
      <c r="AH274" t="str">
        <f t="shared" si="352"/>
        <v>1</v>
      </c>
      <c r="AI274" t="str">
        <f t="shared" si="352"/>
        <v>1</v>
      </c>
      <c r="AJ274" t="str">
        <f t="shared" si="352"/>
        <v>4</v>
      </c>
      <c r="AK274" t="str">
        <f t="shared" si="352"/>
        <v>4</v>
      </c>
      <c r="AL274" t="str">
        <f t="shared" si="352"/>
        <v>2</v>
      </c>
      <c r="AM274" t="str">
        <f t="shared" si="352"/>
        <v>0</v>
      </c>
      <c r="AN274" t="str">
        <f t="shared" si="352"/>
        <v>0</v>
      </c>
      <c r="AO274" t="str">
        <f t="shared" si="352"/>
        <v>0</v>
      </c>
      <c r="AP274" t="str">
        <f t="shared" si="352"/>
        <v>0</v>
      </c>
      <c r="AQ274" t="str">
        <f t="shared" si="352"/>
        <v>0</v>
      </c>
      <c r="AR274" t="str">
        <f t="shared" si="352"/>
        <v>0</v>
      </c>
      <c r="AS274" s="4">
        <v>33</v>
      </c>
      <c r="AZ274" t="str">
        <f t="shared" si="310"/>
        <v>00000002331111111111111111111111111442000000</v>
      </c>
      <c r="BA274" t="s">
        <v>21</v>
      </c>
    </row>
    <row r="275" spans="1:53" x14ac:dyDescent="0.25">
      <c r="A275" t="str">
        <f t="shared" si="349"/>
        <v>0</v>
      </c>
      <c r="B275" t="str">
        <f t="shared" si="349"/>
        <v>0</v>
      </c>
      <c r="C275" t="str">
        <f t="shared" si="349"/>
        <v>0</v>
      </c>
      <c r="D275" t="str">
        <f t="shared" si="349"/>
        <v>0</v>
      </c>
      <c r="E275" t="str">
        <f t="shared" si="349"/>
        <v>0</v>
      </c>
      <c r="F275" t="str">
        <f t="shared" si="349"/>
        <v>0</v>
      </c>
      <c r="G275" t="str">
        <f t="shared" si="349"/>
        <v>0</v>
      </c>
      <c r="H275" t="str">
        <f t="shared" si="349"/>
        <v>0</v>
      </c>
      <c r="I275" t="str">
        <f t="shared" si="349"/>
        <v>2</v>
      </c>
      <c r="J275" t="str">
        <f t="shared" si="349"/>
        <v>3</v>
      </c>
      <c r="K275" t="str">
        <f t="shared" si="350"/>
        <v>1</v>
      </c>
      <c r="L275" t="str">
        <f t="shared" si="350"/>
        <v>1</v>
      </c>
      <c r="M275" t="str">
        <f t="shared" si="350"/>
        <v>1</v>
      </c>
      <c r="N275" t="str">
        <f t="shared" si="350"/>
        <v>1</v>
      </c>
      <c r="O275" t="str">
        <f t="shared" si="350"/>
        <v>1</v>
      </c>
      <c r="P275" t="str">
        <f t="shared" si="350"/>
        <v>1</v>
      </c>
      <c r="Q275" t="str">
        <f t="shared" si="350"/>
        <v>2</v>
      </c>
      <c r="R275" t="str">
        <f t="shared" si="350"/>
        <v>1</v>
      </c>
      <c r="S275" t="str">
        <f t="shared" si="350"/>
        <v>1</v>
      </c>
      <c r="T275" t="str">
        <f t="shared" si="350"/>
        <v>1</v>
      </c>
      <c r="U275" t="str">
        <f t="shared" si="351"/>
        <v>1</v>
      </c>
      <c r="V275" t="str">
        <f t="shared" si="351"/>
        <v>1</v>
      </c>
      <c r="W275" t="str">
        <f t="shared" si="351"/>
        <v>2</v>
      </c>
      <c r="X275" t="str">
        <f t="shared" si="351"/>
        <v>1</v>
      </c>
      <c r="Y275" t="str">
        <f t="shared" si="351"/>
        <v>1</v>
      </c>
      <c r="Z275" t="str">
        <f t="shared" si="351"/>
        <v>1</v>
      </c>
      <c r="AA275" t="str">
        <f t="shared" si="351"/>
        <v>1</v>
      </c>
      <c r="AB275" t="str">
        <f t="shared" si="351"/>
        <v>1</v>
      </c>
      <c r="AC275" t="str">
        <f t="shared" si="351"/>
        <v>1</v>
      </c>
      <c r="AD275" t="str">
        <f t="shared" si="351"/>
        <v>1</v>
      </c>
      <c r="AE275" t="str">
        <f t="shared" si="352"/>
        <v>1</v>
      </c>
      <c r="AF275" t="str">
        <f t="shared" si="352"/>
        <v>1</v>
      </c>
      <c r="AG275" t="str">
        <f t="shared" si="352"/>
        <v>1</v>
      </c>
      <c r="AH275" t="str">
        <f t="shared" si="352"/>
        <v>1</v>
      </c>
      <c r="AI275" t="str">
        <f t="shared" si="352"/>
        <v>1</v>
      </c>
      <c r="AJ275" t="str">
        <f t="shared" si="352"/>
        <v>4</v>
      </c>
      <c r="AK275" t="str">
        <f t="shared" si="352"/>
        <v>2</v>
      </c>
      <c r="AL275" t="str">
        <f t="shared" si="352"/>
        <v>0</v>
      </c>
      <c r="AM275" t="str">
        <f t="shared" si="352"/>
        <v>0</v>
      </c>
      <c r="AN275" t="str">
        <f t="shared" si="352"/>
        <v>0</v>
      </c>
      <c r="AO275" t="str">
        <f t="shared" si="352"/>
        <v>0</v>
      </c>
      <c r="AP275" t="str">
        <f t="shared" si="352"/>
        <v>0</v>
      </c>
      <c r="AQ275" t="str">
        <f t="shared" si="352"/>
        <v>0</v>
      </c>
      <c r="AR275" t="str">
        <f t="shared" si="352"/>
        <v>0</v>
      </c>
      <c r="AS275" s="4">
        <v>34</v>
      </c>
      <c r="AZ275" t="str">
        <f t="shared" si="310"/>
        <v>00000000231111112111112111111111111420000000</v>
      </c>
      <c r="BA275" t="s">
        <v>21</v>
      </c>
    </row>
    <row r="276" spans="1:53" x14ac:dyDescent="0.25">
      <c r="A276" t="str">
        <f t="shared" si="349"/>
        <v>0</v>
      </c>
      <c r="B276" t="str">
        <f t="shared" si="349"/>
        <v>0</v>
      </c>
      <c r="C276" t="str">
        <f t="shared" si="349"/>
        <v>0</v>
      </c>
      <c r="D276" t="str">
        <f t="shared" si="349"/>
        <v>0</v>
      </c>
      <c r="E276" t="str">
        <f t="shared" si="349"/>
        <v>0</v>
      </c>
      <c r="F276" t="str">
        <f t="shared" si="349"/>
        <v>0</v>
      </c>
      <c r="G276" t="str">
        <f t="shared" si="349"/>
        <v>0</v>
      </c>
      <c r="H276" t="str">
        <f t="shared" si="349"/>
        <v>0</v>
      </c>
      <c r="I276" t="str">
        <f t="shared" si="349"/>
        <v>2</v>
      </c>
      <c r="J276" t="str">
        <f t="shared" si="349"/>
        <v>3</v>
      </c>
      <c r="K276" t="str">
        <f t="shared" si="350"/>
        <v>3</v>
      </c>
      <c r="L276" t="str">
        <f t="shared" si="350"/>
        <v>1</v>
      </c>
      <c r="M276" t="str">
        <f t="shared" si="350"/>
        <v>1</v>
      </c>
      <c r="N276" t="str">
        <f t="shared" si="350"/>
        <v>1</v>
      </c>
      <c r="O276" t="str">
        <f t="shared" si="350"/>
        <v>1</v>
      </c>
      <c r="P276" t="str">
        <f t="shared" si="350"/>
        <v>1</v>
      </c>
      <c r="Q276" t="str">
        <f t="shared" si="350"/>
        <v>1</v>
      </c>
      <c r="R276" t="str">
        <f t="shared" si="350"/>
        <v>2</v>
      </c>
      <c r="S276" t="str">
        <f t="shared" si="350"/>
        <v>1</v>
      </c>
      <c r="T276" t="str">
        <f t="shared" si="350"/>
        <v>1</v>
      </c>
      <c r="U276" t="str">
        <f t="shared" si="351"/>
        <v>1</v>
      </c>
      <c r="V276" t="str">
        <f t="shared" si="351"/>
        <v>2</v>
      </c>
      <c r="W276" t="str">
        <f t="shared" si="351"/>
        <v>7</v>
      </c>
      <c r="X276" t="str">
        <f t="shared" si="351"/>
        <v>1</v>
      </c>
      <c r="Y276" t="str">
        <f t="shared" si="351"/>
        <v>1</v>
      </c>
      <c r="Z276" t="str">
        <f t="shared" si="351"/>
        <v>1</v>
      </c>
      <c r="AA276" t="str">
        <f t="shared" si="351"/>
        <v>1</v>
      </c>
      <c r="AB276" t="str">
        <f t="shared" si="351"/>
        <v>1</v>
      </c>
      <c r="AC276" t="str">
        <f t="shared" si="351"/>
        <v>1</v>
      </c>
      <c r="AD276" t="str">
        <f t="shared" si="351"/>
        <v>1</v>
      </c>
      <c r="AE276" t="str">
        <f t="shared" si="352"/>
        <v>1</v>
      </c>
      <c r="AF276" t="str">
        <f t="shared" si="352"/>
        <v>1</v>
      </c>
      <c r="AG276" t="str">
        <f t="shared" si="352"/>
        <v>1</v>
      </c>
      <c r="AH276" t="str">
        <f t="shared" si="352"/>
        <v>1</v>
      </c>
      <c r="AI276" t="str">
        <f t="shared" si="352"/>
        <v>4</v>
      </c>
      <c r="AJ276" t="str">
        <f t="shared" si="352"/>
        <v>4</v>
      </c>
      <c r="AK276" t="str">
        <f t="shared" si="352"/>
        <v>2</v>
      </c>
      <c r="AL276" t="str">
        <f t="shared" si="352"/>
        <v>0</v>
      </c>
      <c r="AM276" t="str">
        <f t="shared" si="352"/>
        <v>0</v>
      </c>
      <c r="AN276" t="str">
        <f t="shared" si="352"/>
        <v>0</v>
      </c>
      <c r="AO276" t="str">
        <f t="shared" si="352"/>
        <v>0</v>
      </c>
      <c r="AP276" t="str">
        <f t="shared" si="352"/>
        <v>0</v>
      </c>
      <c r="AQ276" t="str">
        <f t="shared" si="352"/>
        <v>0</v>
      </c>
      <c r="AR276" t="str">
        <f t="shared" si="352"/>
        <v>0</v>
      </c>
      <c r="AS276" s="4">
        <v>35</v>
      </c>
      <c r="AZ276" t="str">
        <f t="shared" si="310"/>
        <v>00000000233111111211127111111111114420000000</v>
      </c>
      <c r="BA276" t="s">
        <v>21</v>
      </c>
    </row>
    <row r="277" spans="1:53" x14ac:dyDescent="0.25">
      <c r="A277" t="str">
        <f t="shared" si="349"/>
        <v>0</v>
      </c>
      <c r="B277" t="str">
        <f t="shared" si="349"/>
        <v>0</v>
      </c>
      <c r="C277" t="str">
        <f t="shared" si="349"/>
        <v>0</v>
      </c>
      <c r="D277" t="str">
        <f t="shared" si="349"/>
        <v>0</v>
      </c>
      <c r="E277" t="str">
        <f t="shared" si="349"/>
        <v>0</v>
      </c>
      <c r="F277" t="str">
        <f t="shared" si="349"/>
        <v>0</v>
      </c>
      <c r="G277" t="str">
        <f t="shared" si="349"/>
        <v>0</v>
      </c>
      <c r="H277" t="str">
        <f t="shared" si="349"/>
        <v>0</v>
      </c>
      <c r="I277" t="str">
        <f t="shared" si="349"/>
        <v>0</v>
      </c>
      <c r="J277" t="str">
        <f t="shared" si="349"/>
        <v>2</v>
      </c>
      <c r="K277" t="str">
        <f t="shared" si="350"/>
        <v>3</v>
      </c>
      <c r="L277" t="str">
        <f t="shared" si="350"/>
        <v>3</v>
      </c>
      <c r="M277" t="str">
        <f t="shared" si="350"/>
        <v>1</v>
      </c>
      <c r="N277" t="str">
        <f t="shared" si="350"/>
        <v>1</v>
      </c>
      <c r="O277" t="str">
        <f t="shared" si="350"/>
        <v>1</v>
      </c>
      <c r="P277" t="str">
        <f t="shared" si="350"/>
        <v>1</v>
      </c>
      <c r="Q277" t="str">
        <f t="shared" si="350"/>
        <v>1</v>
      </c>
      <c r="R277" t="str">
        <f t="shared" si="350"/>
        <v>1</v>
      </c>
      <c r="S277" t="str">
        <f t="shared" si="350"/>
        <v>2</v>
      </c>
      <c r="T277" t="str">
        <f t="shared" si="350"/>
        <v>2</v>
      </c>
      <c r="U277" t="str">
        <f t="shared" si="351"/>
        <v>2</v>
      </c>
      <c r="V277" t="str">
        <f t="shared" si="351"/>
        <v>1</v>
      </c>
      <c r="W277" t="str">
        <f t="shared" si="351"/>
        <v>1</v>
      </c>
      <c r="X277" t="str">
        <f t="shared" si="351"/>
        <v>1</v>
      </c>
      <c r="Y277" t="str">
        <f t="shared" si="351"/>
        <v>1</v>
      </c>
      <c r="Z277" t="str">
        <f t="shared" si="351"/>
        <v>1</v>
      </c>
      <c r="AA277" t="str">
        <f t="shared" si="351"/>
        <v>1</v>
      </c>
      <c r="AB277" t="str">
        <f t="shared" si="351"/>
        <v>1</v>
      </c>
      <c r="AC277" t="str">
        <f t="shared" si="351"/>
        <v>1</v>
      </c>
      <c r="AD277" t="str">
        <f t="shared" si="351"/>
        <v>1</v>
      </c>
      <c r="AE277" t="str">
        <f t="shared" si="352"/>
        <v>1</v>
      </c>
      <c r="AF277" t="str">
        <f t="shared" si="352"/>
        <v>1</v>
      </c>
      <c r="AG277" t="str">
        <f t="shared" si="352"/>
        <v>1</v>
      </c>
      <c r="AH277" t="str">
        <f t="shared" si="352"/>
        <v>4</v>
      </c>
      <c r="AI277" t="str">
        <f t="shared" si="352"/>
        <v>4</v>
      </c>
      <c r="AJ277" t="str">
        <f t="shared" si="352"/>
        <v>2</v>
      </c>
      <c r="AK277" t="str">
        <f t="shared" si="352"/>
        <v>0</v>
      </c>
      <c r="AL277" t="str">
        <f t="shared" si="352"/>
        <v>0</v>
      </c>
      <c r="AM277" t="str">
        <f t="shared" si="352"/>
        <v>0</v>
      </c>
      <c r="AN277" t="str">
        <f t="shared" si="352"/>
        <v>0</v>
      </c>
      <c r="AO277" t="str">
        <f t="shared" si="352"/>
        <v>0</v>
      </c>
      <c r="AP277" t="str">
        <f t="shared" si="352"/>
        <v>0</v>
      </c>
      <c r="AQ277" t="str">
        <f t="shared" si="352"/>
        <v>0</v>
      </c>
      <c r="AR277" t="str">
        <f t="shared" si="352"/>
        <v>0</v>
      </c>
      <c r="AS277" s="4">
        <v>36</v>
      </c>
      <c r="AZ277" t="str">
        <f t="shared" si="310"/>
        <v>00000000023311111122211111111111144200000000</v>
      </c>
      <c r="BA277" t="s">
        <v>21</v>
      </c>
    </row>
    <row r="278" spans="1:53" x14ac:dyDescent="0.25">
      <c r="A278" t="str">
        <f t="shared" si="349"/>
        <v>0</v>
      </c>
      <c r="B278" t="str">
        <f t="shared" si="349"/>
        <v>0</v>
      </c>
      <c r="C278" t="str">
        <f t="shared" si="349"/>
        <v>0</v>
      </c>
      <c r="D278" t="str">
        <f t="shared" si="349"/>
        <v>0</v>
      </c>
      <c r="E278" t="str">
        <f t="shared" si="349"/>
        <v>0</v>
      </c>
      <c r="F278" t="str">
        <f t="shared" si="349"/>
        <v>0</v>
      </c>
      <c r="G278" t="str">
        <f t="shared" si="349"/>
        <v>0</v>
      </c>
      <c r="H278" t="str">
        <f t="shared" si="349"/>
        <v>0</v>
      </c>
      <c r="I278" t="str">
        <f t="shared" si="349"/>
        <v>0</v>
      </c>
      <c r="J278" t="str">
        <f t="shared" si="349"/>
        <v>0</v>
      </c>
      <c r="K278" t="str">
        <f t="shared" si="350"/>
        <v>2</v>
      </c>
      <c r="L278" t="str">
        <f t="shared" si="350"/>
        <v>3</v>
      </c>
      <c r="M278" t="str">
        <f t="shared" si="350"/>
        <v>3</v>
      </c>
      <c r="N278" t="str">
        <f t="shared" si="350"/>
        <v>1</v>
      </c>
      <c r="O278" t="str">
        <f t="shared" si="350"/>
        <v>1</v>
      </c>
      <c r="P278" t="str">
        <f t="shared" si="350"/>
        <v>1</v>
      </c>
      <c r="Q278" t="str">
        <f t="shared" si="350"/>
        <v>1</v>
      </c>
      <c r="R278" t="str">
        <f t="shared" si="350"/>
        <v>1</v>
      </c>
      <c r="S278" t="str">
        <f t="shared" si="350"/>
        <v>1</v>
      </c>
      <c r="T278" t="str">
        <f t="shared" si="350"/>
        <v>1</v>
      </c>
      <c r="U278" t="str">
        <f t="shared" si="351"/>
        <v>1</v>
      </c>
      <c r="V278" t="str">
        <f t="shared" si="351"/>
        <v>1</v>
      </c>
      <c r="W278" t="str">
        <f t="shared" si="351"/>
        <v>1</v>
      </c>
      <c r="X278" t="str">
        <f t="shared" si="351"/>
        <v>1</v>
      </c>
      <c r="Y278" t="str">
        <f t="shared" si="351"/>
        <v>1</v>
      </c>
      <c r="Z278" t="str">
        <f t="shared" si="351"/>
        <v>1</v>
      </c>
      <c r="AA278" t="str">
        <f t="shared" si="351"/>
        <v>1</v>
      </c>
      <c r="AB278" t="str">
        <f t="shared" si="351"/>
        <v>1</v>
      </c>
      <c r="AC278" t="str">
        <f t="shared" si="351"/>
        <v>1</v>
      </c>
      <c r="AD278" t="str">
        <f t="shared" si="351"/>
        <v>1</v>
      </c>
      <c r="AE278" t="str">
        <f t="shared" si="352"/>
        <v>1</v>
      </c>
      <c r="AF278" t="str">
        <f t="shared" si="352"/>
        <v>4</v>
      </c>
      <c r="AG278" t="str">
        <f t="shared" si="352"/>
        <v>4</v>
      </c>
      <c r="AH278" t="str">
        <f t="shared" si="352"/>
        <v>4</v>
      </c>
      <c r="AI278" t="str">
        <f t="shared" si="352"/>
        <v>2</v>
      </c>
      <c r="AJ278" t="str">
        <f t="shared" si="352"/>
        <v>0</v>
      </c>
      <c r="AK278" t="str">
        <f t="shared" si="352"/>
        <v>0</v>
      </c>
      <c r="AL278" t="str">
        <f t="shared" si="352"/>
        <v>0</v>
      </c>
      <c r="AM278" t="str">
        <f t="shared" si="352"/>
        <v>0</v>
      </c>
      <c r="AN278" t="str">
        <f t="shared" si="352"/>
        <v>0</v>
      </c>
      <c r="AO278" t="str">
        <f t="shared" si="352"/>
        <v>0</v>
      </c>
      <c r="AP278" t="str">
        <f t="shared" si="352"/>
        <v>0</v>
      </c>
      <c r="AQ278" t="str">
        <f t="shared" si="352"/>
        <v>0</v>
      </c>
      <c r="AR278" t="str">
        <f t="shared" si="352"/>
        <v>0</v>
      </c>
      <c r="AS278" s="4">
        <v>37</v>
      </c>
      <c r="AZ278" t="str">
        <f t="shared" si="310"/>
        <v>00000000002331111111111111111114442000000000</v>
      </c>
      <c r="BA278" t="s">
        <v>21</v>
      </c>
    </row>
    <row r="279" spans="1:53" x14ac:dyDescent="0.25">
      <c r="A279" t="str">
        <f t="shared" si="349"/>
        <v>0</v>
      </c>
      <c r="B279" t="str">
        <f t="shared" si="349"/>
        <v>0</v>
      </c>
      <c r="C279" t="str">
        <f t="shared" si="349"/>
        <v>0</v>
      </c>
      <c r="D279" t="str">
        <f t="shared" si="349"/>
        <v>0</v>
      </c>
      <c r="E279" t="str">
        <f t="shared" si="349"/>
        <v>0</v>
      </c>
      <c r="F279" t="str">
        <f t="shared" si="349"/>
        <v>0</v>
      </c>
      <c r="G279" t="str">
        <f t="shared" si="349"/>
        <v>0</v>
      </c>
      <c r="H279" t="str">
        <f t="shared" si="349"/>
        <v>0</v>
      </c>
      <c r="I279" t="str">
        <f t="shared" si="349"/>
        <v>0</v>
      </c>
      <c r="J279" t="str">
        <f t="shared" si="349"/>
        <v>0</v>
      </c>
      <c r="K279" t="str">
        <f t="shared" si="350"/>
        <v>0</v>
      </c>
      <c r="L279" t="str">
        <f t="shared" si="350"/>
        <v>2</v>
      </c>
      <c r="M279" t="str">
        <f t="shared" si="350"/>
        <v>2</v>
      </c>
      <c r="N279" t="str">
        <f t="shared" si="350"/>
        <v>2</v>
      </c>
      <c r="O279" t="str">
        <f t="shared" si="350"/>
        <v>3</v>
      </c>
      <c r="P279" t="str">
        <f t="shared" si="350"/>
        <v>1</v>
      </c>
      <c r="Q279" t="str">
        <f t="shared" si="350"/>
        <v>1</v>
      </c>
      <c r="R279" t="str">
        <f t="shared" si="350"/>
        <v>1</v>
      </c>
      <c r="S279" t="str">
        <f t="shared" si="350"/>
        <v>1</v>
      </c>
      <c r="T279" t="str">
        <f t="shared" si="350"/>
        <v>1</v>
      </c>
      <c r="U279" t="str">
        <f t="shared" si="351"/>
        <v>1</v>
      </c>
      <c r="V279" t="str">
        <f t="shared" si="351"/>
        <v>1</v>
      </c>
      <c r="W279" t="str">
        <f t="shared" si="351"/>
        <v>1</v>
      </c>
      <c r="X279" t="str">
        <f t="shared" si="351"/>
        <v>1</v>
      </c>
      <c r="Y279" t="str">
        <f t="shared" si="351"/>
        <v>1</v>
      </c>
      <c r="Z279" t="str">
        <f t="shared" si="351"/>
        <v>1</v>
      </c>
      <c r="AA279" t="str">
        <f t="shared" si="351"/>
        <v>1</v>
      </c>
      <c r="AB279" t="str">
        <f t="shared" si="351"/>
        <v>1</v>
      </c>
      <c r="AC279" t="str">
        <f t="shared" si="351"/>
        <v>4</v>
      </c>
      <c r="AD279" t="str">
        <f t="shared" si="351"/>
        <v>4</v>
      </c>
      <c r="AE279" t="str">
        <f t="shared" si="352"/>
        <v>4</v>
      </c>
      <c r="AF279" t="str">
        <f t="shared" si="352"/>
        <v>2</v>
      </c>
      <c r="AG279" t="str">
        <f t="shared" si="352"/>
        <v>2</v>
      </c>
      <c r="AH279" t="str">
        <f t="shared" si="352"/>
        <v>2</v>
      </c>
      <c r="AI279" t="str">
        <f t="shared" si="352"/>
        <v>0</v>
      </c>
      <c r="AJ279" t="str">
        <f t="shared" si="352"/>
        <v>0</v>
      </c>
      <c r="AK279" t="str">
        <f t="shared" si="352"/>
        <v>0</v>
      </c>
      <c r="AL279" t="str">
        <f t="shared" si="352"/>
        <v>0</v>
      </c>
      <c r="AM279" t="str">
        <f t="shared" si="352"/>
        <v>0</v>
      </c>
      <c r="AN279" t="str">
        <f t="shared" si="352"/>
        <v>0</v>
      </c>
      <c r="AO279" t="str">
        <f t="shared" si="352"/>
        <v>0</v>
      </c>
      <c r="AP279" t="str">
        <f t="shared" si="352"/>
        <v>0</v>
      </c>
      <c r="AQ279" t="str">
        <f t="shared" si="352"/>
        <v>0</v>
      </c>
      <c r="AR279" t="str">
        <f t="shared" si="352"/>
        <v>0</v>
      </c>
      <c r="AS279" s="4">
        <v>38</v>
      </c>
      <c r="AZ279" t="str">
        <f t="shared" si="310"/>
        <v>00000000000222311111111111114442220000000000</v>
      </c>
      <c r="BA279" t="s">
        <v>21</v>
      </c>
    </row>
    <row r="280" spans="1:53" x14ac:dyDescent="0.25">
      <c r="A280" t="str">
        <f t="shared" si="349"/>
        <v>0</v>
      </c>
      <c r="B280" t="str">
        <f t="shared" si="349"/>
        <v>0</v>
      </c>
      <c r="C280" t="str">
        <f t="shared" si="349"/>
        <v>0</v>
      </c>
      <c r="D280" t="str">
        <f t="shared" si="349"/>
        <v>0</v>
      </c>
      <c r="E280" t="str">
        <f t="shared" si="349"/>
        <v>0</v>
      </c>
      <c r="F280" t="str">
        <f t="shared" si="349"/>
        <v>0</v>
      </c>
      <c r="G280" t="str">
        <f t="shared" si="349"/>
        <v>0</v>
      </c>
      <c r="H280" t="str">
        <f t="shared" si="349"/>
        <v>0</v>
      </c>
      <c r="I280" t="str">
        <f t="shared" si="349"/>
        <v>0</v>
      </c>
      <c r="J280" t="str">
        <f t="shared" si="349"/>
        <v>0</v>
      </c>
      <c r="K280" t="str">
        <f t="shared" si="350"/>
        <v>0</v>
      </c>
      <c r="L280" t="str">
        <f t="shared" si="350"/>
        <v>0</v>
      </c>
      <c r="M280" t="str">
        <f t="shared" si="350"/>
        <v>0</v>
      </c>
      <c r="N280" t="str">
        <f t="shared" si="350"/>
        <v>0</v>
      </c>
      <c r="O280" t="str">
        <f t="shared" si="350"/>
        <v>2</v>
      </c>
      <c r="P280" t="str">
        <f t="shared" si="350"/>
        <v>2</v>
      </c>
      <c r="Q280" t="str">
        <f t="shared" si="350"/>
        <v>2</v>
      </c>
      <c r="R280" t="str">
        <f t="shared" si="350"/>
        <v>2</v>
      </c>
      <c r="S280" t="str">
        <f t="shared" si="350"/>
        <v>2</v>
      </c>
      <c r="T280" t="str">
        <f t="shared" si="350"/>
        <v>2</v>
      </c>
      <c r="U280" t="str">
        <f t="shared" si="351"/>
        <v>2</v>
      </c>
      <c r="V280" t="str">
        <f t="shared" si="351"/>
        <v>2</v>
      </c>
      <c r="W280" t="str">
        <f t="shared" si="351"/>
        <v>2</v>
      </c>
      <c r="X280" t="str">
        <f t="shared" si="351"/>
        <v>2</v>
      </c>
      <c r="Y280" t="str">
        <f t="shared" si="351"/>
        <v>2</v>
      </c>
      <c r="Z280" t="str">
        <f t="shared" si="351"/>
        <v>2</v>
      </c>
      <c r="AA280" t="str">
        <f t="shared" si="351"/>
        <v>2</v>
      </c>
      <c r="AB280" t="str">
        <f t="shared" si="351"/>
        <v>2</v>
      </c>
      <c r="AC280" t="str">
        <f t="shared" si="351"/>
        <v>2</v>
      </c>
      <c r="AD280" t="str">
        <f t="shared" si="351"/>
        <v>2</v>
      </c>
      <c r="AE280" t="str">
        <f t="shared" si="352"/>
        <v>2</v>
      </c>
      <c r="AF280" t="str">
        <f t="shared" si="352"/>
        <v>0</v>
      </c>
      <c r="AG280" t="str">
        <f t="shared" si="352"/>
        <v>0</v>
      </c>
      <c r="AH280" t="str">
        <f t="shared" si="352"/>
        <v>0</v>
      </c>
      <c r="AI280" t="str">
        <f t="shared" si="352"/>
        <v>0</v>
      </c>
      <c r="AJ280" t="str">
        <f t="shared" si="352"/>
        <v>0</v>
      </c>
      <c r="AK280" t="str">
        <f t="shared" si="352"/>
        <v>0</v>
      </c>
      <c r="AL280" t="str">
        <f t="shared" si="352"/>
        <v>0</v>
      </c>
      <c r="AM280" t="str">
        <f t="shared" si="352"/>
        <v>0</v>
      </c>
      <c r="AN280" t="str">
        <f t="shared" si="352"/>
        <v>0</v>
      </c>
      <c r="AO280" t="str">
        <f t="shared" si="352"/>
        <v>0</v>
      </c>
      <c r="AP280" t="str">
        <f t="shared" si="352"/>
        <v>0</v>
      </c>
      <c r="AQ280" t="str">
        <f t="shared" si="352"/>
        <v>0</v>
      </c>
      <c r="AR280" t="str">
        <f t="shared" si="352"/>
        <v>0</v>
      </c>
      <c r="AS280" s="4">
        <v>39</v>
      </c>
      <c r="AZ280" t="str">
        <f t="shared" si="310"/>
        <v>00000000000000222222222222222220000000000000</v>
      </c>
      <c r="BA280" t="s">
        <v>21</v>
      </c>
    </row>
    <row r="281" spans="1:53" x14ac:dyDescent="0.25">
      <c r="A281" t="str">
        <f t="shared" si="349"/>
        <v>0</v>
      </c>
      <c r="B281" t="str">
        <f t="shared" si="349"/>
        <v>0</v>
      </c>
      <c r="C281" t="str">
        <f t="shared" si="349"/>
        <v>0</v>
      </c>
      <c r="D281" t="str">
        <f t="shared" si="349"/>
        <v>0</v>
      </c>
      <c r="E281" t="str">
        <f t="shared" si="349"/>
        <v>0</v>
      </c>
      <c r="F281" t="str">
        <f t="shared" si="349"/>
        <v>0</v>
      </c>
      <c r="G281" t="str">
        <f t="shared" si="349"/>
        <v>0</v>
      </c>
      <c r="H281" t="str">
        <f t="shared" si="349"/>
        <v>0</v>
      </c>
      <c r="I281" t="str">
        <f t="shared" si="349"/>
        <v>0</v>
      </c>
      <c r="J281" t="str">
        <f t="shared" si="349"/>
        <v>0</v>
      </c>
      <c r="K281" t="str">
        <f t="shared" si="350"/>
        <v>0</v>
      </c>
      <c r="L281" t="str">
        <f t="shared" si="350"/>
        <v>0</v>
      </c>
      <c r="M281" t="str">
        <f t="shared" si="350"/>
        <v>0</v>
      </c>
      <c r="N281" t="str">
        <f t="shared" si="350"/>
        <v>0</v>
      </c>
      <c r="O281" t="str">
        <f t="shared" si="350"/>
        <v>0</v>
      </c>
      <c r="P281" t="str">
        <f t="shared" si="350"/>
        <v>0</v>
      </c>
      <c r="Q281" t="str">
        <f t="shared" si="350"/>
        <v>2</v>
      </c>
      <c r="R281" t="str">
        <f t="shared" si="350"/>
        <v>2</v>
      </c>
      <c r="S281" t="str">
        <f t="shared" si="350"/>
        <v>8</v>
      </c>
      <c r="T281" t="str">
        <f t="shared" si="350"/>
        <v>8</v>
      </c>
      <c r="U281" t="str">
        <f t="shared" si="351"/>
        <v>8</v>
      </c>
      <c r="V281" t="str">
        <f t="shared" si="351"/>
        <v>8</v>
      </c>
      <c r="W281" t="str">
        <f t="shared" si="351"/>
        <v>8</v>
      </c>
      <c r="X281" t="str">
        <f t="shared" si="351"/>
        <v>8</v>
      </c>
      <c r="Y281" t="str">
        <f t="shared" si="351"/>
        <v>8</v>
      </c>
      <c r="Z281" t="str">
        <f t="shared" si="351"/>
        <v>9</v>
      </c>
      <c r="AA281" t="str">
        <f t="shared" si="351"/>
        <v>2</v>
      </c>
      <c r="AB281" t="str">
        <f t="shared" si="351"/>
        <v>2</v>
      </c>
      <c r="AC281" t="str">
        <f t="shared" si="351"/>
        <v>0</v>
      </c>
      <c r="AD281" t="str">
        <f t="shared" si="351"/>
        <v>0</v>
      </c>
      <c r="AE281" t="str">
        <f t="shared" si="352"/>
        <v>0</v>
      </c>
      <c r="AF281" t="str">
        <f t="shared" si="352"/>
        <v>0</v>
      </c>
      <c r="AG281" t="str">
        <f t="shared" si="352"/>
        <v>0</v>
      </c>
      <c r="AH281" t="str">
        <f t="shared" si="352"/>
        <v>0</v>
      </c>
      <c r="AI281" t="str">
        <f t="shared" si="352"/>
        <v>0</v>
      </c>
      <c r="AJ281" t="str">
        <f t="shared" si="352"/>
        <v>0</v>
      </c>
      <c r="AK281" t="str">
        <f t="shared" si="352"/>
        <v>0</v>
      </c>
      <c r="AL281" t="str">
        <f t="shared" si="352"/>
        <v>0</v>
      </c>
      <c r="AM281" t="str">
        <f t="shared" si="352"/>
        <v>0</v>
      </c>
      <c r="AN281" t="str">
        <f t="shared" si="352"/>
        <v>0</v>
      </c>
      <c r="AO281" t="str">
        <f t="shared" si="352"/>
        <v>0</v>
      </c>
      <c r="AP281" t="str">
        <f t="shared" si="352"/>
        <v>0</v>
      </c>
      <c r="AQ281" t="str">
        <f t="shared" si="352"/>
        <v>0</v>
      </c>
      <c r="AR281" t="str">
        <f t="shared" si="352"/>
        <v>0</v>
      </c>
      <c r="AS281" s="4">
        <v>40</v>
      </c>
      <c r="AZ281" t="str">
        <f t="shared" si="310"/>
        <v>00000000000000002288888889220000000000000000</v>
      </c>
      <c r="BA281" t="s">
        <v>21</v>
      </c>
    </row>
    <row r="282" spans="1:53" x14ac:dyDescent="0.25">
      <c r="A282" t="str">
        <f t="shared" ref="A282:J290" si="353">MID($A$1,$A$24*($AS282-1) + A$25 +        IF(MOD(A$25,2),1,-1) + HEX2DEC($Q$240)*2,1)</f>
        <v>0</v>
      </c>
      <c r="B282" t="str">
        <f t="shared" si="353"/>
        <v>0</v>
      </c>
      <c r="C282" t="str">
        <f t="shared" si="353"/>
        <v>0</v>
      </c>
      <c r="D282" t="str">
        <f t="shared" si="353"/>
        <v>0</v>
      </c>
      <c r="E282" t="str">
        <f t="shared" si="353"/>
        <v>0</v>
      </c>
      <c r="F282" t="str">
        <f t="shared" si="353"/>
        <v>0</v>
      </c>
      <c r="G282" t="str">
        <f t="shared" si="353"/>
        <v>0</v>
      </c>
      <c r="H282" t="str">
        <f t="shared" si="353"/>
        <v>0</v>
      </c>
      <c r="I282" t="str">
        <f t="shared" si="353"/>
        <v>0</v>
      </c>
      <c r="J282" t="str">
        <f t="shared" si="353"/>
        <v>0</v>
      </c>
      <c r="K282" t="str">
        <f t="shared" ref="K282:T290" si="354">MID($A$1,$A$24*($AS282-1) + K$25 +        IF(MOD(K$25,2),1,-1) + HEX2DEC($Q$240)*2,1)</f>
        <v>0</v>
      </c>
      <c r="L282" t="str">
        <f t="shared" si="354"/>
        <v>2</v>
      </c>
      <c r="M282" t="str">
        <f t="shared" si="354"/>
        <v>2</v>
      </c>
      <c r="N282" t="str">
        <f t="shared" si="354"/>
        <v>0</v>
      </c>
      <c r="O282" t="str">
        <f t="shared" si="354"/>
        <v>0</v>
      </c>
      <c r="P282" t="str">
        <f t="shared" si="354"/>
        <v>2</v>
      </c>
      <c r="Q282" t="str">
        <f t="shared" si="354"/>
        <v>A</v>
      </c>
      <c r="R282" t="str">
        <f t="shared" si="354"/>
        <v>2</v>
      </c>
      <c r="S282" t="str">
        <f t="shared" si="354"/>
        <v>8</v>
      </c>
      <c r="T282" t="str">
        <f t="shared" si="354"/>
        <v>8</v>
      </c>
      <c r="U282" t="str">
        <f t="shared" ref="U282:AD290" si="355">MID($A$1,$A$24*($AS282-1) + U$25 +        IF(MOD(U$25,2),1,-1) + HEX2DEC($Q$240)*2,1)</f>
        <v>8</v>
      </c>
      <c r="V282" t="str">
        <f t="shared" si="355"/>
        <v>8</v>
      </c>
      <c r="W282" t="str">
        <f t="shared" si="355"/>
        <v>8</v>
      </c>
      <c r="X282" t="str">
        <f t="shared" si="355"/>
        <v>8</v>
      </c>
      <c r="Y282" t="str">
        <f t="shared" si="355"/>
        <v>8</v>
      </c>
      <c r="Z282" t="str">
        <f t="shared" si="355"/>
        <v>9</v>
      </c>
      <c r="AA282" t="str">
        <f t="shared" si="355"/>
        <v>2</v>
      </c>
      <c r="AB282" t="str">
        <f t="shared" si="355"/>
        <v>A</v>
      </c>
      <c r="AC282" t="str">
        <f t="shared" si="355"/>
        <v>2</v>
      </c>
      <c r="AD282" t="str">
        <f t="shared" si="355"/>
        <v>0</v>
      </c>
      <c r="AE282" t="str">
        <f t="shared" ref="AE282:AR290" si="356">MID($A$1,$A$24*($AS282-1) + AE$25 +        IF(MOD(AE$25,2),1,-1) + HEX2DEC($Q$240)*2,1)</f>
        <v>0</v>
      </c>
      <c r="AF282" t="str">
        <f t="shared" si="356"/>
        <v>2</v>
      </c>
      <c r="AG282" t="str">
        <f t="shared" si="356"/>
        <v>2</v>
      </c>
      <c r="AH282" t="str">
        <f t="shared" si="356"/>
        <v>0</v>
      </c>
      <c r="AI282" t="str">
        <f t="shared" si="356"/>
        <v>0</v>
      </c>
      <c r="AJ282" t="str">
        <f t="shared" si="356"/>
        <v>0</v>
      </c>
      <c r="AK282" t="str">
        <f t="shared" si="356"/>
        <v>0</v>
      </c>
      <c r="AL282" t="str">
        <f t="shared" si="356"/>
        <v>0</v>
      </c>
      <c r="AM282" t="str">
        <f t="shared" si="356"/>
        <v>0</v>
      </c>
      <c r="AN282" t="str">
        <f t="shared" si="356"/>
        <v>0</v>
      </c>
      <c r="AO282" t="str">
        <f t="shared" si="356"/>
        <v>0</v>
      </c>
      <c r="AP282" t="str">
        <f t="shared" si="356"/>
        <v>0</v>
      </c>
      <c r="AQ282" t="str">
        <f t="shared" si="356"/>
        <v>0</v>
      </c>
      <c r="AR282" t="str">
        <f t="shared" si="356"/>
        <v>0</v>
      </c>
      <c r="AS282" s="4">
        <v>41</v>
      </c>
      <c r="AZ282" t="str">
        <f t="shared" si="310"/>
        <v>0000000000022002A2888888892A2002200000000000</v>
      </c>
      <c r="BA282" t="s">
        <v>21</v>
      </c>
    </row>
    <row r="283" spans="1:53" x14ac:dyDescent="0.25">
      <c r="A283" t="str">
        <f t="shared" si="353"/>
        <v>0</v>
      </c>
      <c r="B283" t="str">
        <f t="shared" si="353"/>
        <v>0</v>
      </c>
      <c r="C283" t="str">
        <f t="shared" si="353"/>
        <v>0</v>
      </c>
      <c r="D283" t="str">
        <f t="shared" si="353"/>
        <v>0</v>
      </c>
      <c r="E283" t="str">
        <f t="shared" si="353"/>
        <v>0</v>
      </c>
      <c r="F283" t="str">
        <f t="shared" si="353"/>
        <v>0</v>
      </c>
      <c r="G283" t="str">
        <f t="shared" si="353"/>
        <v>0</v>
      </c>
      <c r="H283" t="str">
        <f t="shared" si="353"/>
        <v>0</v>
      </c>
      <c r="I283" t="str">
        <f t="shared" si="353"/>
        <v>0</v>
      </c>
      <c r="J283" t="str">
        <f t="shared" si="353"/>
        <v>0</v>
      </c>
      <c r="K283" t="str">
        <f t="shared" si="354"/>
        <v>2</v>
      </c>
      <c r="L283" t="str">
        <f t="shared" si="354"/>
        <v>A</v>
      </c>
      <c r="M283" t="str">
        <f t="shared" si="354"/>
        <v>A</v>
      </c>
      <c r="N283" t="str">
        <f t="shared" si="354"/>
        <v>2</v>
      </c>
      <c r="O283" t="str">
        <f t="shared" si="354"/>
        <v>2</v>
      </c>
      <c r="P283" t="str">
        <f t="shared" si="354"/>
        <v>A</v>
      </c>
      <c r="Q283" t="str">
        <f t="shared" si="354"/>
        <v>2</v>
      </c>
      <c r="R283" t="str">
        <f t="shared" si="354"/>
        <v>2</v>
      </c>
      <c r="S283" t="str">
        <f t="shared" si="354"/>
        <v>2</v>
      </c>
      <c r="T283" t="str">
        <f t="shared" si="354"/>
        <v>2</v>
      </c>
      <c r="U283" t="str">
        <f t="shared" si="355"/>
        <v>8</v>
      </c>
      <c r="V283" t="str">
        <f t="shared" si="355"/>
        <v>8</v>
      </c>
      <c r="W283" t="str">
        <f t="shared" si="355"/>
        <v>2</v>
      </c>
      <c r="X283" t="str">
        <f t="shared" si="355"/>
        <v>2</v>
      </c>
      <c r="Y283" t="str">
        <f t="shared" si="355"/>
        <v>8</v>
      </c>
      <c r="Z283" t="str">
        <f t="shared" si="355"/>
        <v>9</v>
      </c>
      <c r="AA283" t="str">
        <f t="shared" si="355"/>
        <v>2</v>
      </c>
      <c r="AB283" t="str">
        <f t="shared" si="355"/>
        <v>2</v>
      </c>
      <c r="AC283" t="str">
        <f t="shared" si="355"/>
        <v>A</v>
      </c>
      <c r="AD283" t="str">
        <f t="shared" si="355"/>
        <v>2</v>
      </c>
      <c r="AE283" t="str">
        <f t="shared" si="356"/>
        <v>2</v>
      </c>
      <c r="AF283" t="str">
        <f t="shared" si="356"/>
        <v>A</v>
      </c>
      <c r="AG283" t="str">
        <f t="shared" si="356"/>
        <v>A</v>
      </c>
      <c r="AH283" t="str">
        <f t="shared" si="356"/>
        <v>2</v>
      </c>
      <c r="AI283" t="str">
        <f t="shared" si="356"/>
        <v>0</v>
      </c>
      <c r="AJ283" t="str">
        <f t="shared" si="356"/>
        <v>0</v>
      </c>
      <c r="AK283" t="str">
        <f t="shared" si="356"/>
        <v>0</v>
      </c>
      <c r="AL283" t="str">
        <f t="shared" si="356"/>
        <v>0</v>
      </c>
      <c r="AM283" t="str">
        <f t="shared" si="356"/>
        <v>0</v>
      </c>
      <c r="AN283" t="str">
        <f t="shared" si="356"/>
        <v>0</v>
      </c>
      <c r="AO283" t="str">
        <f t="shared" si="356"/>
        <v>0</v>
      </c>
      <c r="AP283" t="str">
        <f t="shared" si="356"/>
        <v>0</v>
      </c>
      <c r="AQ283" t="str">
        <f t="shared" si="356"/>
        <v>0</v>
      </c>
      <c r="AR283" t="str">
        <f t="shared" si="356"/>
        <v>0</v>
      </c>
      <c r="AS283" s="4">
        <v>42</v>
      </c>
      <c r="AZ283" t="str">
        <f t="shared" si="310"/>
        <v>00000000002AA22A222288228922A22AA20000000000</v>
      </c>
      <c r="BA283" t="s">
        <v>21</v>
      </c>
    </row>
    <row r="284" spans="1:53" x14ac:dyDescent="0.25">
      <c r="A284" t="str">
        <f t="shared" si="353"/>
        <v>0</v>
      </c>
      <c r="B284" t="str">
        <f t="shared" si="353"/>
        <v>0</v>
      </c>
      <c r="C284" t="str">
        <f t="shared" si="353"/>
        <v>0</v>
      </c>
      <c r="D284" t="str">
        <f t="shared" si="353"/>
        <v>0</v>
      </c>
      <c r="E284" t="str">
        <f t="shared" si="353"/>
        <v>0</v>
      </c>
      <c r="F284" t="str">
        <f t="shared" si="353"/>
        <v>0</v>
      </c>
      <c r="G284" t="str">
        <f t="shared" si="353"/>
        <v>0</v>
      </c>
      <c r="H284" t="str">
        <f t="shared" si="353"/>
        <v>0</v>
      </c>
      <c r="I284" t="str">
        <f t="shared" si="353"/>
        <v>0</v>
      </c>
      <c r="J284" t="str">
        <f t="shared" si="353"/>
        <v>0</v>
      </c>
      <c r="K284" t="str">
        <f t="shared" si="354"/>
        <v>2</v>
      </c>
      <c r="L284" t="str">
        <f t="shared" si="354"/>
        <v>B</v>
      </c>
      <c r="M284" t="str">
        <f t="shared" si="354"/>
        <v>A</v>
      </c>
      <c r="N284" t="str">
        <f t="shared" si="354"/>
        <v>A</v>
      </c>
      <c r="O284" t="str">
        <f t="shared" si="354"/>
        <v>A</v>
      </c>
      <c r="P284" t="str">
        <f t="shared" si="354"/>
        <v>B</v>
      </c>
      <c r="Q284" t="str">
        <f t="shared" si="354"/>
        <v>2</v>
      </c>
      <c r="R284" t="str">
        <f t="shared" si="354"/>
        <v>2</v>
      </c>
      <c r="S284" t="str">
        <f t="shared" si="354"/>
        <v>C</v>
      </c>
      <c r="T284" t="str">
        <f t="shared" si="354"/>
        <v>2</v>
      </c>
      <c r="U284" t="str">
        <f t="shared" si="355"/>
        <v>2</v>
      </c>
      <c r="V284" t="str">
        <f t="shared" si="355"/>
        <v>2</v>
      </c>
      <c r="W284" t="str">
        <f t="shared" si="355"/>
        <v>C</v>
      </c>
      <c r="X284" t="str">
        <f t="shared" si="355"/>
        <v>2</v>
      </c>
      <c r="Y284" t="str">
        <f t="shared" si="355"/>
        <v>2</v>
      </c>
      <c r="Z284" t="str">
        <f t="shared" si="355"/>
        <v>2</v>
      </c>
      <c r="AA284" t="str">
        <f t="shared" si="355"/>
        <v>C</v>
      </c>
      <c r="AB284" t="str">
        <f t="shared" si="355"/>
        <v>2</v>
      </c>
      <c r="AC284" t="str">
        <f t="shared" si="355"/>
        <v>B</v>
      </c>
      <c r="AD284" t="str">
        <f t="shared" si="355"/>
        <v>A</v>
      </c>
      <c r="AE284" t="str">
        <f t="shared" si="356"/>
        <v>A</v>
      </c>
      <c r="AF284" t="str">
        <f t="shared" si="356"/>
        <v>A</v>
      </c>
      <c r="AG284" t="str">
        <f t="shared" si="356"/>
        <v>B</v>
      </c>
      <c r="AH284" t="str">
        <f t="shared" si="356"/>
        <v>2</v>
      </c>
      <c r="AI284" t="str">
        <f t="shared" si="356"/>
        <v>0</v>
      </c>
      <c r="AJ284" t="str">
        <f t="shared" si="356"/>
        <v>0</v>
      </c>
      <c r="AK284" t="str">
        <f t="shared" si="356"/>
        <v>0</v>
      </c>
      <c r="AL284" t="str">
        <f t="shared" si="356"/>
        <v>0</v>
      </c>
      <c r="AM284" t="str">
        <f t="shared" si="356"/>
        <v>0</v>
      </c>
      <c r="AN284" t="str">
        <f t="shared" si="356"/>
        <v>0</v>
      </c>
      <c r="AO284" t="str">
        <f t="shared" si="356"/>
        <v>0</v>
      </c>
      <c r="AP284" t="str">
        <f t="shared" si="356"/>
        <v>0</v>
      </c>
      <c r="AQ284" t="str">
        <f t="shared" si="356"/>
        <v>0</v>
      </c>
      <c r="AR284" t="str">
        <f t="shared" si="356"/>
        <v>0</v>
      </c>
      <c r="AS284" s="4">
        <v>43</v>
      </c>
      <c r="AZ284" t="str">
        <f t="shared" si="310"/>
        <v>00000000002BAAAB22C222C222C2BAAAB20000000000</v>
      </c>
      <c r="BA284" t="s">
        <v>21</v>
      </c>
    </row>
    <row r="285" spans="1:53" x14ac:dyDescent="0.25">
      <c r="A285" t="str">
        <f t="shared" si="353"/>
        <v>0</v>
      </c>
      <c r="B285" t="str">
        <f t="shared" si="353"/>
        <v>0</v>
      </c>
      <c r="C285" t="str">
        <f t="shared" si="353"/>
        <v>0</v>
      </c>
      <c r="D285" t="str">
        <f t="shared" si="353"/>
        <v>0</v>
      </c>
      <c r="E285" t="str">
        <f t="shared" si="353"/>
        <v>0</v>
      </c>
      <c r="F285" t="str">
        <f t="shared" si="353"/>
        <v>0</v>
      </c>
      <c r="G285" t="str">
        <f t="shared" si="353"/>
        <v>0</v>
      </c>
      <c r="H285" t="str">
        <f t="shared" si="353"/>
        <v>0</v>
      </c>
      <c r="I285" t="str">
        <f t="shared" si="353"/>
        <v>0</v>
      </c>
      <c r="J285" t="str">
        <f t="shared" si="353"/>
        <v>0</v>
      </c>
      <c r="K285" t="str">
        <f t="shared" si="354"/>
        <v>0</v>
      </c>
      <c r="L285" t="str">
        <f t="shared" si="354"/>
        <v>2</v>
      </c>
      <c r="M285" t="str">
        <f t="shared" si="354"/>
        <v>B</v>
      </c>
      <c r="N285" t="str">
        <f t="shared" si="354"/>
        <v>B</v>
      </c>
      <c r="O285" t="str">
        <f t="shared" si="354"/>
        <v>B</v>
      </c>
      <c r="P285" t="str">
        <f t="shared" si="354"/>
        <v>2</v>
      </c>
      <c r="Q285" t="str">
        <f t="shared" si="354"/>
        <v>C</v>
      </c>
      <c r="R285" t="str">
        <f t="shared" si="354"/>
        <v>2</v>
      </c>
      <c r="S285" t="str">
        <f t="shared" si="354"/>
        <v>C</v>
      </c>
      <c r="T285" t="str">
        <f t="shared" si="354"/>
        <v>C</v>
      </c>
      <c r="U285" t="str">
        <f t="shared" si="355"/>
        <v>2</v>
      </c>
      <c r="V285" t="str">
        <f t="shared" si="355"/>
        <v>C</v>
      </c>
      <c r="W285" t="str">
        <f t="shared" si="355"/>
        <v>C</v>
      </c>
      <c r="X285" t="str">
        <f t="shared" si="355"/>
        <v>D</v>
      </c>
      <c r="Y285" t="str">
        <f t="shared" si="355"/>
        <v>2</v>
      </c>
      <c r="Z285" t="str">
        <f t="shared" si="355"/>
        <v>C</v>
      </c>
      <c r="AA285" t="str">
        <f t="shared" si="355"/>
        <v>C</v>
      </c>
      <c r="AB285" t="str">
        <f t="shared" si="355"/>
        <v>D</v>
      </c>
      <c r="AC285" t="str">
        <f t="shared" si="355"/>
        <v>2</v>
      </c>
      <c r="AD285" t="str">
        <f t="shared" si="355"/>
        <v>B</v>
      </c>
      <c r="AE285" t="str">
        <f t="shared" si="356"/>
        <v>B</v>
      </c>
      <c r="AF285" t="str">
        <f t="shared" si="356"/>
        <v>B</v>
      </c>
      <c r="AG285" t="str">
        <f t="shared" si="356"/>
        <v>2</v>
      </c>
      <c r="AH285" t="str">
        <f t="shared" si="356"/>
        <v>0</v>
      </c>
      <c r="AI285" t="str">
        <f t="shared" si="356"/>
        <v>0</v>
      </c>
      <c r="AJ285" t="str">
        <f t="shared" si="356"/>
        <v>0</v>
      </c>
      <c r="AK285" t="str">
        <f t="shared" si="356"/>
        <v>0</v>
      </c>
      <c r="AL285" t="str">
        <f t="shared" si="356"/>
        <v>0</v>
      </c>
      <c r="AM285" t="str">
        <f t="shared" si="356"/>
        <v>0</v>
      </c>
      <c r="AN285" t="str">
        <f t="shared" si="356"/>
        <v>0</v>
      </c>
      <c r="AO285" t="str">
        <f t="shared" si="356"/>
        <v>0</v>
      </c>
      <c r="AP285" t="str">
        <f t="shared" si="356"/>
        <v>0</v>
      </c>
      <c r="AQ285" t="str">
        <f t="shared" si="356"/>
        <v>0</v>
      </c>
      <c r="AR285" t="str">
        <f t="shared" si="356"/>
        <v>0</v>
      </c>
      <c r="AS285" s="4">
        <v>44</v>
      </c>
      <c r="AZ285" t="str">
        <f t="shared" si="310"/>
        <v>000000000002BBB2C2CC2CCD2CCD2BBB200000000000</v>
      </c>
      <c r="BA285" t="s">
        <v>21</v>
      </c>
    </row>
    <row r="286" spans="1:53" x14ac:dyDescent="0.25">
      <c r="A286" t="str">
        <f t="shared" si="353"/>
        <v>0</v>
      </c>
      <c r="B286" t="str">
        <f t="shared" si="353"/>
        <v>0</v>
      </c>
      <c r="C286" t="str">
        <f t="shared" si="353"/>
        <v>0</v>
      </c>
      <c r="D286" t="str">
        <f t="shared" si="353"/>
        <v>0</v>
      </c>
      <c r="E286" t="str">
        <f t="shared" si="353"/>
        <v>0</v>
      </c>
      <c r="F286" t="str">
        <f t="shared" si="353"/>
        <v>0</v>
      </c>
      <c r="G286" t="str">
        <f t="shared" si="353"/>
        <v>0</v>
      </c>
      <c r="H286" t="str">
        <f t="shared" si="353"/>
        <v>0</v>
      </c>
      <c r="I286" t="str">
        <f t="shared" si="353"/>
        <v>0</v>
      </c>
      <c r="J286" t="str">
        <f t="shared" si="353"/>
        <v>0</v>
      </c>
      <c r="K286" t="str">
        <f t="shared" si="354"/>
        <v>0</v>
      </c>
      <c r="L286" t="str">
        <f t="shared" si="354"/>
        <v>0</v>
      </c>
      <c r="M286" t="str">
        <f t="shared" si="354"/>
        <v>2</v>
      </c>
      <c r="N286" t="str">
        <f t="shared" si="354"/>
        <v>2</v>
      </c>
      <c r="O286" t="str">
        <f t="shared" si="354"/>
        <v>2</v>
      </c>
      <c r="P286" t="str">
        <f t="shared" si="354"/>
        <v>2</v>
      </c>
      <c r="Q286" t="str">
        <f t="shared" si="354"/>
        <v>3</v>
      </c>
      <c r="R286" t="str">
        <f t="shared" si="354"/>
        <v>1</v>
      </c>
      <c r="S286" t="str">
        <f t="shared" si="354"/>
        <v>1</v>
      </c>
      <c r="T286" t="str">
        <f t="shared" si="354"/>
        <v>1</v>
      </c>
      <c r="U286" t="str">
        <f t="shared" si="355"/>
        <v>1</v>
      </c>
      <c r="V286" t="str">
        <f t="shared" si="355"/>
        <v>1</v>
      </c>
      <c r="W286" t="str">
        <f t="shared" si="355"/>
        <v>1</v>
      </c>
      <c r="X286" t="str">
        <f t="shared" si="355"/>
        <v>1</v>
      </c>
      <c r="Y286" t="str">
        <f t="shared" si="355"/>
        <v>1</v>
      </c>
      <c r="Z286" t="str">
        <f t="shared" si="355"/>
        <v>1</v>
      </c>
      <c r="AA286" t="str">
        <f t="shared" si="355"/>
        <v>1</v>
      </c>
      <c r="AB286" t="str">
        <f t="shared" si="355"/>
        <v>4</v>
      </c>
      <c r="AC286" t="str">
        <f t="shared" si="355"/>
        <v>2</v>
      </c>
      <c r="AD286" t="str">
        <f t="shared" si="355"/>
        <v>2</v>
      </c>
      <c r="AE286" t="str">
        <f t="shared" si="356"/>
        <v>2</v>
      </c>
      <c r="AF286" t="str">
        <f t="shared" si="356"/>
        <v>2</v>
      </c>
      <c r="AG286" t="str">
        <f t="shared" si="356"/>
        <v>0</v>
      </c>
      <c r="AH286" t="str">
        <f t="shared" si="356"/>
        <v>0</v>
      </c>
      <c r="AI286" t="str">
        <f t="shared" si="356"/>
        <v>0</v>
      </c>
      <c r="AJ286" t="str">
        <f t="shared" si="356"/>
        <v>0</v>
      </c>
      <c r="AK286" t="str">
        <f t="shared" si="356"/>
        <v>0</v>
      </c>
      <c r="AL286" t="str">
        <f t="shared" si="356"/>
        <v>0</v>
      </c>
      <c r="AM286" t="str">
        <f t="shared" si="356"/>
        <v>0</v>
      </c>
      <c r="AN286" t="str">
        <f t="shared" si="356"/>
        <v>0</v>
      </c>
      <c r="AO286" t="str">
        <f t="shared" si="356"/>
        <v>0</v>
      </c>
      <c r="AP286" t="str">
        <f t="shared" si="356"/>
        <v>0</v>
      </c>
      <c r="AQ286" t="str">
        <f t="shared" si="356"/>
        <v>0</v>
      </c>
      <c r="AR286" t="str">
        <f t="shared" si="356"/>
        <v>0</v>
      </c>
      <c r="AS286" s="4">
        <v>45</v>
      </c>
      <c r="AZ286" t="str">
        <f t="shared" si="310"/>
        <v>00000000000022223111111111142222000000000000</v>
      </c>
      <c r="BA286" t="s">
        <v>21</v>
      </c>
    </row>
    <row r="287" spans="1:53" x14ac:dyDescent="0.25">
      <c r="A287" t="str">
        <f t="shared" si="353"/>
        <v>0</v>
      </c>
      <c r="B287" t="str">
        <f t="shared" si="353"/>
        <v>0</v>
      </c>
      <c r="C287" t="str">
        <f t="shared" si="353"/>
        <v>0</v>
      </c>
      <c r="D287" t="str">
        <f t="shared" si="353"/>
        <v>0</v>
      </c>
      <c r="E287" t="str">
        <f t="shared" si="353"/>
        <v>0</v>
      </c>
      <c r="F287" t="str">
        <f t="shared" si="353"/>
        <v>0</v>
      </c>
      <c r="G287" t="str">
        <f t="shared" si="353"/>
        <v>0</v>
      </c>
      <c r="H287" t="str">
        <f t="shared" si="353"/>
        <v>0</v>
      </c>
      <c r="I287" t="str">
        <f t="shared" si="353"/>
        <v>0</v>
      </c>
      <c r="J287" t="str">
        <f t="shared" si="353"/>
        <v>0</v>
      </c>
      <c r="K287" t="str">
        <f t="shared" si="354"/>
        <v>0</v>
      </c>
      <c r="L287" t="str">
        <f t="shared" si="354"/>
        <v>0</v>
      </c>
      <c r="M287" t="str">
        <f t="shared" si="354"/>
        <v>0</v>
      </c>
      <c r="N287" t="str">
        <f t="shared" si="354"/>
        <v>0</v>
      </c>
      <c r="O287" t="str">
        <f t="shared" si="354"/>
        <v>0</v>
      </c>
      <c r="P287" t="str">
        <f t="shared" si="354"/>
        <v>0</v>
      </c>
      <c r="Q287" t="str">
        <f t="shared" si="354"/>
        <v>2</v>
      </c>
      <c r="R287" t="str">
        <f t="shared" si="354"/>
        <v>C</v>
      </c>
      <c r="S287" t="str">
        <f t="shared" si="354"/>
        <v>C</v>
      </c>
      <c r="T287" t="str">
        <f t="shared" si="354"/>
        <v>C</v>
      </c>
      <c r="U287" t="str">
        <f t="shared" si="355"/>
        <v>C</v>
      </c>
      <c r="V287" t="str">
        <f t="shared" si="355"/>
        <v>C</v>
      </c>
      <c r="W287" t="str">
        <f t="shared" si="355"/>
        <v>C</v>
      </c>
      <c r="X287" t="str">
        <f t="shared" si="355"/>
        <v>C</v>
      </c>
      <c r="Y287" t="str">
        <f t="shared" si="355"/>
        <v>C</v>
      </c>
      <c r="Z287" t="str">
        <f t="shared" si="355"/>
        <v>C</v>
      </c>
      <c r="AA287" t="str">
        <f t="shared" si="355"/>
        <v>D</v>
      </c>
      <c r="AB287" t="str">
        <f t="shared" si="355"/>
        <v>2</v>
      </c>
      <c r="AC287" t="str">
        <f t="shared" si="355"/>
        <v>0</v>
      </c>
      <c r="AD287" t="str">
        <f t="shared" si="355"/>
        <v>0</v>
      </c>
      <c r="AE287" t="str">
        <f t="shared" si="356"/>
        <v>0</v>
      </c>
      <c r="AF287" t="str">
        <f t="shared" si="356"/>
        <v>0</v>
      </c>
      <c r="AG287" t="str">
        <f t="shared" si="356"/>
        <v>0</v>
      </c>
      <c r="AH287" t="str">
        <f t="shared" si="356"/>
        <v>0</v>
      </c>
      <c r="AI287" t="str">
        <f t="shared" si="356"/>
        <v>0</v>
      </c>
      <c r="AJ287" t="str">
        <f t="shared" si="356"/>
        <v>0</v>
      </c>
      <c r="AK287" t="str">
        <f t="shared" si="356"/>
        <v>0</v>
      </c>
      <c r="AL287" t="str">
        <f t="shared" si="356"/>
        <v>0</v>
      </c>
      <c r="AM287" t="str">
        <f t="shared" si="356"/>
        <v>0</v>
      </c>
      <c r="AN287" t="str">
        <f t="shared" si="356"/>
        <v>0</v>
      </c>
      <c r="AO287" t="str">
        <f t="shared" si="356"/>
        <v>0</v>
      </c>
      <c r="AP287" t="str">
        <f t="shared" si="356"/>
        <v>0</v>
      </c>
      <c r="AQ287" t="str">
        <f t="shared" si="356"/>
        <v>0</v>
      </c>
      <c r="AR287" t="str">
        <f t="shared" si="356"/>
        <v>0</v>
      </c>
      <c r="AS287" s="4">
        <v>46</v>
      </c>
      <c r="AZ287" t="str">
        <f t="shared" si="310"/>
        <v>00000000000000002CCCCCCCCCD20000000000000000</v>
      </c>
      <c r="BA287" t="s">
        <v>21</v>
      </c>
    </row>
    <row r="288" spans="1:53" x14ac:dyDescent="0.25">
      <c r="A288" t="str">
        <f t="shared" si="353"/>
        <v>0</v>
      </c>
      <c r="B288" t="str">
        <f t="shared" si="353"/>
        <v>0</v>
      </c>
      <c r="C288" t="str">
        <f t="shared" si="353"/>
        <v>0</v>
      </c>
      <c r="D288" t="str">
        <f t="shared" si="353"/>
        <v>0</v>
      </c>
      <c r="E288" t="str">
        <f t="shared" si="353"/>
        <v>0</v>
      </c>
      <c r="F288" t="str">
        <f t="shared" si="353"/>
        <v>0</v>
      </c>
      <c r="G288" t="str">
        <f t="shared" si="353"/>
        <v>0</v>
      </c>
      <c r="H288" t="str">
        <f t="shared" si="353"/>
        <v>0</v>
      </c>
      <c r="I288" t="str">
        <f t="shared" si="353"/>
        <v>0</v>
      </c>
      <c r="J288" t="str">
        <f t="shared" si="353"/>
        <v>0</v>
      </c>
      <c r="K288" t="str">
        <f t="shared" si="354"/>
        <v>0</v>
      </c>
      <c r="L288" t="str">
        <f t="shared" si="354"/>
        <v>0</v>
      </c>
      <c r="M288" t="str">
        <f t="shared" si="354"/>
        <v>0</v>
      </c>
      <c r="N288" t="str">
        <f t="shared" si="354"/>
        <v>0</v>
      </c>
      <c r="O288" t="str">
        <f t="shared" si="354"/>
        <v>0</v>
      </c>
      <c r="P288" t="str">
        <f t="shared" si="354"/>
        <v>0</v>
      </c>
      <c r="Q288" t="str">
        <f t="shared" si="354"/>
        <v>0</v>
      </c>
      <c r="R288" t="str">
        <f t="shared" si="354"/>
        <v>2</v>
      </c>
      <c r="S288" t="str">
        <f t="shared" si="354"/>
        <v>1</v>
      </c>
      <c r="T288" t="str">
        <f t="shared" si="354"/>
        <v>D</v>
      </c>
      <c r="U288" t="str">
        <f t="shared" si="355"/>
        <v>1</v>
      </c>
      <c r="V288" t="str">
        <f t="shared" si="355"/>
        <v>2</v>
      </c>
      <c r="W288" t="str">
        <f t="shared" si="355"/>
        <v>2</v>
      </c>
      <c r="X288" t="str">
        <f t="shared" si="355"/>
        <v>1</v>
      </c>
      <c r="Y288" t="str">
        <f t="shared" si="355"/>
        <v>D</v>
      </c>
      <c r="Z288" t="str">
        <f t="shared" si="355"/>
        <v>D</v>
      </c>
      <c r="AA288" t="str">
        <f t="shared" si="355"/>
        <v>2</v>
      </c>
      <c r="AB288" t="str">
        <f t="shared" si="355"/>
        <v>0</v>
      </c>
      <c r="AC288" t="str">
        <f t="shared" si="355"/>
        <v>0</v>
      </c>
      <c r="AD288" t="str">
        <f t="shared" si="355"/>
        <v>0</v>
      </c>
      <c r="AE288" t="str">
        <f t="shared" si="356"/>
        <v>0</v>
      </c>
      <c r="AF288" t="str">
        <f t="shared" si="356"/>
        <v>0</v>
      </c>
      <c r="AG288" t="str">
        <f t="shared" si="356"/>
        <v>0</v>
      </c>
      <c r="AH288" t="str">
        <f t="shared" si="356"/>
        <v>0</v>
      </c>
      <c r="AI288" t="str">
        <f t="shared" si="356"/>
        <v>0</v>
      </c>
      <c r="AJ288" t="str">
        <f t="shared" si="356"/>
        <v>0</v>
      </c>
      <c r="AK288" t="str">
        <f t="shared" si="356"/>
        <v>0</v>
      </c>
      <c r="AL288" t="str">
        <f t="shared" si="356"/>
        <v>0</v>
      </c>
      <c r="AM288" t="str">
        <f t="shared" si="356"/>
        <v>0</v>
      </c>
      <c r="AN288" t="str">
        <f t="shared" si="356"/>
        <v>0</v>
      </c>
      <c r="AO288" t="str">
        <f t="shared" si="356"/>
        <v>0</v>
      </c>
      <c r="AP288" t="str">
        <f t="shared" si="356"/>
        <v>0</v>
      </c>
      <c r="AQ288" t="str">
        <f t="shared" si="356"/>
        <v>0</v>
      </c>
      <c r="AR288" t="str">
        <f t="shared" si="356"/>
        <v>0</v>
      </c>
      <c r="AS288" s="4">
        <v>47</v>
      </c>
      <c r="AZ288" t="str">
        <f t="shared" si="310"/>
        <v>0000000000000000021D1221DD200000000000000000</v>
      </c>
      <c r="BA288" t="s">
        <v>21</v>
      </c>
    </row>
    <row r="289" spans="1:75" x14ac:dyDescent="0.25">
      <c r="A289" t="str">
        <f t="shared" si="353"/>
        <v>0</v>
      </c>
      <c r="B289" t="str">
        <f t="shared" si="353"/>
        <v>0</v>
      </c>
      <c r="C289" t="str">
        <f t="shared" si="353"/>
        <v>0</v>
      </c>
      <c r="D289" t="str">
        <f t="shared" si="353"/>
        <v>0</v>
      </c>
      <c r="E289" t="str">
        <f t="shared" si="353"/>
        <v>0</v>
      </c>
      <c r="F289" t="str">
        <f t="shared" si="353"/>
        <v>0</v>
      </c>
      <c r="G289" t="str">
        <f t="shared" si="353"/>
        <v>0</v>
      </c>
      <c r="H289" t="str">
        <f t="shared" si="353"/>
        <v>0</v>
      </c>
      <c r="I289" t="str">
        <f t="shared" si="353"/>
        <v>0</v>
      </c>
      <c r="J289" t="str">
        <f t="shared" si="353"/>
        <v>0</v>
      </c>
      <c r="K289" t="str">
        <f t="shared" si="354"/>
        <v>0</v>
      </c>
      <c r="L289" t="str">
        <f t="shared" si="354"/>
        <v>0</v>
      </c>
      <c r="M289" t="str">
        <f t="shared" si="354"/>
        <v>0</v>
      </c>
      <c r="N289" t="str">
        <f t="shared" si="354"/>
        <v>0</v>
      </c>
      <c r="O289" t="str">
        <f t="shared" si="354"/>
        <v>0</v>
      </c>
      <c r="P289" t="str">
        <f t="shared" si="354"/>
        <v>0</v>
      </c>
      <c r="Q289" t="str">
        <f t="shared" si="354"/>
        <v>0</v>
      </c>
      <c r="R289" t="str">
        <f t="shared" si="354"/>
        <v>0</v>
      </c>
      <c r="S289" t="str">
        <f t="shared" si="354"/>
        <v>2</v>
      </c>
      <c r="T289" t="str">
        <f t="shared" si="354"/>
        <v>2</v>
      </c>
      <c r="U289" t="str">
        <f t="shared" si="355"/>
        <v>2</v>
      </c>
      <c r="V289" t="str">
        <f t="shared" si="355"/>
        <v>E</v>
      </c>
      <c r="W289" t="str">
        <f t="shared" si="355"/>
        <v>F</v>
      </c>
      <c r="X289" t="str">
        <f t="shared" si="355"/>
        <v>2</v>
      </c>
      <c r="Y289" t="str">
        <f t="shared" si="355"/>
        <v>2</v>
      </c>
      <c r="Z289" t="str">
        <f t="shared" si="355"/>
        <v>2</v>
      </c>
      <c r="AA289" t="str">
        <f t="shared" si="355"/>
        <v>0</v>
      </c>
      <c r="AB289" t="str">
        <f t="shared" si="355"/>
        <v>0</v>
      </c>
      <c r="AC289" t="str">
        <f t="shared" si="355"/>
        <v>0</v>
      </c>
      <c r="AD289" t="str">
        <f t="shared" si="355"/>
        <v>0</v>
      </c>
      <c r="AE289" t="str">
        <f t="shared" si="356"/>
        <v>0</v>
      </c>
      <c r="AF289" t="str">
        <f t="shared" si="356"/>
        <v>0</v>
      </c>
      <c r="AG289" t="str">
        <f t="shared" si="356"/>
        <v>0</v>
      </c>
      <c r="AH289" t="str">
        <f t="shared" si="356"/>
        <v>0</v>
      </c>
      <c r="AI289" t="str">
        <f t="shared" si="356"/>
        <v>0</v>
      </c>
      <c r="AJ289" t="str">
        <f t="shared" si="356"/>
        <v>0</v>
      </c>
      <c r="AK289" t="str">
        <f t="shared" si="356"/>
        <v>0</v>
      </c>
      <c r="AL289" t="str">
        <f t="shared" si="356"/>
        <v>0</v>
      </c>
      <c r="AM289" t="str">
        <f t="shared" si="356"/>
        <v>0</v>
      </c>
      <c r="AN289" t="str">
        <f t="shared" si="356"/>
        <v>0</v>
      </c>
      <c r="AO289" t="str">
        <f t="shared" si="356"/>
        <v>0</v>
      </c>
      <c r="AP289" t="str">
        <f t="shared" si="356"/>
        <v>0</v>
      </c>
      <c r="AQ289" t="str">
        <f t="shared" si="356"/>
        <v>0</v>
      </c>
      <c r="AR289" t="str">
        <f t="shared" si="356"/>
        <v>0</v>
      </c>
      <c r="AS289" s="4">
        <v>48</v>
      </c>
      <c r="AZ289" t="str">
        <f t="shared" si="310"/>
        <v>000000000000000000222EF222000000000000000000</v>
      </c>
      <c r="BA289" t="s">
        <v>21</v>
      </c>
    </row>
    <row r="290" spans="1:75" x14ac:dyDescent="0.25">
      <c r="A290" t="str">
        <f t="shared" si="353"/>
        <v>0</v>
      </c>
      <c r="B290" t="str">
        <f t="shared" si="353"/>
        <v>0</v>
      </c>
      <c r="C290" t="str">
        <f t="shared" si="353"/>
        <v>0</v>
      </c>
      <c r="D290" t="str">
        <f t="shared" si="353"/>
        <v>0</v>
      </c>
      <c r="E290" t="str">
        <f t="shared" si="353"/>
        <v>0</v>
      </c>
      <c r="F290" t="str">
        <f t="shared" si="353"/>
        <v>0</v>
      </c>
      <c r="G290" t="str">
        <f t="shared" si="353"/>
        <v>0</v>
      </c>
      <c r="H290" t="str">
        <f t="shared" si="353"/>
        <v>0</v>
      </c>
      <c r="I290" t="str">
        <f t="shared" si="353"/>
        <v>0</v>
      </c>
      <c r="J290" t="str">
        <f t="shared" si="353"/>
        <v>0</v>
      </c>
      <c r="K290" t="str">
        <f t="shared" si="354"/>
        <v>0</v>
      </c>
      <c r="L290" t="str">
        <f t="shared" si="354"/>
        <v>0</v>
      </c>
      <c r="M290" t="str">
        <f t="shared" si="354"/>
        <v>0</v>
      </c>
      <c r="N290" t="str">
        <f t="shared" si="354"/>
        <v>0</v>
      </c>
      <c r="O290" t="str">
        <f t="shared" si="354"/>
        <v>0</v>
      </c>
      <c r="P290" t="str">
        <f t="shared" si="354"/>
        <v>0</v>
      </c>
      <c r="Q290" t="str">
        <f t="shared" si="354"/>
        <v>0</v>
      </c>
      <c r="R290" t="str">
        <f t="shared" si="354"/>
        <v>0</v>
      </c>
      <c r="S290" t="str">
        <f t="shared" si="354"/>
        <v>2</v>
      </c>
      <c r="T290" t="str">
        <f t="shared" si="354"/>
        <v>E</v>
      </c>
      <c r="U290" t="str">
        <f t="shared" si="355"/>
        <v>E</v>
      </c>
      <c r="V290" t="str">
        <f t="shared" si="355"/>
        <v>F</v>
      </c>
      <c r="W290" t="str">
        <f t="shared" si="355"/>
        <v>2</v>
      </c>
      <c r="X290" t="str">
        <f t="shared" si="355"/>
        <v>2</v>
      </c>
      <c r="Y290" t="str">
        <f t="shared" si="355"/>
        <v>E</v>
      </c>
      <c r="Z290" t="str">
        <f t="shared" si="355"/>
        <v>2</v>
      </c>
      <c r="AA290" t="str">
        <f t="shared" si="355"/>
        <v>0</v>
      </c>
      <c r="AB290" t="str">
        <f t="shared" si="355"/>
        <v>0</v>
      </c>
      <c r="AC290" t="str">
        <f t="shared" si="355"/>
        <v>0</v>
      </c>
      <c r="AD290" t="str">
        <f t="shared" si="355"/>
        <v>0</v>
      </c>
      <c r="AE290" t="str">
        <f t="shared" si="356"/>
        <v>0</v>
      </c>
      <c r="AF290" t="str">
        <f t="shared" si="356"/>
        <v>0</v>
      </c>
      <c r="AG290" t="str">
        <f t="shared" si="356"/>
        <v>0</v>
      </c>
      <c r="AH290" t="str">
        <f t="shared" si="356"/>
        <v>0</v>
      </c>
      <c r="AI290" t="str">
        <f t="shared" si="356"/>
        <v>0</v>
      </c>
      <c r="AJ290" t="str">
        <f t="shared" si="356"/>
        <v>0</v>
      </c>
      <c r="AK290" t="str">
        <f t="shared" si="356"/>
        <v>0</v>
      </c>
      <c r="AL290" t="str">
        <f t="shared" si="356"/>
        <v>0</v>
      </c>
      <c r="AM290" t="str">
        <f t="shared" si="356"/>
        <v>0</v>
      </c>
      <c r="AN290" t="str">
        <f t="shared" si="356"/>
        <v>0</v>
      </c>
      <c r="AO290" t="str">
        <f t="shared" si="356"/>
        <v>0</v>
      </c>
      <c r="AP290" t="str">
        <f t="shared" si="356"/>
        <v>0</v>
      </c>
      <c r="AQ290" t="str">
        <f t="shared" si="356"/>
        <v>0</v>
      </c>
      <c r="AR290" t="str">
        <f t="shared" si="356"/>
        <v>0</v>
      </c>
      <c r="AS290" s="4">
        <v>49</v>
      </c>
      <c r="AZ290" t="str">
        <f t="shared" si="310"/>
        <v>0000000000000000002EEF22E2000000000000000000</v>
      </c>
      <c r="BA290" t="s">
        <v>21</v>
      </c>
    </row>
    <row r="291" spans="1:75" x14ac:dyDescent="0.25">
      <c r="A291" t="str">
        <f t="shared" ref="A291:P291" si="357">MID($A$1,$A$24*($AS291-1) + A$25 +        IF(MOD(A$25,2),1,-1) + HEX2DEC($Q$240)*2,1)</f>
        <v>0</v>
      </c>
      <c r="B291" t="str">
        <f t="shared" si="357"/>
        <v>0</v>
      </c>
      <c r="C291" t="str">
        <f t="shared" si="357"/>
        <v>0</v>
      </c>
      <c r="D291" t="str">
        <f t="shared" si="357"/>
        <v>0</v>
      </c>
      <c r="E291" t="str">
        <f t="shared" si="357"/>
        <v>0</v>
      </c>
      <c r="F291" t="str">
        <f t="shared" si="357"/>
        <v>0</v>
      </c>
      <c r="G291" t="str">
        <f t="shared" si="357"/>
        <v>0</v>
      </c>
      <c r="H291" t="str">
        <f t="shared" si="357"/>
        <v>0</v>
      </c>
      <c r="I291" t="str">
        <f t="shared" si="357"/>
        <v>0</v>
      </c>
      <c r="J291" t="str">
        <f t="shared" si="357"/>
        <v>0</v>
      </c>
      <c r="K291" t="str">
        <f t="shared" si="357"/>
        <v>0</v>
      </c>
      <c r="L291" t="str">
        <f t="shared" si="357"/>
        <v>0</v>
      </c>
      <c r="M291" t="str">
        <f t="shared" si="357"/>
        <v>0</v>
      </c>
      <c r="N291" t="str">
        <f t="shared" si="357"/>
        <v>0</v>
      </c>
      <c r="O291" t="str">
        <f t="shared" si="357"/>
        <v>0</v>
      </c>
      <c r="P291" t="str">
        <f t="shared" si="357"/>
        <v>0</v>
      </c>
      <c r="Q291" t="str">
        <f t="shared" ref="Q291:AR291" si="358">MID($A$1,$A$24*($AS291-1) + Q$25 +        IF(MOD(Q$25,2),1,-1) + HEX2DEC($Q$240)*2,1)</f>
        <v>0</v>
      </c>
      <c r="R291" t="str">
        <f t="shared" si="358"/>
        <v>0</v>
      </c>
      <c r="S291" t="str">
        <f t="shared" si="358"/>
        <v>0</v>
      </c>
      <c r="T291" t="str">
        <f t="shared" si="358"/>
        <v>2</v>
      </c>
      <c r="U291" t="str">
        <f t="shared" si="358"/>
        <v>2</v>
      </c>
      <c r="V291" t="str">
        <f t="shared" si="358"/>
        <v>2</v>
      </c>
      <c r="W291" t="str">
        <f t="shared" si="358"/>
        <v>0</v>
      </c>
      <c r="X291" t="str">
        <f t="shared" si="358"/>
        <v>0</v>
      </c>
      <c r="Y291" t="str">
        <f t="shared" si="358"/>
        <v>2</v>
      </c>
      <c r="Z291" t="str">
        <f t="shared" si="358"/>
        <v>2</v>
      </c>
      <c r="AA291" t="str">
        <f t="shared" si="358"/>
        <v>0</v>
      </c>
      <c r="AB291" t="str">
        <f t="shared" si="358"/>
        <v>0</v>
      </c>
      <c r="AC291" t="str">
        <f t="shared" si="358"/>
        <v>0</v>
      </c>
      <c r="AD291" t="str">
        <f t="shared" si="358"/>
        <v>0</v>
      </c>
      <c r="AE291" t="str">
        <f t="shared" si="358"/>
        <v>0</v>
      </c>
      <c r="AF291" t="str">
        <f t="shared" si="358"/>
        <v>0</v>
      </c>
      <c r="AG291" t="str">
        <f t="shared" si="358"/>
        <v>0</v>
      </c>
      <c r="AH291" t="str">
        <f t="shared" si="358"/>
        <v>0</v>
      </c>
      <c r="AI291" t="str">
        <f t="shared" si="358"/>
        <v>0</v>
      </c>
      <c r="AJ291" t="str">
        <f t="shared" si="358"/>
        <v>0</v>
      </c>
      <c r="AK291" t="str">
        <f t="shared" si="358"/>
        <v>0</v>
      </c>
      <c r="AL291" t="str">
        <f t="shared" si="358"/>
        <v>0</v>
      </c>
      <c r="AM291" t="str">
        <f t="shared" si="358"/>
        <v>0</v>
      </c>
      <c r="AN291" t="str">
        <f t="shared" si="358"/>
        <v>0</v>
      </c>
      <c r="AO291" t="str">
        <f t="shared" si="358"/>
        <v>0</v>
      </c>
      <c r="AP291" t="str">
        <f t="shared" si="358"/>
        <v>0</v>
      </c>
      <c r="AQ291" t="str">
        <f t="shared" si="358"/>
        <v>0</v>
      </c>
      <c r="AR291" t="str">
        <f t="shared" si="358"/>
        <v>0</v>
      </c>
      <c r="AS291" s="4">
        <v>50</v>
      </c>
      <c r="AZ291" t="str">
        <f t="shared" si="310"/>
        <v>00000000000000000002220022000000000000000000</v>
      </c>
      <c r="BA291" t="s">
        <v>21</v>
      </c>
      <c r="BC291" t="s">
        <v>59</v>
      </c>
      <c r="BD291" t="str">
        <f>AZ242&amp;AZ243&amp;AZ244&amp;AZ245&amp;AZ246&amp;AZ247&amp;AZ248&amp;AZ249&amp;AZ250&amp;AZ251&amp;AZ252&amp;AZ253&amp;AZ254&amp;AZ255&amp;AZ256&amp;AZ257&amp;AZ258&amp;AZ259&amp;AZ260&amp;AZ261&amp;AZ262&amp;AZ263&amp;AZ264&amp;AZ265&amp;AZ266&amp;AZ267&amp;AZ268&amp;AZ269&amp;AZ270&amp;AZ271&amp;AZ272&amp;AZ273&amp;AZ274&amp;AZ275&amp;AZ276&amp;AZ277&amp;AZ278&amp;AZ279&amp;AZ280&amp;AZ281&amp;AZ282&amp;AZ283&amp;AZ284&amp;AZ285&amp;AZ286&amp;AZ287&amp;AZ288&amp;AZ289&amp;AZ290&amp;AZ291</f>
        <v>01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22222222222000000000000000000000000000000222333333333332220000000000000000000000000223333111111111111422000000000000000000000023331111111111111111142000000000000000000002331111111111111111111142000000000000000000233111111111111111111111142000000000000000023311111111111511111111111442000000000000000231111111111111111111111111420000000000000023311111111111111111111111114420000000000000231111111111111111111111111114200000000000023311111111111111111111111111144200000000000231111111111111111111111111111142000000000002311111111111111111111111111111420000000000023111111111111111111111111111114200000000000231111111111111111111111111111142000000000002311111111111111111111111111111420000000000023111111111111116111111111111114200000000000233111111111111111111111111111442000000000000231111111111111111111111111114200000000000002331111111111111111111111111442000000000000002311111121111121111111111114200000000000000023311111121112711111111111442000000000000000023311111122211111111111144200000000000000000023311111111111111111144420000000000000000000022231111111111111444222000000000000000000000000222222222222222220000000000000000000000000000022888888892200000000000000000000000000022002A2888888892A200220000000000000000000002AA22A222288228922A22AA2000000000000000000002BAAAB22C222C222C2BAAAB20000000000000000000002BBB2C2CC2CCD2CCD2BBB2000000000000000000000002222311111111114222200000000000000000000000000002CCCCCCCCCD200000000000000000000000000000000021D1221DD200000000000000000000000000000000000222EF2220000000000000000000000000000000000002EEF22E200000000000000000000000000000000000002220022000000000000000000</v>
      </c>
    </row>
    <row r="294" spans="1:75" x14ac:dyDescent="0.25">
      <c r="M294" s="19">
        <v>6</v>
      </c>
      <c r="N294" s="19"/>
      <c r="O294" s="19"/>
      <c r="Q294" s="19" t="str">
        <f>INDEX($BD$26:$BD$40,M294)</f>
        <v>1666</v>
      </c>
      <c r="R294" s="19"/>
      <c r="S294" s="19"/>
      <c r="AS294" s="4"/>
    </row>
    <row r="295" spans="1:75" x14ac:dyDescent="0.25">
      <c r="A295" s="4">
        <f>COLUMN()</f>
        <v>1</v>
      </c>
      <c r="B295" s="4">
        <f>COLUMN()</f>
        <v>2</v>
      </c>
      <c r="C295" s="4">
        <f>COLUMN()</f>
        <v>3</v>
      </c>
      <c r="D295" s="4">
        <f>COLUMN()</f>
        <v>4</v>
      </c>
      <c r="E295" s="4">
        <f>COLUMN()</f>
        <v>5</v>
      </c>
      <c r="F295" s="4">
        <f>COLUMN()</f>
        <v>6</v>
      </c>
      <c r="G295" s="4">
        <f>COLUMN()</f>
        <v>7</v>
      </c>
      <c r="H295" s="4">
        <f>COLUMN()</f>
        <v>8</v>
      </c>
      <c r="I295" s="4">
        <f>COLUMN()</f>
        <v>9</v>
      </c>
      <c r="J295" s="4">
        <f>COLUMN()</f>
        <v>10</v>
      </c>
      <c r="K295" s="4">
        <f>COLUMN()</f>
        <v>11</v>
      </c>
      <c r="L295" s="4">
        <f>COLUMN()</f>
        <v>12</v>
      </c>
      <c r="M295" s="4">
        <f>COLUMN()</f>
        <v>13</v>
      </c>
      <c r="N295" s="4">
        <f>COLUMN()</f>
        <v>14</v>
      </c>
      <c r="O295" s="4">
        <f>COLUMN()</f>
        <v>15</v>
      </c>
      <c r="P295" s="4">
        <f>COLUMN()</f>
        <v>16</v>
      </c>
      <c r="Q295" s="4">
        <f>COLUMN()</f>
        <v>17</v>
      </c>
      <c r="R295" s="4">
        <f>COLUMN()</f>
        <v>18</v>
      </c>
      <c r="S295" s="4">
        <f>COLUMN()</f>
        <v>19</v>
      </c>
      <c r="T295" s="4">
        <f>COLUMN()</f>
        <v>20</v>
      </c>
      <c r="U295" s="4">
        <f>COLUMN()</f>
        <v>21</v>
      </c>
      <c r="V295" s="4">
        <f>COLUMN()</f>
        <v>22</v>
      </c>
      <c r="W295" s="4">
        <f>COLUMN()</f>
        <v>23</v>
      </c>
      <c r="X295" s="4">
        <f>COLUMN()</f>
        <v>24</v>
      </c>
      <c r="Y295" s="4">
        <f>COLUMN()</f>
        <v>25</v>
      </c>
      <c r="Z295" s="4">
        <f>COLUMN()</f>
        <v>26</v>
      </c>
      <c r="AA295" s="4">
        <f>COLUMN()</f>
        <v>27</v>
      </c>
      <c r="AB295" s="4">
        <f>COLUMN()</f>
        <v>28</v>
      </c>
      <c r="AC295" s="4">
        <f>COLUMN()</f>
        <v>29</v>
      </c>
      <c r="AD295" s="4">
        <f>COLUMN()</f>
        <v>30</v>
      </c>
      <c r="AE295" s="4">
        <f>COLUMN()</f>
        <v>31</v>
      </c>
      <c r="AF295" s="4">
        <f>COLUMN()</f>
        <v>32</v>
      </c>
      <c r="AG295" s="4">
        <f>COLUMN()</f>
        <v>33</v>
      </c>
      <c r="AH295" s="4">
        <f>COLUMN()</f>
        <v>34</v>
      </c>
      <c r="AI295" s="4">
        <f>COLUMN()</f>
        <v>35</v>
      </c>
      <c r="AJ295" s="4">
        <f>COLUMN()</f>
        <v>36</v>
      </c>
      <c r="AK295" s="4">
        <f>COLUMN()</f>
        <v>37</v>
      </c>
      <c r="AL295" s="4">
        <f>COLUMN()</f>
        <v>38</v>
      </c>
      <c r="AM295" s="4">
        <f>COLUMN()</f>
        <v>39</v>
      </c>
      <c r="AN295" s="4">
        <f>COLUMN()</f>
        <v>40</v>
      </c>
      <c r="AO295" s="4">
        <f>COLUMN()</f>
        <v>41</v>
      </c>
      <c r="AP295" s="4">
        <f>COLUMN()</f>
        <v>42</v>
      </c>
      <c r="AQ295" s="4">
        <f>COLUMN()</f>
        <v>43</v>
      </c>
      <c r="AR295" s="4">
        <f>COLUMN()</f>
        <v>44</v>
      </c>
      <c r="AS295" s="4"/>
      <c r="AT295" s="4"/>
      <c r="BG295" s="14"/>
      <c r="BH295" s="14" t="str">
        <f>INDEX(BH$26:BH$34,$M294)</f>
        <v>07E0</v>
      </c>
      <c r="BI295" s="14" t="str">
        <f t="shared" ref="BI295" si="359">INDEX(BI$26:BI$34,$M294)</f>
        <v>C6DB</v>
      </c>
      <c r="BJ295" s="14" t="str">
        <f t="shared" ref="BJ295" si="360">INDEX(BJ$26:BJ$34,$M294)</f>
        <v>6000</v>
      </c>
      <c r="BK295" s="14" t="str">
        <f t="shared" ref="BK295" si="361">INDEX(BK$26:BK$34,$M294)</f>
        <v>DF7D</v>
      </c>
      <c r="BL295" s="14" t="str">
        <f t="shared" ref="BL295" si="362">INDEX(BL$26:BL$34,$M294)</f>
        <v>9555</v>
      </c>
      <c r="BM295" s="14" t="str">
        <f t="shared" ref="BM295" si="363">INDEX(BM$26:BM$34,$M294)</f>
        <v>001F</v>
      </c>
      <c r="BN295" s="14" t="str">
        <f t="shared" ref="BN295" si="364">INDEX(BN$26:BN$34,$M294)</f>
        <v>07FF</v>
      </c>
      <c r="BO295" s="14" t="str">
        <f t="shared" ref="BO295" si="365">INDEX(BO$26:BO$34,$M294)</f>
        <v>F800</v>
      </c>
      <c r="BP295" s="14" t="str">
        <f t="shared" ref="BP295" si="366">INDEX(BP$26:BP$34,$M294)</f>
        <v>05FF</v>
      </c>
      <c r="BQ295" s="14" t="str">
        <f t="shared" ref="BQ295" si="367">INDEX(BQ$26:BQ$34,$M294)</f>
        <v>047B</v>
      </c>
      <c r="BR295" s="14" t="str">
        <f t="shared" ref="BR295" si="368">INDEX(BR$26:BR$34,$M294)</f>
        <v>F60A</v>
      </c>
      <c r="BS295" s="14" t="str">
        <f t="shared" ref="BS295" si="369">INDEX(BS$26:BS$34,$M294)</f>
        <v>9B5B</v>
      </c>
      <c r="BT295" s="14" t="str">
        <f t="shared" ref="BT295:BW295" si="370">INDEX(BT$26:BT$34,$M294)</f>
        <v>CCC5</v>
      </c>
      <c r="BU295" s="14" t="str">
        <f t="shared" si="370"/>
        <v>7217</v>
      </c>
      <c r="BV295" s="14" t="str">
        <f t="shared" si="370"/>
        <v>0675</v>
      </c>
      <c r="BW295" s="14" t="str">
        <f t="shared" si="370"/>
        <v>04D0</v>
      </c>
    </row>
    <row r="296" spans="1:75" x14ac:dyDescent="0.25">
      <c r="A296" t="str">
        <f t="shared" ref="A296:J305" si="371">MID($A$1,$A$24*($AS296-1) + A$25 +        IF(MOD(A$25,2),1,-1) + HEX2DEC($Q$294)*2,1)</f>
        <v>0</v>
      </c>
      <c r="B296" t="str">
        <f t="shared" si="371"/>
        <v>1</v>
      </c>
      <c r="C296" t="str">
        <f t="shared" si="371"/>
        <v>1</v>
      </c>
      <c r="D296" t="str">
        <f t="shared" si="371"/>
        <v>2</v>
      </c>
      <c r="E296" t="str">
        <f t="shared" si="371"/>
        <v>0</v>
      </c>
      <c r="F296" t="str">
        <f t="shared" si="371"/>
        <v>0</v>
      </c>
      <c r="G296" t="str">
        <f t="shared" si="371"/>
        <v>0</v>
      </c>
      <c r="H296" t="str">
        <f t="shared" si="371"/>
        <v>0</v>
      </c>
      <c r="I296" t="str">
        <f t="shared" si="371"/>
        <v>0</v>
      </c>
      <c r="J296" t="str">
        <f t="shared" si="371"/>
        <v>0</v>
      </c>
      <c r="K296" t="str">
        <f t="shared" ref="K296:T305" si="372">MID($A$1,$A$24*($AS296-1) + K$25 +        IF(MOD(K$25,2),1,-1) + HEX2DEC($Q$294)*2,1)</f>
        <v>0</v>
      </c>
      <c r="L296" t="str">
        <f t="shared" si="372"/>
        <v>0</v>
      </c>
      <c r="M296" t="str">
        <f t="shared" si="372"/>
        <v>0</v>
      </c>
      <c r="N296" t="str">
        <f t="shared" si="372"/>
        <v>0</v>
      </c>
      <c r="O296" t="str">
        <f t="shared" si="372"/>
        <v>0</v>
      </c>
      <c r="P296" t="str">
        <f t="shared" si="372"/>
        <v>0</v>
      </c>
      <c r="Q296" t="str">
        <f t="shared" si="372"/>
        <v>0</v>
      </c>
      <c r="R296" t="str">
        <f t="shared" si="372"/>
        <v>0</v>
      </c>
      <c r="S296" t="str">
        <f t="shared" si="372"/>
        <v>0</v>
      </c>
      <c r="T296" t="str">
        <f t="shared" si="372"/>
        <v>0</v>
      </c>
      <c r="U296" t="str">
        <f t="shared" ref="U296:AD305" si="373">MID($A$1,$A$24*($AS296-1) + U$25 +        IF(MOD(U$25,2),1,-1) + HEX2DEC($Q$294)*2,1)</f>
        <v>0</v>
      </c>
      <c r="V296" t="str">
        <f t="shared" si="373"/>
        <v>0</v>
      </c>
      <c r="W296" t="str">
        <f t="shared" si="373"/>
        <v>0</v>
      </c>
      <c r="X296" t="str">
        <f t="shared" si="373"/>
        <v>0</v>
      </c>
      <c r="Y296" t="str">
        <f t="shared" si="373"/>
        <v>0</v>
      </c>
      <c r="Z296" t="str">
        <f t="shared" si="373"/>
        <v>0</v>
      </c>
      <c r="AA296" t="str">
        <f t="shared" si="373"/>
        <v>0</v>
      </c>
      <c r="AB296" t="str">
        <f t="shared" si="373"/>
        <v>0</v>
      </c>
      <c r="AC296" t="str">
        <f t="shared" si="373"/>
        <v>0</v>
      </c>
      <c r="AD296" t="str">
        <f t="shared" si="373"/>
        <v>0</v>
      </c>
      <c r="AE296" t="str">
        <f t="shared" ref="AE296:AR305" si="374">MID($A$1,$A$24*($AS296-1) + AE$25 +        IF(MOD(AE$25,2),1,-1) + HEX2DEC($Q$294)*2,1)</f>
        <v>0</v>
      </c>
      <c r="AF296" t="str">
        <f t="shared" si="374"/>
        <v>0</v>
      </c>
      <c r="AG296" t="str">
        <f t="shared" si="374"/>
        <v>0</v>
      </c>
      <c r="AH296" t="str">
        <f t="shared" si="374"/>
        <v>0</v>
      </c>
      <c r="AI296" t="str">
        <f t="shared" si="374"/>
        <v>0</v>
      </c>
      <c r="AJ296" t="str">
        <f t="shared" si="374"/>
        <v>0</v>
      </c>
      <c r="AK296" t="str">
        <f t="shared" si="374"/>
        <v>0</v>
      </c>
      <c r="AL296" t="str">
        <f t="shared" si="374"/>
        <v>0</v>
      </c>
      <c r="AM296" t="str">
        <f t="shared" si="374"/>
        <v>0</v>
      </c>
      <c r="AN296" t="str">
        <f t="shared" si="374"/>
        <v>0</v>
      </c>
      <c r="AO296" t="str">
        <f t="shared" si="374"/>
        <v>0</v>
      </c>
      <c r="AP296" t="str">
        <f t="shared" si="374"/>
        <v>0</v>
      </c>
      <c r="AQ296" t="str">
        <f t="shared" si="374"/>
        <v>0</v>
      </c>
      <c r="AR296" t="str">
        <f t="shared" si="374"/>
        <v>0</v>
      </c>
      <c r="AS296" s="4">
        <v>1</v>
      </c>
      <c r="AZ296" t="str">
        <f>A296 &amp;B296&amp;C296&amp;D296&amp;E296&amp;F296&amp;G296&amp;H296&amp;I296&amp;J296&amp;K296&amp;L296&amp;M296&amp;N296&amp;O296&amp;P296&amp;Q296&amp;R296&amp;S296&amp;T296&amp;U296&amp;V296&amp;W296&amp;X296&amp;Y296&amp;Z296&amp;AA296&amp;AB296&amp;AC296&amp;AD296&amp;AE296&amp;AF296&amp;AG296&amp;AH296&amp;AI296&amp;AJ296&amp;AK296&amp;AL296&amp;AM296&amp;AN296&amp;AO296&amp;AP296&amp;AQ296&amp;AR296</f>
        <v>01120000000000000000000000000000000000000000</v>
      </c>
      <c r="BA296" t="s">
        <v>21</v>
      </c>
      <c r="BH296" s="16" t="str">
        <f>MID(BH295,1,2)</f>
        <v>07</v>
      </c>
      <c r="BI296" s="16" t="str">
        <f t="shared" ref="BI296" si="375">MID(BI295,1,2)</f>
        <v>C6</v>
      </c>
      <c r="BJ296" s="16" t="str">
        <f t="shared" ref="BJ296" si="376">MID(BJ295,1,2)</f>
        <v>60</v>
      </c>
      <c r="BK296" s="16" t="str">
        <f t="shared" ref="BK296" si="377">MID(BK295,1,2)</f>
        <v>DF</v>
      </c>
      <c r="BL296" s="16" t="str">
        <f t="shared" ref="BL296" si="378">MID(BL295,1,2)</f>
        <v>95</v>
      </c>
      <c r="BM296" s="16" t="str">
        <f t="shared" ref="BM296" si="379">MID(BM295,1,2)</f>
        <v>00</v>
      </c>
      <c r="BN296" s="16" t="str">
        <f t="shared" ref="BN296" si="380">MID(BN295,1,2)</f>
        <v>07</v>
      </c>
      <c r="BO296" s="16" t="str">
        <f t="shared" ref="BO296" si="381">MID(BO295,1,2)</f>
        <v>F8</v>
      </c>
      <c r="BP296" s="16" t="str">
        <f t="shared" ref="BP296" si="382">MID(BP295,1,2)</f>
        <v>05</v>
      </c>
      <c r="BQ296" s="16" t="str">
        <f t="shared" ref="BQ296" si="383">MID(BQ295,1,2)</f>
        <v>04</v>
      </c>
      <c r="BR296" s="16" t="str">
        <f t="shared" ref="BR296" si="384">MID(BR295,1,2)</f>
        <v>F6</v>
      </c>
      <c r="BS296" s="16" t="str">
        <f t="shared" ref="BS296" si="385">MID(BS295,1,2)</f>
        <v>9B</v>
      </c>
      <c r="BT296" s="16" t="str">
        <f t="shared" ref="BT296:BW296" si="386">MID(BT295,1,2)</f>
        <v>CC</v>
      </c>
      <c r="BU296" s="17" t="str">
        <f t="shared" si="386"/>
        <v>72</v>
      </c>
      <c r="BV296" s="17" t="str">
        <f t="shared" si="386"/>
        <v>06</v>
      </c>
      <c r="BW296" s="17" t="str">
        <f t="shared" si="386"/>
        <v>04</v>
      </c>
    </row>
    <row r="297" spans="1:75" x14ac:dyDescent="0.25">
      <c r="A297" t="str">
        <f t="shared" si="371"/>
        <v>0</v>
      </c>
      <c r="B297" t="str">
        <f t="shared" si="371"/>
        <v>0</v>
      </c>
      <c r="C297" t="str">
        <f t="shared" si="371"/>
        <v>0</v>
      </c>
      <c r="D297" t="str">
        <f t="shared" si="371"/>
        <v>0</v>
      </c>
      <c r="E297" t="str">
        <f t="shared" si="371"/>
        <v>0</v>
      </c>
      <c r="F297" t="str">
        <f t="shared" si="371"/>
        <v>0</v>
      </c>
      <c r="G297" t="str">
        <f t="shared" si="371"/>
        <v>0</v>
      </c>
      <c r="H297" t="str">
        <f t="shared" si="371"/>
        <v>0</v>
      </c>
      <c r="I297" t="str">
        <f t="shared" si="371"/>
        <v>0</v>
      </c>
      <c r="J297" t="str">
        <f t="shared" si="371"/>
        <v>0</v>
      </c>
      <c r="K297" t="str">
        <f t="shared" si="372"/>
        <v>0</v>
      </c>
      <c r="L297" t="str">
        <f t="shared" si="372"/>
        <v>0</v>
      </c>
      <c r="M297" t="str">
        <f t="shared" si="372"/>
        <v>0</v>
      </c>
      <c r="N297" t="str">
        <f t="shared" si="372"/>
        <v>0</v>
      </c>
      <c r="O297" t="str">
        <f t="shared" si="372"/>
        <v>0</v>
      </c>
      <c r="P297" t="str">
        <f t="shared" si="372"/>
        <v>0</v>
      </c>
      <c r="Q297" t="str">
        <f t="shared" si="372"/>
        <v>0</v>
      </c>
      <c r="R297" t="str">
        <f t="shared" si="372"/>
        <v>0</v>
      </c>
      <c r="S297" t="str">
        <f t="shared" si="372"/>
        <v>0</v>
      </c>
      <c r="T297" t="str">
        <f t="shared" si="372"/>
        <v>0</v>
      </c>
      <c r="U297" t="str">
        <f t="shared" si="373"/>
        <v>0</v>
      </c>
      <c r="V297" t="str">
        <f t="shared" si="373"/>
        <v>0</v>
      </c>
      <c r="W297" t="str">
        <f t="shared" si="373"/>
        <v>0</v>
      </c>
      <c r="X297" t="str">
        <f t="shared" si="373"/>
        <v>0</v>
      </c>
      <c r="Y297" t="str">
        <f t="shared" si="373"/>
        <v>0</v>
      </c>
      <c r="Z297" t="str">
        <f t="shared" si="373"/>
        <v>0</v>
      </c>
      <c r="AA297" t="str">
        <f t="shared" si="373"/>
        <v>0</v>
      </c>
      <c r="AB297" t="str">
        <f t="shared" si="373"/>
        <v>0</v>
      </c>
      <c r="AC297" t="str">
        <f t="shared" si="373"/>
        <v>0</v>
      </c>
      <c r="AD297" t="str">
        <f t="shared" si="373"/>
        <v>0</v>
      </c>
      <c r="AE297" t="str">
        <f t="shared" si="374"/>
        <v>0</v>
      </c>
      <c r="AF297" t="str">
        <f t="shared" si="374"/>
        <v>0</v>
      </c>
      <c r="AG297" t="str">
        <f t="shared" si="374"/>
        <v>0</v>
      </c>
      <c r="AH297" t="str">
        <f t="shared" si="374"/>
        <v>0</v>
      </c>
      <c r="AI297" t="str">
        <f t="shared" si="374"/>
        <v>0</v>
      </c>
      <c r="AJ297" t="str">
        <f t="shared" si="374"/>
        <v>0</v>
      </c>
      <c r="AK297" t="str">
        <f t="shared" si="374"/>
        <v>0</v>
      </c>
      <c r="AL297" t="str">
        <f t="shared" si="374"/>
        <v>0</v>
      </c>
      <c r="AM297" t="str">
        <f t="shared" si="374"/>
        <v>0</v>
      </c>
      <c r="AN297" t="str">
        <f t="shared" si="374"/>
        <v>0</v>
      </c>
      <c r="AO297" t="str">
        <f t="shared" si="374"/>
        <v>0</v>
      </c>
      <c r="AP297" t="str">
        <f t="shared" si="374"/>
        <v>0</v>
      </c>
      <c r="AQ297" t="str">
        <f t="shared" si="374"/>
        <v>0</v>
      </c>
      <c r="AR297" t="str">
        <f t="shared" si="374"/>
        <v>0</v>
      </c>
      <c r="AS297" s="4">
        <v>2</v>
      </c>
      <c r="AZ297" t="str">
        <f t="shared" ref="AZ297:AZ345" si="387">A297 &amp;B297&amp;C297&amp;D297&amp;E297&amp;F297&amp;G297&amp;H297&amp;I297&amp;J297&amp;K297&amp;L297&amp;M297&amp;N297&amp;O297&amp;P297&amp;Q297&amp;R297&amp;S297&amp;T297&amp;U297&amp;V297&amp;W297&amp;X297&amp;Y297&amp;Z297&amp;AA297&amp;AB297&amp;AC297&amp;AD297&amp;AE297&amp;AF297&amp;AG297&amp;AH297&amp;AI297&amp;AJ297&amp;AK297&amp;AL297&amp;AM297&amp;AN297&amp;AO297&amp;AP297&amp;AQ297&amp;AR297</f>
        <v>00000000000000000000000000000000000000000000</v>
      </c>
      <c r="BA297" t="s">
        <v>21</v>
      </c>
      <c r="BH297" s="16" t="str">
        <f>MID(BH295,3,2)</f>
        <v>E0</v>
      </c>
      <c r="BI297" s="16" t="str">
        <f t="shared" ref="BI297:BT297" si="388">MID(BI295,3,2)</f>
        <v>DB</v>
      </c>
      <c r="BJ297" s="16" t="str">
        <f t="shared" si="388"/>
        <v>00</v>
      </c>
      <c r="BK297" s="16" t="str">
        <f t="shared" si="388"/>
        <v>7D</v>
      </c>
      <c r="BL297" s="16" t="str">
        <f t="shared" si="388"/>
        <v>55</v>
      </c>
      <c r="BM297" s="16" t="str">
        <f t="shared" si="388"/>
        <v>1F</v>
      </c>
      <c r="BN297" s="16" t="str">
        <f t="shared" si="388"/>
        <v>FF</v>
      </c>
      <c r="BO297" s="16" t="str">
        <f t="shared" si="388"/>
        <v>00</v>
      </c>
      <c r="BP297" s="16" t="str">
        <f t="shared" si="388"/>
        <v>FF</v>
      </c>
      <c r="BQ297" s="16" t="str">
        <f t="shared" si="388"/>
        <v>7B</v>
      </c>
      <c r="BR297" s="16" t="str">
        <f t="shared" si="388"/>
        <v>0A</v>
      </c>
      <c r="BS297" s="16" t="str">
        <f t="shared" si="388"/>
        <v>5B</v>
      </c>
      <c r="BT297" s="16" t="str">
        <f t="shared" si="388"/>
        <v>C5</v>
      </c>
      <c r="BU297" s="17" t="str">
        <f t="shared" ref="BU297:BW297" si="389">MID(BU295,3,2)</f>
        <v>17</v>
      </c>
      <c r="BV297" s="17" t="str">
        <f t="shared" si="389"/>
        <v>75</v>
      </c>
      <c r="BW297" s="17" t="str">
        <f t="shared" si="389"/>
        <v>D0</v>
      </c>
    </row>
    <row r="298" spans="1:75" x14ac:dyDescent="0.25">
      <c r="A298" t="str">
        <f t="shared" si="371"/>
        <v>0</v>
      </c>
      <c r="B298" t="str">
        <f t="shared" si="371"/>
        <v>0</v>
      </c>
      <c r="C298" t="str">
        <f t="shared" si="371"/>
        <v>0</v>
      </c>
      <c r="D298" t="str">
        <f t="shared" si="371"/>
        <v>0</v>
      </c>
      <c r="E298" t="str">
        <f t="shared" si="371"/>
        <v>0</v>
      </c>
      <c r="F298" t="str">
        <f t="shared" si="371"/>
        <v>0</v>
      </c>
      <c r="G298" t="str">
        <f t="shared" si="371"/>
        <v>0</v>
      </c>
      <c r="H298" t="str">
        <f t="shared" si="371"/>
        <v>0</v>
      </c>
      <c r="I298" t="str">
        <f t="shared" si="371"/>
        <v>0</v>
      </c>
      <c r="J298" t="str">
        <f t="shared" si="371"/>
        <v>0</v>
      </c>
      <c r="K298" t="str">
        <f t="shared" si="372"/>
        <v>0</v>
      </c>
      <c r="L298" t="str">
        <f t="shared" si="372"/>
        <v>0</v>
      </c>
      <c r="M298" t="str">
        <f t="shared" si="372"/>
        <v>0</v>
      </c>
      <c r="N298" t="str">
        <f t="shared" si="372"/>
        <v>0</v>
      </c>
      <c r="O298" t="str">
        <f t="shared" si="372"/>
        <v>0</v>
      </c>
      <c r="P298" t="str">
        <f t="shared" si="372"/>
        <v>0</v>
      </c>
      <c r="Q298" t="str">
        <f t="shared" si="372"/>
        <v>0</v>
      </c>
      <c r="R298" t="str">
        <f t="shared" si="372"/>
        <v>0</v>
      </c>
      <c r="S298" t="str">
        <f t="shared" si="372"/>
        <v>0</v>
      </c>
      <c r="T298" t="str">
        <f t="shared" si="372"/>
        <v>0</v>
      </c>
      <c r="U298" t="str">
        <f t="shared" si="373"/>
        <v>0</v>
      </c>
      <c r="V298" t="str">
        <f t="shared" si="373"/>
        <v>0</v>
      </c>
      <c r="W298" t="str">
        <f t="shared" si="373"/>
        <v>0</v>
      </c>
      <c r="X298" t="str">
        <f t="shared" si="373"/>
        <v>0</v>
      </c>
      <c r="Y298" t="str">
        <f t="shared" si="373"/>
        <v>0</v>
      </c>
      <c r="Z298" t="str">
        <f t="shared" si="373"/>
        <v>0</v>
      </c>
      <c r="AA298" t="str">
        <f t="shared" si="373"/>
        <v>0</v>
      </c>
      <c r="AB298" t="str">
        <f t="shared" si="373"/>
        <v>0</v>
      </c>
      <c r="AC298" t="str">
        <f t="shared" si="373"/>
        <v>0</v>
      </c>
      <c r="AD298" t="str">
        <f t="shared" si="373"/>
        <v>0</v>
      </c>
      <c r="AE298" t="str">
        <f t="shared" si="374"/>
        <v>0</v>
      </c>
      <c r="AF298" t="str">
        <f t="shared" si="374"/>
        <v>0</v>
      </c>
      <c r="AG298" t="str">
        <f t="shared" si="374"/>
        <v>0</v>
      </c>
      <c r="AH298" t="str">
        <f t="shared" si="374"/>
        <v>0</v>
      </c>
      <c r="AI298" t="str">
        <f t="shared" si="374"/>
        <v>0</v>
      </c>
      <c r="AJ298" t="str">
        <f t="shared" si="374"/>
        <v>0</v>
      </c>
      <c r="AK298" t="str">
        <f t="shared" si="374"/>
        <v>0</v>
      </c>
      <c r="AL298" t="str">
        <f t="shared" si="374"/>
        <v>0</v>
      </c>
      <c r="AM298" t="str">
        <f t="shared" si="374"/>
        <v>0</v>
      </c>
      <c r="AN298" t="str">
        <f t="shared" si="374"/>
        <v>0</v>
      </c>
      <c r="AO298" t="str">
        <f t="shared" si="374"/>
        <v>0</v>
      </c>
      <c r="AP298" t="str">
        <f t="shared" si="374"/>
        <v>0</v>
      </c>
      <c r="AQ298" t="str">
        <f t="shared" si="374"/>
        <v>0</v>
      </c>
      <c r="AR298" t="str">
        <f t="shared" si="374"/>
        <v>0</v>
      </c>
      <c r="AS298" s="4">
        <v>3</v>
      </c>
      <c r="AZ298" t="str">
        <f t="shared" si="387"/>
        <v>00000000000000000000000000000000000000000000</v>
      </c>
      <c r="BA298" t="s">
        <v>21</v>
      </c>
      <c r="BH298" t="str">
        <f>HEX2BIN(BH296,8) &amp; HEX2BIN(BH297,8)</f>
        <v>0000011111100000</v>
      </c>
      <c r="BI298" t="str">
        <f>HEX2BIN(BI296,8) &amp; HEX2BIN(BI297,8)</f>
        <v>1100011011011011</v>
      </c>
      <c r="BJ298" t="str">
        <f t="shared" ref="BJ298:BT298" si="390">HEX2BIN(BJ296,8) &amp; HEX2BIN(BJ297,8)</f>
        <v>0110000000000000</v>
      </c>
      <c r="BK298" t="str">
        <f t="shared" si="390"/>
        <v>1101111101111101</v>
      </c>
      <c r="BL298" t="str">
        <f t="shared" si="390"/>
        <v>1001010101010101</v>
      </c>
      <c r="BM298" t="str">
        <f t="shared" si="390"/>
        <v>0000000000011111</v>
      </c>
      <c r="BN298" t="str">
        <f t="shared" si="390"/>
        <v>0000011111111111</v>
      </c>
      <c r="BO298" t="str">
        <f t="shared" si="390"/>
        <v>1111100000000000</v>
      </c>
      <c r="BP298" t="str">
        <f t="shared" si="390"/>
        <v>0000010111111111</v>
      </c>
      <c r="BQ298" t="str">
        <f t="shared" si="390"/>
        <v>0000010001111011</v>
      </c>
      <c r="BR298" t="str">
        <f t="shared" si="390"/>
        <v>1111011000001010</v>
      </c>
      <c r="BS298" t="str">
        <f t="shared" si="390"/>
        <v>1001101101011011</v>
      </c>
      <c r="BT298" t="str">
        <f t="shared" si="390"/>
        <v>1100110011000101</v>
      </c>
      <c r="BU298" t="str">
        <f t="shared" ref="BU298:BW298" si="391">HEX2BIN(BU296,8) &amp; HEX2BIN(BU297,8)</f>
        <v>0111001000010111</v>
      </c>
      <c r="BV298" t="str">
        <f t="shared" si="391"/>
        <v>0000011001110101</v>
      </c>
      <c r="BW298" t="str">
        <f t="shared" si="391"/>
        <v>0000010011010000</v>
      </c>
    </row>
    <row r="299" spans="1:75" x14ac:dyDescent="0.25">
      <c r="A299" t="str">
        <f t="shared" si="371"/>
        <v>0</v>
      </c>
      <c r="B299" t="str">
        <f t="shared" si="371"/>
        <v>0</v>
      </c>
      <c r="C299" t="str">
        <f t="shared" si="371"/>
        <v>0</v>
      </c>
      <c r="D299" t="str">
        <f t="shared" si="371"/>
        <v>0</v>
      </c>
      <c r="E299" t="str">
        <f t="shared" si="371"/>
        <v>0</v>
      </c>
      <c r="F299" t="str">
        <f t="shared" si="371"/>
        <v>0</v>
      </c>
      <c r="G299" t="str">
        <f t="shared" si="371"/>
        <v>0</v>
      </c>
      <c r="H299" t="str">
        <f t="shared" si="371"/>
        <v>0</v>
      </c>
      <c r="I299" t="str">
        <f t="shared" si="371"/>
        <v>0</v>
      </c>
      <c r="J299" t="str">
        <f t="shared" si="371"/>
        <v>0</v>
      </c>
      <c r="K299" t="str">
        <f t="shared" si="372"/>
        <v>0</v>
      </c>
      <c r="L299" t="str">
        <f t="shared" si="372"/>
        <v>0</v>
      </c>
      <c r="M299" t="str">
        <f t="shared" si="372"/>
        <v>0</v>
      </c>
      <c r="N299" t="str">
        <f t="shared" si="372"/>
        <v>0</v>
      </c>
      <c r="O299" t="str">
        <f t="shared" si="372"/>
        <v>0</v>
      </c>
      <c r="P299" t="str">
        <f t="shared" si="372"/>
        <v>0</v>
      </c>
      <c r="Q299" t="str">
        <f t="shared" si="372"/>
        <v>0</v>
      </c>
      <c r="R299" t="str">
        <f t="shared" si="372"/>
        <v>0</v>
      </c>
      <c r="S299" t="str">
        <f t="shared" si="372"/>
        <v>0</v>
      </c>
      <c r="T299" t="str">
        <f t="shared" si="372"/>
        <v>0</v>
      </c>
      <c r="U299" t="str">
        <f t="shared" si="373"/>
        <v>0</v>
      </c>
      <c r="V299" t="str">
        <f t="shared" si="373"/>
        <v>0</v>
      </c>
      <c r="W299" t="str">
        <f t="shared" si="373"/>
        <v>0</v>
      </c>
      <c r="X299" t="str">
        <f t="shared" si="373"/>
        <v>0</v>
      </c>
      <c r="Y299" t="str">
        <f t="shared" si="373"/>
        <v>0</v>
      </c>
      <c r="Z299" t="str">
        <f t="shared" si="373"/>
        <v>0</v>
      </c>
      <c r="AA299" t="str">
        <f t="shared" si="373"/>
        <v>0</v>
      </c>
      <c r="AB299" t="str">
        <f t="shared" si="373"/>
        <v>0</v>
      </c>
      <c r="AC299" t="str">
        <f t="shared" si="373"/>
        <v>0</v>
      </c>
      <c r="AD299" t="str">
        <f t="shared" si="373"/>
        <v>0</v>
      </c>
      <c r="AE299" t="str">
        <f t="shared" si="374"/>
        <v>0</v>
      </c>
      <c r="AF299" t="str">
        <f t="shared" si="374"/>
        <v>0</v>
      </c>
      <c r="AG299" t="str">
        <f t="shared" si="374"/>
        <v>0</v>
      </c>
      <c r="AH299" t="str">
        <f t="shared" si="374"/>
        <v>0</v>
      </c>
      <c r="AI299" t="str">
        <f t="shared" si="374"/>
        <v>0</v>
      </c>
      <c r="AJ299" t="str">
        <f t="shared" si="374"/>
        <v>0</v>
      </c>
      <c r="AK299" t="str">
        <f t="shared" si="374"/>
        <v>0</v>
      </c>
      <c r="AL299" t="str">
        <f t="shared" si="374"/>
        <v>0</v>
      </c>
      <c r="AM299" t="str">
        <f t="shared" si="374"/>
        <v>0</v>
      </c>
      <c r="AN299" t="str">
        <f t="shared" si="374"/>
        <v>0</v>
      </c>
      <c r="AO299" t="str">
        <f t="shared" si="374"/>
        <v>0</v>
      </c>
      <c r="AP299" t="str">
        <f t="shared" si="374"/>
        <v>0</v>
      </c>
      <c r="AQ299" t="str">
        <f t="shared" si="374"/>
        <v>0</v>
      </c>
      <c r="AR299" t="str">
        <f t="shared" si="374"/>
        <v>0</v>
      </c>
      <c r="AS299" s="4">
        <v>4</v>
      </c>
      <c r="AZ299" t="str">
        <f t="shared" si="387"/>
        <v>00000000000000000000000000000000000000000000</v>
      </c>
      <c r="BA299" t="s">
        <v>21</v>
      </c>
      <c r="BH299" t="str">
        <f>MID(BH298,12,6) &amp; "000" &amp; MID(BH298,6,6) &amp; "00" &amp; MID(BH298,1,5) &amp; "000"</f>
        <v>000000001111110000000000</v>
      </c>
      <c r="BI299" t="str">
        <f t="shared" ref="BI299" si="392">MID(BI298,12,6) &amp; "000" &amp; MID(BI298,6,6) &amp; "00" &amp; MID(BI298,1,5) &amp; "000"</f>
        <v>110110001101100011000000</v>
      </c>
      <c r="BJ299" t="str">
        <f t="shared" ref="BJ299" si="393">MID(BJ298,12,6) &amp; "000" &amp; MID(BJ298,6,6) &amp; "00" &amp; MID(BJ298,1,5) &amp; "000"</f>
        <v>000000000000000001100000</v>
      </c>
      <c r="BK299" t="str">
        <f t="shared" ref="BK299" si="394">MID(BK298,12,6) &amp; "000" &amp; MID(BK298,6,6) &amp; "00" &amp; MID(BK298,1,5) &amp; "000"</f>
        <v>111010001110110011011000</v>
      </c>
      <c r="BL299" t="str">
        <f t="shared" ref="BL299" si="395">MID(BL298,12,6) &amp; "000" &amp; MID(BL298,6,6) &amp; "00" &amp; MID(BL298,1,5) &amp; "000"</f>
        <v>101010001010100010010000</v>
      </c>
      <c r="BM299" t="str">
        <f t="shared" ref="BM299" si="396">MID(BM298,12,6) &amp; "000" &amp; MID(BM298,6,6) &amp; "00" &amp; MID(BM298,1,5) &amp; "000"</f>
        <v>111110000000000000000000</v>
      </c>
      <c r="BN299" t="str">
        <f t="shared" ref="BN299" si="397">MID(BN298,12,6) &amp; "000" &amp; MID(BN298,6,6) &amp; "00" &amp; MID(BN298,1,5) &amp; "000"</f>
        <v>111110001111110000000000</v>
      </c>
      <c r="BO299" t="str">
        <f t="shared" ref="BO299" si="398">MID(BO298,12,6) &amp; "000" &amp; MID(BO298,6,6) &amp; "00" &amp; MID(BO298,1,5) &amp; "000"</f>
        <v>000000000000000011111000</v>
      </c>
      <c r="BP299" t="str">
        <f t="shared" ref="BP299" si="399">MID(BP298,12,6) &amp; "000" &amp; MID(BP298,6,6) &amp; "00" &amp; MID(BP298,1,5) &amp; "000"</f>
        <v>111110001011110000000000</v>
      </c>
      <c r="BQ299" t="str">
        <f t="shared" ref="BQ299" si="400">MID(BQ298,12,6) &amp; "000" &amp; MID(BQ298,6,6) &amp; "00" &amp; MID(BQ298,1,5) &amp; "000"</f>
        <v>110110001000110000000000</v>
      </c>
      <c r="BR299" t="str">
        <f t="shared" ref="BR299" si="401">MID(BR298,12,6) &amp; "000" &amp; MID(BR298,6,6) &amp; "00" &amp; MID(BR298,1,5) &amp; "000"</f>
        <v>010100001100000011110000</v>
      </c>
      <c r="BS299" t="str">
        <f t="shared" ref="BS299" si="402">MID(BS298,12,6) &amp; "000" &amp; MID(BS298,6,6) &amp; "00" &amp; MID(BS298,1,5) &amp; "000"</f>
        <v>110110000110100010011000</v>
      </c>
      <c r="BT299" t="str">
        <f t="shared" ref="BT299:BW299" si="403">MID(BT298,12,6) &amp; "000" &amp; MID(BT298,6,6) &amp; "00" &amp; MID(BT298,1,5) &amp; "000"</f>
        <v>001010001001100011001000</v>
      </c>
      <c r="BU299" t="str">
        <f t="shared" si="403"/>
        <v>101110000100000001110000</v>
      </c>
      <c r="BV299" t="str">
        <f t="shared" si="403"/>
        <v>101010001100110000000000</v>
      </c>
      <c r="BW299" t="str">
        <f t="shared" si="403"/>
        <v>100000001001100000000000</v>
      </c>
    </row>
    <row r="300" spans="1:75" x14ac:dyDescent="0.25">
      <c r="A300" t="str">
        <f t="shared" si="371"/>
        <v>0</v>
      </c>
      <c r="B300" t="str">
        <f t="shared" si="371"/>
        <v>0</v>
      </c>
      <c r="C300" t="str">
        <f t="shared" si="371"/>
        <v>0</v>
      </c>
      <c r="D300" t="str">
        <f t="shared" si="371"/>
        <v>0</v>
      </c>
      <c r="E300" t="str">
        <f t="shared" si="371"/>
        <v>0</v>
      </c>
      <c r="F300" t="str">
        <f t="shared" si="371"/>
        <v>0</v>
      </c>
      <c r="G300" t="str">
        <f t="shared" si="371"/>
        <v>0</v>
      </c>
      <c r="H300" t="str">
        <f t="shared" si="371"/>
        <v>0</v>
      </c>
      <c r="I300" t="str">
        <f t="shared" si="371"/>
        <v>0</v>
      </c>
      <c r="J300" t="str">
        <f t="shared" si="371"/>
        <v>0</v>
      </c>
      <c r="K300" t="str">
        <f t="shared" si="372"/>
        <v>0</v>
      </c>
      <c r="L300" t="str">
        <f t="shared" si="372"/>
        <v>0</v>
      </c>
      <c r="M300" t="str">
        <f t="shared" si="372"/>
        <v>0</v>
      </c>
      <c r="N300" t="str">
        <f t="shared" si="372"/>
        <v>0</v>
      </c>
      <c r="O300" t="str">
        <f t="shared" si="372"/>
        <v>0</v>
      </c>
      <c r="P300" t="str">
        <f t="shared" si="372"/>
        <v>0</v>
      </c>
      <c r="Q300" t="str">
        <f t="shared" si="372"/>
        <v>0</v>
      </c>
      <c r="R300" t="str">
        <f t="shared" si="372"/>
        <v>0</v>
      </c>
      <c r="S300" t="str">
        <f t="shared" si="372"/>
        <v>0</v>
      </c>
      <c r="T300" t="str">
        <f t="shared" si="372"/>
        <v>0</v>
      </c>
      <c r="U300" t="str">
        <f t="shared" si="373"/>
        <v>0</v>
      </c>
      <c r="V300" t="str">
        <f t="shared" si="373"/>
        <v>0</v>
      </c>
      <c r="W300" t="str">
        <f t="shared" si="373"/>
        <v>0</v>
      </c>
      <c r="X300" t="str">
        <f t="shared" si="373"/>
        <v>0</v>
      </c>
      <c r="Y300" t="str">
        <f t="shared" si="373"/>
        <v>0</v>
      </c>
      <c r="Z300" t="str">
        <f t="shared" si="373"/>
        <v>0</v>
      </c>
      <c r="AA300" t="str">
        <f t="shared" si="373"/>
        <v>0</v>
      </c>
      <c r="AB300" t="str">
        <f t="shared" si="373"/>
        <v>0</v>
      </c>
      <c r="AC300" t="str">
        <f t="shared" si="373"/>
        <v>0</v>
      </c>
      <c r="AD300" t="str">
        <f t="shared" si="373"/>
        <v>0</v>
      </c>
      <c r="AE300" t="str">
        <f t="shared" si="374"/>
        <v>0</v>
      </c>
      <c r="AF300" t="str">
        <f t="shared" si="374"/>
        <v>0</v>
      </c>
      <c r="AG300" t="str">
        <f t="shared" si="374"/>
        <v>0</v>
      </c>
      <c r="AH300" t="str">
        <f t="shared" si="374"/>
        <v>0</v>
      </c>
      <c r="AI300" t="str">
        <f t="shared" si="374"/>
        <v>0</v>
      </c>
      <c r="AJ300" t="str">
        <f t="shared" si="374"/>
        <v>0</v>
      </c>
      <c r="AK300" t="str">
        <f t="shared" si="374"/>
        <v>0</v>
      </c>
      <c r="AL300" t="str">
        <f t="shared" si="374"/>
        <v>0</v>
      </c>
      <c r="AM300" t="str">
        <f t="shared" si="374"/>
        <v>0</v>
      </c>
      <c r="AN300" t="str">
        <f t="shared" si="374"/>
        <v>0</v>
      </c>
      <c r="AO300" t="str">
        <f t="shared" si="374"/>
        <v>0</v>
      </c>
      <c r="AP300" t="str">
        <f t="shared" si="374"/>
        <v>0</v>
      </c>
      <c r="AQ300" t="str">
        <f t="shared" si="374"/>
        <v>0</v>
      </c>
      <c r="AR300" t="str">
        <f t="shared" si="374"/>
        <v>0</v>
      </c>
      <c r="AS300" s="4">
        <v>5</v>
      </c>
      <c r="AZ300" t="str">
        <f t="shared" si="387"/>
        <v>00000000000000000000000000000000000000000000</v>
      </c>
      <c r="BA300" t="s">
        <v>21</v>
      </c>
      <c r="BH300" t="str">
        <f>MID(BH299,1,8)</f>
        <v>00000000</v>
      </c>
      <c r="BI300" t="str">
        <f>MID(BI299,1,8)</f>
        <v>11011000</v>
      </c>
      <c r="BJ300" t="str">
        <f t="shared" ref="BJ300:BT300" si="404">MID(BJ299,1,8)</f>
        <v>00000000</v>
      </c>
      <c r="BK300" t="str">
        <f t="shared" si="404"/>
        <v>11101000</v>
      </c>
      <c r="BL300" t="str">
        <f t="shared" si="404"/>
        <v>10101000</v>
      </c>
      <c r="BM300" t="str">
        <f t="shared" si="404"/>
        <v>11111000</v>
      </c>
      <c r="BN300" t="str">
        <f t="shared" si="404"/>
        <v>11111000</v>
      </c>
      <c r="BO300" t="str">
        <f t="shared" si="404"/>
        <v>00000000</v>
      </c>
      <c r="BP300" t="str">
        <f t="shared" si="404"/>
        <v>11111000</v>
      </c>
      <c r="BQ300" t="str">
        <f t="shared" si="404"/>
        <v>11011000</v>
      </c>
      <c r="BR300" t="str">
        <f t="shared" si="404"/>
        <v>01010000</v>
      </c>
      <c r="BS300" t="str">
        <f t="shared" si="404"/>
        <v>11011000</v>
      </c>
      <c r="BT300" t="str">
        <f t="shared" si="404"/>
        <v>00101000</v>
      </c>
      <c r="BU300" t="str">
        <f t="shared" ref="BU300:BW300" si="405">MID(BU299,1,8)</f>
        <v>10111000</v>
      </c>
      <c r="BV300" t="str">
        <f t="shared" si="405"/>
        <v>10101000</v>
      </c>
      <c r="BW300" t="str">
        <f t="shared" si="405"/>
        <v>10000000</v>
      </c>
    </row>
    <row r="301" spans="1:75" x14ac:dyDescent="0.25">
      <c r="A301" t="str">
        <f t="shared" si="371"/>
        <v>0</v>
      </c>
      <c r="B301" t="str">
        <f t="shared" si="371"/>
        <v>0</v>
      </c>
      <c r="C301" t="str">
        <f t="shared" si="371"/>
        <v>0</v>
      </c>
      <c r="D301" t="str">
        <f t="shared" si="371"/>
        <v>0</v>
      </c>
      <c r="E301" t="str">
        <f t="shared" si="371"/>
        <v>0</v>
      </c>
      <c r="F301" t="str">
        <f t="shared" si="371"/>
        <v>0</v>
      </c>
      <c r="G301" t="str">
        <f t="shared" si="371"/>
        <v>0</v>
      </c>
      <c r="H301" t="str">
        <f t="shared" si="371"/>
        <v>0</v>
      </c>
      <c r="I301" t="str">
        <f t="shared" si="371"/>
        <v>0</v>
      </c>
      <c r="J301" t="str">
        <f t="shared" si="371"/>
        <v>0</v>
      </c>
      <c r="K301" t="str">
        <f t="shared" si="372"/>
        <v>0</v>
      </c>
      <c r="L301" t="str">
        <f t="shared" si="372"/>
        <v>0</v>
      </c>
      <c r="M301" t="str">
        <f t="shared" si="372"/>
        <v>0</v>
      </c>
      <c r="N301" t="str">
        <f t="shared" si="372"/>
        <v>0</v>
      </c>
      <c r="O301" t="str">
        <f t="shared" si="372"/>
        <v>0</v>
      </c>
      <c r="P301" t="str">
        <f t="shared" si="372"/>
        <v>0</v>
      </c>
      <c r="Q301" t="str">
        <f t="shared" si="372"/>
        <v>0</v>
      </c>
      <c r="R301" t="str">
        <f t="shared" si="372"/>
        <v>0</v>
      </c>
      <c r="S301" t="str">
        <f t="shared" si="372"/>
        <v>0</v>
      </c>
      <c r="T301" t="str">
        <f t="shared" si="372"/>
        <v>0</v>
      </c>
      <c r="U301" t="str">
        <f t="shared" si="373"/>
        <v>0</v>
      </c>
      <c r="V301" t="str">
        <f t="shared" si="373"/>
        <v>0</v>
      </c>
      <c r="W301" t="str">
        <f t="shared" si="373"/>
        <v>0</v>
      </c>
      <c r="X301" t="str">
        <f t="shared" si="373"/>
        <v>0</v>
      </c>
      <c r="Y301" t="str">
        <f t="shared" si="373"/>
        <v>0</v>
      </c>
      <c r="Z301" t="str">
        <f t="shared" si="373"/>
        <v>0</v>
      </c>
      <c r="AA301" t="str">
        <f t="shared" si="373"/>
        <v>0</v>
      </c>
      <c r="AB301" t="str">
        <f t="shared" si="373"/>
        <v>0</v>
      </c>
      <c r="AC301" t="str">
        <f t="shared" si="373"/>
        <v>0</v>
      </c>
      <c r="AD301" t="str">
        <f t="shared" si="373"/>
        <v>0</v>
      </c>
      <c r="AE301" t="str">
        <f t="shared" si="374"/>
        <v>0</v>
      </c>
      <c r="AF301" t="str">
        <f t="shared" si="374"/>
        <v>0</v>
      </c>
      <c r="AG301" t="str">
        <f t="shared" si="374"/>
        <v>0</v>
      </c>
      <c r="AH301" t="str">
        <f t="shared" si="374"/>
        <v>0</v>
      </c>
      <c r="AI301" t="str">
        <f t="shared" si="374"/>
        <v>0</v>
      </c>
      <c r="AJ301" t="str">
        <f t="shared" si="374"/>
        <v>0</v>
      </c>
      <c r="AK301" t="str">
        <f t="shared" si="374"/>
        <v>0</v>
      </c>
      <c r="AL301" t="str">
        <f t="shared" si="374"/>
        <v>0</v>
      </c>
      <c r="AM301" t="str">
        <f t="shared" si="374"/>
        <v>0</v>
      </c>
      <c r="AN301" t="str">
        <f t="shared" si="374"/>
        <v>0</v>
      </c>
      <c r="AO301" t="str">
        <f t="shared" si="374"/>
        <v>0</v>
      </c>
      <c r="AP301" t="str">
        <f t="shared" si="374"/>
        <v>0</v>
      </c>
      <c r="AQ301" t="str">
        <f t="shared" si="374"/>
        <v>0</v>
      </c>
      <c r="AR301" t="str">
        <f t="shared" si="374"/>
        <v>0</v>
      </c>
      <c r="AS301" s="4">
        <v>6</v>
      </c>
      <c r="AZ301" t="str">
        <f t="shared" si="387"/>
        <v>00000000000000000000000000000000000000000000</v>
      </c>
      <c r="BA301" t="s">
        <v>21</v>
      </c>
      <c r="BH301" t="str">
        <f>MID(BH299,9,8)</f>
        <v>11111100</v>
      </c>
      <c r="BI301" t="str">
        <f>MID(BI299,9,8)</f>
        <v>11011000</v>
      </c>
      <c r="BJ301" t="str">
        <f t="shared" ref="BJ301:BT301" si="406">MID(BJ299,9,8)</f>
        <v>00000000</v>
      </c>
      <c r="BK301" t="str">
        <f t="shared" si="406"/>
        <v>11101100</v>
      </c>
      <c r="BL301" t="str">
        <f t="shared" si="406"/>
        <v>10101000</v>
      </c>
      <c r="BM301" t="str">
        <f t="shared" si="406"/>
        <v>00000000</v>
      </c>
      <c r="BN301" t="str">
        <f t="shared" si="406"/>
        <v>11111100</v>
      </c>
      <c r="BO301" t="str">
        <f t="shared" si="406"/>
        <v>00000000</v>
      </c>
      <c r="BP301" t="str">
        <f t="shared" si="406"/>
        <v>10111100</v>
      </c>
      <c r="BQ301" t="str">
        <f t="shared" si="406"/>
        <v>10001100</v>
      </c>
      <c r="BR301" t="str">
        <f t="shared" si="406"/>
        <v>11000000</v>
      </c>
      <c r="BS301" t="str">
        <f t="shared" si="406"/>
        <v>01101000</v>
      </c>
      <c r="BT301" t="str">
        <f t="shared" si="406"/>
        <v>10011000</v>
      </c>
      <c r="BU301" t="str">
        <f t="shared" ref="BU301:BW301" si="407">MID(BU299,9,8)</f>
        <v>01000000</v>
      </c>
      <c r="BV301" t="str">
        <f t="shared" si="407"/>
        <v>11001100</v>
      </c>
      <c r="BW301" t="str">
        <f t="shared" si="407"/>
        <v>10011000</v>
      </c>
    </row>
    <row r="302" spans="1:75" x14ac:dyDescent="0.25">
      <c r="A302" t="str">
        <f t="shared" si="371"/>
        <v>0</v>
      </c>
      <c r="B302" t="str">
        <f t="shared" si="371"/>
        <v>0</v>
      </c>
      <c r="C302" t="str">
        <f t="shared" si="371"/>
        <v>0</v>
      </c>
      <c r="D302" t="str">
        <f t="shared" si="371"/>
        <v>0</v>
      </c>
      <c r="E302" t="str">
        <f t="shared" si="371"/>
        <v>0</v>
      </c>
      <c r="F302" t="str">
        <f t="shared" si="371"/>
        <v>0</v>
      </c>
      <c r="G302" t="str">
        <f t="shared" si="371"/>
        <v>0</v>
      </c>
      <c r="H302" t="str">
        <f t="shared" si="371"/>
        <v>0</v>
      </c>
      <c r="I302" t="str">
        <f t="shared" si="371"/>
        <v>0</v>
      </c>
      <c r="J302" t="str">
        <f t="shared" si="371"/>
        <v>0</v>
      </c>
      <c r="K302" t="str">
        <f t="shared" si="372"/>
        <v>0</v>
      </c>
      <c r="L302" t="str">
        <f t="shared" si="372"/>
        <v>0</v>
      </c>
      <c r="M302" t="str">
        <f t="shared" si="372"/>
        <v>0</v>
      </c>
      <c r="N302" t="str">
        <f t="shared" si="372"/>
        <v>0</v>
      </c>
      <c r="O302" t="str">
        <f t="shared" si="372"/>
        <v>0</v>
      </c>
      <c r="P302" t="str">
        <f t="shared" si="372"/>
        <v>0</v>
      </c>
      <c r="Q302" t="str">
        <f t="shared" si="372"/>
        <v>0</v>
      </c>
      <c r="R302" t="str">
        <f t="shared" si="372"/>
        <v>0</v>
      </c>
      <c r="S302" t="str">
        <f t="shared" si="372"/>
        <v>0</v>
      </c>
      <c r="T302" t="str">
        <f t="shared" si="372"/>
        <v>0</v>
      </c>
      <c r="U302" t="str">
        <f t="shared" si="373"/>
        <v>0</v>
      </c>
      <c r="V302" t="str">
        <f t="shared" si="373"/>
        <v>0</v>
      </c>
      <c r="W302" t="str">
        <f t="shared" si="373"/>
        <v>0</v>
      </c>
      <c r="X302" t="str">
        <f t="shared" si="373"/>
        <v>0</v>
      </c>
      <c r="Y302" t="str">
        <f t="shared" si="373"/>
        <v>0</v>
      </c>
      <c r="Z302" t="str">
        <f t="shared" si="373"/>
        <v>0</v>
      </c>
      <c r="AA302" t="str">
        <f t="shared" si="373"/>
        <v>0</v>
      </c>
      <c r="AB302" t="str">
        <f t="shared" si="373"/>
        <v>0</v>
      </c>
      <c r="AC302" t="str">
        <f t="shared" si="373"/>
        <v>0</v>
      </c>
      <c r="AD302" t="str">
        <f t="shared" si="373"/>
        <v>0</v>
      </c>
      <c r="AE302" t="str">
        <f t="shared" si="374"/>
        <v>0</v>
      </c>
      <c r="AF302" t="str">
        <f t="shared" si="374"/>
        <v>0</v>
      </c>
      <c r="AG302" t="str">
        <f t="shared" si="374"/>
        <v>0</v>
      </c>
      <c r="AH302" t="str">
        <f t="shared" si="374"/>
        <v>0</v>
      </c>
      <c r="AI302" t="str">
        <f t="shared" si="374"/>
        <v>0</v>
      </c>
      <c r="AJ302" t="str">
        <f t="shared" si="374"/>
        <v>0</v>
      </c>
      <c r="AK302" t="str">
        <f t="shared" si="374"/>
        <v>0</v>
      </c>
      <c r="AL302" t="str">
        <f t="shared" si="374"/>
        <v>0</v>
      </c>
      <c r="AM302" t="str">
        <f t="shared" si="374"/>
        <v>0</v>
      </c>
      <c r="AN302" t="str">
        <f t="shared" si="374"/>
        <v>0</v>
      </c>
      <c r="AO302" t="str">
        <f t="shared" si="374"/>
        <v>0</v>
      </c>
      <c r="AP302" t="str">
        <f t="shared" si="374"/>
        <v>0</v>
      </c>
      <c r="AQ302" t="str">
        <f t="shared" si="374"/>
        <v>0</v>
      </c>
      <c r="AR302" t="str">
        <f t="shared" si="374"/>
        <v>0</v>
      </c>
      <c r="AS302" s="4">
        <v>7</v>
      </c>
      <c r="AZ302" t="str">
        <f t="shared" si="387"/>
        <v>00000000000000000000000000000000000000000000</v>
      </c>
      <c r="BA302" t="s">
        <v>21</v>
      </c>
      <c r="BH302" t="str">
        <f>MID(BH299,17,8)</f>
        <v>00000000</v>
      </c>
      <c r="BI302" t="str">
        <f>MID(BI299,17,8)</f>
        <v>11000000</v>
      </c>
      <c r="BJ302" t="str">
        <f t="shared" ref="BJ302:BT302" si="408">MID(BJ299,17,8)</f>
        <v>01100000</v>
      </c>
      <c r="BK302" t="str">
        <f t="shared" si="408"/>
        <v>11011000</v>
      </c>
      <c r="BL302" t="str">
        <f t="shared" si="408"/>
        <v>10010000</v>
      </c>
      <c r="BM302" t="str">
        <f t="shared" si="408"/>
        <v>00000000</v>
      </c>
      <c r="BN302" t="str">
        <f t="shared" si="408"/>
        <v>00000000</v>
      </c>
      <c r="BO302" t="str">
        <f t="shared" si="408"/>
        <v>11111000</v>
      </c>
      <c r="BP302" t="str">
        <f t="shared" si="408"/>
        <v>00000000</v>
      </c>
      <c r="BQ302" t="str">
        <f t="shared" si="408"/>
        <v>00000000</v>
      </c>
      <c r="BR302" t="str">
        <f t="shared" si="408"/>
        <v>11110000</v>
      </c>
      <c r="BS302" t="str">
        <f t="shared" si="408"/>
        <v>10011000</v>
      </c>
      <c r="BT302" t="str">
        <f t="shared" si="408"/>
        <v>11001000</v>
      </c>
      <c r="BU302" t="str">
        <f t="shared" ref="BU302:BW302" si="409">MID(BU299,17,8)</f>
        <v>01110000</v>
      </c>
      <c r="BV302" t="str">
        <f t="shared" si="409"/>
        <v>00000000</v>
      </c>
      <c r="BW302" t="str">
        <f t="shared" si="409"/>
        <v>00000000</v>
      </c>
    </row>
    <row r="303" spans="1:75" x14ac:dyDescent="0.25">
      <c r="A303" t="str">
        <f t="shared" si="371"/>
        <v>0</v>
      </c>
      <c r="B303" t="str">
        <f t="shared" si="371"/>
        <v>0</v>
      </c>
      <c r="C303" t="str">
        <f t="shared" si="371"/>
        <v>0</v>
      </c>
      <c r="D303" t="str">
        <f t="shared" si="371"/>
        <v>0</v>
      </c>
      <c r="E303" t="str">
        <f t="shared" si="371"/>
        <v>0</v>
      </c>
      <c r="F303" t="str">
        <f t="shared" si="371"/>
        <v>0</v>
      </c>
      <c r="G303" t="str">
        <f t="shared" si="371"/>
        <v>0</v>
      </c>
      <c r="H303" t="str">
        <f t="shared" si="371"/>
        <v>0</v>
      </c>
      <c r="I303" t="str">
        <f t="shared" si="371"/>
        <v>0</v>
      </c>
      <c r="J303" t="str">
        <f t="shared" si="371"/>
        <v>0</v>
      </c>
      <c r="K303" t="str">
        <f t="shared" si="372"/>
        <v>0</v>
      </c>
      <c r="L303" t="str">
        <f t="shared" si="372"/>
        <v>0</v>
      </c>
      <c r="M303" t="str">
        <f t="shared" si="372"/>
        <v>0</v>
      </c>
      <c r="N303" t="str">
        <f t="shared" si="372"/>
        <v>0</v>
      </c>
      <c r="O303" t="str">
        <f t="shared" si="372"/>
        <v>0</v>
      </c>
      <c r="P303" t="str">
        <f t="shared" si="372"/>
        <v>0</v>
      </c>
      <c r="Q303" t="str">
        <f t="shared" si="372"/>
        <v>0</v>
      </c>
      <c r="R303" t="str">
        <f t="shared" si="372"/>
        <v>0</v>
      </c>
      <c r="S303" t="str">
        <f t="shared" si="372"/>
        <v>0</v>
      </c>
      <c r="T303" t="str">
        <f t="shared" si="372"/>
        <v>0</v>
      </c>
      <c r="U303" t="str">
        <f t="shared" si="373"/>
        <v>0</v>
      </c>
      <c r="V303" t="str">
        <f t="shared" si="373"/>
        <v>0</v>
      </c>
      <c r="W303" t="str">
        <f t="shared" si="373"/>
        <v>0</v>
      </c>
      <c r="X303" t="str">
        <f t="shared" si="373"/>
        <v>0</v>
      </c>
      <c r="Y303" t="str">
        <f t="shared" si="373"/>
        <v>0</v>
      </c>
      <c r="Z303" t="str">
        <f t="shared" si="373"/>
        <v>0</v>
      </c>
      <c r="AA303" t="str">
        <f t="shared" si="373"/>
        <v>0</v>
      </c>
      <c r="AB303" t="str">
        <f t="shared" si="373"/>
        <v>0</v>
      </c>
      <c r="AC303" t="str">
        <f t="shared" si="373"/>
        <v>0</v>
      </c>
      <c r="AD303" t="str">
        <f t="shared" si="373"/>
        <v>0</v>
      </c>
      <c r="AE303" t="str">
        <f t="shared" si="374"/>
        <v>0</v>
      </c>
      <c r="AF303" t="str">
        <f t="shared" si="374"/>
        <v>0</v>
      </c>
      <c r="AG303" t="str">
        <f t="shared" si="374"/>
        <v>0</v>
      </c>
      <c r="AH303" t="str">
        <f t="shared" si="374"/>
        <v>0</v>
      </c>
      <c r="AI303" t="str">
        <f t="shared" si="374"/>
        <v>0</v>
      </c>
      <c r="AJ303" t="str">
        <f t="shared" si="374"/>
        <v>0</v>
      </c>
      <c r="AK303" t="str">
        <f t="shared" si="374"/>
        <v>0</v>
      </c>
      <c r="AL303" t="str">
        <f t="shared" si="374"/>
        <v>0</v>
      </c>
      <c r="AM303" t="str">
        <f t="shared" si="374"/>
        <v>0</v>
      </c>
      <c r="AN303" t="str">
        <f t="shared" si="374"/>
        <v>0</v>
      </c>
      <c r="AO303" t="str">
        <f t="shared" si="374"/>
        <v>0</v>
      </c>
      <c r="AP303" t="str">
        <f t="shared" si="374"/>
        <v>0</v>
      </c>
      <c r="AQ303" t="str">
        <f t="shared" si="374"/>
        <v>0</v>
      </c>
      <c r="AR303" t="str">
        <f t="shared" si="374"/>
        <v>0</v>
      </c>
      <c r="AS303" s="4">
        <v>8</v>
      </c>
      <c r="AZ303" t="str">
        <f t="shared" si="387"/>
        <v>00000000000000000000000000000000000000000000</v>
      </c>
      <c r="BA303" t="s">
        <v>21</v>
      </c>
      <c r="BG303" t="s">
        <v>11</v>
      </c>
      <c r="BH303" s="11">
        <f t="shared" ref="BH303:BT303" si="410">BIN2DEC(BH300)</f>
        <v>0</v>
      </c>
      <c r="BI303" s="11">
        <f t="shared" si="410"/>
        <v>216</v>
      </c>
      <c r="BJ303" s="11">
        <f t="shared" si="410"/>
        <v>0</v>
      </c>
      <c r="BK303" s="11">
        <f t="shared" si="410"/>
        <v>232</v>
      </c>
      <c r="BL303" s="11">
        <f t="shared" si="410"/>
        <v>168</v>
      </c>
      <c r="BM303" s="11">
        <f t="shared" si="410"/>
        <v>248</v>
      </c>
      <c r="BN303" s="11">
        <f t="shared" si="410"/>
        <v>248</v>
      </c>
      <c r="BO303" s="11">
        <f t="shared" si="410"/>
        <v>0</v>
      </c>
      <c r="BP303" s="11">
        <f t="shared" si="410"/>
        <v>248</v>
      </c>
      <c r="BQ303" s="11">
        <f t="shared" si="410"/>
        <v>216</v>
      </c>
      <c r="BR303" s="11">
        <f t="shared" si="410"/>
        <v>80</v>
      </c>
      <c r="BS303" s="11">
        <f t="shared" si="410"/>
        <v>216</v>
      </c>
      <c r="BT303" s="11">
        <f t="shared" si="410"/>
        <v>40</v>
      </c>
      <c r="BU303" s="11">
        <f t="shared" ref="BU303:BW303" si="411">BIN2DEC(BU300)</f>
        <v>184</v>
      </c>
      <c r="BV303" s="11">
        <f t="shared" si="411"/>
        <v>168</v>
      </c>
      <c r="BW303" s="11">
        <f t="shared" si="411"/>
        <v>128</v>
      </c>
    </row>
    <row r="304" spans="1:75" x14ac:dyDescent="0.25">
      <c r="A304" t="str">
        <f t="shared" si="371"/>
        <v>0</v>
      </c>
      <c r="B304" t="str">
        <f t="shared" si="371"/>
        <v>0</v>
      </c>
      <c r="C304" t="str">
        <f t="shared" si="371"/>
        <v>0</v>
      </c>
      <c r="D304" t="str">
        <f t="shared" si="371"/>
        <v>0</v>
      </c>
      <c r="E304" t="str">
        <f t="shared" si="371"/>
        <v>0</v>
      </c>
      <c r="F304" t="str">
        <f t="shared" si="371"/>
        <v>0</v>
      </c>
      <c r="G304" t="str">
        <f t="shared" si="371"/>
        <v>0</v>
      </c>
      <c r="H304" t="str">
        <f t="shared" si="371"/>
        <v>0</v>
      </c>
      <c r="I304" t="str">
        <f t="shared" si="371"/>
        <v>0</v>
      </c>
      <c r="J304" t="str">
        <f t="shared" si="371"/>
        <v>0</v>
      </c>
      <c r="K304" t="str">
        <f t="shared" si="372"/>
        <v>0</v>
      </c>
      <c r="L304" t="str">
        <f t="shared" si="372"/>
        <v>0</v>
      </c>
      <c r="M304" t="str">
        <f t="shared" si="372"/>
        <v>0</v>
      </c>
      <c r="N304" t="str">
        <f t="shared" si="372"/>
        <v>0</v>
      </c>
      <c r="O304" t="str">
        <f t="shared" si="372"/>
        <v>0</v>
      </c>
      <c r="P304" t="str">
        <f t="shared" si="372"/>
        <v>0</v>
      </c>
      <c r="Q304" t="str">
        <f t="shared" si="372"/>
        <v>0</v>
      </c>
      <c r="R304" t="str">
        <f t="shared" si="372"/>
        <v>0</v>
      </c>
      <c r="S304" t="str">
        <f t="shared" si="372"/>
        <v>0</v>
      </c>
      <c r="T304" t="str">
        <f t="shared" si="372"/>
        <v>0</v>
      </c>
      <c r="U304" t="str">
        <f t="shared" si="373"/>
        <v>0</v>
      </c>
      <c r="V304" t="str">
        <f t="shared" si="373"/>
        <v>0</v>
      </c>
      <c r="W304" t="str">
        <f t="shared" si="373"/>
        <v>0</v>
      </c>
      <c r="X304" t="str">
        <f t="shared" si="373"/>
        <v>0</v>
      </c>
      <c r="Y304" t="str">
        <f t="shared" si="373"/>
        <v>0</v>
      </c>
      <c r="Z304" t="str">
        <f t="shared" si="373"/>
        <v>0</v>
      </c>
      <c r="AA304" t="str">
        <f t="shared" si="373"/>
        <v>0</v>
      </c>
      <c r="AB304" t="str">
        <f t="shared" si="373"/>
        <v>0</v>
      </c>
      <c r="AC304" t="str">
        <f t="shared" si="373"/>
        <v>0</v>
      </c>
      <c r="AD304" t="str">
        <f t="shared" si="373"/>
        <v>0</v>
      </c>
      <c r="AE304" t="str">
        <f t="shared" si="374"/>
        <v>0</v>
      </c>
      <c r="AF304" t="str">
        <f t="shared" si="374"/>
        <v>0</v>
      </c>
      <c r="AG304" t="str">
        <f t="shared" si="374"/>
        <v>0</v>
      </c>
      <c r="AH304" t="str">
        <f t="shared" si="374"/>
        <v>0</v>
      </c>
      <c r="AI304" t="str">
        <f t="shared" si="374"/>
        <v>0</v>
      </c>
      <c r="AJ304" t="str">
        <f t="shared" si="374"/>
        <v>0</v>
      </c>
      <c r="AK304" t="str">
        <f t="shared" si="374"/>
        <v>0</v>
      </c>
      <c r="AL304" t="str">
        <f t="shared" si="374"/>
        <v>0</v>
      </c>
      <c r="AM304" t="str">
        <f t="shared" si="374"/>
        <v>0</v>
      </c>
      <c r="AN304" t="str">
        <f t="shared" si="374"/>
        <v>0</v>
      </c>
      <c r="AO304" t="str">
        <f t="shared" si="374"/>
        <v>0</v>
      </c>
      <c r="AP304" t="str">
        <f t="shared" si="374"/>
        <v>0</v>
      </c>
      <c r="AQ304" t="str">
        <f t="shared" si="374"/>
        <v>0</v>
      </c>
      <c r="AR304" t="str">
        <f t="shared" si="374"/>
        <v>0</v>
      </c>
      <c r="AS304" s="4">
        <v>9</v>
      </c>
      <c r="AZ304" t="str">
        <f t="shared" si="387"/>
        <v>00000000000000000000000000000000000000000000</v>
      </c>
      <c r="BA304" t="s">
        <v>21</v>
      </c>
      <c r="BG304" t="s">
        <v>12</v>
      </c>
      <c r="BH304" s="11">
        <f t="shared" ref="BH304:BT304" si="412">BIN2DEC(BH301)</f>
        <v>252</v>
      </c>
      <c r="BI304" s="11">
        <f t="shared" si="412"/>
        <v>216</v>
      </c>
      <c r="BJ304" s="11">
        <f t="shared" si="412"/>
        <v>0</v>
      </c>
      <c r="BK304" s="11">
        <f t="shared" si="412"/>
        <v>236</v>
      </c>
      <c r="BL304" s="11">
        <f t="shared" si="412"/>
        <v>168</v>
      </c>
      <c r="BM304" s="11">
        <f t="shared" si="412"/>
        <v>0</v>
      </c>
      <c r="BN304" s="11">
        <f t="shared" si="412"/>
        <v>252</v>
      </c>
      <c r="BO304" s="11">
        <f t="shared" si="412"/>
        <v>0</v>
      </c>
      <c r="BP304" s="11">
        <f t="shared" si="412"/>
        <v>188</v>
      </c>
      <c r="BQ304" s="11">
        <f t="shared" si="412"/>
        <v>140</v>
      </c>
      <c r="BR304" s="11">
        <f t="shared" si="412"/>
        <v>192</v>
      </c>
      <c r="BS304" s="11">
        <f t="shared" si="412"/>
        <v>104</v>
      </c>
      <c r="BT304" s="11">
        <f t="shared" si="412"/>
        <v>152</v>
      </c>
      <c r="BU304" s="11">
        <f t="shared" ref="BU304:BW304" si="413">BIN2DEC(BU301)</f>
        <v>64</v>
      </c>
      <c r="BV304" s="11">
        <f t="shared" si="413"/>
        <v>204</v>
      </c>
      <c r="BW304" s="11">
        <f t="shared" si="413"/>
        <v>152</v>
      </c>
    </row>
    <row r="305" spans="1:75" x14ac:dyDescent="0.25">
      <c r="A305" t="str">
        <f t="shared" si="371"/>
        <v>0</v>
      </c>
      <c r="B305" t="str">
        <f t="shared" si="371"/>
        <v>0</v>
      </c>
      <c r="C305" t="str">
        <f t="shared" si="371"/>
        <v>0</v>
      </c>
      <c r="D305" t="str">
        <f t="shared" si="371"/>
        <v>0</v>
      </c>
      <c r="E305" t="str">
        <f t="shared" si="371"/>
        <v>0</v>
      </c>
      <c r="F305" t="str">
        <f t="shared" si="371"/>
        <v>0</v>
      </c>
      <c r="G305" t="str">
        <f t="shared" si="371"/>
        <v>0</v>
      </c>
      <c r="H305" t="str">
        <f t="shared" si="371"/>
        <v>0</v>
      </c>
      <c r="I305" t="str">
        <f t="shared" si="371"/>
        <v>0</v>
      </c>
      <c r="J305" t="str">
        <f t="shared" si="371"/>
        <v>0</v>
      </c>
      <c r="K305" t="str">
        <f t="shared" si="372"/>
        <v>0</v>
      </c>
      <c r="L305" t="str">
        <f t="shared" si="372"/>
        <v>0</v>
      </c>
      <c r="M305" t="str">
        <f t="shared" si="372"/>
        <v>0</v>
      </c>
      <c r="N305" t="str">
        <f t="shared" si="372"/>
        <v>0</v>
      </c>
      <c r="O305" t="str">
        <f t="shared" si="372"/>
        <v>0</v>
      </c>
      <c r="P305" t="str">
        <f t="shared" si="372"/>
        <v>0</v>
      </c>
      <c r="Q305" t="str">
        <f t="shared" si="372"/>
        <v>0</v>
      </c>
      <c r="R305" t="str">
        <f t="shared" si="372"/>
        <v>0</v>
      </c>
      <c r="S305" t="str">
        <f t="shared" si="372"/>
        <v>0</v>
      </c>
      <c r="T305" t="str">
        <f t="shared" si="372"/>
        <v>0</v>
      </c>
      <c r="U305" t="str">
        <f t="shared" si="373"/>
        <v>0</v>
      </c>
      <c r="V305" t="str">
        <f t="shared" si="373"/>
        <v>0</v>
      </c>
      <c r="W305" t="str">
        <f t="shared" si="373"/>
        <v>0</v>
      </c>
      <c r="X305" t="str">
        <f t="shared" si="373"/>
        <v>0</v>
      </c>
      <c r="Y305" t="str">
        <f t="shared" si="373"/>
        <v>0</v>
      </c>
      <c r="Z305" t="str">
        <f t="shared" si="373"/>
        <v>0</v>
      </c>
      <c r="AA305" t="str">
        <f t="shared" si="373"/>
        <v>0</v>
      </c>
      <c r="AB305" t="str">
        <f t="shared" si="373"/>
        <v>0</v>
      </c>
      <c r="AC305" t="str">
        <f t="shared" si="373"/>
        <v>0</v>
      </c>
      <c r="AD305" t="str">
        <f t="shared" si="373"/>
        <v>0</v>
      </c>
      <c r="AE305" t="str">
        <f t="shared" si="374"/>
        <v>0</v>
      </c>
      <c r="AF305" t="str">
        <f t="shared" si="374"/>
        <v>0</v>
      </c>
      <c r="AG305" t="str">
        <f t="shared" si="374"/>
        <v>0</v>
      </c>
      <c r="AH305" t="str">
        <f t="shared" si="374"/>
        <v>0</v>
      </c>
      <c r="AI305" t="str">
        <f t="shared" si="374"/>
        <v>0</v>
      </c>
      <c r="AJ305" t="str">
        <f t="shared" si="374"/>
        <v>0</v>
      </c>
      <c r="AK305" t="str">
        <f t="shared" si="374"/>
        <v>0</v>
      </c>
      <c r="AL305" t="str">
        <f t="shared" si="374"/>
        <v>0</v>
      </c>
      <c r="AM305" t="str">
        <f t="shared" si="374"/>
        <v>0</v>
      </c>
      <c r="AN305" t="str">
        <f t="shared" si="374"/>
        <v>0</v>
      </c>
      <c r="AO305" t="str">
        <f t="shared" si="374"/>
        <v>0</v>
      </c>
      <c r="AP305" t="str">
        <f t="shared" si="374"/>
        <v>0</v>
      </c>
      <c r="AQ305" t="str">
        <f t="shared" si="374"/>
        <v>0</v>
      </c>
      <c r="AR305" t="str">
        <f t="shared" si="374"/>
        <v>0</v>
      </c>
      <c r="AS305" s="4">
        <v>10</v>
      </c>
      <c r="AZ305" t="str">
        <f t="shared" si="387"/>
        <v>00000000000000000000000000000000000000000000</v>
      </c>
      <c r="BA305" t="s">
        <v>21</v>
      </c>
      <c r="BG305" t="s">
        <v>13</v>
      </c>
      <c r="BH305" s="11">
        <f t="shared" ref="BH305:BT305" si="414">BIN2DEC(BH302)</f>
        <v>0</v>
      </c>
      <c r="BI305" s="11">
        <f t="shared" si="414"/>
        <v>192</v>
      </c>
      <c r="BJ305" s="11">
        <f t="shared" si="414"/>
        <v>96</v>
      </c>
      <c r="BK305" s="11">
        <f t="shared" si="414"/>
        <v>216</v>
      </c>
      <c r="BL305" s="11">
        <f t="shared" si="414"/>
        <v>144</v>
      </c>
      <c r="BM305" s="11">
        <f t="shared" si="414"/>
        <v>0</v>
      </c>
      <c r="BN305" s="11">
        <f t="shared" si="414"/>
        <v>0</v>
      </c>
      <c r="BO305" s="11">
        <f t="shared" si="414"/>
        <v>248</v>
      </c>
      <c r="BP305" s="11">
        <f t="shared" si="414"/>
        <v>0</v>
      </c>
      <c r="BQ305" s="11">
        <f t="shared" si="414"/>
        <v>0</v>
      </c>
      <c r="BR305" s="11">
        <f t="shared" si="414"/>
        <v>240</v>
      </c>
      <c r="BS305" s="11">
        <f t="shared" si="414"/>
        <v>152</v>
      </c>
      <c r="BT305" s="11">
        <f t="shared" si="414"/>
        <v>200</v>
      </c>
      <c r="BU305" s="11">
        <f t="shared" ref="BU305:BW305" si="415">BIN2DEC(BU302)</f>
        <v>112</v>
      </c>
      <c r="BV305" s="11">
        <f t="shared" si="415"/>
        <v>0</v>
      </c>
      <c r="BW305" s="11">
        <f t="shared" si="415"/>
        <v>0</v>
      </c>
    </row>
    <row r="306" spans="1:75" x14ac:dyDescent="0.25">
      <c r="A306" t="str">
        <f t="shared" ref="A306:J315" si="416">MID($A$1,$A$24*($AS306-1) + A$25 +        IF(MOD(A$25,2),1,-1) + HEX2DEC($Q$294)*2,1)</f>
        <v>0</v>
      </c>
      <c r="B306" t="str">
        <f t="shared" si="416"/>
        <v>0</v>
      </c>
      <c r="C306" t="str">
        <f t="shared" si="416"/>
        <v>0</v>
      </c>
      <c r="D306" t="str">
        <f t="shared" si="416"/>
        <v>0</v>
      </c>
      <c r="E306" t="str">
        <f t="shared" si="416"/>
        <v>0</v>
      </c>
      <c r="F306" t="str">
        <f t="shared" si="416"/>
        <v>0</v>
      </c>
      <c r="G306" t="str">
        <f t="shared" si="416"/>
        <v>0</v>
      </c>
      <c r="H306" t="str">
        <f t="shared" si="416"/>
        <v>0</v>
      </c>
      <c r="I306" t="str">
        <f t="shared" si="416"/>
        <v>0</v>
      </c>
      <c r="J306" t="str">
        <f t="shared" si="416"/>
        <v>0</v>
      </c>
      <c r="K306" t="str">
        <f t="shared" ref="K306:T315" si="417">MID($A$1,$A$24*($AS306-1) + K$25 +        IF(MOD(K$25,2),1,-1) + HEX2DEC($Q$294)*2,1)</f>
        <v>0</v>
      </c>
      <c r="L306" t="str">
        <f t="shared" si="417"/>
        <v>0</v>
      </c>
      <c r="M306" t="str">
        <f t="shared" si="417"/>
        <v>0</v>
      </c>
      <c r="N306" t="str">
        <f t="shared" si="417"/>
        <v>0</v>
      </c>
      <c r="O306" t="str">
        <f t="shared" si="417"/>
        <v>0</v>
      </c>
      <c r="P306" t="str">
        <f t="shared" si="417"/>
        <v>0</v>
      </c>
      <c r="Q306" t="str">
        <f t="shared" si="417"/>
        <v>0</v>
      </c>
      <c r="R306" t="str">
        <f t="shared" si="417"/>
        <v>0</v>
      </c>
      <c r="S306" t="str">
        <f t="shared" si="417"/>
        <v>0</v>
      </c>
      <c r="T306" t="str">
        <f t="shared" si="417"/>
        <v>0</v>
      </c>
      <c r="U306" t="str">
        <f t="shared" ref="U306:AD315" si="418">MID($A$1,$A$24*($AS306-1) + U$25 +        IF(MOD(U$25,2),1,-1) + HEX2DEC($Q$294)*2,1)</f>
        <v>0</v>
      </c>
      <c r="V306" t="str">
        <f t="shared" si="418"/>
        <v>0</v>
      </c>
      <c r="W306" t="str">
        <f t="shared" si="418"/>
        <v>0</v>
      </c>
      <c r="X306" t="str">
        <f t="shared" si="418"/>
        <v>0</v>
      </c>
      <c r="Y306" t="str">
        <f t="shared" si="418"/>
        <v>0</v>
      </c>
      <c r="Z306" t="str">
        <f t="shared" si="418"/>
        <v>0</v>
      </c>
      <c r="AA306" t="str">
        <f t="shared" si="418"/>
        <v>0</v>
      </c>
      <c r="AB306" t="str">
        <f t="shared" si="418"/>
        <v>0</v>
      </c>
      <c r="AC306" t="str">
        <f t="shared" si="418"/>
        <v>0</v>
      </c>
      <c r="AD306" t="str">
        <f t="shared" si="418"/>
        <v>0</v>
      </c>
      <c r="AE306" t="str">
        <f t="shared" ref="AE306:AR315" si="419">MID($A$1,$A$24*($AS306-1) + AE$25 +        IF(MOD(AE$25,2),1,-1) + HEX2DEC($Q$294)*2,1)</f>
        <v>0</v>
      </c>
      <c r="AF306" t="str">
        <f t="shared" si="419"/>
        <v>0</v>
      </c>
      <c r="AG306" t="str">
        <f t="shared" si="419"/>
        <v>0</v>
      </c>
      <c r="AH306" t="str">
        <f t="shared" si="419"/>
        <v>0</v>
      </c>
      <c r="AI306" t="str">
        <f t="shared" si="419"/>
        <v>0</v>
      </c>
      <c r="AJ306" t="str">
        <f t="shared" si="419"/>
        <v>0</v>
      </c>
      <c r="AK306" t="str">
        <f t="shared" si="419"/>
        <v>0</v>
      </c>
      <c r="AL306" t="str">
        <f t="shared" si="419"/>
        <v>0</v>
      </c>
      <c r="AM306" t="str">
        <f t="shared" si="419"/>
        <v>0</v>
      </c>
      <c r="AN306" t="str">
        <f t="shared" si="419"/>
        <v>0</v>
      </c>
      <c r="AO306" t="str">
        <f t="shared" si="419"/>
        <v>0</v>
      </c>
      <c r="AP306" t="str">
        <f t="shared" si="419"/>
        <v>0</v>
      </c>
      <c r="AQ306" t="str">
        <f t="shared" si="419"/>
        <v>0</v>
      </c>
      <c r="AR306" t="str">
        <f t="shared" si="419"/>
        <v>0</v>
      </c>
      <c r="AS306" s="4">
        <v>11</v>
      </c>
      <c r="AZ306" t="str">
        <f t="shared" si="387"/>
        <v>00000000000000000000000000000000000000000000</v>
      </c>
      <c r="BA306" t="s">
        <v>21</v>
      </c>
    </row>
    <row r="307" spans="1:75" x14ac:dyDescent="0.25">
      <c r="A307" t="str">
        <f t="shared" si="416"/>
        <v>0</v>
      </c>
      <c r="B307" t="str">
        <f t="shared" si="416"/>
        <v>0</v>
      </c>
      <c r="C307" t="str">
        <f t="shared" si="416"/>
        <v>0</v>
      </c>
      <c r="D307" t="str">
        <f t="shared" si="416"/>
        <v>0</v>
      </c>
      <c r="E307" t="str">
        <f t="shared" si="416"/>
        <v>0</v>
      </c>
      <c r="F307" t="str">
        <f t="shared" si="416"/>
        <v>0</v>
      </c>
      <c r="G307" t="str">
        <f t="shared" si="416"/>
        <v>0</v>
      </c>
      <c r="H307" t="str">
        <f t="shared" si="416"/>
        <v>0</v>
      </c>
      <c r="I307" t="str">
        <f t="shared" si="416"/>
        <v>0</v>
      </c>
      <c r="J307" t="str">
        <f t="shared" si="416"/>
        <v>0</v>
      </c>
      <c r="K307" t="str">
        <f t="shared" si="417"/>
        <v>0</v>
      </c>
      <c r="L307" t="str">
        <f t="shared" si="417"/>
        <v>0</v>
      </c>
      <c r="M307" t="str">
        <f t="shared" si="417"/>
        <v>0</v>
      </c>
      <c r="N307" t="str">
        <f t="shared" si="417"/>
        <v>0</v>
      </c>
      <c r="O307" t="str">
        <f t="shared" si="417"/>
        <v>0</v>
      </c>
      <c r="P307" t="str">
        <f t="shared" si="417"/>
        <v>0</v>
      </c>
      <c r="Q307" t="str">
        <f t="shared" si="417"/>
        <v>0</v>
      </c>
      <c r="R307" t="str">
        <f t="shared" si="417"/>
        <v>0</v>
      </c>
      <c r="S307" t="str">
        <f t="shared" si="417"/>
        <v>0</v>
      </c>
      <c r="T307" t="str">
        <f t="shared" si="417"/>
        <v>0</v>
      </c>
      <c r="U307" t="str">
        <f t="shared" si="418"/>
        <v>0</v>
      </c>
      <c r="V307" t="str">
        <f t="shared" si="418"/>
        <v>0</v>
      </c>
      <c r="W307" t="str">
        <f t="shared" si="418"/>
        <v>0</v>
      </c>
      <c r="X307" t="str">
        <f t="shared" si="418"/>
        <v>0</v>
      </c>
      <c r="Y307" t="str">
        <f t="shared" si="418"/>
        <v>0</v>
      </c>
      <c r="Z307" t="str">
        <f t="shared" si="418"/>
        <v>0</v>
      </c>
      <c r="AA307" t="str">
        <f t="shared" si="418"/>
        <v>0</v>
      </c>
      <c r="AB307" t="str">
        <f t="shared" si="418"/>
        <v>0</v>
      </c>
      <c r="AC307" t="str">
        <f t="shared" si="418"/>
        <v>0</v>
      </c>
      <c r="AD307" t="str">
        <f t="shared" si="418"/>
        <v>0</v>
      </c>
      <c r="AE307" t="str">
        <f t="shared" si="419"/>
        <v>0</v>
      </c>
      <c r="AF307" t="str">
        <f t="shared" si="419"/>
        <v>0</v>
      </c>
      <c r="AG307" t="str">
        <f t="shared" si="419"/>
        <v>0</v>
      </c>
      <c r="AH307" t="str">
        <f t="shared" si="419"/>
        <v>0</v>
      </c>
      <c r="AI307" t="str">
        <f t="shared" si="419"/>
        <v>0</v>
      </c>
      <c r="AJ307" t="str">
        <f t="shared" si="419"/>
        <v>0</v>
      </c>
      <c r="AK307" t="str">
        <f t="shared" si="419"/>
        <v>0</v>
      </c>
      <c r="AL307" t="str">
        <f t="shared" si="419"/>
        <v>0</v>
      </c>
      <c r="AM307" t="str">
        <f t="shared" si="419"/>
        <v>0</v>
      </c>
      <c r="AN307" t="str">
        <f t="shared" si="419"/>
        <v>0</v>
      </c>
      <c r="AO307" t="str">
        <f t="shared" si="419"/>
        <v>0</v>
      </c>
      <c r="AP307" t="str">
        <f t="shared" si="419"/>
        <v>0</v>
      </c>
      <c r="AQ307" t="str">
        <f t="shared" si="419"/>
        <v>0</v>
      </c>
      <c r="AR307" t="str">
        <f t="shared" si="419"/>
        <v>0</v>
      </c>
      <c r="AS307" s="4">
        <v>12</v>
      </c>
      <c r="AZ307" t="str">
        <f t="shared" si="387"/>
        <v>00000000000000000000000000000000000000000000</v>
      </c>
      <c r="BA307" t="s">
        <v>21</v>
      </c>
      <c r="BH307" s="14"/>
      <c r="BI307" s="14"/>
      <c r="BJ307" s="14"/>
      <c r="BK307" s="14"/>
      <c r="BL307" s="14"/>
      <c r="BM307" s="14"/>
      <c r="BN307" s="14"/>
      <c r="BO307" s="14"/>
    </row>
    <row r="308" spans="1:75" x14ac:dyDescent="0.25">
      <c r="A308" t="str">
        <f t="shared" si="416"/>
        <v>0</v>
      </c>
      <c r="B308" t="str">
        <f t="shared" si="416"/>
        <v>0</v>
      </c>
      <c r="C308" t="str">
        <f t="shared" si="416"/>
        <v>0</v>
      </c>
      <c r="D308" t="str">
        <f t="shared" si="416"/>
        <v>0</v>
      </c>
      <c r="E308" t="str">
        <f t="shared" si="416"/>
        <v>0</v>
      </c>
      <c r="F308" t="str">
        <f t="shared" si="416"/>
        <v>0</v>
      </c>
      <c r="G308" t="str">
        <f t="shared" si="416"/>
        <v>0</v>
      </c>
      <c r="H308" t="str">
        <f t="shared" si="416"/>
        <v>0</v>
      </c>
      <c r="I308" t="str">
        <f t="shared" si="416"/>
        <v>0</v>
      </c>
      <c r="J308" t="str">
        <f t="shared" si="416"/>
        <v>0</v>
      </c>
      <c r="K308" t="str">
        <f t="shared" si="417"/>
        <v>0</v>
      </c>
      <c r="L308" t="str">
        <f t="shared" si="417"/>
        <v>0</v>
      </c>
      <c r="M308" t="str">
        <f t="shared" si="417"/>
        <v>0</v>
      </c>
      <c r="N308" t="str">
        <f t="shared" si="417"/>
        <v>0</v>
      </c>
      <c r="O308" t="str">
        <f t="shared" si="417"/>
        <v>0</v>
      </c>
      <c r="P308" t="str">
        <f t="shared" si="417"/>
        <v>0</v>
      </c>
      <c r="Q308" t="str">
        <f t="shared" si="417"/>
        <v>0</v>
      </c>
      <c r="R308" t="str">
        <f t="shared" si="417"/>
        <v>2</v>
      </c>
      <c r="S308" t="str">
        <f t="shared" si="417"/>
        <v>2</v>
      </c>
      <c r="T308" t="str">
        <f t="shared" si="417"/>
        <v>2</v>
      </c>
      <c r="U308" t="str">
        <f t="shared" si="418"/>
        <v>2</v>
      </c>
      <c r="V308" t="str">
        <f t="shared" si="418"/>
        <v>2</v>
      </c>
      <c r="W308" t="str">
        <f t="shared" si="418"/>
        <v>2</v>
      </c>
      <c r="X308" t="str">
        <f t="shared" si="418"/>
        <v>2</v>
      </c>
      <c r="Y308" t="str">
        <f t="shared" si="418"/>
        <v>2</v>
      </c>
      <c r="Z308" t="str">
        <f t="shared" si="418"/>
        <v>2</v>
      </c>
      <c r="AA308" t="str">
        <f t="shared" si="418"/>
        <v>2</v>
      </c>
      <c r="AB308" t="str">
        <f t="shared" si="418"/>
        <v>2</v>
      </c>
      <c r="AC308" t="str">
        <f t="shared" si="418"/>
        <v>0</v>
      </c>
      <c r="AD308" t="str">
        <f t="shared" si="418"/>
        <v>0</v>
      </c>
      <c r="AE308" t="str">
        <f t="shared" si="419"/>
        <v>0</v>
      </c>
      <c r="AF308" t="str">
        <f t="shared" si="419"/>
        <v>0</v>
      </c>
      <c r="AG308" t="str">
        <f t="shared" si="419"/>
        <v>0</v>
      </c>
      <c r="AH308" t="str">
        <f t="shared" si="419"/>
        <v>0</v>
      </c>
      <c r="AI308" t="str">
        <f t="shared" si="419"/>
        <v>0</v>
      </c>
      <c r="AJ308" t="str">
        <f t="shared" si="419"/>
        <v>0</v>
      </c>
      <c r="AK308" t="str">
        <f t="shared" si="419"/>
        <v>0</v>
      </c>
      <c r="AL308" t="str">
        <f t="shared" si="419"/>
        <v>0</v>
      </c>
      <c r="AM308" t="str">
        <f t="shared" si="419"/>
        <v>0</v>
      </c>
      <c r="AN308" t="str">
        <f t="shared" si="419"/>
        <v>0</v>
      </c>
      <c r="AO308" t="str">
        <f t="shared" si="419"/>
        <v>0</v>
      </c>
      <c r="AP308" t="str">
        <f t="shared" si="419"/>
        <v>0</v>
      </c>
      <c r="AQ308" t="str">
        <f t="shared" si="419"/>
        <v>0</v>
      </c>
      <c r="AR308" t="str">
        <f t="shared" si="419"/>
        <v>0</v>
      </c>
      <c r="AS308" s="4">
        <v>13</v>
      </c>
      <c r="AZ308" t="str">
        <f t="shared" si="387"/>
        <v>00000000000000000222222222220000000000000000</v>
      </c>
      <c r="BA308" t="s">
        <v>21</v>
      </c>
      <c r="BH308" t="str">
        <f t="shared" ref="BH308:BT308" si="420">BH303&amp;","&amp;BH304&amp;","&amp;BH305&amp;","</f>
        <v>0,252,0,</v>
      </c>
      <c r="BI308" t="str">
        <f t="shared" si="420"/>
        <v>216,216,192,</v>
      </c>
      <c r="BJ308" t="str">
        <f t="shared" si="420"/>
        <v>0,0,96,</v>
      </c>
      <c r="BK308" t="str">
        <f t="shared" si="420"/>
        <v>232,236,216,</v>
      </c>
      <c r="BL308" t="str">
        <f t="shared" si="420"/>
        <v>168,168,144,</v>
      </c>
      <c r="BM308" t="str">
        <f t="shared" si="420"/>
        <v>248,0,0,</v>
      </c>
      <c r="BN308" t="str">
        <f t="shared" si="420"/>
        <v>248,252,0,</v>
      </c>
      <c r="BO308" t="str">
        <f t="shared" si="420"/>
        <v>0,0,248,</v>
      </c>
      <c r="BP308" t="str">
        <f t="shared" si="420"/>
        <v>248,188,0,</v>
      </c>
      <c r="BQ308" t="str">
        <f t="shared" si="420"/>
        <v>216,140,0,</v>
      </c>
      <c r="BR308" t="str">
        <f t="shared" si="420"/>
        <v>80,192,240,</v>
      </c>
      <c r="BS308" t="str">
        <f t="shared" si="420"/>
        <v>216,104,152,</v>
      </c>
      <c r="BT308" t="str">
        <f t="shared" si="420"/>
        <v>40,152,200,</v>
      </c>
      <c r="BU308" t="str">
        <f t="shared" ref="BU308:BW308" si="421">BU303&amp;","&amp;BU304&amp;","&amp;BU305&amp;","</f>
        <v>184,64,112,</v>
      </c>
      <c r="BV308" t="str">
        <f t="shared" si="421"/>
        <v>168,204,0,</v>
      </c>
      <c r="BW308" t="str">
        <f t="shared" si="421"/>
        <v>128,152,0,</v>
      </c>
    </row>
    <row r="309" spans="1:75" x14ac:dyDescent="0.25">
      <c r="A309" t="str">
        <f t="shared" si="416"/>
        <v>0</v>
      </c>
      <c r="B309" t="str">
        <f t="shared" si="416"/>
        <v>0</v>
      </c>
      <c r="C309" t="str">
        <f t="shared" si="416"/>
        <v>0</v>
      </c>
      <c r="D309" t="str">
        <f t="shared" si="416"/>
        <v>0</v>
      </c>
      <c r="E309" t="str">
        <f t="shared" si="416"/>
        <v>0</v>
      </c>
      <c r="F309" t="str">
        <f t="shared" si="416"/>
        <v>0</v>
      </c>
      <c r="G309" t="str">
        <f t="shared" si="416"/>
        <v>0</v>
      </c>
      <c r="H309" t="str">
        <f t="shared" si="416"/>
        <v>0</v>
      </c>
      <c r="I309" t="str">
        <f t="shared" si="416"/>
        <v>0</v>
      </c>
      <c r="J309" t="str">
        <f t="shared" si="416"/>
        <v>0</v>
      </c>
      <c r="K309" t="str">
        <f t="shared" si="417"/>
        <v>0</v>
      </c>
      <c r="L309" t="str">
        <f t="shared" si="417"/>
        <v>0</v>
      </c>
      <c r="M309" t="str">
        <f t="shared" si="417"/>
        <v>0</v>
      </c>
      <c r="N309" t="str">
        <f t="shared" si="417"/>
        <v>0</v>
      </c>
      <c r="O309" t="str">
        <f t="shared" si="417"/>
        <v>2</v>
      </c>
      <c r="P309" t="str">
        <f t="shared" si="417"/>
        <v>2</v>
      </c>
      <c r="Q309" t="str">
        <f t="shared" si="417"/>
        <v>2</v>
      </c>
      <c r="R309" t="str">
        <f t="shared" si="417"/>
        <v>3</v>
      </c>
      <c r="S309" t="str">
        <f t="shared" si="417"/>
        <v>3</v>
      </c>
      <c r="T309" t="str">
        <f t="shared" si="417"/>
        <v>3</v>
      </c>
      <c r="U309" t="str">
        <f t="shared" si="418"/>
        <v>3</v>
      </c>
      <c r="V309" t="str">
        <f t="shared" si="418"/>
        <v>3</v>
      </c>
      <c r="W309" t="str">
        <f t="shared" si="418"/>
        <v>3</v>
      </c>
      <c r="X309" t="str">
        <f t="shared" si="418"/>
        <v>3</v>
      </c>
      <c r="Y309" t="str">
        <f t="shared" si="418"/>
        <v>3</v>
      </c>
      <c r="Z309" t="str">
        <f t="shared" si="418"/>
        <v>3</v>
      </c>
      <c r="AA309" t="str">
        <f t="shared" si="418"/>
        <v>3</v>
      </c>
      <c r="AB309" t="str">
        <f t="shared" si="418"/>
        <v>3</v>
      </c>
      <c r="AC309" t="str">
        <f t="shared" si="418"/>
        <v>2</v>
      </c>
      <c r="AD309" t="str">
        <f t="shared" si="418"/>
        <v>2</v>
      </c>
      <c r="AE309" t="str">
        <f t="shared" si="419"/>
        <v>2</v>
      </c>
      <c r="AF309" t="str">
        <f t="shared" si="419"/>
        <v>0</v>
      </c>
      <c r="AG309" t="str">
        <f t="shared" si="419"/>
        <v>0</v>
      </c>
      <c r="AH309" t="str">
        <f t="shared" si="419"/>
        <v>0</v>
      </c>
      <c r="AI309" t="str">
        <f t="shared" si="419"/>
        <v>0</v>
      </c>
      <c r="AJ309" t="str">
        <f t="shared" si="419"/>
        <v>0</v>
      </c>
      <c r="AK309" t="str">
        <f t="shared" si="419"/>
        <v>0</v>
      </c>
      <c r="AL309" t="str">
        <f t="shared" si="419"/>
        <v>0</v>
      </c>
      <c r="AM309" t="str">
        <f t="shared" si="419"/>
        <v>0</v>
      </c>
      <c r="AN309" t="str">
        <f t="shared" si="419"/>
        <v>0</v>
      </c>
      <c r="AO309" t="str">
        <f t="shared" si="419"/>
        <v>0</v>
      </c>
      <c r="AP309" t="str">
        <f t="shared" si="419"/>
        <v>0</v>
      </c>
      <c r="AQ309" t="str">
        <f t="shared" si="419"/>
        <v>0</v>
      </c>
      <c r="AR309" t="str">
        <f t="shared" si="419"/>
        <v>0</v>
      </c>
      <c r="AS309" s="4">
        <v>14</v>
      </c>
      <c r="AZ309" t="str">
        <f t="shared" si="387"/>
        <v>00000000000000222333333333332220000000000000</v>
      </c>
      <c r="BA309" t="s">
        <v>21</v>
      </c>
      <c r="BH309" s="14"/>
      <c r="BI309" s="14"/>
      <c r="BJ309" s="14"/>
      <c r="BK309" s="14"/>
      <c r="BL309" s="14"/>
      <c r="BM309" s="14"/>
      <c r="BN309" s="14"/>
      <c r="BO309" s="14"/>
    </row>
    <row r="310" spans="1:75" x14ac:dyDescent="0.25">
      <c r="A310" t="str">
        <f t="shared" si="416"/>
        <v>0</v>
      </c>
      <c r="B310" t="str">
        <f t="shared" si="416"/>
        <v>0</v>
      </c>
      <c r="C310" t="str">
        <f t="shared" si="416"/>
        <v>0</v>
      </c>
      <c r="D310" t="str">
        <f t="shared" si="416"/>
        <v>0</v>
      </c>
      <c r="E310" t="str">
        <f t="shared" si="416"/>
        <v>0</v>
      </c>
      <c r="F310" t="str">
        <f t="shared" si="416"/>
        <v>0</v>
      </c>
      <c r="G310" t="str">
        <f t="shared" si="416"/>
        <v>0</v>
      </c>
      <c r="H310" t="str">
        <f t="shared" si="416"/>
        <v>0</v>
      </c>
      <c r="I310" t="str">
        <f t="shared" si="416"/>
        <v>0</v>
      </c>
      <c r="J310" t="str">
        <f t="shared" si="416"/>
        <v>0</v>
      </c>
      <c r="K310" t="str">
        <f t="shared" si="417"/>
        <v>0</v>
      </c>
      <c r="L310" t="str">
        <f t="shared" si="417"/>
        <v>0</v>
      </c>
      <c r="M310" t="str">
        <f t="shared" si="417"/>
        <v>2</v>
      </c>
      <c r="N310" t="str">
        <f t="shared" si="417"/>
        <v>2</v>
      </c>
      <c r="O310" t="str">
        <f t="shared" si="417"/>
        <v>3</v>
      </c>
      <c r="P310" t="str">
        <f t="shared" si="417"/>
        <v>3</v>
      </c>
      <c r="Q310" t="str">
        <f t="shared" si="417"/>
        <v>3</v>
      </c>
      <c r="R310" t="str">
        <f t="shared" si="417"/>
        <v>3</v>
      </c>
      <c r="S310" t="str">
        <f t="shared" si="417"/>
        <v>1</v>
      </c>
      <c r="T310" t="str">
        <f t="shared" si="417"/>
        <v>1</v>
      </c>
      <c r="U310" t="str">
        <f t="shared" si="418"/>
        <v>1</v>
      </c>
      <c r="V310" t="str">
        <f t="shared" si="418"/>
        <v>1</v>
      </c>
      <c r="W310" t="str">
        <f t="shared" si="418"/>
        <v>1</v>
      </c>
      <c r="X310" t="str">
        <f t="shared" si="418"/>
        <v>1</v>
      </c>
      <c r="Y310" t="str">
        <f t="shared" si="418"/>
        <v>1</v>
      </c>
      <c r="Z310" t="str">
        <f t="shared" si="418"/>
        <v>1</v>
      </c>
      <c r="AA310" t="str">
        <f t="shared" si="418"/>
        <v>1</v>
      </c>
      <c r="AB310" t="str">
        <f t="shared" si="418"/>
        <v>1</v>
      </c>
      <c r="AC310" t="str">
        <f t="shared" si="418"/>
        <v>1</v>
      </c>
      <c r="AD310" t="str">
        <f t="shared" si="418"/>
        <v>1</v>
      </c>
      <c r="AE310" t="str">
        <f t="shared" si="419"/>
        <v>4</v>
      </c>
      <c r="AF310" t="str">
        <f t="shared" si="419"/>
        <v>2</v>
      </c>
      <c r="AG310" t="str">
        <f t="shared" si="419"/>
        <v>2</v>
      </c>
      <c r="AH310" t="str">
        <f t="shared" si="419"/>
        <v>0</v>
      </c>
      <c r="AI310" t="str">
        <f t="shared" si="419"/>
        <v>0</v>
      </c>
      <c r="AJ310" t="str">
        <f t="shared" si="419"/>
        <v>0</v>
      </c>
      <c r="AK310" t="str">
        <f t="shared" si="419"/>
        <v>0</v>
      </c>
      <c r="AL310" t="str">
        <f t="shared" si="419"/>
        <v>0</v>
      </c>
      <c r="AM310" t="str">
        <f t="shared" si="419"/>
        <v>0</v>
      </c>
      <c r="AN310" t="str">
        <f t="shared" si="419"/>
        <v>0</v>
      </c>
      <c r="AO310" t="str">
        <f t="shared" si="419"/>
        <v>0</v>
      </c>
      <c r="AP310" t="str">
        <f t="shared" si="419"/>
        <v>0</v>
      </c>
      <c r="AQ310" t="str">
        <f t="shared" si="419"/>
        <v>0</v>
      </c>
      <c r="AR310" t="str">
        <f t="shared" si="419"/>
        <v>0</v>
      </c>
      <c r="AS310" s="4">
        <v>15</v>
      </c>
      <c r="AZ310" t="str">
        <f t="shared" si="387"/>
        <v>00000000000022333311111111111142200000000000</v>
      </c>
      <c r="BA310" t="s">
        <v>21</v>
      </c>
      <c r="BH310" t="str">
        <f>BH308&amp;BI308&amp;BJ308&amp;BK308&amp;BL308&amp;BM308&amp;BN308&amp;BO308&amp;BP308&amp;BQ308&amp;BR308&amp;BS308&amp;BT308&amp;BU308&amp;BV308&amp;BW308</f>
        <v>0,252,0,216,216,192,0,0,96,232,236,216,168,168,144,248,0,0,248,252,0,0,0,248,248,188,0,216,140,0,80,192,240,216,104,152,40,152,200,184,64,112,168,204,0,128,152,0,</v>
      </c>
      <c r="BI310" s="14"/>
      <c r="BJ310" s="14"/>
      <c r="BK310" s="14"/>
      <c r="BL310" s="14"/>
      <c r="BM310" s="14"/>
      <c r="BN310" s="14"/>
      <c r="BO310" s="14"/>
    </row>
    <row r="311" spans="1:75" x14ac:dyDescent="0.25">
      <c r="A311" t="str">
        <f t="shared" si="416"/>
        <v>0</v>
      </c>
      <c r="B311" t="str">
        <f t="shared" si="416"/>
        <v>0</v>
      </c>
      <c r="C311" t="str">
        <f t="shared" si="416"/>
        <v>0</v>
      </c>
      <c r="D311" t="str">
        <f t="shared" si="416"/>
        <v>0</v>
      </c>
      <c r="E311" t="str">
        <f t="shared" si="416"/>
        <v>0</v>
      </c>
      <c r="F311" t="str">
        <f t="shared" si="416"/>
        <v>0</v>
      </c>
      <c r="G311" t="str">
        <f t="shared" si="416"/>
        <v>0</v>
      </c>
      <c r="H311" t="str">
        <f t="shared" si="416"/>
        <v>0</v>
      </c>
      <c r="I311" t="str">
        <f t="shared" si="416"/>
        <v>0</v>
      </c>
      <c r="J311" t="str">
        <f t="shared" si="416"/>
        <v>0</v>
      </c>
      <c r="K311" t="str">
        <f t="shared" si="417"/>
        <v>0</v>
      </c>
      <c r="L311" t="str">
        <f t="shared" si="417"/>
        <v>2</v>
      </c>
      <c r="M311" t="str">
        <f t="shared" si="417"/>
        <v>3</v>
      </c>
      <c r="N311" t="str">
        <f t="shared" si="417"/>
        <v>3</v>
      </c>
      <c r="O311" t="str">
        <f t="shared" si="417"/>
        <v>3</v>
      </c>
      <c r="P311" t="str">
        <f t="shared" si="417"/>
        <v>1</v>
      </c>
      <c r="Q311" t="str">
        <f t="shared" si="417"/>
        <v>1</v>
      </c>
      <c r="R311" t="str">
        <f t="shared" si="417"/>
        <v>1</v>
      </c>
      <c r="S311" t="str">
        <f t="shared" si="417"/>
        <v>1</v>
      </c>
      <c r="T311" t="str">
        <f t="shared" si="417"/>
        <v>1</v>
      </c>
      <c r="U311" t="str">
        <f t="shared" si="418"/>
        <v>1</v>
      </c>
      <c r="V311" t="str">
        <f t="shared" si="418"/>
        <v>1</v>
      </c>
      <c r="W311" t="str">
        <f t="shared" si="418"/>
        <v>1</v>
      </c>
      <c r="X311" t="str">
        <f t="shared" si="418"/>
        <v>1</v>
      </c>
      <c r="Y311" t="str">
        <f t="shared" si="418"/>
        <v>1</v>
      </c>
      <c r="Z311" t="str">
        <f t="shared" si="418"/>
        <v>1</v>
      </c>
      <c r="AA311" t="str">
        <f t="shared" si="418"/>
        <v>1</v>
      </c>
      <c r="AB311" t="str">
        <f t="shared" si="418"/>
        <v>1</v>
      </c>
      <c r="AC311" t="str">
        <f t="shared" si="418"/>
        <v>1</v>
      </c>
      <c r="AD311" t="str">
        <f t="shared" si="418"/>
        <v>1</v>
      </c>
      <c r="AE311" t="str">
        <f t="shared" si="419"/>
        <v>1</v>
      </c>
      <c r="AF311" t="str">
        <f t="shared" si="419"/>
        <v>1</v>
      </c>
      <c r="AG311" t="str">
        <f t="shared" si="419"/>
        <v>4</v>
      </c>
      <c r="AH311" t="str">
        <f t="shared" si="419"/>
        <v>2</v>
      </c>
      <c r="AI311" t="str">
        <f t="shared" si="419"/>
        <v>0</v>
      </c>
      <c r="AJ311" t="str">
        <f t="shared" si="419"/>
        <v>0</v>
      </c>
      <c r="AK311" t="str">
        <f t="shared" si="419"/>
        <v>0</v>
      </c>
      <c r="AL311" t="str">
        <f t="shared" si="419"/>
        <v>0</v>
      </c>
      <c r="AM311" t="str">
        <f t="shared" si="419"/>
        <v>0</v>
      </c>
      <c r="AN311" t="str">
        <f t="shared" si="419"/>
        <v>0</v>
      </c>
      <c r="AO311" t="str">
        <f t="shared" si="419"/>
        <v>0</v>
      </c>
      <c r="AP311" t="str">
        <f t="shared" si="419"/>
        <v>0</v>
      </c>
      <c r="AQ311" t="str">
        <f t="shared" si="419"/>
        <v>0</v>
      </c>
      <c r="AR311" t="str">
        <f t="shared" si="419"/>
        <v>0</v>
      </c>
      <c r="AS311" s="4">
        <v>16</v>
      </c>
      <c r="AZ311" t="str">
        <f t="shared" si="387"/>
        <v>00000000000233311111111111111111420000000000</v>
      </c>
      <c r="BA311" t="s">
        <v>21</v>
      </c>
    </row>
    <row r="312" spans="1:75" x14ac:dyDescent="0.25">
      <c r="A312" t="str">
        <f t="shared" si="416"/>
        <v>0</v>
      </c>
      <c r="B312" t="str">
        <f t="shared" si="416"/>
        <v>0</v>
      </c>
      <c r="C312" t="str">
        <f t="shared" si="416"/>
        <v>0</v>
      </c>
      <c r="D312" t="str">
        <f t="shared" si="416"/>
        <v>0</v>
      </c>
      <c r="E312" t="str">
        <f t="shared" si="416"/>
        <v>0</v>
      </c>
      <c r="F312" t="str">
        <f t="shared" si="416"/>
        <v>0</v>
      </c>
      <c r="G312" t="str">
        <f t="shared" si="416"/>
        <v>0</v>
      </c>
      <c r="H312" t="str">
        <f t="shared" si="416"/>
        <v>0</v>
      </c>
      <c r="I312" t="str">
        <f t="shared" si="416"/>
        <v>0</v>
      </c>
      <c r="J312" t="str">
        <f t="shared" si="416"/>
        <v>0</v>
      </c>
      <c r="K312" t="str">
        <f t="shared" si="417"/>
        <v>2</v>
      </c>
      <c r="L312" t="str">
        <f t="shared" si="417"/>
        <v>3</v>
      </c>
      <c r="M312" t="str">
        <f t="shared" si="417"/>
        <v>3</v>
      </c>
      <c r="N312" t="str">
        <f t="shared" si="417"/>
        <v>1</v>
      </c>
      <c r="O312" t="str">
        <f t="shared" si="417"/>
        <v>1</v>
      </c>
      <c r="P312" t="str">
        <f t="shared" si="417"/>
        <v>1</v>
      </c>
      <c r="Q312" t="str">
        <f t="shared" si="417"/>
        <v>1</v>
      </c>
      <c r="R312" t="str">
        <f t="shared" si="417"/>
        <v>1</v>
      </c>
      <c r="S312" t="str">
        <f t="shared" si="417"/>
        <v>1</v>
      </c>
      <c r="T312" t="str">
        <f t="shared" si="417"/>
        <v>1</v>
      </c>
      <c r="U312" t="str">
        <f t="shared" si="418"/>
        <v>1</v>
      </c>
      <c r="V312" t="str">
        <f t="shared" si="418"/>
        <v>1</v>
      </c>
      <c r="W312" t="str">
        <f t="shared" si="418"/>
        <v>1</v>
      </c>
      <c r="X312" t="str">
        <f t="shared" si="418"/>
        <v>1</v>
      </c>
      <c r="Y312" t="str">
        <f t="shared" si="418"/>
        <v>1</v>
      </c>
      <c r="Z312" t="str">
        <f t="shared" si="418"/>
        <v>1</v>
      </c>
      <c r="AA312" t="str">
        <f t="shared" si="418"/>
        <v>1</v>
      </c>
      <c r="AB312" t="str">
        <f t="shared" si="418"/>
        <v>1</v>
      </c>
      <c r="AC312" t="str">
        <f t="shared" si="418"/>
        <v>1</v>
      </c>
      <c r="AD312" t="str">
        <f t="shared" si="418"/>
        <v>1</v>
      </c>
      <c r="AE312" t="str">
        <f t="shared" si="419"/>
        <v>1</v>
      </c>
      <c r="AF312" t="str">
        <f t="shared" si="419"/>
        <v>1</v>
      </c>
      <c r="AG312" t="str">
        <f t="shared" si="419"/>
        <v>1</v>
      </c>
      <c r="AH312" t="str">
        <f t="shared" si="419"/>
        <v>4</v>
      </c>
      <c r="AI312" t="str">
        <f t="shared" si="419"/>
        <v>2</v>
      </c>
      <c r="AJ312" t="str">
        <f t="shared" si="419"/>
        <v>0</v>
      </c>
      <c r="AK312" t="str">
        <f t="shared" si="419"/>
        <v>0</v>
      </c>
      <c r="AL312" t="str">
        <f t="shared" si="419"/>
        <v>0</v>
      </c>
      <c r="AM312" t="str">
        <f t="shared" si="419"/>
        <v>0</v>
      </c>
      <c r="AN312" t="str">
        <f t="shared" si="419"/>
        <v>0</v>
      </c>
      <c r="AO312" t="str">
        <f t="shared" si="419"/>
        <v>0</v>
      </c>
      <c r="AP312" t="str">
        <f t="shared" si="419"/>
        <v>0</v>
      </c>
      <c r="AQ312" t="str">
        <f t="shared" si="419"/>
        <v>0</v>
      </c>
      <c r="AR312" t="str">
        <f t="shared" si="419"/>
        <v>0</v>
      </c>
      <c r="AS312" s="4">
        <v>17</v>
      </c>
      <c r="AZ312" t="str">
        <f t="shared" si="387"/>
        <v>00000000002331111111111111111111142000000000</v>
      </c>
      <c r="BA312" t="s">
        <v>21</v>
      </c>
    </row>
    <row r="313" spans="1:75" x14ac:dyDescent="0.25">
      <c r="A313" t="str">
        <f t="shared" si="416"/>
        <v>0</v>
      </c>
      <c r="B313" t="str">
        <f t="shared" si="416"/>
        <v>0</v>
      </c>
      <c r="C313" t="str">
        <f t="shared" si="416"/>
        <v>0</v>
      </c>
      <c r="D313" t="str">
        <f t="shared" si="416"/>
        <v>0</v>
      </c>
      <c r="E313" t="str">
        <f t="shared" si="416"/>
        <v>0</v>
      </c>
      <c r="F313" t="str">
        <f t="shared" si="416"/>
        <v>0</v>
      </c>
      <c r="G313" t="str">
        <f t="shared" si="416"/>
        <v>0</v>
      </c>
      <c r="H313" t="str">
        <f t="shared" si="416"/>
        <v>0</v>
      </c>
      <c r="I313" t="str">
        <f t="shared" si="416"/>
        <v>0</v>
      </c>
      <c r="J313" t="str">
        <f t="shared" si="416"/>
        <v>2</v>
      </c>
      <c r="K313" t="str">
        <f t="shared" si="417"/>
        <v>3</v>
      </c>
      <c r="L313" t="str">
        <f t="shared" si="417"/>
        <v>3</v>
      </c>
      <c r="M313" t="str">
        <f t="shared" si="417"/>
        <v>1</v>
      </c>
      <c r="N313" t="str">
        <f t="shared" si="417"/>
        <v>1</v>
      </c>
      <c r="O313" t="str">
        <f t="shared" si="417"/>
        <v>1</v>
      </c>
      <c r="P313" t="str">
        <f t="shared" si="417"/>
        <v>1</v>
      </c>
      <c r="Q313" t="str">
        <f t="shared" si="417"/>
        <v>1</v>
      </c>
      <c r="R313" t="str">
        <f t="shared" si="417"/>
        <v>1</v>
      </c>
      <c r="S313" t="str">
        <f t="shared" si="417"/>
        <v>1</v>
      </c>
      <c r="T313" t="str">
        <f t="shared" si="417"/>
        <v>1</v>
      </c>
      <c r="U313" t="str">
        <f t="shared" si="418"/>
        <v>1</v>
      </c>
      <c r="V313" t="str">
        <f t="shared" si="418"/>
        <v>1</v>
      </c>
      <c r="W313" t="str">
        <f t="shared" si="418"/>
        <v>1</v>
      </c>
      <c r="X313" t="str">
        <f t="shared" si="418"/>
        <v>1</v>
      </c>
      <c r="Y313" t="str">
        <f t="shared" si="418"/>
        <v>1</v>
      </c>
      <c r="Z313" t="str">
        <f t="shared" si="418"/>
        <v>1</v>
      </c>
      <c r="AA313" t="str">
        <f t="shared" si="418"/>
        <v>1</v>
      </c>
      <c r="AB313" t="str">
        <f t="shared" si="418"/>
        <v>1</v>
      </c>
      <c r="AC313" t="str">
        <f t="shared" si="418"/>
        <v>1</v>
      </c>
      <c r="AD313" t="str">
        <f t="shared" si="418"/>
        <v>1</v>
      </c>
      <c r="AE313" t="str">
        <f t="shared" si="419"/>
        <v>1</v>
      </c>
      <c r="AF313" t="str">
        <f t="shared" si="419"/>
        <v>1</v>
      </c>
      <c r="AG313" t="str">
        <f t="shared" si="419"/>
        <v>1</v>
      </c>
      <c r="AH313" t="str">
        <f t="shared" si="419"/>
        <v>1</v>
      </c>
      <c r="AI313" t="str">
        <f t="shared" si="419"/>
        <v>4</v>
      </c>
      <c r="AJ313" t="str">
        <f t="shared" si="419"/>
        <v>2</v>
      </c>
      <c r="AK313" t="str">
        <f t="shared" si="419"/>
        <v>0</v>
      </c>
      <c r="AL313" t="str">
        <f t="shared" si="419"/>
        <v>0</v>
      </c>
      <c r="AM313" t="str">
        <f t="shared" si="419"/>
        <v>0</v>
      </c>
      <c r="AN313" t="str">
        <f t="shared" si="419"/>
        <v>0</v>
      </c>
      <c r="AO313" t="str">
        <f t="shared" si="419"/>
        <v>0</v>
      </c>
      <c r="AP313" t="str">
        <f t="shared" si="419"/>
        <v>0</v>
      </c>
      <c r="AQ313" t="str">
        <f t="shared" si="419"/>
        <v>0</v>
      </c>
      <c r="AR313" t="str">
        <f t="shared" si="419"/>
        <v>0</v>
      </c>
      <c r="AS313" s="4">
        <v>18</v>
      </c>
      <c r="AZ313" t="str">
        <f t="shared" si="387"/>
        <v>00000000023311111111111111111111114200000000</v>
      </c>
      <c r="BA313" t="s">
        <v>21</v>
      </c>
    </row>
    <row r="314" spans="1:75" x14ac:dyDescent="0.25">
      <c r="A314" t="str">
        <f t="shared" si="416"/>
        <v>0</v>
      </c>
      <c r="B314" t="str">
        <f t="shared" si="416"/>
        <v>0</v>
      </c>
      <c r="C314" t="str">
        <f t="shared" si="416"/>
        <v>0</v>
      </c>
      <c r="D314" t="str">
        <f t="shared" si="416"/>
        <v>0</v>
      </c>
      <c r="E314" t="str">
        <f t="shared" si="416"/>
        <v>0</v>
      </c>
      <c r="F314" t="str">
        <f t="shared" si="416"/>
        <v>0</v>
      </c>
      <c r="G314" t="str">
        <f t="shared" si="416"/>
        <v>0</v>
      </c>
      <c r="H314" t="str">
        <f t="shared" si="416"/>
        <v>0</v>
      </c>
      <c r="I314" t="str">
        <f t="shared" si="416"/>
        <v>2</v>
      </c>
      <c r="J314" t="str">
        <f t="shared" si="416"/>
        <v>3</v>
      </c>
      <c r="K314" t="str">
        <f t="shared" si="417"/>
        <v>3</v>
      </c>
      <c r="L314" t="str">
        <f t="shared" si="417"/>
        <v>1</v>
      </c>
      <c r="M314" t="str">
        <f t="shared" si="417"/>
        <v>1</v>
      </c>
      <c r="N314" t="str">
        <f t="shared" si="417"/>
        <v>1</v>
      </c>
      <c r="O314" t="str">
        <f t="shared" si="417"/>
        <v>1</v>
      </c>
      <c r="P314" t="str">
        <f t="shared" si="417"/>
        <v>1</v>
      </c>
      <c r="Q314" t="str">
        <f t="shared" si="417"/>
        <v>1</v>
      </c>
      <c r="R314" t="str">
        <f t="shared" si="417"/>
        <v>1</v>
      </c>
      <c r="S314" t="str">
        <f t="shared" si="417"/>
        <v>1</v>
      </c>
      <c r="T314" t="str">
        <f t="shared" si="417"/>
        <v>1</v>
      </c>
      <c r="U314" t="str">
        <f t="shared" si="418"/>
        <v>1</v>
      </c>
      <c r="V314" t="str">
        <f t="shared" si="418"/>
        <v>1</v>
      </c>
      <c r="W314" t="str">
        <f t="shared" si="418"/>
        <v>5</v>
      </c>
      <c r="X314" t="str">
        <f t="shared" si="418"/>
        <v>1</v>
      </c>
      <c r="Y314" t="str">
        <f t="shared" si="418"/>
        <v>1</v>
      </c>
      <c r="Z314" t="str">
        <f t="shared" si="418"/>
        <v>1</v>
      </c>
      <c r="AA314" t="str">
        <f t="shared" si="418"/>
        <v>1</v>
      </c>
      <c r="AB314" t="str">
        <f t="shared" si="418"/>
        <v>1</v>
      </c>
      <c r="AC314" t="str">
        <f t="shared" si="418"/>
        <v>1</v>
      </c>
      <c r="AD314" t="str">
        <f t="shared" si="418"/>
        <v>1</v>
      </c>
      <c r="AE314" t="str">
        <f t="shared" si="419"/>
        <v>1</v>
      </c>
      <c r="AF314" t="str">
        <f t="shared" si="419"/>
        <v>1</v>
      </c>
      <c r="AG314" t="str">
        <f t="shared" si="419"/>
        <v>1</v>
      </c>
      <c r="AH314" t="str">
        <f t="shared" si="419"/>
        <v>1</v>
      </c>
      <c r="AI314" t="str">
        <f t="shared" si="419"/>
        <v>4</v>
      </c>
      <c r="AJ314" t="str">
        <f t="shared" si="419"/>
        <v>4</v>
      </c>
      <c r="AK314" t="str">
        <f t="shared" si="419"/>
        <v>2</v>
      </c>
      <c r="AL314" t="str">
        <f t="shared" si="419"/>
        <v>0</v>
      </c>
      <c r="AM314" t="str">
        <f t="shared" si="419"/>
        <v>0</v>
      </c>
      <c r="AN314" t="str">
        <f t="shared" si="419"/>
        <v>0</v>
      </c>
      <c r="AO314" t="str">
        <f t="shared" si="419"/>
        <v>0</v>
      </c>
      <c r="AP314" t="str">
        <f t="shared" si="419"/>
        <v>0</v>
      </c>
      <c r="AQ314" t="str">
        <f t="shared" si="419"/>
        <v>0</v>
      </c>
      <c r="AR314" t="str">
        <f t="shared" si="419"/>
        <v>0</v>
      </c>
      <c r="AS314" s="4">
        <v>19</v>
      </c>
      <c r="AZ314" t="str">
        <f t="shared" si="387"/>
        <v>00000000233111111111115111111111114420000000</v>
      </c>
      <c r="BA314" t="s">
        <v>21</v>
      </c>
    </row>
    <row r="315" spans="1:75" x14ac:dyDescent="0.25">
      <c r="A315" t="str">
        <f t="shared" si="416"/>
        <v>0</v>
      </c>
      <c r="B315" t="str">
        <f t="shared" si="416"/>
        <v>0</v>
      </c>
      <c r="C315" t="str">
        <f t="shared" si="416"/>
        <v>0</v>
      </c>
      <c r="D315" t="str">
        <f t="shared" si="416"/>
        <v>0</v>
      </c>
      <c r="E315" t="str">
        <f t="shared" si="416"/>
        <v>0</v>
      </c>
      <c r="F315" t="str">
        <f t="shared" si="416"/>
        <v>0</v>
      </c>
      <c r="G315" t="str">
        <f t="shared" si="416"/>
        <v>0</v>
      </c>
      <c r="H315" t="str">
        <f t="shared" si="416"/>
        <v>0</v>
      </c>
      <c r="I315" t="str">
        <f t="shared" si="416"/>
        <v>2</v>
      </c>
      <c r="J315" t="str">
        <f t="shared" si="416"/>
        <v>3</v>
      </c>
      <c r="K315" t="str">
        <f t="shared" si="417"/>
        <v>1</v>
      </c>
      <c r="L315" t="str">
        <f t="shared" si="417"/>
        <v>1</v>
      </c>
      <c r="M315" t="str">
        <f t="shared" si="417"/>
        <v>1</v>
      </c>
      <c r="N315" t="str">
        <f t="shared" si="417"/>
        <v>1</v>
      </c>
      <c r="O315" t="str">
        <f t="shared" si="417"/>
        <v>1</v>
      </c>
      <c r="P315" t="str">
        <f t="shared" si="417"/>
        <v>1</v>
      </c>
      <c r="Q315" t="str">
        <f t="shared" si="417"/>
        <v>1</v>
      </c>
      <c r="R315" t="str">
        <f t="shared" si="417"/>
        <v>1</v>
      </c>
      <c r="S315" t="str">
        <f t="shared" si="417"/>
        <v>1</v>
      </c>
      <c r="T315" t="str">
        <f t="shared" si="417"/>
        <v>1</v>
      </c>
      <c r="U315" t="str">
        <f t="shared" si="418"/>
        <v>1</v>
      </c>
      <c r="V315" t="str">
        <f t="shared" si="418"/>
        <v>1</v>
      </c>
      <c r="W315" t="str">
        <f t="shared" si="418"/>
        <v>1</v>
      </c>
      <c r="X315" t="str">
        <f t="shared" si="418"/>
        <v>1</v>
      </c>
      <c r="Y315" t="str">
        <f t="shared" si="418"/>
        <v>1</v>
      </c>
      <c r="Z315" t="str">
        <f t="shared" si="418"/>
        <v>1</v>
      </c>
      <c r="AA315" t="str">
        <f t="shared" si="418"/>
        <v>1</v>
      </c>
      <c r="AB315" t="str">
        <f t="shared" si="418"/>
        <v>1</v>
      </c>
      <c r="AC315" t="str">
        <f t="shared" si="418"/>
        <v>1</v>
      </c>
      <c r="AD315" t="str">
        <f t="shared" si="418"/>
        <v>1</v>
      </c>
      <c r="AE315" t="str">
        <f t="shared" si="419"/>
        <v>1</v>
      </c>
      <c r="AF315" t="str">
        <f t="shared" si="419"/>
        <v>1</v>
      </c>
      <c r="AG315" t="str">
        <f t="shared" si="419"/>
        <v>1</v>
      </c>
      <c r="AH315" t="str">
        <f t="shared" si="419"/>
        <v>1</v>
      </c>
      <c r="AI315" t="str">
        <f t="shared" si="419"/>
        <v>1</v>
      </c>
      <c r="AJ315" t="str">
        <f t="shared" si="419"/>
        <v>4</v>
      </c>
      <c r="AK315" t="str">
        <f t="shared" si="419"/>
        <v>2</v>
      </c>
      <c r="AL315" t="str">
        <f t="shared" si="419"/>
        <v>0</v>
      </c>
      <c r="AM315" t="str">
        <f t="shared" si="419"/>
        <v>0</v>
      </c>
      <c r="AN315" t="str">
        <f t="shared" si="419"/>
        <v>0</v>
      </c>
      <c r="AO315" t="str">
        <f t="shared" si="419"/>
        <v>0</v>
      </c>
      <c r="AP315" t="str">
        <f t="shared" si="419"/>
        <v>0</v>
      </c>
      <c r="AQ315" t="str">
        <f t="shared" si="419"/>
        <v>0</v>
      </c>
      <c r="AR315" t="str">
        <f t="shared" si="419"/>
        <v>0</v>
      </c>
      <c r="AS315" s="4">
        <v>20</v>
      </c>
      <c r="AZ315" t="str">
        <f t="shared" si="387"/>
        <v>00000000231111111111111111111111111420000000</v>
      </c>
      <c r="BA315" t="s">
        <v>21</v>
      </c>
    </row>
    <row r="316" spans="1:75" x14ac:dyDescent="0.25">
      <c r="A316" t="str">
        <f t="shared" ref="A316:J325" si="422">MID($A$1,$A$24*($AS316-1) + A$25 +        IF(MOD(A$25,2),1,-1) + HEX2DEC($Q$294)*2,1)</f>
        <v>0</v>
      </c>
      <c r="B316" t="str">
        <f t="shared" si="422"/>
        <v>0</v>
      </c>
      <c r="C316" t="str">
        <f t="shared" si="422"/>
        <v>0</v>
      </c>
      <c r="D316" t="str">
        <f t="shared" si="422"/>
        <v>0</v>
      </c>
      <c r="E316" t="str">
        <f t="shared" si="422"/>
        <v>0</v>
      </c>
      <c r="F316" t="str">
        <f t="shared" si="422"/>
        <v>0</v>
      </c>
      <c r="G316" t="str">
        <f t="shared" si="422"/>
        <v>0</v>
      </c>
      <c r="H316" t="str">
        <f t="shared" si="422"/>
        <v>2</v>
      </c>
      <c r="I316" t="str">
        <f t="shared" si="422"/>
        <v>3</v>
      </c>
      <c r="J316" t="str">
        <f t="shared" si="422"/>
        <v>3</v>
      </c>
      <c r="K316" t="str">
        <f t="shared" ref="K316:T325" si="423">MID($A$1,$A$24*($AS316-1) + K$25 +        IF(MOD(K$25,2),1,-1) + HEX2DEC($Q$294)*2,1)</f>
        <v>1</v>
      </c>
      <c r="L316" t="str">
        <f t="shared" si="423"/>
        <v>1</v>
      </c>
      <c r="M316" t="str">
        <f t="shared" si="423"/>
        <v>1</v>
      </c>
      <c r="N316" t="str">
        <f t="shared" si="423"/>
        <v>1</v>
      </c>
      <c r="O316" t="str">
        <f t="shared" si="423"/>
        <v>1</v>
      </c>
      <c r="P316" t="str">
        <f t="shared" si="423"/>
        <v>1</v>
      </c>
      <c r="Q316" t="str">
        <f t="shared" si="423"/>
        <v>1</v>
      </c>
      <c r="R316" t="str">
        <f t="shared" si="423"/>
        <v>1</v>
      </c>
      <c r="S316" t="str">
        <f t="shared" si="423"/>
        <v>1</v>
      </c>
      <c r="T316" t="str">
        <f t="shared" si="423"/>
        <v>1</v>
      </c>
      <c r="U316" t="str">
        <f t="shared" ref="U316:AD325" si="424">MID($A$1,$A$24*($AS316-1) + U$25 +        IF(MOD(U$25,2),1,-1) + HEX2DEC($Q$294)*2,1)</f>
        <v>1</v>
      </c>
      <c r="V316" t="str">
        <f t="shared" si="424"/>
        <v>1</v>
      </c>
      <c r="W316" t="str">
        <f t="shared" si="424"/>
        <v>1</v>
      </c>
      <c r="X316" t="str">
        <f t="shared" si="424"/>
        <v>1</v>
      </c>
      <c r="Y316" t="str">
        <f t="shared" si="424"/>
        <v>1</v>
      </c>
      <c r="Z316" t="str">
        <f t="shared" si="424"/>
        <v>1</v>
      </c>
      <c r="AA316" t="str">
        <f t="shared" si="424"/>
        <v>1</v>
      </c>
      <c r="AB316" t="str">
        <f t="shared" si="424"/>
        <v>1</v>
      </c>
      <c r="AC316" t="str">
        <f t="shared" si="424"/>
        <v>1</v>
      </c>
      <c r="AD316" t="str">
        <f t="shared" si="424"/>
        <v>1</v>
      </c>
      <c r="AE316" t="str">
        <f t="shared" ref="AE316:AR325" si="425">MID($A$1,$A$24*($AS316-1) + AE$25 +        IF(MOD(AE$25,2),1,-1) + HEX2DEC($Q$294)*2,1)</f>
        <v>1</v>
      </c>
      <c r="AF316" t="str">
        <f t="shared" si="425"/>
        <v>1</v>
      </c>
      <c r="AG316" t="str">
        <f t="shared" si="425"/>
        <v>1</v>
      </c>
      <c r="AH316" t="str">
        <f t="shared" si="425"/>
        <v>1</v>
      </c>
      <c r="AI316" t="str">
        <f t="shared" si="425"/>
        <v>1</v>
      </c>
      <c r="AJ316" t="str">
        <f t="shared" si="425"/>
        <v>4</v>
      </c>
      <c r="AK316" t="str">
        <f t="shared" si="425"/>
        <v>4</v>
      </c>
      <c r="AL316" t="str">
        <f t="shared" si="425"/>
        <v>2</v>
      </c>
      <c r="AM316" t="str">
        <f t="shared" si="425"/>
        <v>0</v>
      </c>
      <c r="AN316" t="str">
        <f t="shared" si="425"/>
        <v>0</v>
      </c>
      <c r="AO316" t="str">
        <f t="shared" si="425"/>
        <v>0</v>
      </c>
      <c r="AP316" t="str">
        <f t="shared" si="425"/>
        <v>0</v>
      </c>
      <c r="AQ316" t="str">
        <f t="shared" si="425"/>
        <v>0</v>
      </c>
      <c r="AR316" t="str">
        <f t="shared" si="425"/>
        <v>0</v>
      </c>
      <c r="AS316" s="4">
        <v>21</v>
      </c>
      <c r="AZ316" t="str">
        <f t="shared" si="387"/>
        <v>00000002331111111111111111111111111442000000</v>
      </c>
      <c r="BA316" t="s">
        <v>21</v>
      </c>
    </row>
    <row r="317" spans="1:75" x14ac:dyDescent="0.25">
      <c r="A317" t="str">
        <f t="shared" si="422"/>
        <v>0</v>
      </c>
      <c r="B317" t="str">
        <f t="shared" si="422"/>
        <v>0</v>
      </c>
      <c r="C317" t="str">
        <f t="shared" si="422"/>
        <v>0</v>
      </c>
      <c r="D317" t="str">
        <f t="shared" si="422"/>
        <v>0</v>
      </c>
      <c r="E317" t="str">
        <f t="shared" si="422"/>
        <v>0</v>
      </c>
      <c r="F317" t="str">
        <f t="shared" si="422"/>
        <v>0</v>
      </c>
      <c r="G317" t="str">
        <f t="shared" si="422"/>
        <v>0</v>
      </c>
      <c r="H317" t="str">
        <f t="shared" si="422"/>
        <v>2</v>
      </c>
      <c r="I317" t="str">
        <f t="shared" si="422"/>
        <v>3</v>
      </c>
      <c r="J317" t="str">
        <f t="shared" si="422"/>
        <v>1</v>
      </c>
      <c r="K317" t="str">
        <f t="shared" si="423"/>
        <v>1</v>
      </c>
      <c r="L317" t="str">
        <f t="shared" si="423"/>
        <v>1</v>
      </c>
      <c r="M317" t="str">
        <f t="shared" si="423"/>
        <v>1</v>
      </c>
      <c r="N317" t="str">
        <f t="shared" si="423"/>
        <v>1</v>
      </c>
      <c r="O317" t="str">
        <f t="shared" si="423"/>
        <v>1</v>
      </c>
      <c r="P317" t="str">
        <f t="shared" si="423"/>
        <v>1</v>
      </c>
      <c r="Q317" t="str">
        <f t="shared" si="423"/>
        <v>1</v>
      </c>
      <c r="R317" t="str">
        <f t="shared" si="423"/>
        <v>1</v>
      </c>
      <c r="S317" t="str">
        <f t="shared" si="423"/>
        <v>1</v>
      </c>
      <c r="T317" t="str">
        <f t="shared" si="423"/>
        <v>1</v>
      </c>
      <c r="U317" t="str">
        <f t="shared" si="424"/>
        <v>1</v>
      </c>
      <c r="V317" t="str">
        <f t="shared" si="424"/>
        <v>1</v>
      </c>
      <c r="W317" t="str">
        <f t="shared" si="424"/>
        <v>1</v>
      </c>
      <c r="X317" t="str">
        <f t="shared" si="424"/>
        <v>1</v>
      </c>
      <c r="Y317" t="str">
        <f t="shared" si="424"/>
        <v>1</v>
      </c>
      <c r="Z317" t="str">
        <f t="shared" si="424"/>
        <v>1</v>
      </c>
      <c r="AA317" t="str">
        <f t="shared" si="424"/>
        <v>1</v>
      </c>
      <c r="AB317" t="str">
        <f t="shared" si="424"/>
        <v>1</v>
      </c>
      <c r="AC317" t="str">
        <f t="shared" si="424"/>
        <v>1</v>
      </c>
      <c r="AD317" t="str">
        <f t="shared" si="424"/>
        <v>1</v>
      </c>
      <c r="AE317" t="str">
        <f t="shared" si="425"/>
        <v>1</v>
      </c>
      <c r="AF317" t="str">
        <f t="shared" si="425"/>
        <v>1</v>
      </c>
      <c r="AG317" t="str">
        <f t="shared" si="425"/>
        <v>1</v>
      </c>
      <c r="AH317" t="str">
        <f t="shared" si="425"/>
        <v>1</v>
      </c>
      <c r="AI317" t="str">
        <f t="shared" si="425"/>
        <v>1</v>
      </c>
      <c r="AJ317" t="str">
        <f t="shared" si="425"/>
        <v>1</v>
      </c>
      <c r="AK317" t="str">
        <f t="shared" si="425"/>
        <v>4</v>
      </c>
      <c r="AL317" t="str">
        <f t="shared" si="425"/>
        <v>2</v>
      </c>
      <c r="AM317" t="str">
        <f t="shared" si="425"/>
        <v>0</v>
      </c>
      <c r="AN317" t="str">
        <f t="shared" si="425"/>
        <v>0</v>
      </c>
      <c r="AO317" t="str">
        <f t="shared" si="425"/>
        <v>0</v>
      </c>
      <c r="AP317" t="str">
        <f t="shared" si="425"/>
        <v>0</v>
      </c>
      <c r="AQ317" t="str">
        <f t="shared" si="425"/>
        <v>0</v>
      </c>
      <c r="AR317" t="str">
        <f t="shared" si="425"/>
        <v>0</v>
      </c>
      <c r="AS317" s="4">
        <v>22</v>
      </c>
      <c r="AZ317" t="str">
        <f t="shared" si="387"/>
        <v>00000002311111111111111111111111111142000000</v>
      </c>
      <c r="BA317" t="s">
        <v>21</v>
      </c>
    </row>
    <row r="318" spans="1:75" x14ac:dyDescent="0.25">
      <c r="A318" t="str">
        <f t="shared" si="422"/>
        <v>0</v>
      </c>
      <c r="B318" t="str">
        <f t="shared" si="422"/>
        <v>0</v>
      </c>
      <c r="C318" t="str">
        <f t="shared" si="422"/>
        <v>0</v>
      </c>
      <c r="D318" t="str">
        <f t="shared" si="422"/>
        <v>0</v>
      </c>
      <c r="E318" t="str">
        <f t="shared" si="422"/>
        <v>0</v>
      </c>
      <c r="F318" t="str">
        <f t="shared" si="422"/>
        <v>0</v>
      </c>
      <c r="G318" t="str">
        <f t="shared" si="422"/>
        <v>2</v>
      </c>
      <c r="H318" t="str">
        <f t="shared" si="422"/>
        <v>3</v>
      </c>
      <c r="I318" t="str">
        <f t="shared" si="422"/>
        <v>3</v>
      </c>
      <c r="J318" t="str">
        <f t="shared" si="422"/>
        <v>1</v>
      </c>
      <c r="K318" t="str">
        <f t="shared" si="423"/>
        <v>1</v>
      </c>
      <c r="L318" t="str">
        <f t="shared" si="423"/>
        <v>1</v>
      </c>
      <c r="M318" t="str">
        <f t="shared" si="423"/>
        <v>1</v>
      </c>
      <c r="N318" t="str">
        <f t="shared" si="423"/>
        <v>1</v>
      </c>
      <c r="O318" t="str">
        <f t="shared" si="423"/>
        <v>1</v>
      </c>
      <c r="P318" t="str">
        <f t="shared" si="423"/>
        <v>1</v>
      </c>
      <c r="Q318" t="str">
        <f t="shared" si="423"/>
        <v>1</v>
      </c>
      <c r="R318" t="str">
        <f t="shared" si="423"/>
        <v>1</v>
      </c>
      <c r="S318" t="str">
        <f t="shared" si="423"/>
        <v>1</v>
      </c>
      <c r="T318" t="str">
        <f t="shared" si="423"/>
        <v>1</v>
      </c>
      <c r="U318" t="str">
        <f t="shared" si="424"/>
        <v>1</v>
      </c>
      <c r="V318" t="str">
        <f t="shared" si="424"/>
        <v>1</v>
      </c>
      <c r="W318" t="str">
        <f t="shared" si="424"/>
        <v>1</v>
      </c>
      <c r="X318" t="str">
        <f t="shared" si="424"/>
        <v>1</v>
      </c>
      <c r="Y318" t="str">
        <f t="shared" si="424"/>
        <v>1</v>
      </c>
      <c r="Z318" t="str">
        <f t="shared" si="424"/>
        <v>1</v>
      </c>
      <c r="AA318" t="str">
        <f t="shared" si="424"/>
        <v>1</v>
      </c>
      <c r="AB318" t="str">
        <f t="shared" si="424"/>
        <v>1</v>
      </c>
      <c r="AC318" t="str">
        <f t="shared" si="424"/>
        <v>1</v>
      </c>
      <c r="AD318" t="str">
        <f t="shared" si="424"/>
        <v>1</v>
      </c>
      <c r="AE318" t="str">
        <f t="shared" si="425"/>
        <v>1</v>
      </c>
      <c r="AF318" t="str">
        <f t="shared" si="425"/>
        <v>1</v>
      </c>
      <c r="AG318" t="str">
        <f t="shared" si="425"/>
        <v>1</v>
      </c>
      <c r="AH318" t="str">
        <f t="shared" si="425"/>
        <v>1</v>
      </c>
      <c r="AI318" t="str">
        <f t="shared" si="425"/>
        <v>1</v>
      </c>
      <c r="AJ318" t="str">
        <f t="shared" si="425"/>
        <v>1</v>
      </c>
      <c r="AK318" t="str">
        <f t="shared" si="425"/>
        <v>4</v>
      </c>
      <c r="AL318" t="str">
        <f t="shared" si="425"/>
        <v>4</v>
      </c>
      <c r="AM318" t="str">
        <f t="shared" si="425"/>
        <v>2</v>
      </c>
      <c r="AN318" t="str">
        <f t="shared" si="425"/>
        <v>0</v>
      </c>
      <c r="AO318" t="str">
        <f t="shared" si="425"/>
        <v>0</v>
      </c>
      <c r="AP318" t="str">
        <f t="shared" si="425"/>
        <v>0</v>
      </c>
      <c r="AQ318" t="str">
        <f t="shared" si="425"/>
        <v>0</v>
      </c>
      <c r="AR318" t="str">
        <f t="shared" si="425"/>
        <v>0</v>
      </c>
      <c r="AS318" s="4">
        <v>23</v>
      </c>
      <c r="AZ318" t="str">
        <f t="shared" si="387"/>
        <v>00000023311111111111111111111111111144200000</v>
      </c>
      <c r="BA318" t="s">
        <v>21</v>
      </c>
    </row>
    <row r="319" spans="1:75" x14ac:dyDescent="0.25">
      <c r="A319" t="str">
        <f t="shared" si="422"/>
        <v>0</v>
      </c>
      <c r="B319" t="str">
        <f t="shared" si="422"/>
        <v>0</v>
      </c>
      <c r="C319" t="str">
        <f t="shared" si="422"/>
        <v>0</v>
      </c>
      <c r="D319" t="str">
        <f t="shared" si="422"/>
        <v>0</v>
      </c>
      <c r="E319" t="str">
        <f t="shared" si="422"/>
        <v>0</v>
      </c>
      <c r="F319" t="str">
        <f t="shared" si="422"/>
        <v>0</v>
      </c>
      <c r="G319" t="str">
        <f t="shared" si="422"/>
        <v>2</v>
      </c>
      <c r="H319" t="str">
        <f t="shared" si="422"/>
        <v>3</v>
      </c>
      <c r="I319" t="str">
        <f t="shared" si="422"/>
        <v>1</v>
      </c>
      <c r="J319" t="str">
        <f t="shared" si="422"/>
        <v>1</v>
      </c>
      <c r="K319" t="str">
        <f t="shared" si="423"/>
        <v>1</v>
      </c>
      <c r="L319" t="str">
        <f t="shared" si="423"/>
        <v>1</v>
      </c>
      <c r="M319" t="str">
        <f t="shared" si="423"/>
        <v>1</v>
      </c>
      <c r="N319" t="str">
        <f t="shared" si="423"/>
        <v>1</v>
      </c>
      <c r="O319" t="str">
        <f t="shared" si="423"/>
        <v>1</v>
      </c>
      <c r="P319" t="str">
        <f t="shared" si="423"/>
        <v>1</v>
      </c>
      <c r="Q319" t="str">
        <f t="shared" si="423"/>
        <v>1</v>
      </c>
      <c r="R319" t="str">
        <f t="shared" si="423"/>
        <v>1</v>
      </c>
      <c r="S319" t="str">
        <f t="shared" si="423"/>
        <v>1</v>
      </c>
      <c r="T319" t="str">
        <f t="shared" si="423"/>
        <v>1</v>
      </c>
      <c r="U319" t="str">
        <f t="shared" si="424"/>
        <v>1</v>
      </c>
      <c r="V319" t="str">
        <f t="shared" si="424"/>
        <v>1</v>
      </c>
      <c r="W319" t="str">
        <f t="shared" si="424"/>
        <v>1</v>
      </c>
      <c r="X319" t="str">
        <f t="shared" si="424"/>
        <v>1</v>
      </c>
      <c r="Y319" t="str">
        <f t="shared" si="424"/>
        <v>1</v>
      </c>
      <c r="Z319" t="str">
        <f t="shared" si="424"/>
        <v>1</v>
      </c>
      <c r="AA319" t="str">
        <f t="shared" si="424"/>
        <v>1</v>
      </c>
      <c r="AB319" t="str">
        <f t="shared" si="424"/>
        <v>1</v>
      </c>
      <c r="AC319" t="str">
        <f t="shared" si="424"/>
        <v>1</v>
      </c>
      <c r="AD319" t="str">
        <f t="shared" si="424"/>
        <v>1</v>
      </c>
      <c r="AE319" t="str">
        <f t="shared" si="425"/>
        <v>1</v>
      </c>
      <c r="AF319" t="str">
        <f t="shared" si="425"/>
        <v>1</v>
      </c>
      <c r="AG319" t="str">
        <f t="shared" si="425"/>
        <v>1</v>
      </c>
      <c r="AH319" t="str">
        <f t="shared" si="425"/>
        <v>1</v>
      </c>
      <c r="AI319" t="str">
        <f t="shared" si="425"/>
        <v>1</v>
      </c>
      <c r="AJ319" t="str">
        <f t="shared" si="425"/>
        <v>1</v>
      </c>
      <c r="AK319" t="str">
        <f t="shared" si="425"/>
        <v>1</v>
      </c>
      <c r="AL319" t="str">
        <f t="shared" si="425"/>
        <v>4</v>
      </c>
      <c r="AM319" t="str">
        <f t="shared" si="425"/>
        <v>2</v>
      </c>
      <c r="AN319" t="str">
        <f t="shared" si="425"/>
        <v>0</v>
      </c>
      <c r="AO319" t="str">
        <f t="shared" si="425"/>
        <v>0</v>
      </c>
      <c r="AP319" t="str">
        <f t="shared" si="425"/>
        <v>0</v>
      </c>
      <c r="AQ319" t="str">
        <f t="shared" si="425"/>
        <v>0</v>
      </c>
      <c r="AR319" t="str">
        <f t="shared" si="425"/>
        <v>0</v>
      </c>
      <c r="AS319" s="4">
        <v>24</v>
      </c>
      <c r="AZ319" t="str">
        <f t="shared" si="387"/>
        <v>00000023111111111111111111111111111114200000</v>
      </c>
      <c r="BA319" t="s">
        <v>21</v>
      </c>
    </row>
    <row r="320" spans="1:75" x14ac:dyDescent="0.25">
      <c r="A320" t="str">
        <f t="shared" si="422"/>
        <v>0</v>
      </c>
      <c r="B320" t="str">
        <f t="shared" si="422"/>
        <v>0</v>
      </c>
      <c r="C320" t="str">
        <f t="shared" si="422"/>
        <v>0</v>
      </c>
      <c r="D320" t="str">
        <f t="shared" si="422"/>
        <v>0</v>
      </c>
      <c r="E320" t="str">
        <f t="shared" si="422"/>
        <v>0</v>
      </c>
      <c r="F320" t="str">
        <f t="shared" si="422"/>
        <v>0</v>
      </c>
      <c r="G320" t="str">
        <f t="shared" si="422"/>
        <v>2</v>
      </c>
      <c r="H320" t="str">
        <f t="shared" si="422"/>
        <v>3</v>
      </c>
      <c r="I320" t="str">
        <f t="shared" si="422"/>
        <v>1</v>
      </c>
      <c r="J320" t="str">
        <f t="shared" si="422"/>
        <v>1</v>
      </c>
      <c r="K320" t="str">
        <f t="shared" si="423"/>
        <v>1</v>
      </c>
      <c r="L320" t="str">
        <f t="shared" si="423"/>
        <v>1</v>
      </c>
      <c r="M320" t="str">
        <f t="shared" si="423"/>
        <v>1</v>
      </c>
      <c r="N320" t="str">
        <f t="shared" si="423"/>
        <v>1</v>
      </c>
      <c r="O320" t="str">
        <f t="shared" si="423"/>
        <v>1</v>
      </c>
      <c r="P320" t="str">
        <f t="shared" si="423"/>
        <v>1</v>
      </c>
      <c r="Q320" t="str">
        <f t="shared" si="423"/>
        <v>1</v>
      </c>
      <c r="R320" t="str">
        <f t="shared" si="423"/>
        <v>1</v>
      </c>
      <c r="S320" t="str">
        <f t="shared" si="423"/>
        <v>1</v>
      </c>
      <c r="T320" t="str">
        <f t="shared" si="423"/>
        <v>1</v>
      </c>
      <c r="U320" t="str">
        <f t="shared" si="424"/>
        <v>1</v>
      </c>
      <c r="V320" t="str">
        <f t="shared" si="424"/>
        <v>1</v>
      </c>
      <c r="W320" t="str">
        <f t="shared" si="424"/>
        <v>1</v>
      </c>
      <c r="X320" t="str">
        <f t="shared" si="424"/>
        <v>1</v>
      </c>
      <c r="Y320" t="str">
        <f t="shared" si="424"/>
        <v>1</v>
      </c>
      <c r="Z320" t="str">
        <f t="shared" si="424"/>
        <v>1</v>
      </c>
      <c r="AA320" t="str">
        <f t="shared" si="424"/>
        <v>1</v>
      </c>
      <c r="AB320" t="str">
        <f t="shared" si="424"/>
        <v>1</v>
      </c>
      <c r="AC320" t="str">
        <f t="shared" si="424"/>
        <v>1</v>
      </c>
      <c r="AD320" t="str">
        <f t="shared" si="424"/>
        <v>1</v>
      </c>
      <c r="AE320" t="str">
        <f t="shared" si="425"/>
        <v>1</v>
      </c>
      <c r="AF320" t="str">
        <f t="shared" si="425"/>
        <v>1</v>
      </c>
      <c r="AG320" t="str">
        <f t="shared" si="425"/>
        <v>1</v>
      </c>
      <c r="AH320" t="str">
        <f t="shared" si="425"/>
        <v>1</v>
      </c>
      <c r="AI320" t="str">
        <f t="shared" si="425"/>
        <v>1</v>
      </c>
      <c r="AJ320" t="str">
        <f t="shared" si="425"/>
        <v>1</v>
      </c>
      <c r="AK320" t="str">
        <f t="shared" si="425"/>
        <v>1</v>
      </c>
      <c r="AL320" t="str">
        <f t="shared" si="425"/>
        <v>4</v>
      </c>
      <c r="AM320" t="str">
        <f t="shared" si="425"/>
        <v>2</v>
      </c>
      <c r="AN320" t="str">
        <f t="shared" si="425"/>
        <v>0</v>
      </c>
      <c r="AO320" t="str">
        <f t="shared" si="425"/>
        <v>0</v>
      </c>
      <c r="AP320" t="str">
        <f t="shared" si="425"/>
        <v>0</v>
      </c>
      <c r="AQ320" t="str">
        <f t="shared" si="425"/>
        <v>0</v>
      </c>
      <c r="AR320" t="str">
        <f t="shared" si="425"/>
        <v>0</v>
      </c>
      <c r="AS320" s="4">
        <v>25</v>
      </c>
      <c r="AZ320" t="str">
        <f t="shared" si="387"/>
        <v>00000023111111111111111111111111111114200000</v>
      </c>
      <c r="BA320" t="s">
        <v>21</v>
      </c>
    </row>
    <row r="321" spans="1:53" x14ac:dyDescent="0.25">
      <c r="A321" t="str">
        <f t="shared" si="422"/>
        <v>0</v>
      </c>
      <c r="B321" t="str">
        <f t="shared" si="422"/>
        <v>0</v>
      </c>
      <c r="C321" t="str">
        <f t="shared" si="422"/>
        <v>0</v>
      </c>
      <c r="D321" t="str">
        <f t="shared" si="422"/>
        <v>0</v>
      </c>
      <c r="E321" t="str">
        <f t="shared" si="422"/>
        <v>0</v>
      </c>
      <c r="F321" t="str">
        <f t="shared" si="422"/>
        <v>0</v>
      </c>
      <c r="G321" t="str">
        <f t="shared" si="422"/>
        <v>2</v>
      </c>
      <c r="H321" t="str">
        <f t="shared" si="422"/>
        <v>3</v>
      </c>
      <c r="I321" t="str">
        <f t="shared" si="422"/>
        <v>1</v>
      </c>
      <c r="J321" t="str">
        <f t="shared" si="422"/>
        <v>1</v>
      </c>
      <c r="K321" t="str">
        <f t="shared" si="423"/>
        <v>1</v>
      </c>
      <c r="L321" t="str">
        <f t="shared" si="423"/>
        <v>1</v>
      </c>
      <c r="M321" t="str">
        <f t="shared" si="423"/>
        <v>1</v>
      </c>
      <c r="N321" t="str">
        <f t="shared" si="423"/>
        <v>1</v>
      </c>
      <c r="O321" t="str">
        <f t="shared" si="423"/>
        <v>1</v>
      </c>
      <c r="P321" t="str">
        <f t="shared" si="423"/>
        <v>1</v>
      </c>
      <c r="Q321" t="str">
        <f t="shared" si="423"/>
        <v>1</v>
      </c>
      <c r="R321" t="str">
        <f t="shared" si="423"/>
        <v>1</v>
      </c>
      <c r="S321" t="str">
        <f t="shared" si="423"/>
        <v>1</v>
      </c>
      <c r="T321" t="str">
        <f t="shared" si="423"/>
        <v>1</v>
      </c>
      <c r="U321" t="str">
        <f t="shared" si="424"/>
        <v>1</v>
      </c>
      <c r="V321" t="str">
        <f t="shared" si="424"/>
        <v>1</v>
      </c>
      <c r="W321" t="str">
        <f t="shared" si="424"/>
        <v>1</v>
      </c>
      <c r="X321" t="str">
        <f t="shared" si="424"/>
        <v>1</v>
      </c>
      <c r="Y321" t="str">
        <f t="shared" si="424"/>
        <v>1</v>
      </c>
      <c r="Z321" t="str">
        <f t="shared" si="424"/>
        <v>1</v>
      </c>
      <c r="AA321" t="str">
        <f t="shared" si="424"/>
        <v>1</v>
      </c>
      <c r="AB321" t="str">
        <f t="shared" si="424"/>
        <v>1</v>
      </c>
      <c r="AC321" t="str">
        <f t="shared" si="424"/>
        <v>1</v>
      </c>
      <c r="AD321" t="str">
        <f t="shared" si="424"/>
        <v>1</v>
      </c>
      <c r="AE321" t="str">
        <f t="shared" si="425"/>
        <v>1</v>
      </c>
      <c r="AF321" t="str">
        <f t="shared" si="425"/>
        <v>1</v>
      </c>
      <c r="AG321" t="str">
        <f t="shared" si="425"/>
        <v>1</v>
      </c>
      <c r="AH321" t="str">
        <f t="shared" si="425"/>
        <v>1</v>
      </c>
      <c r="AI321" t="str">
        <f t="shared" si="425"/>
        <v>1</v>
      </c>
      <c r="AJ321" t="str">
        <f t="shared" si="425"/>
        <v>1</v>
      </c>
      <c r="AK321" t="str">
        <f t="shared" si="425"/>
        <v>1</v>
      </c>
      <c r="AL321" t="str">
        <f t="shared" si="425"/>
        <v>4</v>
      </c>
      <c r="AM321" t="str">
        <f t="shared" si="425"/>
        <v>2</v>
      </c>
      <c r="AN321" t="str">
        <f t="shared" si="425"/>
        <v>0</v>
      </c>
      <c r="AO321" t="str">
        <f t="shared" si="425"/>
        <v>0</v>
      </c>
      <c r="AP321" t="str">
        <f t="shared" si="425"/>
        <v>0</v>
      </c>
      <c r="AQ321" t="str">
        <f t="shared" si="425"/>
        <v>0</v>
      </c>
      <c r="AR321" t="str">
        <f t="shared" si="425"/>
        <v>0</v>
      </c>
      <c r="AS321" s="4">
        <v>26</v>
      </c>
      <c r="AZ321" t="str">
        <f t="shared" si="387"/>
        <v>00000023111111111111111111111111111114200000</v>
      </c>
      <c r="BA321" t="s">
        <v>21</v>
      </c>
    </row>
    <row r="322" spans="1:53" x14ac:dyDescent="0.25">
      <c r="A322" t="str">
        <f t="shared" si="422"/>
        <v>0</v>
      </c>
      <c r="B322" t="str">
        <f t="shared" si="422"/>
        <v>0</v>
      </c>
      <c r="C322" t="str">
        <f t="shared" si="422"/>
        <v>0</v>
      </c>
      <c r="D322" t="str">
        <f t="shared" si="422"/>
        <v>0</v>
      </c>
      <c r="E322" t="str">
        <f t="shared" si="422"/>
        <v>0</v>
      </c>
      <c r="F322" t="str">
        <f t="shared" si="422"/>
        <v>0</v>
      </c>
      <c r="G322" t="str">
        <f t="shared" si="422"/>
        <v>2</v>
      </c>
      <c r="H322" t="str">
        <f t="shared" si="422"/>
        <v>3</v>
      </c>
      <c r="I322" t="str">
        <f t="shared" si="422"/>
        <v>1</v>
      </c>
      <c r="J322" t="str">
        <f t="shared" si="422"/>
        <v>1</v>
      </c>
      <c r="K322" t="str">
        <f t="shared" si="423"/>
        <v>1</v>
      </c>
      <c r="L322" t="str">
        <f t="shared" si="423"/>
        <v>1</v>
      </c>
      <c r="M322" t="str">
        <f t="shared" si="423"/>
        <v>1</v>
      </c>
      <c r="N322" t="str">
        <f t="shared" si="423"/>
        <v>1</v>
      </c>
      <c r="O322" t="str">
        <f t="shared" si="423"/>
        <v>1</v>
      </c>
      <c r="P322" t="str">
        <f t="shared" si="423"/>
        <v>1</v>
      </c>
      <c r="Q322" t="str">
        <f t="shared" si="423"/>
        <v>1</v>
      </c>
      <c r="R322" t="str">
        <f t="shared" si="423"/>
        <v>1</v>
      </c>
      <c r="S322" t="str">
        <f t="shared" si="423"/>
        <v>1</v>
      </c>
      <c r="T322" t="str">
        <f t="shared" si="423"/>
        <v>1</v>
      </c>
      <c r="U322" t="str">
        <f t="shared" si="424"/>
        <v>1</v>
      </c>
      <c r="V322" t="str">
        <f t="shared" si="424"/>
        <v>1</v>
      </c>
      <c r="W322" t="str">
        <f t="shared" si="424"/>
        <v>1</v>
      </c>
      <c r="X322" t="str">
        <f t="shared" si="424"/>
        <v>1</v>
      </c>
      <c r="Y322" t="str">
        <f t="shared" si="424"/>
        <v>1</v>
      </c>
      <c r="Z322" t="str">
        <f t="shared" si="424"/>
        <v>1</v>
      </c>
      <c r="AA322" t="str">
        <f t="shared" si="424"/>
        <v>1</v>
      </c>
      <c r="AB322" t="str">
        <f t="shared" si="424"/>
        <v>1</v>
      </c>
      <c r="AC322" t="str">
        <f t="shared" si="424"/>
        <v>1</v>
      </c>
      <c r="AD322" t="str">
        <f t="shared" si="424"/>
        <v>1</v>
      </c>
      <c r="AE322" t="str">
        <f t="shared" si="425"/>
        <v>1</v>
      </c>
      <c r="AF322" t="str">
        <f t="shared" si="425"/>
        <v>1</v>
      </c>
      <c r="AG322" t="str">
        <f t="shared" si="425"/>
        <v>1</v>
      </c>
      <c r="AH322" t="str">
        <f t="shared" si="425"/>
        <v>1</v>
      </c>
      <c r="AI322" t="str">
        <f t="shared" si="425"/>
        <v>1</v>
      </c>
      <c r="AJ322" t="str">
        <f t="shared" si="425"/>
        <v>1</v>
      </c>
      <c r="AK322" t="str">
        <f t="shared" si="425"/>
        <v>1</v>
      </c>
      <c r="AL322" t="str">
        <f t="shared" si="425"/>
        <v>4</v>
      </c>
      <c r="AM322" t="str">
        <f t="shared" si="425"/>
        <v>2</v>
      </c>
      <c r="AN322" t="str">
        <f t="shared" si="425"/>
        <v>0</v>
      </c>
      <c r="AO322" t="str">
        <f t="shared" si="425"/>
        <v>0</v>
      </c>
      <c r="AP322" t="str">
        <f t="shared" si="425"/>
        <v>0</v>
      </c>
      <c r="AQ322" t="str">
        <f t="shared" si="425"/>
        <v>0</v>
      </c>
      <c r="AR322" t="str">
        <f t="shared" si="425"/>
        <v>0</v>
      </c>
      <c r="AS322" s="4">
        <v>27</v>
      </c>
      <c r="AZ322" t="str">
        <f t="shared" si="387"/>
        <v>00000023111111111111111111111111111114200000</v>
      </c>
      <c r="BA322" t="s">
        <v>21</v>
      </c>
    </row>
    <row r="323" spans="1:53" x14ac:dyDescent="0.25">
      <c r="A323" t="str">
        <f t="shared" si="422"/>
        <v>0</v>
      </c>
      <c r="B323" t="str">
        <f t="shared" si="422"/>
        <v>0</v>
      </c>
      <c r="C323" t="str">
        <f t="shared" si="422"/>
        <v>0</v>
      </c>
      <c r="D323" t="str">
        <f t="shared" si="422"/>
        <v>0</v>
      </c>
      <c r="E323" t="str">
        <f t="shared" si="422"/>
        <v>0</v>
      </c>
      <c r="F323" t="str">
        <f t="shared" si="422"/>
        <v>0</v>
      </c>
      <c r="G323" t="str">
        <f t="shared" si="422"/>
        <v>2</v>
      </c>
      <c r="H323" t="str">
        <f t="shared" si="422"/>
        <v>3</v>
      </c>
      <c r="I323" t="str">
        <f t="shared" si="422"/>
        <v>1</v>
      </c>
      <c r="J323" t="str">
        <f t="shared" si="422"/>
        <v>1</v>
      </c>
      <c r="K323" t="str">
        <f t="shared" si="423"/>
        <v>1</v>
      </c>
      <c r="L323" t="str">
        <f t="shared" si="423"/>
        <v>1</v>
      </c>
      <c r="M323" t="str">
        <f t="shared" si="423"/>
        <v>1</v>
      </c>
      <c r="N323" t="str">
        <f t="shared" si="423"/>
        <v>1</v>
      </c>
      <c r="O323" t="str">
        <f t="shared" si="423"/>
        <v>1</v>
      </c>
      <c r="P323" t="str">
        <f t="shared" si="423"/>
        <v>1</v>
      </c>
      <c r="Q323" t="str">
        <f t="shared" si="423"/>
        <v>1</v>
      </c>
      <c r="R323" t="str">
        <f t="shared" si="423"/>
        <v>1</v>
      </c>
      <c r="S323" t="str">
        <f t="shared" si="423"/>
        <v>1</v>
      </c>
      <c r="T323" t="str">
        <f t="shared" si="423"/>
        <v>1</v>
      </c>
      <c r="U323" t="str">
        <f t="shared" si="424"/>
        <v>1</v>
      </c>
      <c r="V323" t="str">
        <f t="shared" si="424"/>
        <v>1</v>
      </c>
      <c r="W323" t="str">
        <f t="shared" si="424"/>
        <v>1</v>
      </c>
      <c r="X323" t="str">
        <f t="shared" si="424"/>
        <v>1</v>
      </c>
      <c r="Y323" t="str">
        <f t="shared" si="424"/>
        <v>1</v>
      </c>
      <c r="Z323" t="str">
        <f t="shared" si="424"/>
        <v>1</v>
      </c>
      <c r="AA323" t="str">
        <f t="shared" si="424"/>
        <v>1</v>
      </c>
      <c r="AB323" t="str">
        <f t="shared" si="424"/>
        <v>1</v>
      </c>
      <c r="AC323" t="str">
        <f t="shared" si="424"/>
        <v>1</v>
      </c>
      <c r="AD323" t="str">
        <f t="shared" si="424"/>
        <v>1</v>
      </c>
      <c r="AE323" t="str">
        <f t="shared" si="425"/>
        <v>1</v>
      </c>
      <c r="AF323" t="str">
        <f t="shared" si="425"/>
        <v>1</v>
      </c>
      <c r="AG323" t="str">
        <f t="shared" si="425"/>
        <v>1</v>
      </c>
      <c r="AH323" t="str">
        <f t="shared" si="425"/>
        <v>1</v>
      </c>
      <c r="AI323" t="str">
        <f t="shared" si="425"/>
        <v>1</v>
      </c>
      <c r="AJ323" t="str">
        <f t="shared" si="425"/>
        <v>1</v>
      </c>
      <c r="AK323" t="str">
        <f t="shared" si="425"/>
        <v>1</v>
      </c>
      <c r="AL323" t="str">
        <f t="shared" si="425"/>
        <v>4</v>
      </c>
      <c r="AM323" t="str">
        <f t="shared" si="425"/>
        <v>2</v>
      </c>
      <c r="AN323" t="str">
        <f t="shared" si="425"/>
        <v>0</v>
      </c>
      <c r="AO323" t="str">
        <f t="shared" si="425"/>
        <v>0</v>
      </c>
      <c r="AP323" t="str">
        <f t="shared" si="425"/>
        <v>0</v>
      </c>
      <c r="AQ323" t="str">
        <f t="shared" si="425"/>
        <v>0</v>
      </c>
      <c r="AR323" t="str">
        <f t="shared" si="425"/>
        <v>0</v>
      </c>
      <c r="AS323" s="4">
        <v>28</v>
      </c>
      <c r="AZ323" t="str">
        <f t="shared" si="387"/>
        <v>00000023111111111111111111111111111114200000</v>
      </c>
      <c r="BA323" t="s">
        <v>21</v>
      </c>
    </row>
    <row r="324" spans="1:53" x14ac:dyDescent="0.25">
      <c r="A324" t="str">
        <f t="shared" si="422"/>
        <v>0</v>
      </c>
      <c r="B324" t="str">
        <f t="shared" si="422"/>
        <v>0</v>
      </c>
      <c r="C324" t="str">
        <f t="shared" si="422"/>
        <v>0</v>
      </c>
      <c r="D324" t="str">
        <f t="shared" si="422"/>
        <v>0</v>
      </c>
      <c r="E324" t="str">
        <f t="shared" si="422"/>
        <v>0</v>
      </c>
      <c r="F324" t="str">
        <f t="shared" si="422"/>
        <v>0</v>
      </c>
      <c r="G324" t="str">
        <f t="shared" si="422"/>
        <v>2</v>
      </c>
      <c r="H324" t="str">
        <f t="shared" si="422"/>
        <v>3</v>
      </c>
      <c r="I324" t="str">
        <f t="shared" si="422"/>
        <v>1</v>
      </c>
      <c r="J324" t="str">
        <f t="shared" si="422"/>
        <v>1</v>
      </c>
      <c r="K324" t="str">
        <f t="shared" si="423"/>
        <v>1</v>
      </c>
      <c r="L324" t="str">
        <f t="shared" si="423"/>
        <v>1</v>
      </c>
      <c r="M324" t="str">
        <f t="shared" si="423"/>
        <v>1</v>
      </c>
      <c r="N324" t="str">
        <f t="shared" si="423"/>
        <v>1</v>
      </c>
      <c r="O324" t="str">
        <f t="shared" si="423"/>
        <v>1</v>
      </c>
      <c r="P324" t="str">
        <f t="shared" si="423"/>
        <v>1</v>
      </c>
      <c r="Q324" t="str">
        <f t="shared" si="423"/>
        <v>1</v>
      </c>
      <c r="R324" t="str">
        <f t="shared" si="423"/>
        <v>1</v>
      </c>
      <c r="S324" t="str">
        <f t="shared" si="423"/>
        <v>1</v>
      </c>
      <c r="T324" t="str">
        <f t="shared" si="423"/>
        <v>1</v>
      </c>
      <c r="U324" t="str">
        <f t="shared" si="424"/>
        <v>1</v>
      </c>
      <c r="V324" t="str">
        <f t="shared" si="424"/>
        <v>1</v>
      </c>
      <c r="W324" t="str">
        <f t="shared" si="424"/>
        <v>6</v>
      </c>
      <c r="X324" t="str">
        <f t="shared" si="424"/>
        <v>1</v>
      </c>
      <c r="Y324" t="str">
        <f t="shared" si="424"/>
        <v>1</v>
      </c>
      <c r="Z324" t="str">
        <f t="shared" si="424"/>
        <v>1</v>
      </c>
      <c r="AA324" t="str">
        <f t="shared" si="424"/>
        <v>1</v>
      </c>
      <c r="AB324" t="str">
        <f t="shared" si="424"/>
        <v>1</v>
      </c>
      <c r="AC324" t="str">
        <f t="shared" si="424"/>
        <v>1</v>
      </c>
      <c r="AD324" t="str">
        <f t="shared" si="424"/>
        <v>1</v>
      </c>
      <c r="AE324" t="str">
        <f t="shared" si="425"/>
        <v>1</v>
      </c>
      <c r="AF324" t="str">
        <f t="shared" si="425"/>
        <v>1</v>
      </c>
      <c r="AG324" t="str">
        <f t="shared" si="425"/>
        <v>1</v>
      </c>
      <c r="AH324" t="str">
        <f t="shared" si="425"/>
        <v>1</v>
      </c>
      <c r="AI324" t="str">
        <f t="shared" si="425"/>
        <v>1</v>
      </c>
      <c r="AJ324" t="str">
        <f t="shared" si="425"/>
        <v>1</v>
      </c>
      <c r="AK324" t="str">
        <f t="shared" si="425"/>
        <v>1</v>
      </c>
      <c r="AL324" t="str">
        <f t="shared" si="425"/>
        <v>4</v>
      </c>
      <c r="AM324" t="str">
        <f t="shared" si="425"/>
        <v>2</v>
      </c>
      <c r="AN324" t="str">
        <f t="shared" si="425"/>
        <v>0</v>
      </c>
      <c r="AO324" t="str">
        <f t="shared" si="425"/>
        <v>0</v>
      </c>
      <c r="AP324" t="str">
        <f t="shared" si="425"/>
        <v>0</v>
      </c>
      <c r="AQ324" t="str">
        <f t="shared" si="425"/>
        <v>0</v>
      </c>
      <c r="AR324" t="str">
        <f t="shared" si="425"/>
        <v>0</v>
      </c>
      <c r="AS324" s="4">
        <v>29</v>
      </c>
      <c r="AZ324" t="str">
        <f t="shared" si="387"/>
        <v>00000023111111111111116111111111111114200000</v>
      </c>
      <c r="BA324" t="s">
        <v>21</v>
      </c>
    </row>
    <row r="325" spans="1:53" x14ac:dyDescent="0.25">
      <c r="A325" t="str">
        <f t="shared" si="422"/>
        <v>0</v>
      </c>
      <c r="B325" t="str">
        <f t="shared" si="422"/>
        <v>0</v>
      </c>
      <c r="C325" t="str">
        <f t="shared" si="422"/>
        <v>0</v>
      </c>
      <c r="D325" t="str">
        <f t="shared" si="422"/>
        <v>0</v>
      </c>
      <c r="E325" t="str">
        <f t="shared" si="422"/>
        <v>0</v>
      </c>
      <c r="F325" t="str">
        <f t="shared" si="422"/>
        <v>0</v>
      </c>
      <c r="G325" t="str">
        <f t="shared" si="422"/>
        <v>2</v>
      </c>
      <c r="H325" t="str">
        <f t="shared" si="422"/>
        <v>3</v>
      </c>
      <c r="I325" t="str">
        <f t="shared" si="422"/>
        <v>3</v>
      </c>
      <c r="J325" t="str">
        <f t="shared" si="422"/>
        <v>1</v>
      </c>
      <c r="K325" t="str">
        <f t="shared" si="423"/>
        <v>1</v>
      </c>
      <c r="L325" t="str">
        <f t="shared" si="423"/>
        <v>1</v>
      </c>
      <c r="M325" t="str">
        <f t="shared" si="423"/>
        <v>1</v>
      </c>
      <c r="N325" t="str">
        <f t="shared" si="423"/>
        <v>1</v>
      </c>
      <c r="O325" t="str">
        <f t="shared" si="423"/>
        <v>1</v>
      </c>
      <c r="P325" t="str">
        <f t="shared" si="423"/>
        <v>1</v>
      </c>
      <c r="Q325" t="str">
        <f t="shared" si="423"/>
        <v>1</v>
      </c>
      <c r="R325" t="str">
        <f t="shared" si="423"/>
        <v>1</v>
      </c>
      <c r="S325" t="str">
        <f t="shared" si="423"/>
        <v>1</v>
      </c>
      <c r="T325" t="str">
        <f t="shared" si="423"/>
        <v>1</v>
      </c>
      <c r="U325" t="str">
        <f t="shared" si="424"/>
        <v>1</v>
      </c>
      <c r="V325" t="str">
        <f t="shared" si="424"/>
        <v>1</v>
      </c>
      <c r="W325" t="str">
        <f t="shared" si="424"/>
        <v>1</v>
      </c>
      <c r="X325" t="str">
        <f t="shared" si="424"/>
        <v>1</v>
      </c>
      <c r="Y325" t="str">
        <f t="shared" si="424"/>
        <v>1</v>
      </c>
      <c r="Z325" t="str">
        <f t="shared" si="424"/>
        <v>1</v>
      </c>
      <c r="AA325" t="str">
        <f t="shared" si="424"/>
        <v>1</v>
      </c>
      <c r="AB325" t="str">
        <f t="shared" si="424"/>
        <v>1</v>
      </c>
      <c r="AC325" t="str">
        <f t="shared" si="424"/>
        <v>1</v>
      </c>
      <c r="AD325" t="str">
        <f t="shared" si="424"/>
        <v>1</v>
      </c>
      <c r="AE325" t="str">
        <f t="shared" si="425"/>
        <v>1</v>
      </c>
      <c r="AF325" t="str">
        <f t="shared" si="425"/>
        <v>1</v>
      </c>
      <c r="AG325" t="str">
        <f t="shared" si="425"/>
        <v>1</v>
      </c>
      <c r="AH325" t="str">
        <f t="shared" si="425"/>
        <v>1</v>
      </c>
      <c r="AI325" t="str">
        <f t="shared" si="425"/>
        <v>1</v>
      </c>
      <c r="AJ325" t="str">
        <f t="shared" si="425"/>
        <v>1</v>
      </c>
      <c r="AK325" t="str">
        <f t="shared" si="425"/>
        <v>4</v>
      </c>
      <c r="AL325" t="str">
        <f t="shared" si="425"/>
        <v>4</v>
      </c>
      <c r="AM325" t="str">
        <f t="shared" si="425"/>
        <v>2</v>
      </c>
      <c r="AN325" t="str">
        <f t="shared" si="425"/>
        <v>0</v>
      </c>
      <c r="AO325" t="str">
        <f t="shared" si="425"/>
        <v>0</v>
      </c>
      <c r="AP325" t="str">
        <f t="shared" si="425"/>
        <v>0</v>
      </c>
      <c r="AQ325" t="str">
        <f t="shared" si="425"/>
        <v>0</v>
      </c>
      <c r="AR325" t="str">
        <f t="shared" si="425"/>
        <v>0</v>
      </c>
      <c r="AS325" s="4">
        <v>30</v>
      </c>
      <c r="AZ325" t="str">
        <f t="shared" si="387"/>
        <v>00000023311111111111111111111111111144200000</v>
      </c>
      <c r="BA325" t="s">
        <v>21</v>
      </c>
    </row>
    <row r="326" spans="1:53" x14ac:dyDescent="0.25">
      <c r="A326" t="str">
        <f t="shared" ref="A326:J335" si="426">MID($A$1,$A$24*($AS326-1) + A$25 +        IF(MOD(A$25,2),1,-1) + HEX2DEC($Q$294)*2,1)</f>
        <v>0</v>
      </c>
      <c r="B326" t="str">
        <f t="shared" si="426"/>
        <v>0</v>
      </c>
      <c r="C326" t="str">
        <f t="shared" si="426"/>
        <v>0</v>
      </c>
      <c r="D326" t="str">
        <f t="shared" si="426"/>
        <v>0</v>
      </c>
      <c r="E326" t="str">
        <f t="shared" si="426"/>
        <v>0</v>
      </c>
      <c r="F326" t="str">
        <f t="shared" si="426"/>
        <v>0</v>
      </c>
      <c r="G326" t="str">
        <f t="shared" si="426"/>
        <v>0</v>
      </c>
      <c r="H326" t="str">
        <f t="shared" si="426"/>
        <v>2</v>
      </c>
      <c r="I326" t="str">
        <f t="shared" si="426"/>
        <v>3</v>
      </c>
      <c r="J326" t="str">
        <f t="shared" si="426"/>
        <v>1</v>
      </c>
      <c r="K326" t="str">
        <f t="shared" ref="K326:T335" si="427">MID($A$1,$A$24*($AS326-1) + K$25 +        IF(MOD(K$25,2),1,-1) + HEX2DEC($Q$294)*2,1)</f>
        <v>1</v>
      </c>
      <c r="L326" t="str">
        <f t="shared" si="427"/>
        <v>1</v>
      </c>
      <c r="M326" t="str">
        <f t="shared" si="427"/>
        <v>1</v>
      </c>
      <c r="N326" t="str">
        <f t="shared" si="427"/>
        <v>1</v>
      </c>
      <c r="O326" t="str">
        <f t="shared" si="427"/>
        <v>1</v>
      </c>
      <c r="P326" t="str">
        <f t="shared" si="427"/>
        <v>1</v>
      </c>
      <c r="Q326" t="str">
        <f t="shared" si="427"/>
        <v>1</v>
      </c>
      <c r="R326" t="str">
        <f t="shared" si="427"/>
        <v>1</v>
      </c>
      <c r="S326" t="str">
        <f t="shared" si="427"/>
        <v>1</v>
      </c>
      <c r="T326" t="str">
        <f t="shared" si="427"/>
        <v>1</v>
      </c>
      <c r="U326" t="str">
        <f t="shared" ref="U326:AD335" si="428">MID($A$1,$A$24*($AS326-1) + U$25 +        IF(MOD(U$25,2),1,-1) + HEX2DEC($Q$294)*2,1)</f>
        <v>1</v>
      </c>
      <c r="V326" t="str">
        <f t="shared" si="428"/>
        <v>1</v>
      </c>
      <c r="W326" t="str">
        <f t="shared" si="428"/>
        <v>1</v>
      </c>
      <c r="X326" t="str">
        <f t="shared" si="428"/>
        <v>1</v>
      </c>
      <c r="Y326" t="str">
        <f t="shared" si="428"/>
        <v>1</v>
      </c>
      <c r="Z326" t="str">
        <f t="shared" si="428"/>
        <v>1</v>
      </c>
      <c r="AA326" t="str">
        <f t="shared" si="428"/>
        <v>1</v>
      </c>
      <c r="AB326" t="str">
        <f t="shared" si="428"/>
        <v>1</v>
      </c>
      <c r="AC326" t="str">
        <f t="shared" si="428"/>
        <v>1</v>
      </c>
      <c r="AD326" t="str">
        <f t="shared" si="428"/>
        <v>1</v>
      </c>
      <c r="AE326" t="str">
        <f t="shared" ref="AE326:AR335" si="429">MID($A$1,$A$24*($AS326-1) + AE$25 +        IF(MOD(AE$25,2),1,-1) + HEX2DEC($Q$294)*2,1)</f>
        <v>1</v>
      </c>
      <c r="AF326" t="str">
        <f t="shared" si="429"/>
        <v>1</v>
      </c>
      <c r="AG326" t="str">
        <f t="shared" si="429"/>
        <v>1</v>
      </c>
      <c r="AH326" t="str">
        <f t="shared" si="429"/>
        <v>1</v>
      </c>
      <c r="AI326" t="str">
        <f t="shared" si="429"/>
        <v>1</v>
      </c>
      <c r="AJ326" t="str">
        <f t="shared" si="429"/>
        <v>1</v>
      </c>
      <c r="AK326" t="str">
        <f t="shared" si="429"/>
        <v>4</v>
      </c>
      <c r="AL326" t="str">
        <f t="shared" si="429"/>
        <v>2</v>
      </c>
      <c r="AM326" t="str">
        <f t="shared" si="429"/>
        <v>0</v>
      </c>
      <c r="AN326" t="str">
        <f t="shared" si="429"/>
        <v>0</v>
      </c>
      <c r="AO326" t="str">
        <f t="shared" si="429"/>
        <v>0</v>
      </c>
      <c r="AP326" t="str">
        <f t="shared" si="429"/>
        <v>0</v>
      </c>
      <c r="AQ326" t="str">
        <f t="shared" si="429"/>
        <v>0</v>
      </c>
      <c r="AR326" t="str">
        <f t="shared" si="429"/>
        <v>0</v>
      </c>
      <c r="AS326" s="4">
        <v>31</v>
      </c>
      <c r="AZ326" t="str">
        <f t="shared" si="387"/>
        <v>00000002311111111111111111111111111142000000</v>
      </c>
      <c r="BA326" t="s">
        <v>21</v>
      </c>
    </row>
    <row r="327" spans="1:53" x14ac:dyDescent="0.25">
      <c r="A327" t="str">
        <f t="shared" si="426"/>
        <v>0</v>
      </c>
      <c r="B327" t="str">
        <f t="shared" si="426"/>
        <v>0</v>
      </c>
      <c r="C327" t="str">
        <f t="shared" si="426"/>
        <v>0</v>
      </c>
      <c r="D327" t="str">
        <f t="shared" si="426"/>
        <v>0</v>
      </c>
      <c r="E327" t="str">
        <f t="shared" si="426"/>
        <v>0</v>
      </c>
      <c r="F327" t="str">
        <f t="shared" si="426"/>
        <v>0</v>
      </c>
      <c r="G327" t="str">
        <f t="shared" si="426"/>
        <v>0</v>
      </c>
      <c r="H327" t="str">
        <f t="shared" si="426"/>
        <v>2</v>
      </c>
      <c r="I327" t="str">
        <f t="shared" si="426"/>
        <v>3</v>
      </c>
      <c r="J327" t="str">
        <f t="shared" si="426"/>
        <v>3</v>
      </c>
      <c r="K327" t="str">
        <f t="shared" si="427"/>
        <v>1</v>
      </c>
      <c r="L327" t="str">
        <f t="shared" si="427"/>
        <v>1</v>
      </c>
      <c r="M327" t="str">
        <f t="shared" si="427"/>
        <v>1</v>
      </c>
      <c r="N327" t="str">
        <f t="shared" si="427"/>
        <v>1</v>
      </c>
      <c r="O327" t="str">
        <f t="shared" si="427"/>
        <v>1</v>
      </c>
      <c r="P327" t="str">
        <f t="shared" si="427"/>
        <v>1</v>
      </c>
      <c r="Q327" t="str">
        <f t="shared" si="427"/>
        <v>1</v>
      </c>
      <c r="R327" t="str">
        <f t="shared" si="427"/>
        <v>1</v>
      </c>
      <c r="S327" t="str">
        <f t="shared" si="427"/>
        <v>1</v>
      </c>
      <c r="T327" t="str">
        <f t="shared" si="427"/>
        <v>1</v>
      </c>
      <c r="U327" t="str">
        <f t="shared" si="428"/>
        <v>1</v>
      </c>
      <c r="V327" t="str">
        <f t="shared" si="428"/>
        <v>1</v>
      </c>
      <c r="W327" t="str">
        <f t="shared" si="428"/>
        <v>1</v>
      </c>
      <c r="X327" t="str">
        <f t="shared" si="428"/>
        <v>1</v>
      </c>
      <c r="Y327" t="str">
        <f t="shared" si="428"/>
        <v>1</v>
      </c>
      <c r="Z327" t="str">
        <f t="shared" si="428"/>
        <v>1</v>
      </c>
      <c r="AA327" t="str">
        <f t="shared" si="428"/>
        <v>1</v>
      </c>
      <c r="AB327" t="str">
        <f t="shared" si="428"/>
        <v>1</v>
      </c>
      <c r="AC327" t="str">
        <f t="shared" si="428"/>
        <v>1</v>
      </c>
      <c r="AD327" t="str">
        <f t="shared" si="428"/>
        <v>1</v>
      </c>
      <c r="AE327" t="str">
        <f t="shared" si="429"/>
        <v>1</v>
      </c>
      <c r="AF327" t="str">
        <f t="shared" si="429"/>
        <v>1</v>
      </c>
      <c r="AG327" t="str">
        <f t="shared" si="429"/>
        <v>1</v>
      </c>
      <c r="AH327" t="str">
        <f t="shared" si="429"/>
        <v>1</v>
      </c>
      <c r="AI327" t="str">
        <f t="shared" si="429"/>
        <v>1</v>
      </c>
      <c r="AJ327" t="str">
        <f t="shared" si="429"/>
        <v>4</v>
      </c>
      <c r="AK327" t="str">
        <f t="shared" si="429"/>
        <v>4</v>
      </c>
      <c r="AL327" t="str">
        <f t="shared" si="429"/>
        <v>2</v>
      </c>
      <c r="AM327" t="str">
        <f t="shared" si="429"/>
        <v>0</v>
      </c>
      <c r="AN327" t="str">
        <f t="shared" si="429"/>
        <v>0</v>
      </c>
      <c r="AO327" t="str">
        <f t="shared" si="429"/>
        <v>0</v>
      </c>
      <c r="AP327" t="str">
        <f t="shared" si="429"/>
        <v>0</v>
      </c>
      <c r="AQ327" t="str">
        <f t="shared" si="429"/>
        <v>0</v>
      </c>
      <c r="AR327" t="str">
        <f t="shared" si="429"/>
        <v>0</v>
      </c>
      <c r="AS327" s="4">
        <v>32</v>
      </c>
      <c r="AZ327" t="str">
        <f t="shared" si="387"/>
        <v>00000002331111111111111111111111111442000000</v>
      </c>
      <c r="BA327" t="s">
        <v>21</v>
      </c>
    </row>
    <row r="328" spans="1:53" x14ac:dyDescent="0.25">
      <c r="A328" t="str">
        <f t="shared" si="426"/>
        <v>0</v>
      </c>
      <c r="B328" t="str">
        <f t="shared" si="426"/>
        <v>0</v>
      </c>
      <c r="C328" t="str">
        <f t="shared" si="426"/>
        <v>0</v>
      </c>
      <c r="D328" t="str">
        <f t="shared" si="426"/>
        <v>0</v>
      </c>
      <c r="E328" t="str">
        <f t="shared" si="426"/>
        <v>0</v>
      </c>
      <c r="F328" t="str">
        <f t="shared" si="426"/>
        <v>0</v>
      </c>
      <c r="G328" t="str">
        <f t="shared" si="426"/>
        <v>0</v>
      </c>
      <c r="H328" t="str">
        <f t="shared" si="426"/>
        <v>0</v>
      </c>
      <c r="I328" t="str">
        <f t="shared" si="426"/>
        <v>2</v>
      </c>
      <c r="J328" t="str">
        <f t="shared" si="426"/>
        <v>3</v>
      </c>
      <c r="K328" t="str">
        <f t="shared" si="427"/>
        <v>1</v>
      </c>
      <c r="L328" t="str">
        <f t="shared" si="427"/>
        <v>1</v>
      </c>
      <c r="M328" t="str">
        <f t="shared" si="427"/>
        <v>1</v>
      </c>
      <c r="N328" t="str">
        <f t="shared" si="427"/>
        <v>1</v>
      </c>
      <c r="O328" t="str">
        <f t="shared" si="427"/>
        <v>1</v>
      </c>
      <c r="P328" t="str">
        <f t="shared" si="427"/>
        <v>1</v>
      </c>
      <c r="Q328" t="str">
        <f t="shared" si="427"/>
        <v>2</v>
      </c>
      <c r="R328" t="str">
        <f t="shared" si="427"/>
        <v>2</v>
      </c>
      <c r="S328" t="str">
        <f t="shared" si="427"/>
        <v>2</v>
      </c>
      <c r="T328" t="str">
        <f t="shared" si="427"/>
        <v>2</v>
      </c>
      <c r="U328" t="str">
        <f t="shared" si="428"/>
        <v>2</v>
      </c>
      <c r="V328" t="str">
        <f t="shared" si="428"/>
        <v>2</v>
      </c>
      <c r="W328" t="str">
        <f t="shared" si="428"/>
        <v>2</v>
      </c>
      <c r="X328" t="str">
        <f t="shared" si="428"/>
        <v>1</v>
      </c>
      <c r="Y328" t="str">
        <f t="shared" si="428"/>
        <v>1</v>
      </c>
      <c r="Z328" t="str">
        <f t="shared" si="428"/>
        <v>1</v>
      </c>
      <c r="AA328" t="str">
        <f t="shared" si="428"/>
        <v>1</v>
      </c>
      <c r="AB328" t="str">
        <f t="shared" si="428"/>
        <v>1</v>
      </c>
      <c r="AC328" t="str">
        <f t="shared" si="428"/>
        <v>1</v>
      </c>
      <c r="AD328" t="str">
        <f t="shared" si="428"/>
        <v>1</v>
      </c>
      <c r="AE328" t="str">
        <f t="shared" si="429"/>
        <v>1</v>
      </c>
      <c r="AF328" t="str">
        <f t="shared" si="429"/>
        <v>1</v>
      </c>
      <c r="AG328" t="str">
        <f t="shared" si="429"/>
        <v>1</v>
      </c>
      <c r="AH328" t="str">
        <f t="shared" si="429"/>
        <v>1</v>
      </c>
      <c r="AI328" t="str">
        <f t="shared" si="429"/>
        <v>1</v>
      </c>
      <c r="AJ328" t="str">
        <f t="shared" si="429"/>
        <v>4</v>
      </c>
      <c r="AK328" t="str">
        <f t="shared" si="429"/>
        <v>2</v>
      </c>
      <c r="AL328" t="str">
        <f t="shared" si="429"/>
        <v>0</v>
      </c>
      <c r="AM328" t="str">
        <f t="shared" si="429"/>
        <v>0</v>
      </c>
      <c r="AN328" t="str">
        <f t="shared" si="429"/>
        <v>0</v>
      </c>
      <c r="AO328" t="str">
        <f t="shared" si="429"/>
        <v>0</v>
      </c>
      <c r="AP328" t="str">
        <f t="shared" si="429"/>
        <v>0</v>
      </c>
      <c r="AQ328" t="str">
        <f t="shared" si="429"/>
        <v>0</v>
      </c>
      <c r="AR328" t="str">
        <f t="shared" si="429"/>
        <v>0</v>
      </c>
      <c r="AS328" s="4">
        <v>33</v>
      </c>
      <c r="AZ328" t="str">
        <f t="shared" si="387"/>
        <v>00000000231111112222222111111111111420000000</v>
      </c>
      <c r="BA328" t="s">
        <v>21</v>
      </c>
    </row>
    <row r="329" spans="1:53" x14ac:dyDescent="0.25">
      <c r="A329" t="str">
        <f t="shared" si="426"/>
        <v>0</v>
      </c>
      <c r="B329" t="str">
        <f t="shared" si="426"/>
        <v>0</v>
      </c>
      <c r="C329" t="str">
        <f t="shared" si="426"/>
        <v>0</v>
      </c>
      <c r="D329" t="str">
        <f t="shared" si="426"/>
        <v>0</v>
      </c>
      <c r="E329" t="str">
        <f t="shared" si="426"/>
        <v>0</v>
      </c>
      <c r="F329" t="str">
        <f t="shared" si="426"/>
        <v>0</v>
      </c>
      <c r="G329" t="str">
        <f t="shared" si="426"/>
        <v>0</v>
      </c>
      <c r="H329" t="str">
        <f t="shared" si="426"/>
        <v>0</v>
      </c>
      <c r="I329" t="str">
        <f t="shared" si="426"/>
        <v>2</v>
      </c>
      <c r="J329" t="str">
        <f t="shared" si="426"/>
        <v>3</v>
      </c>
      <c r="K329" t="str">
        <f t="shared" si="427"/>
        <v>3</v>
      </c>
      <c r="L329" t="str">
        <f t="shared" si="427"/>
        <v>1</v>
      </c>
      <c r="M329" t="str">
        <f t="shared" si="427"/>
        <v>1</v>
      </c>
      <c r="N329" t="str">
        <f t="shared" si="427"/>
        <v>1</v>
      </c>
      <c r="O329" t="str">
        <f t="shared" si="427"/>
        <v>1</v>
      </c>
      <c r="P329" t="str">
        <f t="shared" si="427"/>
        <v>1</v>
      </c>
      <c r="Q329" t="str">
        <f t="shared" si="427"/>
        <v>2</v>
      </c>
      <c r="R329" t="str">
        <f t="shared" si="427"/>
        <v>2</v>
      </c>
      <c r="S329" t="str">
        <f t="shared" si="427"/>
        <v>2</v>
      </c>
      <c r="T329" t="str">
        <f t="shared" si="427"/>
        <v>2</v>
      </c>
      <c r="U329" t="str">
        <f t="shared" si="428"/>
        <v>2</v>
      </c>
      <c r="V329" t="str">
        <f t="shared" si="428"/>
        <v>2</v>
      </c>
      <c r="W329" t="str">
        <f t="shared" si="428"/>
        <v>7</v>
      </c>
      <c r="X329" t="str">
        <f t="shared" si="428"/>
        <v>1</v>
      </c>
      <c r="Y329" t="str">
        <f t="shared" si="428"/>
        <v>1</v>
      </c>
      <c r="Z329" t="str">
        <f t="shared" si="428"/>
        <v>1</v>
      </c>
      <c r="AA329" t="str">
        <f t="shared" si="428"/>
        <v>1</v>
      </c>
      <c r="AB329" t="str">
        <f t="shared" si="428"/>
        <v>1</v>
      </c>
      <c r="AC329" t="str">
        <f t="shared" si="428"/>
        <v>1</v>
      </c>
      <c r="AD329" t="str">
        <f t="shared" si="428"/>
        <v>1</v>
      </c>
      <c r="AE329" t="str">
        <f t="shared" si="429"/>
        <v>1</v>
      </c>
      <c r="AF329" t="str">
        <f t="shared" si="429"/>
        <v>1</v>
      </c>
      <c r="AG329" t="str">
        <f t="shared" si="429"/>
        <v>1</v>
      </c>
      <c r="AH329" t="str">
        <f t="shared" si="429"/>
        <v>1</v>
      </c>
      <c r="AI329" t="str">
        <f t="shared" si="429"/>
        <v>4</v>
      </c>
      <c r="AJ329" t="str">
        <f t="shared" si="429"/>
        <v>4</v>
      </c>
      <c r="AK329" t="str">
        <f t="shared" si="429"/>
        <v>2</v>
      </c>
      <c r="AL329" t="str">
        <f t="shared" si="429"/>
        <v>0</v>
      </c>
      <c r="AM329" t="str">
        <f t="shared" si="429"/>
        <v>0</v>
      </c>
      <c r="AN329" t="str">
        <f t="shared" si="429"/>
        <v>0</v>
      </c>
      <c r="AO329" t="str">
        <f t="shared" si="429"/>
        <v>0</v>
      </c>
      <c r="AP329" t="str">
        <f t="shared" si="429"/>
        <v>0</v>
      </c>
      <c r="AQ329" t="str">
        <f t="shared" si="429"/>
        <v>0</v>
      </c>
      <c r="AR329" t="str">
        <f t="shared" si="429"/>
        <v>0</v>
      </c>
      <c r="AS329" s="4">
        <v>34</v>
      </c>
      <c r="AZ329" t="str">
        <f t="shared" si="387"/>
        <v>00000000233111112222227111111111114420000000</v>
      </c>
      <c r="BA329" t="s">
        <v>21</v>
      </c>
    </row>
    <row r="330" spans="1:53" x14ac:dyDescent="0.25">
      <c r="A330" t="str">
        <f t="shared" si="426"/>
        <v>0</v>
      </c>
      <c r="B330" t="str">
        <f t="shared" si="426"/>
        <v>0</v>
      </c>
      <c r="C330" t="str">
        <f t="shared" si="426"/>
        <v>0</v>
      </c>
      <c r="D330" t="str">
        <f t="shared" si="426"/>
        <v>0</v>
      </c>
      <c r="E330" t="str">
        <f t="shared" si="426"/>
        <v>0</v>
      </c>
      <c r="F330" t="str">
        <f t="shared" si="426"/>
        <v>0</v>
      </c>
      <c r="G330" t="str">
        <f t="shared" si="426"/>
        <v>0</v>
      </c>
      <c r="H330" t="str">
        <f t="shared" si="426"/>
        <v>0</v>
      </c>
      <c r="I330" t="str">
        <f t="shared" si="426"/>
        <v>0</v>
      </c>
      <c r="J330" t="str">
        <f t="shared" si="426"/>
        <v>2</v>
      </c>
      <c r="K330" t="str">
        <f t="shared" si="427"/>
        <v>3</v>
      </c>
      <c r="L330" t="str">
        <f t="shared" si="427"/>
        <v>3</v>
      </c>
      <c r="M330" t="str">
        <f t="shared" si="427"/>
        <v>1</v>
      </c>
      <c r="N330" t="str">
        <f t="shared" si="427"/>
        <v>1</v>
      </c>
      <c r="O330" t="str">
        <f t="shared" si="427"/>
        <v>1</v>
      </c>
      <c r="P330" t="str">
        <f t="shared" si="427"/>
        <v>1</v>
      </c>
      <c r="Q330" t="str">
        <f t="shared" si="427"/>
        <v>1</v>
      </c>
      <c r="R330" t="str">
        <f t="shared" si="427"/>
        <v>2</v>
      </c>
      <c r="S330" t="str">
        <f t="shared" si="427"/>
        <v>2</v>
      </c>
      <c r="T330" t="str">
        <f t="shared" si="427"/>
        <v>2</v>
      </c>
      <c r="U330" t="str">
        <f t="shared" si="428"/>
        <v>2</v>
      </c>
      <c r="V330" t="str">
        <f t="shared" si="428"/>
        <v>2</v>
      </c>
      <c r="W330" t="str">
        <f t="shared" si="428"/>
        <v>1</v>
      </c>
      <c r="X330" t="str">
        <f t="shared" si="428"/>
        <v>1</v>
      </c>
      <c r="Y330" t="str">
        <f t="shared" si="428"/>
        <v>1</v>
      </c>
      <c r="Z330" t="str">
        <f t="shared" si="428"/>
        <v>1</v>
      </c>
      <c r="AA330" t="str">
        <f t="shared" si="428"/>
        <v>1</v>
      </c>
      <c r="AB330" t="str">
        <f t="shared" si="428"/>
        <v>1</v>
      </c>
      <c r="AC330" t="str">
        <f t="shared" si="428"/>
        <v>1</v>
      </c>
      <c r="AD330" t="str">
        <f t="shared" si="428"/>
        <v>1</v>
      </c>
      <c r="AE330" t="str">
        <f t="shared" si="429"/>
        <v>1</v>
      </c>
      <c r="AF330" t="str">
        <f t="shared" si="429"/>
        <v>1</v>
      </c>
      <c r="AG330" t="str">
        <f t="shared" si="429"/>
        <v>1</v>
      </c>
      <c r="AH330" t="str">
        <f t="shared" si="429"/>
        <v>4</v>
      </c>
      <c r="AI330" t="str">
        <f t="shared" si="429"/>
        <v>4</v>
      </c>
      <c r="AJ330" t="str">
        <f t="shared" si="429"/>
        <v>2</v>
      </c>
      <c r="AK330" t="str">
        <f t="shared" si="429"/>
        <v>0</v>
      </c>
      <c r="AL330" t="str">
        <f t="shared" si="429"/>
        <v>0</v>
      </c>
      <c r="AM330" t="str">
        <f t="shared" si="429"/>
        <v>0</v>
      </c>
      <c r="AN330" t="str">
        <f t="shared" si="429"/>
        <v>0</v>
      </c>
      <c r="AO330" t="str">
        <f t="shared" si="429"/>
        <v>0</v>
      </c>
      <c r="AP330" t="str">
        <f t="shared" si="429"/>
        <v>0</v>
      </c>
      <c r="AQ330" t="str">
        <f t="shared" si="429"/>
        <v>0</v>
      </c>
      <c r="AR330" t="str">
        <f t="shared" si="429"/>
        <v>0</v>
      </c>
      <c r="AS330" s="4">
        <v>35</v>
      </c>
      <c r="AZ330" t="str">
        <f t="shared" si="387"/>
        <v>00000000023311111222221111111111144200000000</v>
      </c>
      <c r="BA330" t="s">
        <v>21</v>
      </c>
    </row>
    <row r="331" spans="1:53" x14ac:dyDescent="0.25">
      <c r="A331" t="str">
        <f t="shared" si="426"/>
        <v>0</v>
      </c>
      <c r="B331" t="str">
        <f t="shared" si="426"/>
        <v>0</v>
      </c>
      <c r="C331" t="str">
        <f t="shared" si="426"/>
        <v>0</v>
      </c>
      <c r="D331" t="str">
        <f t="shared" si="426"/>
        <v>0</v>
      </c>
      <c r="E331" t="str">
        <f t="shared" si="426"/>
        <v>0</v>
      </c>
      <c r="F331" t="str">
        <f t="shared" si="426"/>
        <v>0</v>
      </c>
      <c r="G331" t="str">
        <f t="shared" si="426"/>
        <v>0</v>
      </c>
      <c r="H331" t="str">
        <f t="shared" si="426"/>
        <v>0</v>
      </c>
      <c r="I331" t="str">
        <f t="shared" si="426"/>
        <v>0</v>
      </c>
      <c r="J331" t="str">
        <f t="shared" si="426"/>
        <v>0</v>
      </c>
      <c r="K331" t="str">
        <f t="shared" si="427"/>
        <v>2</v>
      </c>
      <c r="L331" t="str">
        <f t="shared" si="427"/>
        <v>3</v>
      </c>
      <c r="M331" t="str">
        <f t="shared" si="427"/>
        <v>3</v>
      </c>
      <c r="N331" t="str">
        <f t="shared" si="427"/>
        <v>1</v>
      </c>
      <c r="O331" t="str">
        <f t="shared" si="427"/>
        <v>1</v>
      </c>
      <c r="P331" t="str">
        <f t="shared" si="427"/>
        <v>1</v>
      </c>
      <c r="Q331" t="str">
        <f t="shared" si="427"/>
        <v>1</v>
      </c>
      <c r="R331" t="str">
        <f t="shared" si="427"/>
        <v>1</v>
      </c>
      <c r="S331" t="str">
        <f t="shared" si="427"/>
        <v>2</v>
      </c>
      <c r="T331" t="str">
        <f t="shared" si="427"/>
        <v>2</v>
      </c>
      <c r="U331" t="str">
        <f t="shared" si="428"/>
        <v>2</v>
      </c>
      <c r="V331" t="str">
        <f t="shared" si="428"/>
        <v>1</v>
      </c>
      <c r="W331" t="str">
        <f t="shared" si="428"/>
        <v>1</v>
      </c>
      <c r="X331" t="str">
        <f t="shared" si="428"/>
        <v>1</v>
      </c>
      <c r="Y331" t="str">
        <f t="shared" si="428"/>
        <v>1</v>
      </c>
      <c r="Z331" t="str">
        <f t="shared" si="428"/>
        <v>1</v>
      </c>
      <c r="AA331" t="str">
        <f t="shared" si="428"/>
        <v>1</v>
      </c>
      <c r="AB331" t="str">
        <f t="shared" si="428"/>
        <v>1</v>
      </c>
      <c r="AC331" t="str">
        <f t="shared" si="428"/>
        <v>1</v>
      </c>
      <c r="AD331" t="str">
        <f t="shared" si="428"/>
        <v>1</v>
      </c>
      <c r="AE331" t="str">
        <f t="shared" si="429"/>
        <v>1</v>
      </c>
      <c r="AF331" t="str">
        <f t="shared" si="429"/>
        <v>4</v>
      </c>
      <c r="AG331" t="str">
        <f t="shared" si="429"/>
        <v>4</v>
      </c>
      <c r="AH331" t="str">
        <f t="shared" si="429"/>
        <v>4</v>
      </c>
      <c r="AI331" t="str">
        <f t="shared" si="429"/>
        <v>2</v>
      </c>
      <c r="AJ331" t="str">
        <f t="shared" si="429"/>
        <v>0</v>
      </c>
      <c r="AK331" t="str">
        <f t="shared" si="429"/>
        <v>0</v>
      </c>
      <c r="AL331" t="str">
        <f t="shared" si="429"/>
        <v>0</v>
      </c>
      <c r="AM331" t="str">
        <f t="shared" si="429"/>
        <v>0</v>
      </c>
      <c r="AN331" t="str">
        <f t="shared" si="429"/>
        <v>0</v>
      </c>
      <c r="AO331" t="str">
        <f t="shared" si="429"/>
        <v>0</v>
      </c>
      <c r="AP331" t="str">
        <f t="shared" si="429"/>
        <v>0</v>
      </c>
      <c r="AQ331" t="str">
        <f t="shared" si="429"/>
        <v>0</v>
      </c>
      <c r="AR331" t="str">
        <f t="shared" si="429"/>
        <v>0</v>
      </c>
      <c r="AS331" s="4">
        <v>36</v>
      </c>
      <c r="AZ331" t="str">
        <f t="shared" si="387"/>
        <v>00000000002331111122211111111114442000000000</v>
      </c>
      <c r="BA331" t="s">
        <v>21</v>
      </c>
    </row>
    <row r="332" spans="1:53" x14ac:dyDescent="0.25">
      <c r="A332" t="str">
        <f t="shared" si="426"/>
        <v>0</v>
      </c>
      <c r="B332" t="str">
        <f t="shared" si="426"/>
        <v>0</v>
      </c>
      <c r="C332" t="str">
        <f t="shared" si="426"/>
        <v>0</v>
      </c>
      <c r="D332" t="str">
        <f t="shared" si="426"/>
        <v>0</v>
      </c>
      <c r="E332" t="str">
        <f t="shared" si="426"/>
        <v>0</v>
      </c>
      <c r="F332" t="str">
        <f t="shared" si="426"/>
        <v>0</v>
      </c>
      <c r="G332" t="str">
        <f t="shared" si="426"/>
        <v>0</v>
      </c>
      <c r="H332" t="str">
        <f t="shared" si="426"/>
        <v>0</v>
      </c>
      <c r="I332" t="str">
        <f t="shared" si="426"/>
        <v>0</v>
      </c>
      <c r="J332" t="str">
        <f t="shared" si="426"/>
        <v>0</v>
      </c>
      <c r="K332" t="str">
        <f t="shared" si="427"/>
        <v>0</v>
      </c>
      <c r="L332" t="str">
        <f t="shared" si="427"/>
        <v>2</v>
      </c>
      <c r="M332" t="str">
        <f t="shared" si="427"/>
        <v>2</v>
      </c>
      <c r="N332" t="str">
        <f t="shared" si="427"/>
        <v>2</v>
      </c>
      <c r="O332" t="str">
        <f t="shared" si="427"/>
        <v>3</v>
      </c>
      <c r="P332" t="str">
        <f t="shared" si="427"/>
        <v>1</v>
      </c>
      <c r="Q332" t="str">
        <f t="shared" si="427"/>
        <v>1</v>
      </c>
      <c r="R332" t="str">
        <f t="shared" si="427"/>
        <v>1</v>
      </c>
      <c r="S332" t="str">
        <f t="shared" si="427"/>
        <v>1</v>
      </c>
      <c r="T332" t="str">
        <f t="shared" si="427"/>
        <v>1</v>
      </c>
      <c r="U332" t="str">
        <f t="shared" si="428"/>
        <v>1</v>
      </c>
      <c r="V332" t="str">
        <f t="shared" si="428"/>
        <v>1</v>
      </c>
      <c r="W332" t="str">
        <f t="shared" si="428"/>
        <v>1</v>
      </c>
      <c r="X332" t="str">
        <f t="shared" si="428"/>
        <v>1</v>
      </c>
      <c r="Y332" t="str">
        <f t="shared" si="428"/>
        <v>1</v>
      </c>
      <c r="Z332" t="str">
        <f t="shared" si="428"/>
        <v>1</v>
      </c>
      <c r="AA332" t="str">
        <f t="shared" si="428"/>
        <v>1</v>
      </c>
      <c r="AB332" t="str">
        <f t="shared" si="428"/>
        <v>1</v>
      </c>
      <c r="AC332" t="str">
        <f t="shared" si="428"/>
        <v>4</v>
      </c>
      <c r="AD332" t="str">
        <f t="shared" si="428"/>
        <v>4</v>
      </c>
      <c r="AE332" t="str">
        <f t="shared" si="429"/>
        <v>4</v>
      </c>
      <c r="AF332" t="str">
        <f t="shared" si="429"/>
        <v>2</v>
      </c>
      <c r="AG332" t="str">
        <f t="shared" si="429"/>
        <v>2</v>
      </c>
      <c r="AH332" t="str">
        <f t="shared" si="429"/>
        <v>2</v>
      </c>
      <c r="AI332" t="str">
        <f t="shared" si="429"/>
        <v>0</v>
      </c>
      <c r="AJ332" t="str">
        <f t="shared" si="429"/>
        <v>0</v>
      </c>
      <c r="AK332" t="str">
        <f t="shared" si="429"/>
        <v>0</v>
      </c>
      <c r="AL332" t="str">
        <f t="shared" si="429"/>
        <v>0</v>
      </c>
      <c r="AM332" t="str">
        <f t="shared" si="429"/>
        <v>0</v>
      </c>
      <c r="AN332" t="str">
        <f t="shared" si="429"/>
        <v>0</v>
      </c>
      <c r="AO332" t="str">
        <f t="shared" si="429"/>
        <v>0</v>
      </c>
      <c r="AP332" t="str">
        <f t="shared" si="429"/>
        <v>0</v>
      </c>
      <c r="AQ332" t="str">
        <f t="shared" si="429"/>
        <v>0</v>
      </c>
      <c r="AR332" t="str">
        <f t="shared" si="429"/>
        <v>0</v>
      </c>
      <c r="AS332" s="4">
        <v>37</v>
      </c>
      <c r="AZ332" t="str">
        <f t="shared" si="387"/>
        <v>00000000000222311111111111114442220000000000</v>
      </c>
      <c r="BA332" t="s">
        <v>21</v>
      </c>
    </row>
    <row r="333" spans="1:53" x14ac:dyDescent="0.25">
      <c r="A333" t="str">
        <f t="shared" si="426"/>
        <v>0</v>
      </c>
      <c r="B333" t="str">
        <f t="shared" si="426"/>
        <v>0</v>
      </c>
      <c r="C333" t="str">
        <f t="shared" si="426"/>
        <v>0</v>
      </c>
      <c r="D333" t="str">
        <f t="shared" si="426"/>
        <v>0</v>
      </c>
      <c r="E333" t="str">
        <f t="shared" si="426"/>
        <v>0</v>
      </c>
      <c r="F333" t="str">
        <f t="shared" si="426"/>
        <v>0</v>
      </c>
      <c r="G333" t="str">
        <f t="shared" si="426"/>
        <v>0</v>
      </c>
      <c r="H333" t="str">
        <f t="shared" si="426"/>
        <v>0</v>
      </c>
      <c r="I333" t="str">
        <f t="shared" si="426"/>
        <v>0</v>
      </c>
      <c r="J333" t="str">
        <f t="shared" si="426"/>
        <v>0</v>
      </c>
      <c r="K333" t="str">
        <f t="shared" si="427"/>
        <v>0</v>
      </c>
      <c r="L333" t="str">
        <f t="shared" si="427"/>
        <v>0</v>
      </c>
      <c r="M333" t="str">
        <f t="shared" si="427"/>
        <v>0</v>
      </c>
      <c r="N333" t="str">
        <f t="shared" si="427"/>
        <v>0</v>
      </c>
      <c r="O333" t="str">
        <f t="shared" si="427"/>
        <v>2</v>
      </c>
      <c r="P333" t="str">
        <f t="shared" si="427"/>
        <v>2</v>
      </c>
      <c r="Q333" t="str">
        <f t="shared" si="427"/>
        <v>2</v>
      </c>
      <c r="R333" t="str">
        <f t="shared" si="427"/>
        <v>2</v>
      </c>
      <c r="S333" t="str">
        <f t="shared" si="427"/>
        <v>2</v>
      </c>
      <c r="T333" t="str">
        <f t="shared" si="427"/>
        <v>2</v>
      </c>
      <c r="U333" t="str">
        <f t="shared" si="428"/>
        <v>2</v>
      </c>
      <c r="V333" t="str">
        <f t="shared" si="428"/>
        <v>2</v>
      </c>
      <c r="W333" t="str">
        <f t="shared" si="428"/>
        <v>2</v>
      </c>
      <c r="X333" t="str">
        <f t="shared" si="428"/>
        <v>2</v>
      </c>
      <c r="Y333" t="str">
        <f t="shared" si="428"/>
        <v>2</v>
      </c>
      <c r="Z333" t="str">
        <f t="shared" si="428"/>
        <v>2</v>
      </c>
      <c r="AA333" t="str">
        <f t="shared" si="428"/>
        <v>2</v>
      </c>
      <c r="AB333" t="str">
        <f t="shared" si="428"/>
        <v>2</v>
      </c>
      <c r="AC333" t="str">
        <f t="shared" si="428"/>
        <v>2</v>
      </c>
      <c r="AD333" t="str">
        <f t="shared" si="428"/>
        <v>2</v>
      </c>
      <c r="AE333" t="str">
        <f t="shared" si="429"/>
        <v>2</v>
      </c>
      <c r="AF333" t="str">
        <f t="shared" si="429"/>
        <v>0</v>
      </c>
      <c r="AG333" t="str">
        <f t="shared" si="429"/>
        <v>0</v>
      </c>
      <c r="AH333" t="str">
        <f t="shared" si="429"/>
        <v>0</v>
      </c>
      <c r="AI333" t="str">
        <f t="shared" si="429"/>
        <v>0</v>
      </c>
      <c r="AJ333" t="str">
        <f t="shared" si="429"/>
        <v>0</v>
      </c>
      <c r="AK333" t="str">
        <f t="shared" si="429"/>
        <v>0</v>
      </c>
      <c r="AL333" t="str">
        <f t="shared" si="429"/>
        <v>0</v>
      </c>
      <c r="AM333" t="str">
        <f t="shared" si="429"/>
        <v>0</v>
      </c>
      <c r="AN333" t="str">
        <f t="shared" si="429"/>
        <v>0</v>
      </c>
      <c r="AO333" t="str">
        <f t="shared" si="429"/>
        <v>0</v>
      </c>
      <c r="AP333" t="str">
        <f t="shared" si="429"/>
        <v>0</v>
      </c>
      <c r="AQ333" t="str">
        <f t="shared" si="429"/>
        <v>0</v>
      </c>
      <c r="AR333" t="str">
        <f t="shared" si="429"/>
        <v>0</v>
      </c>
      <c r="AS333" s="4">
        <v>38</v>
      </c>
      <c r="AZ333" t="str">
        <f t="shared" si="387"/>
        <v>00000000000000222222222222222220000000000000</v>
      </c>
      <c r="BA333" t="s">
        <v>21</v>
      </c>
    </row>
    <row r="334" spans="1:53" x14ac:dyDescent="0.25">
      <c r="A334" t="str">
        <f t="shared" si="426"/>
        <v>0</v>
      </c>
      <c r="B334" t="str">
        <f t="shared" si="426"/>
        <v>0</v>
      </c>
      <c r="C334" t="str">
        <f t="shared" si="426"/>
        <v>0</v>
      </c>
      <c r="D334" t="str">
        <f t="shared" si="426"/>
        <v>0</v>
      </c>
      <c r="E334" t="str">
        <f t="shared" si="426"/>
        <v>0</v>
      </c>
      <c r="F334" t="str">
        <f t="shared" si="426"/>
        <v>0</v>
      </c>
      <c r="G334" t="str">
        <f t="shared" si="426"/>
        <v>0</v>
      </c>
      <c r="H334" t="str">
        <f t="shared" si="426"/>
        <v>0</v>
      </c>
      <c r="I334" t="str">
        <f t="shared" si="426"/>
        <v>0</v>
      </c>
      <c r="J334" t="str">
        <f t="shared" si="426"/>
        <v>0</v>
      </c>
      <c r="K334" t="str">
        <f t="shared" si="427"/>
        <v>0</v>
      </c>
      <c r="L334" t="str">
        <f t="shared" si="427"/>
        <v>0</v>
      </c>
      <c r="M334" t="str">
        <f t="shared" si="427"/>
        <v>0</v>
      </c>
      <c r="N334" t="str">
        <f t="shared" si="427"/>
        <v>0</v>
      </c>
      <c r="O334" t="str">
        <f t="shared" si="427"/>
        <v>0</v>
      </c>
      <c r="P334" t="str">
        <f t="shared" si="427"/>
        <v>0</v>
      </c>
      <c r="Q334" t="str">
        <f t="shared" si="427"/>
        <v>0</v>
      </c>
      <c r="R334" t="str">
        <f t="shared" si="427"/>
        <v>2</v>
      </c>
      <c r="S334" t="str">
        <f t="shared" si="427"/>
        <v>8</v>
      </c>
      <c r="T334" t="str">
        <f t="shared" si="427"/>
        <v>8</v>
      </c>
      <c r="U334" t="str">
        <f t="shared" si="428"/>
        <v>8</v>
      </c>
      <c r="V334" t="str">
        <f t="shared" si="428"/>
        <v>8</v>
      </c>
      <c r="W334" t="str">
        <f t="shared" si="428"/>
        <v>8</v>
      </c>
      <c r="X334" t="str">
        <f t="shared" si="428"/>
        <v>8</v>
      </c>
      <c r="Y334" t="str">
        <f t="shared" si="428"/>
        <v>8</v>
      </c>
      <c r="Z334" t="str">
        <f t="shared" si="428"/>
        <v>9</v>
      </c>
      <c r="AA334" t="str">
        <f t="shared" si="428"/>
        <v>2</v>
      </c>
      <c r="AB334" t="str">
        <f t="shared" si="428"/>
        <v>2</v>
      </c>
      <c r="AC334" t="str">
        <f t="shared" si="428"/>
        <v>0</v>
      </c>
      <c r="AD334" t="str">
        <f t="shared" si="428"/>
        <v>0</v>
      </c>
      <c r="AE334" t="str">
        <f t="shared" si="429"/>
        <v>0</v>
      </c>
      <c r="AF334" t="str">
        <f t="shared" si="429"/>
        <v>0</v>
      </c>
      <c r="AG334" t="str">
        <f t="shared" si="429"/>
        <v>0</v>
      </c>
      <c r="AH334" t="str">
        <f t="shared" si="429"/>
        <v>0</v>
      </c>
      <c r="AI334" t="str">
        <f t="shared" si="429"/>
        <v>0</v>
      </c>
      <c r="AJ334" t="str">
        <f t="shared" si="429"/>
        <v>0</v>
      </c>
      <c r="AK334" t="str">
        <f t="shared" si="429"/>
        <v>0</v>
      </c>
      <c r="AL334" t="str">
        <f t="shared" si="429"/>
        <v>0</v>
      </c>
      <c r="AM334" t="str">
        <f t="shared" si="429"/>
        <v>0</v>
      </c>
      <c r="AN334" t="str">
        <f t="shared" si="429"/>
        <v>0</v>
      </c>
      <c r="AO334" t="str">
        <f t="shared" si="429"/>
        <v>0</v>
      </c>
      <c r="AP334" t="str">
        <f t="shared" si="429"/>
        <v>0</v>
      </c>
      <c r="AQ334" t="str">
        <f t="shared" si="429"/>
        <v>0</v>
      </c>
      <c r="AR334" t="str">
        <f t="shared" si="429"/>
        <v>0</v>
      </c>
      <c r="AS334" s="4">
        <v>39</v>
      </c>
      <c r="AZ334" t="str">
        <f t="shared" si="387"/>
        <v>00000000000000000288888889220000000000000000</v>
      </c>
      <c r="BA334" t="s">
        <v>21</v>
      </c>
    </row>
    <row r="335" spans="1:53" x14ac:dyDescent="0.25">
      <c r="A335" t="str">
        <f t="shared" si="426"/>
        <v>0</v>
      </c>
      <c r="B335" t="str">
        <f t="shared" si="426"/>
        <v>0</v>
      </c>
      <c r="C335" t="str">
        <f t="shared" si="426"/>
        <v>0</v>
      </c>
      <c r="D335" t="str">
        <f t="shared" si="426"/>
        <v>0</v>
      </c>
      <c r="E335" t="str">
        <f t="shared" si="426"/>
        <v>0</v>
      </c>
      <c r="F335" t="str">
        <f t="shared" si="426"/>
        <v>0</v>
      </c>
      <c r="G335" t="str">
        <f t="shared" si="426"/>
        <v>0</v>
      </c>
      <c r="H335" t="str">
        <f t="shared" si="426"/>
        <v>0</v>
      </c>
      <c r="I335" t="str">
        <f t="shared" si="426"/>
        <v>0</v>
      </c>
      <c r="J335" t="str">
        <f t="shared" si="426"/>
        <v>0</v>
      </c>
      <c r="K335" t="str">
        <f t="shared" si="427"/>
        <v>0</v>
      </c>
      <c r="L335" t="str">
        <f t="shared" si="427"/>
        <v>0</v>
      </c>
      <c r="M335" t="str">
        <f t="shared" si="427"/>
        <v>0</v>
      </c>
      <c r="N335" t="str">
        <f t="shared" si="427"/>
        <v>0</v>
      </c>
      <c r="O335" t="str">
        <f t="shared" si="427"/>
        <v>0</v>
      </c>
      <c r="P335" t="str">
        <f t="shared" si="427"/>
        <v>0</v>
      </c>
      <c r="Q335" t="str">
        <f t="shared" si="427"/>
        <v>0</v>
      </c>
      <c r="R335" t="str">
        <f t="shared" si="427"/>
        <v>2</v>
      </c>
      <c r="S335" t="str">
        <f t="shared" si="427"/>
        <v>8</v>
      </c>
      <c r="T335" t="str">
        <f t="shared" si="427"/>
        <v>8</v>
      </c>
      <c r="U335" t="str">
        <f t="shared" si="428"/>
        <v>2</v>
      </c>
      <c r="V335" t="str">
        <f t="shared" si="428"/>
        <v>2</v>
      </c>
      <c r="W335" t="str">
        <f t="shared" si="428"/>
        <v>8</v>
      </c>
      <c r="X335" t="str">
        <f t="shared" si="428"/>
        <v>8</v>
      </c>
      <c r="Y335" t="str">
        <f t="shared" si="428"/>
        <v>2</v>
      </c>
      <c r="Z335" t="str">
        <f t="shared" si="428"/>
        <v>2</v>
      </c>
      <c r="AA335" t="str">
        <f t="shared" si="428"/>
        <v>A</v>
      </c>
      <c r="AB335" t="str">
        <f t="shared" si="428"/>
        <v>2</v>
      </c>
      <c r="AC335" t="str">
        <f t="shared" si="428"/>
        <v>2</v>
      </c>
      <c r="AD335" t="str">
        <f t="shared" si="428"/>
        <v>0</v>
      </c>
      <c r="AE335" t="str">
        <f t="shared" si="429"/>
        <v>0</v>
      </c>
      <c r="AF335" t="str">
        <f t="shared" si="429"/>
        <v>0</v>
      </c>
      <c r="AG335" t="str">
        <f t="shared" si="429"/>
        <v>0</v>
      </c>
      <c r="AH335" t="str">
        <f t="shared" si="429"/>
        <v>0</v>
      </c>
      <c r="AI335" t="str">
        <f t="shared" si="429"/>
        <v>0</v>
      </c>
      <c r="AJ335" t="str">
        <f t="shared" si="429"/>
        <v>0</v>
      </c>
      <c r="AK335" t="str">
        <f t="shared" si="429"/>
        <v>0</v>
      </c>
      <c r="AL335" t="str">
        <f t="shared" si="429"/>
        <v>0</v>
      </c>
      <c r="AM335" t="str">
        <f t="shared" si="429"/>
        <v>0</v>
      </c>
      <c r="AN335" t="str">
        <f t="shared" si="429"/>
        <v>0</v>
      </c>
      <c r="AO335" t="str">
        <f t="shared" si="429"/>
        <v>0</v>
      </c>
      <c r="AP335" t="str">
        <f t="shared" si="429"/>
        <v>0</v>
      </c>
      <c r="AQ335" t="str">
        <f t="shared" si="429"/>
        <v>0</v>
      </c>
      <c r="AR335" t="str">
        <f t="shared" si="429"/>
        <v>0</v>
      </c>
      <c r="AS335" s="4">
        <v>40</v>
      </c>
      <c r="AZ335" t="str">
        <f t="shared" si="387"/>
        <v>00000000000000000288228822A22000000000000000</v>
      </c>
      <c r="BA335" t="s">
        <v>21</v>
      </c>
    </row>
    <row r="336" spans="1:53" x14ac:dyDescent="0.25">
      <c r="A336" t="str">
        <f t="shared" ref="A336:J344" si="430">MID($A$1,$A$24*($AS336-1) + A$25 +        IF(MOD(A$25,2),1,-1) + HEX2DEC($Q$294)*2,1)</f>
        <v>0</v>
      </c>
      <c r="B336" t="str">
        <f t="shared" si="430"/>
        <v>0</v>
      </c>
      <c r="C336" t="str">
        <f t="shared" si="430"/>
        <v>0</v>
      </c>
      <c r="D336" t="str">
        <f t="shared" si="430"/>
        <v>0</v>
      </c>
      <c r="E336" t="str">
        <f t="shared" si="430"/>
        <v>0</v>
      </c>
      <c r="F336" t="str">
        <f t="shared" si="430"/>
        <v>0</v>
      </c>
      <c r="G336" t="str">
        <f t="shared" si="430"/>
        <v>0</v>
      </c>
      <c r="H336" t="str">
        <f t="shared" si="430"/>
        <v>0</v>
      </c>
      <c r="I336" t="str">
        <f t="shared" si="430"/>
        <v>0</v>
      </c>
      <c r="J336" t="str">
        <f t="shared" si="430"/>
        <v>0</v>
      </c>
      <c r="K336" t="str">
        <f t="shared" ref="K336:T344" si="431">MID($A$1,$A$24*($AS336-1) + K$25 +        IF(MOD(K$25,2),1,-1) + HEX2DEC($Q$294)*2,1)</f>
        <v>0</v>
      </c>
      <c r="L336" t="str">
        <f t="shared" si="431"/>
        <v>0</v>
      </c>
      <c r="M336" t="str">
        <f t="shared" si="431"/>
        <v>0</v>
      </c>
      <c r="N336" t="str">
        <f t="shared" si="431"/>
        <v>0</v>
      </c>
      <c r="O336" t="str">
        <f t="shared" si="431"/>
        <v>0</v>
      </c>
      <c r="P336" t="str">
        <f t="shared" si="431"/>
        <v>0</v>
      </c>
      <c r="Q336" t="str">
        <f t="shared" si="431"/>
        <v>0</v>
      </c>
      <c r="R336" t="str">
        <f t="shared" si="431"/>
        <v>2</v>
      </c>
      <c r="S336" t="str">
        <f t="shared" si="431"/>
        <v>2</v>
      </c>
      <c r="T336" t="str">
        <f t="shared" si="431"/>
        <v>2</v>
      </c>
      <c r="U336" t="str">
        <f t="shared" ref="U336:AD344" si="432">MID($A$1,$A$24*($AS336-1) + U$25 +        IF(MOD(U$25,2),1,-1) + HEX2DEC($Q$294)*2,1)</f>
        <v>A</v>
      </c>
      <c r="V336" t="str">
        <f t="shared" si="432"/>
        <v>A</v>
      </c>
      <c r="W336" t="str">
        <f t="shared" si="432"/>
        <v>2</v>
      </c>
      <c r="X336" t="str">
        <f t="shared" si="432"/>
        <v>2</v>
      </c>
      <c r="Y336" t="str">
        <f t="shared" si="432"/>
        <v>A</v>
      </c>
      <c r="Z336" t="str">
        <f t="shared" si="432"/>
        <v>A</v>
      </c>
      <c r="AA336" t="str">
        <f t="shared" si="432"/>
        <v>2</v>
      </c>
      <c r="AB336" t="str">
        <f t="shared" si="432"/>
        <v>2</v>
      </c>
      <c r="AC336" t="str">
        <f t="shared" si="432"/>
        <v>A</v>
      </c>
      <c r="AD336" t="str">
        <f t="shared" si="432"/>
        <v>2</v>
      </c>
      <c r="AE336" t="str">
        <f t="shared" ref="AE336:AR344" si="433">MID($A$1,$A$24*($AS336-1) + AE$25 +        IF(MOD(AE$25,2),1,-1) + HEX2DEC($Q$294)*2,1)</f>
        <v>0</v>
      </c>
      <c r="AF336" t="str">
        <f t="shared" si="433"/>
        <v>0</v>
      </c>
      <c r="AG336" t="str">
        <f t="shared" si="433"/>
        <v>0</v>
      </c>
      <c r="AH336" t="str">
        <f t="shared" si="433"/>
        <v>0</v>
      </c>
      <c r="AI336" t="str">
        <f t="shared" si="433"/>
        <v>0</v>
      </c>
      <c r="AJ336" t="str">
        <f t="shared" si="433"/>
        <v>0</v>
      </c>
      <c r="AK336" t="str">
        <f t="shared" si="433"/>
        <v>0</v>
      </c>
      <c r="AL336" t="str">
        <f t="shared" si="433"/>
        <v>0</v>
      </c>
      <c r="AM336" t="str">
        <f t="shared" si="433"/>
        <v>0</v>
      </c>
      <c r="AN336" t="str">
        <f t="shared" si="433"/>
        <v>0</v>
      </c>
      <c r="AO336" t="str">
        <f t="shared" si="433"/>
        <v>0</v>
      </c>
      <c r="AP336" t="str">
        <f t="shared" si="433"/>
        <v>0</v>
      </c>
      <c r="AQ336" t="str">
        <f t="shared" si="433"/>
        <v>0</v>
      </c>
      <c r="AR336" t="str">
        <f t="shared" si="433"/>
        <v>0</v>
      </c>
      <c r="AS336" s="4">
        <v>41</v>
      </c>
      <c r="AZ336" t="str">
        <f t="shared" si="387"/>
        <v>00000000000000000222AA22AA22A200000000000000</v>
      </c>
      <c r="BA336" t="s">
        <v>21</v>
      </c>
    </row>
    <row r="337" spans="1:75" x14ac:dyDescent="0.25">
      <c r="A337" t="str">
        <f t="shared" si="430"/>
        <v>0</v>
      </c>
      <c r="B337" t="str">
        <f t="shared" si="430"/>
        <v>0</v>
      </c>
      <c r="C337" t="str">
        <f t="shared" si="430"/>
        <v>0</v>
      </c>
      <c r="D337" t="str">
        <f t="shared" si="430"/>
        <v>0</v>
      </c>
      <c r="E337" t="str">
        <f t="shared" si="430"/>
        <v>0</v>
      </c>
      <c r="F337" t="str">
        <f t="shared" si="430"/>
        <v>0</v>
      </c>
      <c r="G337" t="str">
        <f t="shared" si="430"/>
        <v>0</v>
      </c>
      <c r="H337" t="str">
        <f t="shared" si="430"/>
        <v>0</v>
      </c>
      <c r="I337" t="str">
        <f t="shared" si="430"/>
        <v>0</v>
      </c>
      <c r="J337" t="str">
        <f t="shared" si="430"/>
        <v>0</v>
      </c>
      <c r="K337" t="str">
        <f t="shared" si="431"/>
        <v>0</v>
      </c>
      <c r="L337" t="str">
        <f t="shared" si="431"/>
        <v>0</v>
      </c>
      <c r="M337" t="str">
        <f t="shared" si="431"/>
        <v>0</v>
      </c>
      <c r="N337" t="str">
        <f t="shared" si="431"/>
        <v>0</v>
      </c>
      <c r="O337" t="str">
        <f t="shared" si="431"/>
        <v>0</v>
      </c>
      <c r="P337" t="str">
        <f t="shared" si="431"/>
        <v>0</v>
      </c>
      <c r="Q337" t="str">
        <f t="shared" si="431"/>
        <v>2</v>
      </c>
      <c r="R337" t="str">
        <f t="shared" si="431"/>
        <v>2</v>
      </c>
      <c r="S337" t="str">
        <f t="shared" si="431"/>
        <v>B</v>
      </c>
      <c r="T337" t="str">
        <f t="shared" si="431"/>
        <v>2</v>
      </c>
      <c r="U337" t="str">
        <f t="shared" si="432"/>
        <v>C</v>
      </c>
      <c r="V337" t="str">
        <f t="shared" si="432"/>
        <v>A</v>
      </c>
      <c r="W337" t="str">
        <f t="shared" si="432"/>
        <v>A</v>
      </c>
      <c r="X337" t="str">
        <f t="shared" si="432"/>
        <v>A</v>
      </c>
      <c r="Y337" t="str">
        <f t="shared" si="432"/>
        <v>C</v>
      </c>
      <c r="Z337" t="str">
        <f t="shared" si="432"/>
        <v>2</v>
      </c>
      <c r="AA337" t="str">
        <f t="shared" si="432"/>
        <v>B</v>
      </c>
      <c r="AB337" t="str">
        <f t="shared" si="432"/>
        <v>2</v>
      </c>
      <c r="AC337" t="str">
        <f t="shared" si="432"/>
        <v>C</v>
      </c>
      <c r="AD337" t="str">
        <f t="shared" si="432"/>
        <v>A</v>
      </c>
      <c r="AE337" t="str">
        <f t="shared" si="433"/>
        <v>2</v>
      </c>
      <c r="AF337" t="str">
        <f t="shared" si="433"/>
        <v>0</v>
      </c>
      <c r="AG337" t="str">
        <f t="shared" si="433"/>
        <v>0</v>
      </c>
      <c r="AH337" t="str">
        <f t="shared" si="433"/>
        <v>0</v>
      </c>
      <c r="AI337" t="str">
        <f t="shared" si="433"/>
        <v>0</v>
      </c>
      <c r="AJ337" t="str">
        <f t="shared" si="433"/>
        <v>0</v>
      </c>
      <c r="AK337" t="str">
        <f t="shared" si="433"/>
        <v>0</v>
      </c>
      <c r="AL337" t="str">
        <f t="shared" si="433"/>
        <v>0</v>
      </c>
      <c r="AM337" t="str">
        <f t="shared" si="433"/>
        <v>0</v>
      </c>
      <c r="AN337" t="str">
        <f t="shared" si="433"/>
        <v>0</v>
      </c>
      <c r="AO337" t="str">
        <f t="shared" si="433"/>
        <v>0</v>
      </c>
      <c r="AP337" t="str">
        <f t="shared" si="433"/>
        <v>0</v>
      </c>
      <c r="AQ337" t="str">
        <f t="shared" si="433"/>
        <v>0</v>
      </c>
      <c r="AR337" t="str">
        <f t="shared" si="433"/>
        <v>0</v>
      </c>
      <c r="AS337" s="4">
        <v>42</v>
      </c>
      <c r="AZ337" t="str">
        <f t="shared" si="387"/>
        <v>000000000000000022B2CAAAC2B2CA20000000000000</v>
      </c>
      <c r="BA337" t="s">
        <v>21</v>
      </c>
    </row>
    <row r="338" spans="1:75" x14ac:dyDescent="0.25">
      <c r="A338" t="str">
        <f t="shared" si="430"/>
        <v>0</v>
      </c>
      <c r="B338" t="str">
        <f t="shared" si="430"/>
        <v>0</v>
      </c>
      <c r="C338" t="str">
        <f t="shared" si="430"/>
        <v>0</v>
      </c>
      <c r="D338" t="str">
        <f t="shared" si="430"/>
        <v>0</v>
      </c>
      <c r="E338" t="str">
        <f t="shared" si="430"/>
        <v>0</v>
      </c>
      <c r="F338" t="str">
        <f t="shared" si="430"/>
        <v>0</v>
      </c>
      <c r="G338" t="str">
        <f t="shared" si="430"/>
        <v>0</v>
      </c>
      <c r="H338" t="str">
        <f t="shared" si="430"/>
        <v>0</v>
      </c>
      <c r="I338" t="str">
        <f t="shared" si="430"/>
        <v>0</v>
      </c>
      <c r="J338" t="str">
        <f t="shared" si="430"/>
        <v>0</v>
      </c>
      <c r="K338" t="str">
        <f t="shared" si="431"/>
        <v>0</v>
      </c>
      <c r="L338" t="str">
        <f t="shared" si="431"/>
        <v>0</v>
      </c>
      <c r="M338" t="str">
        <f t="shared" si="431"/>
        <v>0</v>
      </c>
      <c r="N338" t="str">
        <f t="shared" si="431"/>
        <v>0</v>
      </c>
      <c r="O338" t="str">
        <f t="shared" si="431"/>
        <v>0</v>
      </c>
      <c r="P338" t="str">
        <f t="shared" si="431"/>
        <v>2</v>
      </c>
      <c r="Q338" t="str">
        <f t="shared" si="431"/>
        <v>B</v>
      </c>
      <c r="R338" t="str">
        <f t="shared" si="431"/>
        <v>2</v>
      </c>
      <c r="S338" t="str">
        <f t="shared" si="431"/>
        <v>B</v>
      </c>
      <c r="T338" t="str">
        <f t="shared" si="431"/>
        <v>B</v>
      </c>
      <c r="U338" t="str">
        <f t="shared" si="432"/>
        <v>2</v>
      </c>
      <c r="V338" t="str">
        <f t="shared" si="432"/>
        <v>C</v>
      </c>
      <c r="W338" t="str">
        <f t="shared" si="432"/>
        <v>C</v>
      </c>
      <c r="X338" t="str">
        <f t="shared" si="432"/>
        <v>C</v>
      </c>
      <c r="Y338" t="str">
        <f t="shared" si="432"/>
        <v>2</v>
      </c>
      <c r="Z338" t="str">
        <f t="shared" si="432"/>
        <v>B</v>
      </c>
      <c r="AA338" t="str">
        <f t="shared" si="432"/>
        <v>B</v>
      </c>
      <c r="AB338" t="str">
        <f t="shared" si="432"/>
        <v>D</v>
      </c>
      <c r="AC338" t="str">
        <f t="shared" si="432"/>
        <v>2</v>
      </c>
      <c r="AD338" t="str">
        <f t="shared" si="432"/>
        <v>C</v>
      </c>
      <c r="AE338" t="str">
        <f t="shared" si="433"/>
        <v>2</v>
      </c>
      <c r="AF338" t="str">
        <f t="shared" si="433"/>
        <v>0</v>
      </c>
      <c r="AG338" t="str">
        <f t="shared" si="433"/>
        <v>0</v>
      </c>
      <c r="AH338" t="str">
        <f t="shared" si="433"/>
        <v>0</v>
      </c>
      <c r="AI338" t="str">
        <f t="shared" si="433"/>
        <v>0</v>
      </c>
      <c r="AJ338" t="str">
        <f t="shared" si="433"/>
        <v>0</v>
      </c>
      <c r="AK338" t="str">
        <f t="shared" si="433"/>
        <v>0</v>
      </c>
      <c r="AL338" t="str">
        <f t="shared" si="433"/>
        <v>0</v>
      </c>
      <c r="AM338" t="str">
        <f t="shared" si="433"/>
        <v>0</v>
      </c>
      <c r="AN338" t="str">
        <f t="shared" si="433"/>
        <v>0</v>
      </c>
      <c r="AO338" t="str">
        <f t="shared" si="433"/>
        <v>0</v>
      </c>
      <c r="AP338" t="str">
        <f t="shared" si="433"/>
        <v>0</v>
      </c>
      <c r="AQ338" t="str">
        <f t="shared" si="433"/>
        <v>0</v>
      </c>
      <c r="AR338" t="str">
        <f t="shared" si="433"/>
        <v>0</v>
      </c>
      <c r="AS338" s="4">
        <v>43</v>
      </c>
      <c r="AZ338" t="str">
        <f t="shared" si="387"/>
        <v>0000000000000002B2BB2CCC2BBD2C20000000000000</v>
      </c>
      <c r="BA338" t="s">
        <v>21</v>
      </c>
    </row>
    <row r="339" spans="1:75" x14ac:dyDescent="0.25">
      <c r="A339" t="str">
        <f t="shared" si="430"/>
        <v>0</v>
      </c>
      <c r="B339" t="str">
        <f t="shared" si="430"/>
        <v>0</v>
      </c>
      <c r="C339" t="str">
        <f t="shared" si="430"/>
        <v>0</v>
      </c>
      <c r="D339" t="str">
        <f t="shared" si="430"/>
        <v>0</v>
      </c>
      <c r="E339" t="str">
        <f t="shared" si="430"/>
        <v>0</v>
      </c>
      <c r="F339" t="str">
        <f t="shared" si="430"/>
        <v>0</v>
      </c>
      <c r="G339" t="str">
        <f t="shared" si="430"/>
        <v>0</v>
      </c>
      <c r="H339" t="str">
        <f t="shared" si="430"/>
        <v>0</v>
      </c>
      <c r="I339" t="str">
        <f t="shared" si="430"/>
        <v>0</v>
      </c>
      <c r="J339" t="str">
        <f t="shared" si="430"/>
        <v>0</v>
      </c>
      <c r="K339" t="str">
        <f t="shared" si="431"/>
        <v>0</v>
      </c>
      <c r="L339" t="str">
        <f t="shared" si="431"/>
        <v>0</v>
      </c>
      <c r="M339" t="str">
        <f t="shared" si="431"/>
        <v>0</v>
      </c>
      <c r="N339" t="str">
        <f t="shared" si="431"/>
        <v>0</v>
      </c>
      <c r="O339" t="str">
        <f t="shared" si="431"/>
        <v>0</v>
      </c>
      <c r="P339" t="str">
        <f t="shared" si="431"/>
        <v>2</v>
      </c>
      <c r="Q339" t="str">
        <f t="shared" si="431"/>
        <v>3</v>
      </c>
      <c r="R339" t="str">
        <f t="shared" si="431"/>
        <v>1</v>
      </c>
      <c r="S339" t="str">
        <f t="shared" si="431"/>
        <v>1</v>
      </c>
      <c r="T339" t="str">
        <f t="shared" si="431"/>
        <v>1</v>
      </c>
      <c r="U339" t="str">
        <f t="shared" si="432"/>
        <v>1</v>
      </c>
      <c r="V339" t="str">
        <f t="shared" si="432"/>
        <v>2</v>
      </c>
      <c r="W339" t="str">
        <f t="shared" si="432"/>
        <v>2</v>
      </c>
      <c r="X339" t="str">
        <f t="shared" si="432"/>
        <v>2</v>
      </c>
      <c r="Y339" t="str">
        <f t="shared" si="432"/>
        <v>1</v>
      </c>
      <c r="Z339" t="str">
        <f t="shared" si="432"/>
        <v>1</v>
      </c>
      <c r="AA339" t="str">
        <f t="shared" si="432"/>
        <v>1</v>
      </c>
      <c r="AB339" t="str">
        <f t="shared" si="432"/>
        <v>4</v>
      </c>
      <c r="AC339" t="str">
        <f t="shared" si="432"/>
        <v>2</v>
      </c>
      <c r="AD339" t="str">
        <f t="shared" si="432"/>
        <v>2</v>
      </c>
      <c r="AE339" t="str">
        <f t="shared" si="433"/>
        <v>0</v>
      </c>
      <c r="AF339" t="str">
        <f t="shared" si="433"/>
        <v>0</v>
      </c>
      <c r="AG339" t="str">
        <f t="shared" si="433"/>
        <v>0</v>
      </c>
      <c r="AH339" t="str">
        <f t="shared" si="433"/>
        <v>0</v>
      </c>
      <c r="AI339" t="str">
        <f t="shared" si="433"/>
        <v>0</v>
      </c>
      <c r="AJ339" t="str">
        <f t="shared" si="433"/>
        <v>0</v>
      </c>
      <c r="AK339" t="str">
        <f t="shared" si="433"/>
        <v>0</v>
      </c>
      <c r="AL339" t="str">
        <f t="shared" si="433"/>
        <v>0</v>
      </c>
      <c r="AM339" t="str">
        <f t="shared" si="433"/>
        <v>0</v>
      </c>
      <c r="AN339" t="str">
        <f t="shared" si="433"/>
        <v>0</v>
      </c>
      <c r="AO339" t="str">
        <f t="shared" si="433"/>
        <v>0</v>
      </c>
      <c r="AP339" t="str">
        <f t="shared" si="433"/>
        <v>0</v>
      </c>
      <c r="AQ339" t="str">
        <f t="shared" si="433"/>
        <v>0</v>
      </c>
      <c r="AR339" t="str">
        <f t="shared" si="433"/>
        <v>0</v>
      </c>
      <c r="AS339" s="4">
        <v>44</v>
      </c>
      <c r="AZ339" t="str">
        <f t="shared" si="387"/>
        <v>00000000000000023111122211142200000000000000</v>
      </c>
      <c r="BA339" t="s">
        <v>21</v>
      </c>
    </row>
    <row r="340" spans="1:75" x14ac:dyDescent="0.25">
      <c r="A340" t="str">
        <f t="shared" si="430"/>
        <v>0</v>
      </c>
      <c r="B340" t="str">
        <f t="shared" si="430"/>
        <v>0</v>
      </c>
      <c r="C340" t="str">
        <f t="shared" si="430"/>
        <v>0</v>
      </c>
      <c r="D340" t="str">
        <f t="shared" si="430"/>
        <v>0</v>
      </c>
      <c r="E340" t="str">
        <f t="shared" si="430"/>
        <v>0</v>
      </c>
      <c r="F340" t="str">
        <f t="shared" si="430"/>
        <v>0</v>
      </c>
      <c r="G340" t="str">
        <f t="shared" si="430"/>
        <v>0</v>
      </c>
      <c r="H340" t="str">
        <f t="shared" si="430"/>
        <v>0</v>
      </c>
      <c r="I340" t="str">
        <f t="shared" si="430"/>
        <v>0</v>
      </c>
      <c r="J340" t="str">
        <f t="shared" si="430"/>
        <v>0</v>
      </c>
      <c r="K340" t="str">
        <f t="shared" si="431"/>
        <v>0</v>
      </c>
      <c r="L340" t="str">
        <f t="shared" si="431"/>
        <v>0</v>
      </c>
      <c r="M340" t="str">
        <f t="shared" si="431"/>
        <v>0</v>
      </c>
      <c r="N340" t="str">
        <f t="shared" si="431"/>
        <v>0</v>
      </c>
      <c r="O340" t="str">
        <f t="shared" si="431"/>
        <v>2</v>
      </c>
      <c r="P340" t="str">
        <f t="shared" si="431"/>
        <v>2</v>
      </c>
      <c r="Q340" t="str">
        <f t="shared" si="431"/>
        <v>2</v>
      </c>
      <c r="R340" t="str">
        <f t="shared" si="431"/>
        <v>B</v>
      </c>
      <c r="S340" t="str">
        <f t="shared" si="431"/>
        <v>B</v>
      </c>
      <c r="T340" t="str">
        <f t="shared" si="431"/>
        <v>B</v>
      </c>
      <c r="U340" t="str">
        <f t="shared" si="432"/>
        <v>B</v>
      </c>
      <c r="V340" t="str">
        <f t="shared" si="432"/>
        <v>B</v>
      </c>
      <c r="W340" t="str">
        <f t="shared" si="432"/>
        <v>B</v>
      </c>
      <c r="X340" t="str">
        <f t="shared" si="432"/>
        <v>B</v>
      </c>
      <c r="Y340" t="str">
        <f t="shared" si="432"/>
        <v>B</v>
      </c>
      <c r="Z340" t="str">
        <f t="shared" si="432"/>
        <v>B</v>
      </c>
      <c r="AA340" t="str">
        <f t="shared" si="432"/>
        <v>D</v>
      </c>
      <c r="AB340" t="str">
        <f t="shared" si="432"/>
        <v>2</v>
      </c>
      <c r="AC340" t="str">
        <f t="shared" si="432"/>
        <v>0</v>
      </c>
      <c r="AD340" t="str">
        <f t="shared" si="432"/>
        <v>0</v>
      </c>
      <c r="AE340" t="str">
        <f t="shared" si="433"/>
        <v>0</v>
      </c>
      <c r="AF340" t="str">
        <f t="shared" si="433"/>
        <v>0</v>
      </c>
      <c r="AG340" t="str">
        <f t="shared" si="433"/>
        <v>0</v>
      </c>
      <c r="AH340" t="str">
        <f t="shared" si="433"/>
        <v>0</v>
      </c>
      <c r="AI340" t="str">
        <f t="shared" si="433"/>
        <v>0</v>
      </c>
      <c r="AJ340" t="str">
        <f t="shared" si="433"/>
        <v>0</v>
      </c>
      <c r="AK340" t="str">
        <f t="shared" si="433"/>
        <v>0</v>
      </c>
      <c r="AL340" t="str">
        <f t="shared" si="433"/>
        <v>0</v>
      </c>
      <c r="AM340" t="str">
        <f t="shared" si="433"/>
        <v>0</v>
      </c>
      <c r="AN340" t="str">
        <f t="shared" si="433"/>
        <v>0</v>
      </c>
      <c r="AO340" t="str">
        <f t="shared" si="433"/>
        <v>0</v>
      </c>
      <c r="AP340" t="str">
        <f t="shared" si="433"/>
        <v>0</v>
      </c>
      <c r="AQ340" t="str">
        <f t="shared" si="433"/>
        <v>0</v>
      </c>
      <c r="AR340" t="str">
        <f t="shared" si="433"/>
        <v>0</v>
      </c>
      <c r="AS340" s="4">
        <v>45</v>
      </c>
      <c r="AZ340" t="str">
        <f t="shared" si="387"/>
        <v>00000000000000222BBBBBBBBBD20000000000000000</v>
      </c>
      <c r="BA340" t="s">
        <v>21</v>
      </c>
    </row>
    <row r="341" spans="1:75" x14ac:dyDescent="0.25">
      <c r="A341" t="str">
        <f t="shared" si="430"/>
        <v>0</v>
      </c>
      <c r="B341" t="str">
        <f t="shared" si="430"/>
        <v>0</v>
      </c>
      <c r="C341" t="str">
        <f t="shared" si="430"/>
        <v>0</v>
      </c>
      <c r="D341" t="str">
        <f t="shared" si="430"/>
        <v>0</v>
      </c>
      <c r="E341" t="str">
        <f t="shared" si="430"/>
        <v>0</v>
      </c>
      <c r="F341" t="str">
        <f t="shared" si="430"/>
        <v>0</v>
      </c>
      <c r="G341" t="str">
        <f t="shared" si="430"/>
        <v>0</v>
      </c>
      <c r="H341" t="str">
        <f t="shared" si="430"/>
        <v>0</v>
      </c>
      <c r="I341" t="str">
        <f t="shared" si="430"/>
        <v>0</v>
      </c>
      <c r="J341" t="str">
        <f t="shared" si="430"/>
        <v>0</v>
      </c>
      <c r="K341" t="str">
        <f t="shared" si="431"/>
        <v>0</v>
      </c>
      <c r="L341" t="str">
        <f t="shared" si="431"/>
        <v>0</v>
      </c>
      <c r="M341" t="str">
        <f t="shared" si="431"/>
        <v>0</v>
      </c>
      <c r="N341" t="str">
        <f t="shared" si="431"/>
        <v>2</v>
      </c>
      <c r="O341" t="str">
        <f t="shared" si="431"/>
        <v>E</v>
      </c>
      <c r="P341" t="str">
        <f t="shared" si="431"/>
        <v>E</v>
      </c>
      <c r="Q341" t="str">
        <f t="shared" si="431"/>
        <v>F</v>
      </c>
      <c r="R341" t="str">
        <f t="shared" si="431"/>
        <v>2</v>
      </c>
      <c r="S341" t="str">
        <f t="shared" si="431"/>
        <v>1</v>
      </c>
      <c r="T341" t="str">
        <f t="shared" si="431"/>
        <v>D</v>
      </c>
      <c r="U341" t="str">
        <f t="shared" si="432"/>
        <v>1</v>
      </c>
      <c r="V341" t="str">
        <f t="shared" si="432"/>
        <v>D</v>
      </c>
      <c r="W341" t="str">
        <f t="shared" si="432"/>
        <v>D</v>
      </c>
      <c r="X341" t="str">
        <f t="shared" si="432"/>
        <v>1</v>
      </c>
      <c r="Y341" t="str">
        <f t="shared" si="432"/>
        <v>D</v>
      </c>
      <c r="Z341" t="str">
        <f t="shared" si="432"/>
        <v>D</v>
      </c>
      <c r="AA341" t="str">
        <f t="shared" si="432"/>
        <v>2</v>
      </c>
      <c r="AB341" t="str">
        <f t="shared" si="432"/>
        <v>2</v>
      </c>
      <c r="AC341" t="str">
        <f t="shared" si="432"/>
        <v>0</v>
      </c>
      <c r="AD341" t="str">
        <f t="shared" si="432"/>
        <v>0</v>
      </c>
      <c r="AE341" t="str">
        <f t="shared" si="433"/>
        <v>0</v>
      </c>
      <c r="AF341" t="str">
        <f t="shared" si="433"/>
        <v>0</v>
      </c>
      <c r="AG341" t="str">
        <f t="shared" si="433"/>
        <v>0</v>
      </c>
      <c r="AH341" t="str">
        <f t="shared" si="433"/>
        <v>0</v>
      </c>
      <c r="AI341" t="str">
        <f t="shared" si="433"/>
        <v>0</v>
      </c>
      <c r="AJ341" t="str">
        <f t="shared" si="433"/>
        <v>0</v>
      </c>
      <c r="AK341" t="str">
        <f t="shared" si="433"/>
        <v>0</v>
      </c>
      <c r="AL341" t="str">
        <f t="shared" si="433"/>
        <v>0</v>
      </c>
      <c r="AM341" t="str">
        <f t="shared" si="433"/>
        <v>0</v>
      </c>
      <c r="AN341" t="str">
        <f t="shared" si="433"/>
        <v>0</v>
      </c>
      <c r="AO341" t="str">
        <f t="shared" si="433"/>
        <v>0</v>
      </c>
      <c r="AP341" t="str">
        <f t="shared" si="433"/>
        <v>0</v>
      </c>
      <c r="AQ341" t="str">
        <f t="shared" si="433"/>
        <v>0</v>
      </c>
      <c r="AR341" t="str">
        <f t="shared" si="433"/>
        <v>0</v>
      </c>
      <c r="AS341" s="4">
        <v>46</v>
      </c>
      <c r="AZ341" t="str">
        <f t="shared" si="387"/>
        <v>00000000000002EEF21D1DD1DD220000000000000000</v>
      </c>
      <c r="BA341" t="s">
        <v>21</v>
      </c>
    </row>
    <row r="342" spans="1:75" x14ac:dyDescent="0.25">
      <c r="A342" t="str">
        <f t="shared" si="430"/>
        <v>0</v>
      </c>
      <c r="B342" t="str">
        <f t="shared" si="430"/>
        <v>0</v>
      </c>
      <c r="C342" t="str">
        <f t="shared" si="430"/>
        <v>0</v>
      </c>
      <c r="D342" t="str">
        <f t="shared" si="430"/>
        <v>0</v>
      </c>
      <c r="E342" t="str">
        <f t="shared" si="430"/>
        <v>0</v>
      </c>
      <c r="F342" t="str">
        <f t="shared" si="430"/>
        <v>0</v>
      </c>
      <c r="G342" t="str">
        <f t="shared" si="430"/>
        <v>0</v>
      </c>
      <c r="H342" t="str">
        <f t="shared" si="430"/>
        <v>0</v>
      </c>
      <c r="I342" t="str">
        <f t="shared" si="430"/>
        <v>0</v>
      </c>
      <c r="J342" t="str">
        <f t="shared" si="430"/>
        <v>0</v>
      </c>
      <c r="K342" t="str">
        <f t="shared" si="431"/>
        <v>0</v>
      </c>
      <c r="L342" t="str">
        <f t="shared" si="431"/>
        <v>0</v>
      </c>
      <c r="M342" t="str">
        <f t="shared" si="431"/>
        <v>0</v>
      </c>
      <c r="N342" t="str">
        <f t="shared" si="431"/>
        <v>2</v>
      </c>
      <c r="O342" t="str">
        <f t="shared" si="431"/>
        <v>E</v>
      </c>
      <c r="P342" t="str">
        <f t="shared" si="431"/>
        <v>E</v>
      </c>
      <c r="Q342" t="str">
        <f t="shared" si="431"/>
        <v>E</v>
      </c>
      <c r="R342" t="str">
        <f t="shared" si="431"/>
        <v>F</v>
      </c>
      <c r="S342" t="str">
        <f t="shared" si="431"/>
        <v>2</v>
      </c>
      <c r="T342" t="str">
        <f t="shared" si="431"/>
        <v>2</v>
      </c>
      <c r="U342" t="str">
        <f t="shared" si="432"/>
        <v>2</v>
      </c>
      <c r="V342" t="str">
        <f t="shared" si="432"/>
        <v>2</v>
      </c>
      <c r="W342" t="str">
        <f t="shared" si="432"/>
        <v>2</v>
      </c>
      <c r="X342" t="str">
        <f t="shared" si="432"/>
        <v>2</v>
      </c>
      <c r="Y342" t="str">
        <f t="shared" si="432"/>
        <v>2</v>
      </c>
      <c r="Z342" t="str">
        <f t="shared" si="432"/>
        <v>2</v>
      </c>
      <c r="AA342" t="str">
        <f t="shared" si="432"/>
        <v>E</v>
      </c>
      <c r="AB342" t="str">
        <f t="shared" si="432"/>
        <v>F</v>
      </c>
      <c r="AC342" t="str">
        <f t="shared" si="432"/>
        <v>2</v>
      </c>
      <c r="AD342" t="str">
        <f t="shared" si="432"/>
        <v>0</v>
      </c>
      <c r="AE342" t="str">
        <f t="shared" si="433"/>
        <v>0</v>
      </c>
      <c r="AF342" t="str">
        <f t="shared" si="433"/>
        <v>0</v>
      </c>
      <c r="AG342" t="str">
        <f t="shared" si="433"/>
        <v>0</v>
      </c>
      <c r="AH342" t="str">
        <f t="shared" si="433"/>
        <v>0</v>
      </c>
      <c r="AI342" t="str">
        <f t="shared" si="433"/>
        <v>0</v>
      </c>
      <c r="AJ342" t="str">
        <f t="shared" si="433"/>
        <v>0</v>
      </c>
      <c r="AK342" t="str">
        <f t="shared" si="433"/>
        <v>0</v>
      </c>
      <c r="AL342" t="str">
        <f t="shared" si="433"/>
        <v>0</v>
      </c>
      <c r="AM342" t="str">
        <f t="shared" si="433"/>
        <v>0</v>
      </c>
      <c r="AN342" t="str">
        <f t="shared" si="433"/>
        <v>0</v>
      </c>
      <c r="AO342" t="str">
        <f t="shared" si="433"/>
        <v>0</v>
      </c>
      <c r="AP342" t="str">
        <f t="shared" si="433"/>
        <v>0</v>
      </c>
      <c r="AQ342" t="str">
        <f t="shared" si="433"/>
        <v>0</v>
      </c>
      <c r="AR342" t="str">
        <f t="shared" si="433"/>
        <v>0</v>
      </c>
      <c r="AS342" s="4">
        <v>47</v>
      </c>
      <c r="AZ342" t="str">
        <f t="shared" si="387"/>
        <v>00000000000002EEEF22222222EF2000000000000000</v>
      </c>
      <c r="BA342" t="s">
        <v>21</v>
      </c>
    </row>
    <row r="343" spans="1:75" x14ac:dyDescent="0.25">
      <c r="A343" t="str">
        <f t="shared" si="430"/>
        <v>0</v>
      </c>
      <c r="B343" t="str">
        <f t="shared" si="430"/>
        <v>0</v>
      </c>
      <c r="C343" t="str">
        <f t="shared" si="430"/>
        <v>0</v>
      </c>
      <c r="D343" t="str">
        <f t="shared" si="430"/>
        <v>0</v>
      </c>
      <c r="E343" t="str">
        <f t="shared" si="430"/>
        <v>0</v>
      </c>
      <c r="F343" t="str">
        <f t="shared" si="430"/>
        <v>0</v>
      </c>
      <c r="G343" t="str">
        <f t="shared" si="430"/>
        <v>0</v>
      </c>
      <c r="H343" t="str">
        <f t="shared" si="430"/>
        <v>0</v>
      </c>
      <c r="I343" t="str">
        <f t="shared" si="430"/>
        <v>0</v>
      </c>
      <c r="J343" t="str">
        <f t="shared" si="430"/>
        <v>0</v>
      </c>
      <c r="K343" t="str">
        <f t="shared" si="431"/>
        <v>0</v>
      </c>
      <c r="L343" t="str">
        <f t="shared" si="431"/>
        <v>0</v>
      </c>
      <c r="M343" t="str">
        <f t="shared" si="431"/>
        <v>0</v>
      </c>
      <c r="N343" t="str">
        <f t="shared" si="431"/>
        <v>0</v>
      </c>
      <c r="O343" t="str">
        <f t="shared" si="431"/>
        <v>2</v>
      </c>
      <c r="P343" t="str">
        <f t="shared" si="431"/>
        <v>F</v>
      </c>
      <c r="Q343" t="str">
        <f t="shared" si="431"/>
        <v>F</v>
      </c>
      <c r="R343" t="str">
        <f t="shared" si="431"/>
        <v>F</v>
      </c>
      <c r="S343" t="str">
        <f t="shared" si="431"/>
        <v>2</v>
      </c>
      <c r="T343" t="str">
        <f t="shared" si="431"/>
        <v>0</v>
      </c>
      <c r="U343" t="str">
        <f t="shared" si="432"/>
        <v>0</v>
      </c>
      <c r="V343" t="str">
        <f t="shared" si="432"/>
        <v>0</v>
      </c>
      <c r="W343" t="str">
        <f t="shared" si="432"/>
        <v>0</v>
      </c>
      <c r="X343" t="str">
        <f t="shared" si="432"/>
        <v>0</v>
      </c>
      <c r="Y343" t="str">
        <f t="shared" si="432"/>
        <v>0</v>
      </c>
      <c r="Z343" t="str">
        <f t="shared" si="432"/>
        <v>0</v>
      </c>
      <c r="AA343" t="str">
        <f t="shared" si="432"/>
        <v>2</v>
      </c>
      <c r="AB343" t="str">
        <f t="shared" si="432"/>
        <v>E</v>
      </c>
      <c r="AC343" t="str">
        <f t="shared" si="432"/>
        <v>F</v>
      </c>
      <c r="AD343" t="str">
        <f t="shared" si="432"/>
        <v>2</v>
      </c>
      <c r="AE343" t="str">
        <f t="shared" si="433"/>
        <v>0</v>
      </c>
      <c r="AF343" t="str">
        <f t="shared" si="433"/>
        <v>0</v>
      </c>
      <c r="AG343" t="str">
        <f t="shared" si="433"/>
        <v>0</v>
      </c>
      <c r="AH343" t="str">
        <f t="shared" si="433"/>
        <v>0</v>
      </c>
      <c r="AI343" t="str">
        <f t="shared" si="433"/>
        <v>0</v>
      </c>
      <c r="AJ343" t="str">
        <f t="shared" si="433"/>
        <v>0</v>
      </c>
      <c r="AK343" t="str">
        <f t="shared" si="433"/>
        <v>0</v>
      </c>
      <c r="AL343" t="str">
        <f t="shared" si="433"/>
        <v>0</v>
      </c>
      <c r="AM343" t="str">
        <f t="shared" si="433"/>
        <v>0</v>
      </c>
      <c r="AN343" t="str">
        <f t="shared" si="433"/>
        <v>0</v>
      </c>
      <c r="AO343" t="str">
        <f t="shared" si="433"/>
        <v>0</v>
      </c>
      <c r="AP343" t="str">
        <f t="shared" si="433"/>
        <v>0</v>
      </c>
      <c r="AQ343" t="str">
        <f t="shared" si="433"/>
        <v>0</v>
      </c>
      <c r="AR343" t="str">
        <f t="shared" si="433"/>
        <v>0</v>
      </c>
      <c r="AS343" s="4">
        <v>48</v>
      </c>
      <c r="AZ343" t="str">
        <f t="shared" si="387"/>
        <v>000000000000002FFF200000002EF200000000000000</v>
      </c>
      <c r="BA343" t="s">
        <v>21</v>
      </c>
    </row>
    <row r="344" spans="1:75" x14ac:dyDescent="0.25">
      <c r="A344" t="str">
        <f t="shared" si="430"/>
        <v>0</v>
      </c>
      <c r="B344" t="str">
        <f t="shared" si="430"/>
        <v>0</v>
      </c>
      <c r="C344" t="str">
        <f t="shared" si="430"/>
        <v>0</v>
      </c>
      <c r="D344" t="str">
        <f t="shared" si="430"/>
        <v>0</v>
      </c>
      <c r="E344" t="str">
        <f t="shared" si="430"/>
        <v>0</v>
      </c>
      <c r="F344" t="str">
        <f t="shared" si="430"/>
        <v>0</v>
      </c>
      <c r="G344" t="str">
        <f t="shared" si="430"/>
        <v>0</v>
      </c>
      <c r="H344" t="str">
        <f t="shared" si="430"/>
        <v>0</v>
      </c>
      <c r="I344" t="str">
        <f t="shared" si="430"/>
        <v>0</v>
      </c>
      <c r="J344" t="str">
        <f t="shared" si="430"/>
        <v>0</v>
      </c>
      <c r="K344" t="str">
        <f t="shared" si="431"/>
        <v>0</v>
      </c>
      <c r="L344" t="str">
        <f t="shared" si="431"/>
        <v>0</v>
      </c>
      <c r="M344" t="str">
        <f t="shared" si="431"/>
        <v>0</v>
      </c>
      <c r="N344" t="str">
        <f t="shared" si="431"/>
        <v>0</v>
      </c>
      <c r="O344" t="str">
        <f t="shared" si="431"/>
        <v>0</v>
      </c>
      <c r="P344" t="str">
        <f t="shared" si="431"/>
        <v>2</v>
      </c>
      <c r="Q344" t="str">
        <f t="shared" si="431"/>
        <v>2</v>
      </c>
      <c r="R344" t="str">
        <f t="shared" si="431"/>
        <v>2</v>
      </c>
      <c r="S344" t="str">
        <f t="shared" si="431"/>
        <v>0</v>
      </c>
      <c r="T344" t="str">
        <f t="shared" si="431"/>
        <v>0</v>
      </c>
      <c r="U344" t="str">
        <f t="shared" si="432"/>
        <v>0</v>
      </c>
      <c r="V344" t="str">
        <f t="shared" si="432"/>
        <v>0</v>
      </c>
      <c r="W344" t="str">
        <f t="shared" si="432"/>
        <v>0</v>
      </c>
      <c r="X344" t="str">
        <f t="shared" si="432"/>
        <v>0</v>
      </c>
      <c r="Y344" t="str">
        <f t="shared" si="432"/>
        <v>0</v>
      </c>
      <c r="Z344" t="str">
        <f t="shared" si="432"/>
        <v>0</v>
      </c>
      <c r="AA344" t="str">
        <f t="shared" si="432"/>
        <v>0</v>
      </c>
      <c r="AB344" t="str">
        <f t="shared" si="432"/>
        <v>2</v>
      </c>
      <c r="AC344" t="str">
        <f t="shared" si="432"/>
        <v>E</v>
      </c>
      <c r="AD344" t="str">
        <f t="shared" si="432"/>
        <v>2</v>
      </c>
      <c r="AE344" t="str">
        <f t="shared" si="433"/>
        <v>0</v>
      </c>
      <c r="AF344" t="str">
        <f t="shared" si="433"/>
        <v>0</v>
      </c>
      <c r="AG344" t="str">
        <f t="shared" si="433"/>
        <v>0</v>
      </c>
      <c r="AH344" t="str">
        <f t="shared" si="433"/>
        <v>0</v>
      </c>
      <c r="AI344" t="str">
        <f t="shared" si="433"/>
        <v>0</v>
      </c>
      <c r="AJ344" t="str">
        <f t="shared" si="433"/>
        <v>0</v>
      </c>
      <c r="AK344" t="str">
        <f t="shared" si="433"/>
        <v>0</v>
      </c>
      <c r="AL344" t="str">
        <f t="shared" si="433"/>
        <v>0</v>
      </c>
      <c r="AM344" t="str">
        <f t="shared" si="433"/>
        <v>0</v>
      </c>
      <c r="AN344" t="str">
        <f t="shared" si="433"/>
        <v>0</v>
      </c>
      <c r="AO344" t="str">
        <f t="shared" si="433"/>
        <v>0</v>
      </c>
      <c r="AP344" t="str">
        <f t="shared" si="433"/>
        <v>0</v>
      </c>
      <c r="AQ344" t="str">
        <f t="shared" si="433"/>
        <v>0</v>
      </c>
      <c r="AR344" t="str">
        <f t="shared" si="433"/>
        <v>0</v>
      </c>
      <c r="AS344" s="4">
        <v>49</v>
      </c>
      <c r="AZ344" t="str">
        <f t="shared" si="387"/>
        <v>0000000000000002220000000002E200000000000000</v>
      </c>
      <c r="BA344" t="s">
        <v>21</v>
      </c>
    </row>
    <row r="345" spans="1:75" x14ac:dyDescent="0.25">
      <c r="A345" t="str">
        <f t="shared" ref="A345:P345" si="434">MID($A$1,$A$24*($AS345-1) + A$25 +        IF(MOD(A$25,2),1,-1) + HEX2DEC($Q$294)*2,1)</f>
        <v>0</v>
      </c>
      <c r="B345" t="str">
        <f t="shared" si="434"/>
        <v>0</v>
      </c>
      <c r="C345" t="str">
        <f t="shared" si="434"/>
        <v>0</v>
      </c>
      <c r="D345" t="str">
        <f t="shared" si="434"/>
        <v>0</v>
      </c>
      <c r="E345" t="str">
        <f t="shared" si="434"/>
        <v>0</v>
      </c>
      <c r="F345" t="str">
        <f t="shared" si="434"/>
        <v>0</v>
      </c>
      <c r="G345" t="str">
        <f t="shared" si="434"/>
        <v>0</v>
      </c>
      <c r="H345" t="str">
        <f t="shared" si="434"/>
        <v>0</v>
      </c>
      <c r="I345" t="str">
        <f t="shared" si="434"/>
        <v>0</v>
      </c>
      <c r="J345" t="str">
        <f t="shared" si="434"/>
        <v>0</v>
      </c>
      <c r="K345" t="str">
        <f t="shared" si="434"/>
        <v>0</v>
      </c>
      <c r="L345" t="str">
        <f t="shared" si="434"/>
        <v>0</v>
      </c>
      <c r="M345" t="str">
        <f t="shared" si="434"/>
        <v>0</v>
      </c>
      <c r="N345" t="str">
        <f t="shared" si="434"/>
        <v>0</v>
      </c>
      <c r="O345" t="str">
        <f t="shared" si="434"/>
        <v>0</v>
      </c>
      <c r="P345" t="str">
        <f t="shared" si="434"/>
        <v>0</v>
      </c>
      <c r="Q345" t="str">
        <f t="shared" ref="Q345:AR345" si="435">MID($A$1,$A$24*($AS345-1) + Q$25 +        IF(MOD(Q$25,2),1,-1) + HEX2DEC($Q$294)*2,1)</f>
        <v>0</v>
      </c>
      <c r="R345" t="str">
        <f t="shared" si="435"/>
        <v>0</v>
      </c>
      <c r="S345" t="str">
        <f t="shared" si="435"/>
        <v>0</v>
      </c>
      <c r="T345" t="str">
        <f t="shared" si="435"/>
        <v>0</v>
      </c>
      <c r="U345" t="str">
        <f t="shared" si="435"/>
        <v>0</v>
      </c>
      <c r="V345" t="str">
        <f t="shared" si="435"/>
        <v>0</v>
      </c>
      <c r="W345" t="str">
        <f t="shared" si="435"/>
        <v>0</v>
      </c>
      <c r="X345" t="str">
        <f t="shared" si="435"/>
        <v>0</v>
      </c>
      <c r="Y345" t="str">
        <f t="shared" si="435"/>
        <v>0</v>
      </c>
      <c r="Z345" t="str">
        <f t="shared" si="435"/>
        <v>0</v>
      </c>
      <c r="AA345" t="str">
        <f t="shared" si="435"/>
        <v>0</v>
      </c>
      <c r="AB345" t="str">
        <f t="shared" si="435"/>
        <v>0</v>
      </c>
      <c r="AC345" t="str">
        <f t="shared" si="435"/>
        <v>2</v>
      </c>
      <c r="AD345" t="str">
        <f t="shared" si="435"/>
        <v>2</v>
      </c>
      <c r="AE345" t="str">
        <f t="shared" si="435"/>
        <v>0</v>
      </c>
      <c r="AF345" t="str">
        <f t="shared" si="435"/>
        <v>0</v>
      </c>
      <c r="AG345" t="str">
        <f t="shared" si="435"/>
        <v>0</v>
      </c>
      <c r="AH345" t="str">
        <f t="shared" si="435"/>
        <v>0</v>
      </c>
      <c r="AI345" t="str">
        <f t="shared" si="435"/>
        <v>0</v>
      </c>
      <c r="AJ345" t="str">
        <f t="shared" si="435"/>
        <v>0</v>
      </c>
      <c r="AK345" t="str">
        <f t="shared" si="435"/>
        <v>0</v>
      </c>
      <c r="AL345" t="str">
        <f t="shared" si="435"/>
        <v>0</v>
      </c>
      <c r="AM345" t="str">
        <f t="shared" si="435"/>
        <v>0</v>
      </c>
      <c r="AN345" t="str">
        <f t="shared" si="435"/>
        <v>0</v>
      </c>
      <c r="AO345" t="str">
        <f t="shared" si="435"/>
        <v>0</v>
      </c>
      <c r="AP345" t="str">
        <f t="shared" si="435"/>
        <v>0</v>
      </c>
      <c r="AQ345" t="str">
        <f t="shared" si="435"/>
        <v>0</v>
      </c>
      <c r="AR345" t="str">
        <f t="shared" si="435"/>
        <v>0</v>
      </c>
      <c r="AS345" s="4">
        <v>50</v>
      </c>
      <c r="AZ345" t="str">
        <f t="shared" si="387"/>
        <v>00000000000000000000000000002200000000000000</v>
      </c>
      <c r="BA345" t="s">
        <v>21</v>
      </c>
      <c r="BC345" t="s">
        <v>59</v>
      </c>
      <c r="BD345" t="str">
        <f>AZ296&amp;AZ297&amp;AZ298&amp;AZ299&amp;AZ300&amp;AZ301&amp;AZ302&amp;AZ303&amp;AZ304&amp;AZ305&amp;AZ306&amp;AZ307&amp;AZ308&amp;AZ309&amp;AZ310&amp;AZ311&amp;AZ312&amp;AZ313&amp;AZ314&amp;AZ315&amp;AZ316&amp;AZ317&amp;AZ318&amp;AZ319&amp;AZ320&amp;AZ321&amp;AZ322&amp;AZ323&amp;AZ324&amp;AZ325&amp;AZ326&amp;AZ327&amp;AZ328&amp;AZ329&amp;AZ330&amp;AZ331&amp;AZ332&amp;AZ333&amp;AZ334&amp;AZ335&amp;AZ336&amp;AZ337&amp;AZ338&amp;AZ339&amp;AZ340&amp;AZ341&amp;AZ342&amp;AZ343&amp;AZ344&amp;AZ345</f>
        <v>0112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222222222220000000000000000000000000000002223333333333322200000000000000000000000002233331111111111114220000000000000000000000233311111111111111111420000000000000000000023311111111111111111111420000000000000000002331111111111111111111111420000000000000000233111111111115111111111114420000000000000002311111111111111111111111114200000000000000233111111111111111111111111144200000000000002311111111111111111111111111142000000000000233111111111111111111111111111442000000000002311111111111111111111111111111420000000000023111111111111111111111111111114200000000000231111111111111111111111111111142000000000002311111111111111111111111111111420000000000023111111111111111111111111111114200000000000231111111111111161111111111111142000000000002331111111111111111111111111114420000000000002311111111111111111111111111142000000000000023311111111111111111111111114420000000000000023111111222222211111111111142000000000000000233111112222227111111111114420000000000000000233111112222211111111111442000000000000000000233111112221111111111444200000000000000000000222311111111111114442220000000000000000000000002222222222222222200000000000000000000000000000028888888922000000000000000000000000000000000288228822A2200000000000000000000000000000000222AA22AA22A200000000000000000000000000000022B2CAAAC2B2CA200000000000000000000000000002B2BB2CCC2BBD2C200000000000000000000000000002311112221114220000000000000000000000000000222BBBBBBBBBD2000000000000000000000000000002EEF21D1DD1DD22000000000000000000000000000002EEEF22222222EF2000000000000000000000000000002FFF200000002EF2000000000000000000000000000002220000000002E20000000000000000000000000000000000000000002200000000000000</v>
      </c>
    </row>
    <row r="348" spans="1:75" x14ac:dyDescent="0.25">
      <c r="M348" s="19">
        <v>7</v>
      </c>
      <c r="N348" s="19"/>
      <c r="O348" s="19"/>
      <c r="Q348" s="19" t="str">
        <f>INDEX($BD$26:$BD$40,M348)</f>
        <v>1ADA</v>
      </c>
      <c r="R348" s="19"/>
      <c r="S348" s="19"/>
      <c r="AS348" s="4"/>
    </row>
    <row r="349" spans="1:75" x14ac:dyDescent="0.25">
      <c r="A349" s="4">
        <f>COLUMN()</f>
        <v>1</v>
      </c>
      <c r="B349" s="4">
        <f>COLUMN()</f>
        <v>2</v>
      </c>
      <c r="C349" s="4">
        <f>COLUMN()</f>
        <v>3</v>
      </c>
      <c r="D349" s="4">
        <f>COLUMN()</f>
        <v>4</v>
      </c>
      <c r="E349" s="4">
        <f>COLUMN()</f>
        <v>5</v>
      </c>
      <c r="F349" s="4">
        <f>COLUMN()</f>
        <v>6</v>
      </c>
      <c r="G349" s="4">
        <f>COLUMN()</f>
        <v>7</v>
      </c>
      <c r="H349" s="4">
        <f>COLUMN()</f>
        <v>8</v>
      </c>
      <c r="I349" s="4">
        <f>COLUMN()</f>
        <v>9</v>
      </c>
      <c r="J349" s="4">
        <f>COLUMN()</f>
        <v>10</v>
      </c>
      <c r="K349" s="4">
        <f>COLUMN()</f>
        <v>11</v>
      </c>
      <c r="L349" s="4">
        <f>COLUMN()</f>
        <v>12</v>
      </c>
      <c r="M349" s="4">
        <f>COLUMN()</f>
        <v>13</v>
      </c>
      <c r="N349" s="4">
        <f>COLUMN()</f>
        <v>14</v>
      </c>
      <c r="O349" s="4">
        <f>COLUMN()</f>
        <v>15</v>
      </c>
      <c r="P349" s="4">
        <f>COLUMN()</f>
        <v>16</v>
      </c>
      <c r="Q349" s="4">
        <f>COLUMN()</f>
        <v>17</v>
      </c>
      <c r="R349" s="4">
        <f>COLUMN()</f>
        <v>18</v>
      </c>
      <c r="S349" s="4">
        <f>COLUMN()</f>
        <v>19</v>
      </c>
      <c r="T349" s="4">
        <f>COLUMN()</f>
        <v>20</v>
      </c>
      <c r="U349" s="4">
        <f>COLUMN()</f>
        <v>21</v>
      </c>
      <c r="V349" s="4">
        <f>COLUMN()</f>
        <v>22</v>
      </c>
      <c r="W349" s="4">
        <f>COLUMN()</f>
        <v>23</v>
      </c>
      <c r="X349" s="4">
        <f>COLUMN()</f>
        <v>24</v>
      </c>
      <c r="Y349" s="4">
        <f>COLUMN()</f>
        <v>25</v>
      </c>
      <c r="Z349" s="4">
        <f>COLUMN()</f>
        <v>26</v>
      </c>
      <c r="AA349" s="4">
        <f>COLUMN()</f>
        <v>27</v>
      </c>
      <c r="AB349" s="4">
        <f>COLUMN()</f>
        <v>28</v>
      </c>
      <c r="AC349" s="4">
        <f>COLUMN()</f>
        <v>29</v>
      </c>
      <c r="AD349" s="4">
        <f>COLUMN()</f>
        <v>30</v>
      </c>
      <c r="AE349" s="4">
        <f>COLUMN()</f>
        <v>31</v>
      </c>
      <c r="AF349" s="4">
        <f>COLUMN()</f>
        <v>32</v>
      </c>
      <c r="AG349" s="4">
        <f>COLUMN()</f>
        <v>33</v>
      </c>
      <c r="AH349" s="4">
        <f>COLUMN()</f>
        <v>34</v>
      </c>
      <c r="AI349" s="4">
        <f>COLUMN()</f>
        <v>35</v>
      </c>
      <c r="AJ349" s="4">
        <f>COLUMN()</f>
        <v>36</v>
      </c>
      <c r="AK349" s="4">
        <f>COLUMN()</f>
        <v>37</v>
      </c>
      <c r="AL349" s="4">
        <f>COLUMN()</f>
        <v>38</v>
      </c>
      <c r="AM349" s="4">
        <f>COLUMN()</f>
        <v>39</v>
      </c>
      <c r="AN349" s="4">
        <f>COLUMN()</f>
        <v>40</v>
      </c>
      <c r="AO349" s="4">
        <f>COLUMN()</f>
        <v>41</v>
      </c>
      <c r="AP349" s="4">
        <f>COLUMN()</f>
        <v>42</v>
      </c>
      <c r="AQ349" s="4">
        <f>COLUMN()</f>
        <v>43</v>
      </c>
      <c r="AR349" s="4">
        <f>COLUMN()</f>
        <v>44</v>
      </c>
      <c r="AS349" s="4"/>
      <c r="AT349" s="4"/>
      <c r="BG349" s="14"/>
      <c r="BH349" s="14" t="str">
        <f>INDEX(BH$26:BH$34,$M348)</f>
        <v>07E0</v>
      </c>
      <c r="BI349" s="14" t="str">
        <f t="shared" ref="BI349" si="436">INDEX(BI$26:BI$34,$M348)</f>
        <v>C6DB</v>
      </c>
      <c r="BJ349" s="14" t="str">
        <f t="shared" ref="BJ349" si="437">INDEX(BJ$26:BJ$34,$M348)</f>
        <v>6000</v>
      </c>
      <c r="BK349" s="14" t="str">
        <f t="shared" ref="BK349" si="438">INDEX(BK$26:BK$34,$M348)</f>
        <v>DF7D</v>
      </c>
      <c r="BL349" s="14" t="str">
        <f t="shared" ref="BL349" si="439">INDEX(BL$26:BL$34,$M348)</f>
        <v>9555</v>
      </c>
      <c r="BM349" s="14" t="str">
        <f t="shared" ref="BM349" si="440">INDEX(BM$26:BM$34,$M348)</f>
        <v>001F</v>
      </c>
      <c r="BN349" s="14" t="str">
        <f t="shared" ref="BN349" si="441">INDEX(BN$26:BN$34,$M348)</f>
        <v>07FF</v>
      </c>
      <c r="BO349" s="14" t="str">
        <f t="shared" ref="BO349" si="442">INDEX(BO$26:BO$34,$M348)</f>
        <v>F800</v>
      </c>
      <c r="BP349" s="14" t="str">
        <f t="shared" ref="BP349" si="443">INDEX(BP$26:BP$34,$M348)</f>
        <v>05FF</v>
      </c>
      <c r="BQ349" s="14" t="str">
        <f t="shared" ref="BQ349" si="444">INDEX(BQ$26:BQ$34,$M348)</f>
        <v>047B</v>
      </c>
      <c r="BR349" s="14" t="str">
        <f t="shared" ref="BR349" si="445">INDEX(BR$26:BR$34,$M348)</f>
        <v>F60A</v>
      </c>
      <c r="BS349" s="14" t="str">
        <f t="shared" ref="BS349" si="446">INDEX(BS$26:BS$34,$M348)</f>
        <v>9B5B</v>
      </c>
      <c r="BT349" s="14" t="str">
        <f t="shared" ref="BT349:BW349" si="447">INDEX(BT$26:BT$34,$M348)</f>
        <v>CCC5</v>
      </c>
      <c r="BU349" s="14" t="str">
        <f t="shared" si="447"/>
        <v>7217</v>
      </c>
      <c r="BV349" s="14" t="str">
        <f t="shared" si="447"/>
        <v>0675</v>
      </c>
      <c r="BW349" s="14" t="str">
        <f t="shared" si="447"/>
        <v>04D0</v>
      </c>
    </row>
    <row r="350" spans="1:75" x14ac:dyDescent="0.25">
      <c r="A350" t="str">
        <f t="shared" ref="A350:J359" si="448">MID($A$1,$A$24*($AS350-1) + A$25 +        IF(MOD(A$25,2),1,-1) + HEX2DEC($Q$348)*2,1)</f>
        <v>0</v>
      </c>
      <c r="B350" t="str">
        <f t="shared" si="448"/>
        <v>1</v>
      </c>
      <c r="C350" t="str">
        <f t="shared" si="448"/>
        <v>1</v>
      </c>
      <c r="D350" t="str">
        <f t="shared" si="448"/>
        <v>2</v>
      </c>
      <c r="E350" t="str">
        <f t="shared" si="448"/>
        <v>0</v>
      </c>
      <c r="F350" t="str">
        <f t="shared" si="448"/>
        <v>0</v>
      </c>
      <c r="G350" t="str">
        <f t="shared" si="448"/>
        <v>0</v>
      </c>
      <c r="H350" t="str">
        <f t="shared" si="448"/>
        <v>0</v>
      </c>
      <c r="I350" t="str">
        <f t="shared" si="448"/>
        <v>0</v>
      </c>
      <c r="J350" t="str">
        <f t="shared" si="448"/>
        <v>0</v>
      </c>
      <c r="K350" t="str">
        <f t="shared" ref="K350:T359" si="449">MID($A$1,$A$24*($AS350-1) + K$25 +        IF(MOD(K$25,2),1,-1) + HEX2DEC($Q$348)*2,1)</f>
        <v>0</v>
      </c>
      <c r="L350" t="str">
        <f t="shared" si="449"/>
        <v>0</v>
      </c>
      <c r="M350" t="str">
        <f t="shared" si="449"/>
        <v>0</v>
      </c>
      <c r="N350" t="str">
        <f t="shared" si="449"/>
        <v>0</v>
      </c>
      <c r="O350" t="str">
        <f t="shared" si="449"/>
        <v>0</v>
      </c>
      <c r="P350" t="str">
        <f t="shared" si="449"/>
        <v>0</v>
      </c>
      <c r="Q350" t="str">
        <f t="shared" si="449"/>
        <v>0</v>
      </c>
      <c r="R350" t="str">
        <f t="shared" si="449"/>
        <v>0</v>
      </c>
      <c r="S350" t="str">
        <f t="shared" si="449"/>
        <v>0</v>
      </c>
      <c r="T350" t="str">
        <f t="shared" si="449"/>
        <v>0</v>
      </c>
      <c r="U350" t="str">
        <f t="shared" ref="U350:AD359" si="450">MID($A$1,$A$24*($AS350-1) + U$25 +        IF(MOD(U$25,2),1,-1) + HEX2DEC($Q$348)*2,1)</f>
        <v>0</v>
      </c>
      <c r="V350" t="str">
        <f t="shared" si="450"/>
        <v>0</v>
      </c>
      <c r="W350" t="str">
        <f t="shared" si="450"/>
        <v>0</v>
      </c>
      <c r="X350" t="str">
        <f t="shared" si="450"/>
        <v>0</v>
      </c>
      <c r="Y350" t="str">
        <f t="shared" si="450"/>
        <v>0</v>
      </c>
      <c r="Z350" t="str">
        <f t="shared" si="450"/>
        <v>0</v>
      </c>
      <c r="AA350" t="str">
        <f t="shared" si="450"/>
        <v>0</v>
      </c>
      <c r="AB350" t="str">
        <f t="shared" si="450"/>
        <v>0</v>
      </c>
      <c r="AC350" t="str">
        <f t="shared" si="450"/>
        <v>0</v>
      </c>
      <c r="AD350" t="str">
        <f t="shared" si="450"/>
        <v>0</v>
      </c>
      <c r="AE350" t="str">
        <f t="shared" ref="AE350:AR359" si="451">MID($A$1,$A$24*($AS350-1) + AE$25 +        IF(MOD(AE$25,2),1,-1) + HEX2DEC($Q$348)*2,1)</f>
        <v>0</v>
      </c>
      <c r="AF350" t="str">
        <f t="shared" si="451"/>
        <v>0</v>
      </c>
      <c r="AG350" t="str">
        <f t="shared" si="451"/>
        <v>0</v>
      </c>
      <c r="AH350" t="str">
        <f t="shared" si="451"/>
        <v>0</v>
      </c>
      <c r="AI350" t="str">
        <f t="shared" si="451"/>
        <v>0</v>
      </c>
      <c r="AJ350" t="str">
        <f t="shared" si="451"/>
        <v>0</v>
      </c>
      <c r="AK350" t="str">
        <f t="shared" si="451"/>
        <v>0</v>
      </c>
      <c r="AL350" t="str">
        <f t="shared" si="451"/>
        <v>0</v>
      </c>
      <c r="AM350" t="str">
        <f t="shared" si="451"/>
        <v>0</v>
      </c>
      <c r="AN350" t="str">
        <f t="shared" si="451"/>
        <v>0</v>
      </c>
      <c r="AO350" t="str">
        <f t="shared" si="451"/>
        <v>0</v>
      </c>
      <c r="AP350" t="str">
        <f t="shared" si="451"/>
        <v>0</v>
      </c>
      <c r="AQ350" t="str">
        <f t="shared" si="451"/>
        <v>0</v>
      </c>
      <c r="AR350" t="str">
        <f t="shared" si="451"/>
        <v>0</v>
      </c>
      <c r="AS350" s="4">
        <v>1</v>
      </c>
      <c r="AZ350" t="str">
        <f>A350 &amp;B350&amp;C350&amp;D350&amp;E350&amp;F350&amp;G350&amp;H350&amp;I350&amp;J350&amp;K350&amp;L350&amp;M350&amp;N350&amp;O350&amp;P350&amp;Q350&amp;R350&amp;S350&amp;T350&amp;U350&amp;V350&amp;W350&amp;X350&amp;Y350&amp;Z350&amp;AA350&amp;AB350&amp;AC350&amp;AD350&amp;AE350&amp;AF350&amp;AG350&amp;AH350&amp;AI350&amp;AJ350&amp;AK350&amp;AL350&amp;AM350&amp;AN350&amp;AO350&amp;AP350&amp;AQ350&amp;AR350</f>
        <v>01120000000000000000000000000000000000000000</v>
      </c>
      <c r="BA350" t="s">
        <v>21</v>
      </c>
      <c r="BH350" s="16" t="str">
        <f>MID(BH349,1,2)</f>
        <v>07</v>
      </c>
      <c r="BI350" s="16" t="str">
        <f t="shared" ref="BI350" si="452">MID(BI349,1,2)</f>
        <v>C6</v>
      </c>
      <c r="BJ350" s="16" t="str">
        <f t="shared" ref="BJ350" si="453">MID(BJ349,1,2)</f>
        <v>60</v>
      </c>
      <c r="BK350" s="16" t="str">
        <f t="shared" ref="BK350" si="454">MID(BK349,1,2)</f>
        <v>DF</v>
      </c>
      <c r="BL350" s="16" t="str">
        <f t="shared" ref="BL350" si="455">MID(BL349,1,2)</f>
        <v>95</v>
      </c>
      <c r="BM350" s="16" t="str">
        <f t="shared" ref="BM350" si="456">MID(BM349,1,2)</f>
        <v>00</v>
      </c>
      <c r="BN350" s="16" t="str">
        <f t="shared" ref="BN350" si="457">MID(BN349,1,2)</f>
        <v>07</v>
      </c>
      <c r="BO350" s="16" t="str">
        <f t="shared" ref="BO350" si="458">MID(BO349,1,2)</f>
        <v>F8</v>
      </c>
      <c r="BP350" s="16" t="str">
        <f t="shared" ref="BP350" si="459">MID(BP349,1,2)</f>
        <v>05</v>
      </c>
      <c r="BQ350" s="16" t="str">
        <f t="shared" ref="BQ350" si="460">MID(BQ349,1,2)</f>
        <v>04</v>
      </c>
      <c r="BR350" s="16" t="str">
        <f t="shared" ref="BR350" si="461">MID(BR349,1,2)</f>
        <v>F6</v>
      </c>
      <c r="BS350" s="16" t="str">
        <f t="shared" ref="BS350" si="462">MID(BS349,1,2)</f>
        <v>9B</v>
      </c>
      <c r="BT350" s="16" t="str">
        <f t="shared" ref="BT350:BW350" si="463">MID(BT349,1,2)</f>
        <v>CC</v>
      </c>
      <c r="BU350" s="17" t="str">
        <f t="shared" si="463"/>
        <v>72</v>
      </c>
      <c r="BV350" s="17" t="str">
        <f t="shared" si="463"/>
        <v>06</v>
      </c>
      <c r="BW350" s="17" t="str">
        <f t="shared" si="463"/>
        <v>04</v>
      </c>
    </row>
    <row r="351" spans="1:75" x14ac:dyDescent="0.25">
      <c r="A351" t="str">
        <f t="shared" si="448"/>
        <v>0</v>
      </c>
      <c r="B351" t="str">
        <f t="shared" si="448"/>
        <v>0</v>
      </c>
      <c r="C351" t="str">
        <f t="shared" si="448"/>
        <v>0</v>
      </c>
      <c r="D351" t="str">
        <f t="shared" si="448"/>
        <v>0</v>
      </c>
      <c r="E351" t="str">
        <f t="shared" si="448"/>
        <v>0</v>
      </c>
      <c r="F351" t="str">
        <f t="shared" si="448"/>
        <v>0</v>
      </c>
      <c r="G351" t="str">
        <f t="shared" si="448"/>
        <v>0</v>
      </c>
      <c r="H351" t="str">
        <f t="shared" si="448"/>
        <v>0</v>
      </c>
      <c r="I351" t="str">
        <f t="shared" si="448"/>
        <v>0</v>
      </c>
      <c r="J351" t="str">
        <f t="shared" si="448"/>
        <v>0</v>
      </c>
      <c r="K351" t="str">
        <f t="shared" si="449"/>
        <v>0</v>
      </c>
      <c r="L351" t="str">
        <f t="shared" si="449"/>
        <v>0</v>
      </c>
      <c r="M351" t="str">
        <f t="shared" si="449"/>
        <v>0</v>
      </c>
      <c r="N351" t="str">
        <f t="shared" si="449"/>
        <v>0</v>
      </c>
      <c r="O351" t="str">
        <f t="shared" si="449"/>
        <v>0</v>
      </c>
      <c r="P351" t="str">
        <f t="shared" si="449"/>
        <v>0</v>
      </c>
      <c r="Q351" t="str">
        <f t="shared" si="449"/>
        <v>0</v>
      </c>
      <c r="R351" t="str">
        <f t="shared" si="449"/>
        <v>0</v>
      </c>
      <c r="S351" t="str">
        <f t="shared" si="449"/>
        <v>0</v>
      </c>
      <c r="T351" t="str">
        <f t="shared" si="449"/>
        <v>0</v>
      </c>
      <c r="U351" t="str">
        <f t="shared" si="450"/>
        <v>0</v>
      </c>
      <c r="V351" t="str">
        <f t="shared" si="450"/>
        <v>0</v>
      </c>
      <c r="W351" t="str">
        <f t="shared" si="450"/>
        <v>0</v>
      </c>
      <c r="X351" t="str">
        <f t="shared" si="450"/>
        <v>0</v>
      </c>
      <c r="Y351" t="str">
        <f t="shared" si="450"/>
        <v>0</v>
      </c>
      <c r="Z351" t="str">
        <f t="shared" si="450"/>
        <v>0</v>
      </c>
      <c r="AA351" t="str">
        <f t="shared" si="450"/>
        <v>0</v>
      </c>
      <c r="AB351" t="str">
        <f t="shared" si="450"/>
        <v>0</v>
      </c>
      <c r="AC351" t="str">
        <f t="shared" si="450"/>
        <v>0</v>
      </c>
      <c r="AD351" t="str">
        <f t="shared" si="450"/>
        <v>0</v>
      </c>
      <c r="AE351" t="str">
        <f t="shared" si="451"/>
        <v>0</v>
      </c>
      <c r="AF351" t="str">
        <f t="shared" si="451"/>
        <v>0</v>
      </c>
      <c r="AG351" t="str">
        <f t="shared" si="451"/>
        <v>0</v>
      </c>
      <c r="AH351" t="str">
        <f t="shared" si="451"/>
        <v>0</v>
      </c>
      <c r="AI351" t="str">
        <f t="shared" si="451"/>
        <v>0</v>
      </c>
      <c r="AJ351" t="str">
        <f t="shared" si="451"/>
        <v>0</v>
      </c>
      <c r="AK351" t="str">
        <f t="shared" si="451"/>
        <v>0</v>
      </c>
      <c r="AL351" t="str">
        <f t="shared" si="451"/>
        <v>0</v>
      </c>
      <c r="AM351" t="str">
        <f t="shared" si="451"/>
        <v>0</v>
      </c>
      <c r="AN351" t="str">
        <f t="shared" si="451"/>
        <v>0</v>
      </c>
      <c r="AO351" t="str">
        <f t="shared" si="451"/>
        <v>0</v>
      </c>
      <c r="AP351" t="str">
        <f t="shared" si="451"/>
        <v>0</v>
      </c>
      <c r="AQ351" t="str">
        <f t="shared" si="451"/>
        <v>0</v>
      </c>
      <c r="AR351" t="str">
        <f t="shared" si="451"/>
        <v>0</v>
      </c>
      <c r="AS351" s="4">
        <v>2</v>
      </c>
      <c r="AZ351" t="str">
        <f t="shared" ref="AZ351:AZ399" si="464">A351 &amp;B351&amp;C351&amp;D351&amp;E351&amp;F351&amp;G351&amp;H351&amp;I351&amp;J351&amp;K351&amp;L351&amp;M351&amp;N351&amp;O351&amp;P351&amp;Q351&amp;R351&amp;S351&amp;T351&amp;U351&amp;V351&amp;W351&amp;X351&amp;Y351&amp;Z351&amp;AA351&amp;AB351&amp;AC351&amp;AD351&amp;AE351&amp;AF351&amp;AG351&amp;AH351&amp;AI351&amp;AJ351&amp;AK351&amp;AL351&amp;AM351&amp;AN351&amp;AO351&amp;AP351&amp;AQ351&amp;AR351</f>
        <v>00000000000000000000000000000000000000000000</v>
      </c>
      <c r="BA351" t="s">
        <v>21</v>
      </c>
      <c r="BH351" s="16" t="str">
        <f>MID(BH349,3,2)</f>
        <v>E0</v>
      </c>
      <c r="BI351" s="16" t="str">
        <f t="shared" ref="BI351:BT351" si="465">MID(BI349,3,2)</f>
        <v>DB</v>
      </c>
      <c r="BJ351" s="16" t="str">
        <f t="shared" si="465"/>
        <v>00</v>
      </c>
      <c r="BK351" s="16" t="str">
        <f t="shared" si="465"/>
        <v>7D</v>
      </c>
      <c r="BL351" s="16" t="str">
        <f t="shared" si="465"/>
        <v>55</v>
      </c>
      <c r="BM351" s="16" t="str">
        <f t="shared" si="465"/>
        <v>1F</v>
      </c>
      <c r="BN351" s="16" t="str">
        <f t="shared" si="465"/>
        <v>FF</v>
      </c>
      <c r="BO351" s="16" t="str">
        <f t="shared" si="465"/>
        <v>00</v>
      </c>
      <c r="BP351" s="16" t="str">
        <f t="shared" si="465"/>
        <v>FF</v>
      </c>
      <c r="BQ351" s="16" t="str">
        <f t="shared" si="465"/>
        <v>7B</v>
      </c>
      <c r="BR351" s="16" t="str">
        <f t="shared" si="465"/>
        <v>0A</v>
      </c>
      <c r="BS351" s="16" t="str">
        <f t="shared" si="465"/>
        <v>5B</v>
      </c>
      <c r="BT351" s="16" t="str">
        <f t="shared" si="465"/>
        <v>C5</v>
      </c>
      <c r="BU351" s="17" t="str">
        <f t="shared" ref="BU351:BW351" si="466">MID(BU349,3,2)</f>
        <v>17</v>
      </c>
      <c r="BV351" s="17" t="str">
        <f t="shared" si="466"/>
        <v>75</v>
      </c>
      <c r="BW351" s="17" t="str">
        <f t="shared" si="466"/>
        <v>D0</v>
      </c>
    </row>
    <row r="352" spans="1:75" x14ac:dyDescent="0.25">
      <c r="A352" t="str">
        <f t="shared" si="448"/>
        <v>0</v>
      </c>
      <c r="B352" t="str">
        <f t="shared" si="448"/>
        <v>0</v>
      </c>
      <c r="C352" t="str">
        <f t="shared" si="448"/>
        <v>0</v>
      </c>
      <c r="D352" t="str">
        <f t="shared" si="448"/>
        <v>0</v>
      </c>
      <c r="E352" t="str">
        <f t="shared" si="448"/>
        <v>0</v>
      </c>
      <c r="F352" t="str">
        <f t="shared" si="448"/>
        <v>0</v>
      </c>
      <c r="G352" t="str">
        <f t="shared" si="448"/>
        <v>0</v>
      </c>
      <c r="H352" t="str">
        <f t="shared" si="448"/>
        <v>0</v>
      </c>
      <c r="I352" t="str">
        <f t="shared" si="448"/>
        <v>0</v>
      </c>
      <c r="J352" t="str">
        <f t="shared" si="448"/>
        <v>0</v>
      </c>
      <c r="K352" t="str">
        <f t="shared" si="449"/>
        <v>0</v>
      </c>
      <c r="L352" t="str">
        <f t="shared" si="449"/>
        <v>0</v>
      </c>
      <c r="M352" t="str">
        <f t="shared" si="449"/>
        <v>0</v>
      </c>
      <c r="N352" t="str">
        <f t="shared" si="449"/>
        <v>0</v>
      </c>
      <c r="O352" t="str">
        <f t="shared" si="449"/>
        <v>0</v>
      </c>
      <c r="P352" t="str">
        <f t="shared" si="449"/>
        <v>0</v>
      </c>
      <c r="Q352" t="str">
        <f t="shared" si="449"/>
        <v>0</v>
      </c>
      <c r="R352" t="str">
        <f t="shared" si="449"/>
        <v>0</v>
      </c>
      <c r="S352" t="str">
        <f t="shared" si="449"/>
        <v>0</v>
      </c>
      <c r="T352" t="str">
        <f t="shared" si="449"/>
        <v>0</v>
      </c>
      <c r="U352" t="str">
        <f t="shared" si="450"/>
        <v>0</v>
      </c>
      <c r="V352" t="str">
        <f t="shared" si="450"/>
        <v>0</v>
      </c>
      <c r="W352" t="str">
        <f t="shared" si="450"/>
        <v>0</v>
      </c>
      <c r="X352" t="str">
        <f t="shared" si="450"/>
        <v>0</v>
      </c>
      <c r="Y352" t="str">
        <f t="shared" si="450"/>
        <v>0</v>
      </c>
      <c r="Z352" t="str">
        <f t="shared" si="450"/>
        <v>0</v>
      </c>
      <c r="AA352" t="str">
        <f t="shared" si="450"/>
        <v>0</v>
      </c>
      <c r="AB352" t="str">
        <f t="shared" si="450"/>
        <v>0</v>
      </c>
      <c r="AC352" t="str">
        <f t="shared" si="450"/>
        <v>0</v>
      </c>
      <c r="AD352" t="str">
        <f t="shared" si="450"/>
        <v>0</v>
      </c>
      <c r="AE352" t="str">
        <f t="shared" si="451"/>
        <v>0</v>
      </c>
      <c r="AF352" t="str">
        <f t="shared" si="451"/>
        <v>0</v>
      </c>
      <c r="AG352" t="str">
        <f t="shared" si="451"/>
        <v>0</v>
      </c>
      <c r="AH352" t="str">
        <f t="shared" si="451"/>
        <v>0</v>
      </c>
      <c r="AI352" t="str">
        <f t="shared" si="451"/>
        <v>0</v>
      </c>
      <c r="AJ352" t="str">
        <f t="shared" si="451"/>
        <v>0</v>
      </c>
      <c r="AK352" t="str">
        <f t="shared" si="451"/>
        <v>0</v>
      </c>
      <c r="AL352" t="str">
        <f t="shared" si="451"/>
        <v>0</v>
      </c>
      <c r="AM352" t="str">
        <f t="shared" si="451"/>
        <v>0</v>
      </c>
      <c r="AN352" t="str">
        <f t="shared" si="451"/>
        <v>0</v>
      </c>
      <c r="AO352" t="str">
        <f t="shared" si="451"/>
        <v>0</v>
      </c>
      <c r="AP352" t="str">
        <f t="shared" si="451"/>
        <v>0</v>
      </c>
      <c r="AQ352" t="str">
        <f t="shared" si="451"/>
        <v>0</v>
      </c>
      <c r="AR352" t="str">
        <f t="shared" si="451"/>
        <v>0</v>
      </c>
      <c r="AS352" s="4">
        <v>3</v>
      </c>
      <c r="AZ352" t="str">
        <f t="shared" si="464"/>
        <v>00000000000000000000000000000000000000000000</v>
      </c>
      <c r="BA352" t="s">
        <v>21</v>
      </c>
      <c r="BH352" t="str">
        <f>HEX2BIN(BH350,8) &amp; HEX2BIN(BH351,8)</f>
        <v>0000011111100000</v>
      </c>
      <c r="BI352" t="str">
        <f>HEX2BIN(BI350,8) &amp; HEX2BIN(BI351,8)</f>
        <v>1100011011011011</v>
      </c>
      <c r="BJ352" t="str">
        <f t="shared" ref="BJ352:BT352" si="467">HEX2BIN(BJ350,8) &amp; HEX2BIN(BJ351,8)</f>
        <v>0110000000000000</v>
      </c>
      <c r="BK352" t="str">
        <f t="shared" si="467"/>
        <v>1101111101111101</v>
      </c>
      <c r="BL352" t="str">
        <f t="shared" si="467"/>
        <v>1001010101010101</v>
      </c>
      <c r="BM352" t="str">
        <f t="shared" si="467"/>
        <v>0000000000011111</v>
      </c>
      <c r="BN352" t="str">
        <f t="shared" si="467"/>
        <v>0000011111111111</v>
      </c>
      <c r="BO352" t="str">
        <f t="shared" si="467"/>
        <v>1111100000000000</v>
      </c>
      <c r="BP352" t="str">
        <f t="shared" si="467"/>
        <v>0000010111111111</v>
      </c>
      <c r="BQ352" t="str">
        <f t="shared" si="467"/>
        <v>0000010001111011</v>
      </c>
      <c r="BR352" t="str">
        <f t="shared" si="467"/>
        <v>1111011000001010</v>
      </c>
      <c r="BS352" t="str">
        <f t="shared" si="467"/>
        <v>1001101101011011</v>
      </c>
      <c r="BT352" t="str">
        <f t="shared" si="467"/>
        <v>1100110011000101</v>
      </c>
      <c r="BU352" t="str">
        <f t="shared" ref="BU352:BW352" si="468">HEX2BIN(BU350,8) &amp; HEX2BIN(BU351,8)</f>
        <v>0111001000010111</v>
      </c>
      <c r="BV352" t="str">
        <f t="shared" si="468"/>
        <v>0000011001110101</v>
      </c>
      <c r="BW352" t="str">
        <f t="shared" si="468"/>
        <v>0000010011010000</v>
      </c>
    </row>
    <row r="353" spans="1:75" x14ac:dyDescent="0.25">
      <c r="A353" t="str">
        <f t="shared" si="448"/>
        <v>0</v>
      </c>
      <c r="B353" t="str">
        <f t="shared" si="448"/>
        <v>0</v>
      </c>
      <c r="C353" t="str">
        <f t="shared" si="448"/>
        <v>0</v>
      </c>
      <c r="D353" t="str">
        <f t="shared" si="448"/>
        <v>0</v>
      </c>
      <c r="E353" t="str">
        <f t="shared" si="448"/>
        <v>0</v>
      </c>
      <c r="F353" t="str">
        <f t="shared" si="448"/>
        <v>0</v>
      </c>
      <c r="G353" t="str">
        <f t="shared" si="448"/>
        <v>0</v>
      </c>
      <c r="H353" t="str">
        <f t="shared" si="448"/>
        <v>0</v>
      </c>
      <c r="I353" t="str">
        <f t="shared" si="448"/>
        <v>0</v>
      </c>
      <c r="J353" t="str">
        <f t="shared" si="448"/>
        <v>0</v>
      </c>
      <c r="K353" t="str">
        <f t="shared" si="449"/>
        <v>0</v>
      </c>
      <c r="L353" t="str">
        <f t="shared" si="449"/>
        <v>0</v>
      </c>
      <c r="M353" t="str">
        <f t="shared" si="449"/>
        <v>0</v>
      </c>
      <c r="N353" t="str">
        <f t="shared" si="449"/>
        <v>0</v>
      </c>
      <c r="O353" t="str">
        <f t="shared" si="449"/>
        <v>0</v>
      </c>
      <c r="P353" t="str">
        <f t="shared" si="449"/>
        <v>0</v>
      </c>
      <c r="Q353" t="str">
        <f t="shared" si="449"/>
        <v>0</v>
      </c>
      <c r="R353" t="str">
        <f t="shared" si="449"/>
        <v>0</v>
      </c>
      <c r="S353" t="str">
        <f t="shared" si="449"/>
        <v>0</v>
      </c>
      <c r="T353" t="str">
        <f t="shared" si="449"/>
        <v>0</v>
      </c>
      <c r="U353" t="str">
        <f t="shared" si="450"/>
        <v>0</v>
      </c>
      <c r="V353" t="str">
        <f t="shared" si="450"/>
        <v>0</v>
      </c>
      <c r="W353" t="str">
        <f t="shared" si="450"/>
        <v>0</v>
      </c>
      <c r="X353" t="str">
        <f t="shared" si="450"/>
        <v>0</v>
      </c>
      <c r="Y353" t="str">
        <f t="shared" si="450"/>
        <v>0</v>
      </c>
      <c r="Z353" t="str">
        <f t="shared" si="450"/>
        <v>0</v>
      </c>
      <c r="AA353" t="str">
        <f t="shared" si="450"/>
        <v>0</v>
      </c>
      <c r="AB353" t="str">
        <f t="shared" si="450"/>
        <v>0</v>
      </c>
      <c r="AC353" t="str">
        <f t="shared" si="450"/>
        <v>0</v>
      </c>
      <c r="AD353" t="str">
        <f t="shared" si="450"/>
        <v>0</v>
      </c>
      <c r="AE353" t="str">
        <f t="shared" si="451"/>
        <v>0</v>
      </c>
      <c r="AF353" t="str">
        <f t="shared" si="451"/>
        <v>0</v>
      </c>
      <c r="AG353" t="str">
        <f t="shared" si="451"/>
        <v>0</v>
      </c>
      <c r="AH353" t="str">
        <f t="shared" si="451"/>
        <v>0</v>
      </c>
      <c r="AI353" t="str">
        <f t="shared" si="451"/>
        <v>0</v>
      </c>
      <c r="AJ353" t="str">
        <f t="shared" si="451"/>
        <v>0</v>
      </c>
      <c r="AK353" t="str">
        <f t="shared" si="451"/>
        <v>0</v>
      </c>
      <c r="AL353" t="str">
        <f t="shared" si="451"/>
        <v>0</v>
      </c>
      <c r="AM353" t="str">
        <f t="shared" si="451"/>
        <v>0</v>
      </c>
      <c r="AN353" t="str">
        <f t="shared" si="451"/>
        <v>0</v>
      </c>
      <c r="AO353" t="str">
        <f t="shared" si="451"/>
        <v>0</v>
      </c>
      <c r="AP353" t="str">
        <f t="shared" si="451"/>
        <v>0</v>
      </c>
      <c r="AQ353" t="str">
        <f t="shared" si="451"/>
        <v>0</v>
      </c>
      <c r="AR353" t="str">
        <f t="shared" si="451"/>
        <v>0</v>
      </c>
      <c r="AS353" s="4">
        <v>4</v>
      </c>
      <c r="AZ353" t="str">
        <f t="shared" si="464"/>
        <v>00000000000000000000000000000000000000000000</v>
      </c>
      <c r="BA353" t="s">
        <v>21</v>
      </c>
      <c r="BH353" t="str">
        <f>MID(BH352,12,6) &amp; "000" &amp; MID(BH352,6,6) &amp; "00" &amp; MID(BH352,1,5) &amp; "000"</f>
        <v>000000001111110000000000</v>
      </c>
      <c r="BI353" t="str">
        <f t="shared" ref="BI353" si="469">MID(BI352,12,6) &amp; "000" &amp; MID(BI352,6,6) &amp; "00" &amp; MID(BI352,1,5) &amp; "000"</f>
        <v>110110001101100011000000</v>
      </c>
      <c r="BJ353" t="str">
        <f t="shared" ref="BJ353" si="470">MID(BJ352,12,6) &amp; "000" &amp; MID(BJ352,6,6) &amp; "00" &amp; MID(BJ352,1,5) &amp; "000"</f>
        <v>000000000000000001100000</v>
      </c>
      <c r="BK353" t="str">
        <f t="shared" ref="BK353" si="471">MID(BK352,12,6) &amp; "000" &amp; MID(BK352,6,6) &amp; "00" &amp; MID(BK352,1,5) &amp; "000"</f>
        <v>111010001110110011011000</v>
      </c>
      <c r="BL353" t="str">
        <f t="shared" ref="BL353" si="472">MID(BL352,12,6) &amp; "000" &amp; MID(BL352,6,6) &amp; "00" &amp; MID(BL352,1,5) &amp; "000"</f>
        <v>101010001010100010010000</v>
      </c>
      <c r="BM353" t="str">
        <f t="shared" ref="BM353" si="473">MID(BM352,12,6) &amp; "000" &amp; MID(BM352,6,6) &amp; "00" &amp; MID(BM352,1,5) &amp; "000"</f>
        <v>111110000000000000000000</v>
      </c>
      <c r="BN353" t="str">
        <f t="shared" ref="BN353" si="474">MID(BN352,12,6) &amp; "000" &amp; MID(BN352,6,6) &amp; "00" &amp; MID(BN352,1,5) &amp; "000"</f>
        <v>111110001111110000000000</v>
      </c>
      <c r="BO353" t="str">
        <f t="shared" ref="BO353" si="475">MID(BO352,12,6) &amp; "000" &amp; MID(BO352,6,6) &amp; "00" &amp; MID(BO352,1,5) &amp; "000"</f>
        <v>000000000000000011111000</v>
      </c>
      <c r="BP353" t="str">
        <f t="shared" ref="BP353" si="476">MID(BP352,12,6) &amp; "000" &amp; MID(BP352,6,6) &amp; "00" &amp; MID(BP352,1,5) &amp; "000"</f>
        <v>111110001011110000000000</v>
      </c>
      <c r="BQ353" t="str">
        <f t="shared" ref="BQ353" si="477">MID(BQ352,12,6) &amp; "000" &amp; MID(BQ352,6,6) &amp; "00" &amp; MID(BQ352,1,5) &amp; "000"</f>
        <v>110110001000110000000000</v>
      </c>
      <c r="BR353" t="str">
        <f t="shared" ref="BR353" si="478">MID(BR352,12,6) &amp; "000" &amp; MID(BR352,6,6) &amp; "00" &amp; MID(BR352,1,5) &amp; "000"</f>
        <v>010100001100000011110000</v>
      </c>
      <c r="BS353" t="str">
        <f t="shared" ref="BS353" si="479">MID(BS352,12,6) &amp; "000" &amp; MID(BS352,6,6) &amp; "00" &amp; MID(BS352,1,5) &amp; "000"</f>
        <v>110110000110100010011000</v>
      </c>
      <c r="BT353" t="str">
        <f t="shared" ref="BT353:BW353" si="480">MID(BT352,12,6) &amp; "000" &amp; MID(BT352,6,6) &amp; "00" &amp; MID(BT352,1,5) &amp; "000"</f>
        <v>001010001001100011001000</v>
      </c>
      <c r="BU353" t="str">
        <f t="shared" si="480"/>
        <v>101110000100000001110000</v>
      </c>
      <c r="BV353" t="str">
        <f t="shared" si="480"/>
        <v>101010001100110000000000</v>
      </c>
      <c r="BW353" t="str">
        <f t="shared" si="480"/>
        <v>100000001001100000000000</v>
      </c>
    </row>
    <row r="354" spans="1:75" x14ac:dyDescent="0.25">
      <c r="A354" t="str">
        <f t="shared" si="448"/>
        <v>0</v>
      </c>
      <c r="B354" t="str">
        <f t="shared" si="448"/>
        <v>0</v>
      </c>
      <c r="C354" t="str">
        <f t="shared" si="448"/>
        <v>0</v>
      </c>
      <c r="D354" t="str">
        <f t="shared" si="448"/>
        <v>0</v>
      </c>
      <c r="E354" t="str">
        <f t="shared" si="448"/>
        <v>0</v>
      </c>
      <c r="F354" t="str">
        <f t="shared" si="448"/>
        <v>0</v>
      </c>
      <c r="G354" t="str">
        <f t="shared" si="448"/>
        <v>0</v>
      </c>
      <c r="H354" t="str">
        <f t="shared" si="448"/>
        <v>0</v>
      </c>
      <c r="I354" t="str">
        <f t="shared" si="448"/>
        <v>0</v>
      </c>
      <c r="J354" t="str">
        <f t="shared" si="448"/>
        <v>0</v>
      </c>
      <c r="K354" t="str">
        <f t="shared" si="449"/>
        <v>0</v>
      </c>
      <c r="L354" t="str">
        <f t="shared" si="449"/>
        <v>0</v>
      </c>
      <c r="M354" t="str">
        <f t="shared" si="449"/>
        <v>0</v>
      </c>
      <c r="N354" t="str">
        <f t="shared" si="449"/>
        <v>0</v>
      </c>
      <c r="O354" t="str">
        <f t="shared" si="449"/>
        <v>0</v>
      </c>
      <c r="P354" t="str">
        <f t="shared" si="449"/>
        <v>0</v>
      </c>
      <c r="Q354" t="str">
        <f t="shared" si="449"/>
        <v>0</v>
      </c>
      <c r="R354" t="str">
        <f t="shared" si="449"/>
        <v>0</v>
      </c>
      <c r="S354" t="str">
        <f t="shared" si="449"/>
        <v>0</v>
      </c>
      <c r="T354" t="str">
        <f t="shared" si="449"/>
        <v>0</v>
      </c>
      <c r="U354" t="str">
        <f t="shared" si="450"/>
        <v>0</v>
      </c>
      <c r="V354" t="str">
        <f t="shared" si="450"/>
        <v>0</v>
      </c>
      <c r="W354" t="str">
        <f t="shared" si="450"/>
        <v>0</v>
      </c>
      <c r="X354" t="str">
        <f t="shared" si="450"/>
        <v>0</v>
      </c>
      <c r="Y354" t="str">
        <f t="shared" si="450"/>
        <v>0</v>
      </c>
      <c r="Z354" t="str">
        <f t="shared" si="450"/>
        <v>0</v>
      </c>
      <c r="AA354" t="str">
        <f t="shared" si="450"/>
        <v>0</v>
      </c>
      <c r="AB354" t="str">
        <f t="shared" si="450"/>
        <v>0</v>
      </c>
      <c r="AC354" t="str">
        <f t="shared" si="450"/>
        <v>0</v>
      </c>
      <c r="AD354" t="str">
        <f t="shared" si="450"/>
        <v>0</v>
      </c>
      <c r="AE354" t="str">
        <f t="shared" si="451"/>
        <v>0</v>
      </c>
      <c r="AF354" t="str">
        <f t="shared" si="451"/>
        <v>0</v>
      </c>
      <c r="AG354" t="str">
        <f t="shared" si="451"/>
        <v>0</v>
      </c>
      <c r="AH354" t="str">
        <f t="shared" si="451"/>
        <v>0</v>
      </c>
      <c r="AI354" t="str">
        <f t="shared" si="451"/>
        <v>0</v>
      </c>
      <c r="AJ354" t="str">
        <f t="shared" si="451"/>
        <v>0</v>
      </c>
      <c r="AK354" t="str">
        <f t="shared" si="451"/>
        <v>0</v>
      </c>
      <c r="AL354" t="str">
        <f t="shared" si="451"/>
        <v>0</v>
      </c>
      <c r="AM354" t="str">
        <f t="shared" si="451"/>
        <v>0</v>
      </c>
      <c r="AN354" t="str">
        <f t="shared" si="451"/>
        <v>0</v>
      </c>
      <c r="AO354" t="str">
        <f t="shared" si="451"/>
        <v>0</v>
      </c>
      <c r="AP354" t="str">
        <f t="shared" si="451"/>
        <v>0</v>
      </c>
      <c r="AQ354" t="str">
        <f t="shared" si="451"/>
        <v>0</v>
      </c>
      <c r="AR354" t="str">
        <f t="shared" si="451"/>
        <v>0</v>
      </c>
      <c r="AS354" s="4">
        <v>5</v>
      </c>
      <c r="AZ354" t="str">
        <f t="shared" si="464"/>
        <v>00000000000000000000000000000000000000000000</v>
      </c>
      <c r="BA354" t="s">
        <v>21</v>
      </c>
      <c r="BH354" t="str">
        <f>MID(BH353,1,8)</f>
        <v>00000000</v>
      </c>
      <c r="BI354" t="str">
        <f>MID(BI353,1,8)</f>
        <v>11011000</v>
      </c>
      <c r="BJ354" t="str">
        <f t="shared" ref="BJ354:BT354" si="481">MID(BJ353,1,8)</f>
        <v>00000000</v>
      </c>
      <c r="BK354" t="str">
        <f t="shared" si="481"/>
        <v>11101000</v>
      </c>
      <c r="BL354" t="str">
        <f t="shared" si="481"/>
        <v>10101000</v>
      </c>
      <c r="BM354" t="str">
        <f t="shared" si="481"/>
        <v>11111000</v>
      </c>
      <c r="BN354" t="str">
        <f t="shared" si="481"/>
        <v>11111000</v>
      </c>
      <c r="BO354" t="str">
        <f t="shared" si="481"/>
        <v>00000000</v>
      </c>
      <c r="BP354" t="str">
        <f t="shared" si="481"/>
        <v>11111000</v>
      </c>
      <c r="BQ354" t="str">
        <f t="shared" si="481"/>
        <v>11011000</v>
      </c>
      <c r="BR354" t="str">
        <f t="shared" si="481"/>
        <v>01010000</v>
      </c>
      <c r="BS354" t="str">
        <f t="shared" si="481"/>
        <v>11011000</v>
      </c>
      <c r="BT354" t="str">
        <f t="shared" si="481"/>
        <v>00101000</v>
      </c>
      <c r="BU354" t="str">
        <f t="shared" ref="BU354:BW354" si="482">MID(BU353,1,8)</f>
        <v>10111000</v>
      </c>
      <c r="BV354" t="str">
        <f t="shared" si="482"/>
        <v>10101000</v>
      </c>
      <c r="BW354" t="str">
        <f t="shared" si="482"/>
        <v>10000000</v>
      </c>
    </row>
    <row r="355" spans="1:75" x14ac:dyDescent="0.25">
      <c r="A355" t="str">
        <f t="shared" si="448"/>
        <v>0</v>
      </c>
      <c r="B355" t="str">
        <f t="shared" si="448"/>
        <v>0</v>
      </c>
      <c r="C355" t="str">
        <f t="shared" si="448"/>
        <v>0</v>
      </c>
      <c r="D355" t="str">
        <f t="shared" si="448"/>
        <v>0</v>
      </c>
      <c r="E355" t="str">
        <f t="shared" si="448"/>
        <v>0</v>
      </c>
      <c r="F355" t="str">
        <f t="shared" si="448"/>
        <v>0</v>
      </c>
      <c r="G355" t="str">
        <f t="shared" si="448"/>
        <v>0</v>
      </c>
      <c r="H355" t="str">
        <f t="shared" si="448"/>
        <v>0</v>
      </c>
      <c r="I355" t="str">
        <f t="shared" si="448"/>
        <v>0</v>
      </c>
      <c r="J355" t="str">
        <f t="shared" si="448"/>
        <v>0</v>
      </c>
      <c r="K355" t="str">
        <f t="shared" si="449"/>
        <v>0</v>
      </c>
      <c r="L355" t="str">
        <f t="shared" si="449"/>
        <v>0</v>
      </c>
      <c r="M355" t="str">
        <f t="shared" si="449"/>
        <v>0</v>
      </c>
      <c r="N355" t="str">
        <f t="shared" si="449"/>
        <v>0</v>
      </c>
      <c r="O355" t="str">
        <f t="shared" si="449"/>
        <v>0</v>
      </c>
      <c r="P355" t="str">
        <f t="shared" si="449"/>
        <v>0</v>
      </c>
      <c r="Q355" t="str">
        <f t="shared" si="449"/>
        <v>0</v>
      </c>
      <c r="R355" t="str">
        <f t="shared" si="449"/>
        <v>0</v>
      </c>
      <c r="S355" t="str">
        <f t="shared" si="449"/>
        <v>0</v>
      </c>
      <c r="T355" t="str">
        <f t="shared" si="449"/>
        <v>0</v>
      </c>
      <c r="U355" t="str">
        <f t="shared" si="450"/>
        <v>0</v>
      </c>
      <c r="V355" t="str">
        <f t="shared" si="450"/>
        <v>0</v>
      </c>
      <c r="W355" t="str">
        <f t="shared" si="450"/>
        <v>0</v>
      </c>
      <c r="X355" t="str">
        <f t="shared" si="450"/>
        <v>0</v>
      </c>
      <c r="Y355" t="str">
        <f t="shared" si="450"/>
        <v>0</v>
      </c>
      <c r="Z355" t="str">
        <f t="shared" si="450"/>
        <v>0</v>
      </c>
      <c r="AA355" t="str">
        <f t="shared" si="450"/>
        <v>0</v>
      </c>
      <c r="AB355" t="str">
        <f t="shared" si="450"/>
        <v>0</v>
      </c>
      <c r="AC355" t="str">
        <f t="shared" si="450"/>
        <v>0</v>
      </c>
      <c r="AD355" t="str">
        <f t="shared" si="450"/>
        <v>0</v>
      </c>
      <c r="AE355" t="str">
        <f t="shared" si="451"/>
        <v>0</v>
      </c>
      <c r="AF355" t="str">
        <f t="shared" si="451"/>
        <v>0</v>
      </c>
      <c r="AG355" t="str">
        <f t="shared" si="451"/>
        <v>0</v>
      </c>
      <c r="AH355" t="str">
        <f t="shared" si="451"/>
        <v>0</v>
      </c>
      <c r="AI355" t="str">
        <f t="shared" si="451"/>
        <v>0</v>
      </c>
      <c r="AJ355" t="str">
        <f t="shared" si="451"/>
        <v>0</v>
      </c>
      <c r="AK355" t="str">
        <f t="shared" si="451"/>
        <v>0</v>
      </c>
      <c r="AL355" t="str">
        <f t="shared" si="451"/>
        <v>0</v>
      </c>
      <c r="AM355" t="str">
        <f t="shared" si="451"/>
        <v>0</v>
      </c>
      <c r="AN355" t="str">
        <f t="shared" si="451"/>
        <v>0</v>
      </c>
      <c r="AO355" t="str">
        <f t="shared" si="451"/>
        <v>0</v>
      </c>
      <c r="AP355" t="str">
        <f t="shared" si="451"/>
        <v>0</v>
      </c>
      <c r="AQ355" t="str">
        <f t="shared" si="451"/>
        <v>0</v>
      </c>
      <c r="AR355" t="str">
        <f t="shared" si="451"/>
        <v>0</v>
      </c>
      <c r="AS355" s="4">
        <v>6</v>
      </c>
      <c r="AZ355" t="str">
        <f t="shared" si="464"/>
        <v>00000000000000000000000000000000000000000000</v>
      </c>
      <c r="BA355" t="s">
        <v>21</v>
      </c>
      <c r="BH355" t="str">
        <f>MID(BH353,9,8)</f>
        <v>11111100</v>
      </c>
      <c r="BI355" t="str">
        <f>MID(BI353,9,8)</f>
        <v>11011000</v>
      </c>
      <c r="BJ355" t="str">
        <f t="shared" ref="BJ355:BT355" si="483">MID(BJ353,9,8)</f>
        <v>00000000</v>
      </c>
      <c r="BK355" t="str">
        <f t="shared" si="483"/>
        <v>11101100</v>
      </c>
      <c r="BL355" t="str">
        <f t="shared" si="483"/>
        <v>10101000</v>
      </c>
      <c r="BM355" t="str">
        <f t="shared" si="483"/>
        <v>00000000</v>
      </c>
      <c r="BN355" t="str">
        <f t="shared" si="483"/>
        <v>11111100</v>
      </c>
      <c r="BO355" t="str">
        <f t="shared" si="483"/>
        <v>00000000</v>
      </c>
      <c r="BP355" t="str">
        <f t="shared" si="483"/>
        <v>10111100</v>
      </c>
      <c r="BQ355" t="str">
        <f t="shared" si="483"/>
        <v>10001100</v>
      </c>
      <c r="BR355" t="str">
        <f t="shared" si="483"/>
        <v>11000000</v>
      </c>
      <c r="BS355" t="str">
        <f t="shared" si="483"/>
        <v>01101000</v>
      </c>
      <c r="BT355" t="str">
        <f t="shared" si="483"/>
        <v>10011000</v>
      </c>
      <c r="BU355" t="str">
        <f t="shared" ref="BU355:BW355" si="484">MID(BU353,9,8)</f>
        <v>01000000</v>
      </c>
      <c r="BV355" t="str">
        <f t="shared" si="484"/>
        <v>11001100</v>
      </c>
      <c r="BW355" t="str">
        <f t="shared" si="484"/>
        <v>10011000</v>
      </c>
    </row>
    <row r="356" spans="1:75" x14ac:dyDescent="0.25">
      <c r="A356" t="str">
        <f t="shared" si="448"/>
        <v>0</v>
      </c>
      <c r="B356" t="str">
        <f t="shared" si="448"/>
        <v>0</v>
      </c>
      <c r="C356" t="str">
        <f t="shared" si="448"/>
        <v>0</v>
      </c>
      <c r="D356" t="str">
        <f t="shared" si="448"/>
        <v>0</v>
      </c>
      <c r="E356" t="str">
        <f t="shared" si="448"/>
        <v>0</v>
      </c>
      <c r="F356" t="str">
        <f t="shared" si="448"/>
        <v>0</v>
      </c>
      <c r="G356" t="str">
        <f t="shared" si="448"/>
        <v>0</v>
      </c>
      <c r="H356" t="str">
        <f t="shared" si="448"/>
        <v>0</v>
      </c>
      <c r="I356" t="str">
        <f t="shared" si="448"/>
        <v>0</v>
      </c>
      <c r="J356" t="str">
        <f t="shared" si="448"/>
        <v>0</v>
      </c>
      <c r="K356" t="str">
        <f t="shared" si="449"/>
        <v>0</v>
      </c>
      <c r="L356" t="str">
        <f t="shared" si="449"/>
        <v>0</v>
      </c>
      <c r="M356" t="str">
        <f t="shared" si="449"/>
        <v>0</v>
      </c>
      <c r="N356" t="str">
        <f t="shared" si="449"/>
        <v>0</v>
      </c>
      <c r="O356" t="str">
        <f t="shared" si="449"/>
        <v>0</v>
      </c>
      <c r="P356" t="str">
        <f t="shared" si="449"/>
        <v>0</v>
      </c>
      <c r="Q356" t="str">
        <f t="shared" si="449"/>
        <v>0</v>
      </c>
      <c r="R356" t="str">
        <f t="shared" si="449"/>
        <v>0</v>
      </c>
      <c r="S356" t="str">
        <f t="shared" si="449"/>
        <v>0</v>
      </c>
      <c r="T356" t="str">
        <f t="shared" si="449"/>
        <v>0</v>
      </c>
      <c r="U356" t="str">
        <f t="shared" si="450"/>
        <v>0</v>
      </c>
      <c r="V356" t="str">
        <f t="shared" si="450"/>
        <v>0</v>
      </c>
      <c r="W356" t="str">
        <f t="shared" si="450"/>
        <v>0</v>
      </c>
      <c r="X356" t="str">
        <f t="shared" si="450"/>
        <v>0</v>
      </c>
      <c r="Y356" t="str">
        <f t="shared" si="450"/>
        <v>0</v>
      </c>
      <c r="Z356" t="str">
        <f t="shared" si="450"/>
        <v>0</v>
      </c>
      <c r="AA356" t="str">
        <f t="shared" si="450"/>
        <v>0</v>
      </c>
      <c r="AB356" t="str">
        <f t="shared" si="450"/>
        <v>0</v>
      </c>
      <c r="AC356" t="str">
        <f t="shared" si="450"/>
        <v>0</v>
      </c>
      <c r="AD356" t="str">
        <f t="shared" si="450"/>
        <v>0</v>
      </c>
      <c r="AE356" t="str">
        <f t="shared" si="451"/>
        <v>0</v>
      </c>
      <c r="AF356" t="str">
        <f t="shared" si="451"/>
        <v>0</v>
      </c>
      <c r="AG356" t="str">
        <f t="shared" si="451"/>
        <v>0</v>
      </c>
      <c r="AH356" t="str">
        <f t="shared" si="451"/>
        <v>0</v>
      </c>
      <c r="AI356" t="str">
        <f t="shared" si="451"/>
        <v>0</v>
      </c>
      <c r="AJ356" t="str">
        <f t="shared" si="451"/>
        <v>0</v>
      </c>
      <c r="AK356" t="str">
        <f t="shared" si="451"/>
        <v>0</v>
      </c>
      <c r="AL356" t="str">
        <f t="shared" si="451"/>
        <v>0</v>
      </c>
      <c r="AM356" t="str">
        <f t="shared" si="451"/>
        <v>0</v>
      </c>
      <c r="AN356" t="str">
        <f t="shared" si="451"/>
        <v>0</v>
      </c>
      <c r="AO356" t="str">
        <f t="shared" si="451"/>
        <v>0</v>
      </c>
      <c r="AP356" t="str">
        <f t="shared" si="451"/>
        <v>0</v>
      </c>
      <c r="AQ356" t="str">
        <f t="shared" si="451"/>
        <v>0</v>
      </c>
      <c r="AR356" t="str">
        <f t="shared" si="451"/>
        <v>0</v>
      </c>
      <c r="AS356" s="4">
        <v>7</v>
      </c>
      <c r="AZ356" t="str">
        <f t="shared" si="464"/>
        <v>00000000000000000000000000000000000000000000</v>
      </c>
      <c r="BA356" t="s">
        <v>21</v>
      </c>
      <c r="BH356" t="str">
        <f>MID(BH353,17,8)</f>
        <v>00000000</v>
      </c>
      <c r="BI356" t="str">
        <f>MID(BI353,17,8)</f>
        <v>11000000</v>
      </c>
      <c r="BJ356" t="str">
        <f t="shared" ref="BJ356:BT356" si="485">MID(BJ353,17,8)</f>
        <v>01100000</v>
      </c>
      <c r="BK356" t="str">
        <f t="shared" si="485"/>
        <v>11011000</v>
      </c>
      <c r="BL356" t="str">
        <f t="shared" si="485"/>
        <v>10010000</v>
      </c>
      <c r="BM356" t="str">
        <f t="shared" si="485"/>
        <v>00000000</v>
      </c>
      <c r="BN356" t="str">
        <f t="shared" si="485"/>
        <v>00000000</v>
      </c>
      <c r="BO356" t="str">
        <f t="shared" si="485"/>
        <v>11111000</v>
      </c>
      <c r="BP356" t="str">
        <f t="shared" si="485"/>
        <v>00000000</v>
      </c>
      <c r="BQ356" t="str">
        <f t="shared" si="485"/>
        <v>00000000</v>
      </c>
      <c r="BR356" t="str">
        <f t="shared" si="485"/>
        <v>11110000</v>
      </c>
      <c r="BS356" t="str">
        <f t="shared" si="485"/>
        <v>10011000</v>
      </c>
      <c r="BT356" t="str">
        <f t="shared" si="485"/>
        <v>11001000</v>
      </c>
      <c r="BU356" t="str">
        <f t="shared" ref="BU356:BW356" si="486">MID(BU353,17,8)</f>
        <v>01110000</v>
      </c>
      <c r="BV356" t="str">
        <f t="shared" si="486"/>
        <v>00000000</v>
      </c>
      <c r="BW356" t="str">
        <f t="shared" si="486"/>
        <v>00000000</v>
      </c>
    </row>
    <row r="357" spans="1:75" x14ac:dyDescent="0.25">
      <c r="A357" t="str">
        <f t="shared" si="448"/>
        <v>0</v>
      </c>
      <c r="B357" t="str">
        <f t="shared" si="448"/>
        <v>0</v>
      </c>
      <c r="C357" t="str">
        <f t="shared" si="448"/>
        <v>0</v>
      </c>
      <c r="D357" t="str">
        <f t="shared" si="448"/>
        <v>0</v>
      </c>
      <c r="E357" t="str">
        <f t="shared" si="448"/>
        <v>0</v>
      </c>
      <c r="F357" t="str">
        <f t="shared" si="448"/>
        <v>0</v>
      </c>
      <c r="G357" t="str">
        <f t="shared" si="448"/>
        <v>0</v>
      </c>
      <c r="H357" t="str">
        <f t="shared" si="448"/>
        <v>0</v>
      </c>
      <c r="I357" t="str">
        <f t="shared" si="448"/>
        <v>0</v>
      </c>
      <c r="J357" t="str">
        <f t="shared" si="448"/>
        <v>0</v>
      </c>
      <c r="K357" t="str">
        <f t="shared" si="449"/>
        <v>0</v>
      </c>
      <c r="L357" t="str">
        <f t="shared" si="449"/>
        <v>0</v>
      </c>
      <c r="M357" t="str">
        <f t="shared" si="449"/>
        <v>0</v>
      </c>
      <c r="N357" t="str">
        <f t="shared" si="449"/>
        <v>0</v>
      </c>
      <c r="O357" t="str">
        <f t="shared" si="449"/>
        <v>0</v>
      </c>
      <c r="P357" t="str">
        <f t="shared" si="449"/>
        <v>0</v>
      </c>
      <c r="Q357" t="str">
        <f t="shared" si="449"/>
        <v>0</v>
      </c>
      <c r="R357" t="str">
        <f t="shared" si="449"/>
        <v>0</v>
      </c>
      <c r="S357" t="str">
        <f t="shared" si="449"/>
        <v>0</v>
      </c>
      <c r="T357" t="str">
        <f t="shared" si="449"/>
        <v>0</v>
      </c>
      <c r="U357" t="str">
        <f t="shared" si="450"/>
        <v>0</v>
      </c>
      <c r="V357" t="str">
        <f t="shared" si="450"/>
        <v>0</v>
      </c>
      <c r="W357" t="str">
        <f t="shared" si="450"/>
        <v>0</v>
      </c>
      <c r="X357" t="str">
        <f t="shared" si="450"/>
        <v>0</v>
      </c>
      <c r="Y357" t="str">
        <f t="shared" si="450"/>
        <v>0</v>
      </c>
      <c r="Z357" t="str">
        <f t="shared" si="450"/>
        <v>0</v>
      </c>
      <c r="AA357" t="str">
        <f t="shared" si="450"/>
        <v>0</v>
      </c>
      <c r="AB357" t="str">
        <f t="shared" si="450"/>
        <v>0</v>
      </c>
      <c r="AC357" t="str">
        <f t="shared" si="450"/>
        <v>0</v>
      </c>
      <c r="AD357" t="str">
        <f t="shared" si="450"/>
        <v>0</v>
      </c>
      <c r="AE357" t="str">
        <f t="shared" si="451"/>
        <v>0</v>
      </c>
      <c r="AF357" t="str">
        <f t="shared" si="451"/>
        <v>0</v>
      </c>
      <c r="AG357" t="str">
        <f t="shared" si="451"/>
        <v>0</v>
      </c>
      <c r="AH357" t="str">
        <f t="shared" si="451"/>
        <v>0</v>
      </c>
      <c r="AI357" t="str">
        <f t="shared" si="451"/>
        <v>0</v>
      </c>
      <c r="AJ357" t="str">
        <f t="shared" si="451"/>
        <v>0</v>
      </c>
      <c r="AK357" t="str">
        <f t="shared" si="451"/>
        <v>0</v>
      </c>
      <c r="AL357" t="str">
        <f t="shared" si="451"/>
        <v>0</v>
      </c>
      <c r="AM357" t="str">
        <f t="shared" si="451"/>
        <v>0</v>
      </c>
      <c r="AN357" t="str">
        <f t="shared" si="451"/>
        <v>0</v>
      </c>
      <c r="AO357" t="str">
        <f t="shared" si="451"/>
        <v>0</v>
      </c>
      <c r="AP357" t="str">
        <f t="shared" si="451"/>
        <v>0</v>
      </c>
      <c r="AQ357" t="str">
        <f t="shared" si="451"/>
        <v>0</v>
      </c>
      <c r="AR357" t="str">
        <f t="shared" si="451"/>
        <v>0</v>
      </c>
      <c r="AS357" s="4">
        <v>8</v>
      </c>
      <c r="AZ357" t="str">
        <f t="shared" si="464"/>
        <v>00000000000000000000000000000000000000000000</v>
      </c>
      <c r="BA357" t="s">
        <v>21</v>
      </c>
      <c r="BG357" t="s">
        <v>11</v>
      </c>
      <c r="BH357" s="11">
        <f t="shared" ref="BH357:BT357" si="487">BIN2DEC(BH354)</f>
        <v>0</v>
      </c>
      <c r="BI357" s="11">
        <f t="shared" si="487"/>
        <v>216</v>
      </c>
      <c r="BJ357" s="11">
        <f t="shared" si="487"/>
        <v>0</v>
      </c>
      <c r="BK357" s="11">
        <f t="shared" si="487"/>
        <v>232</v>
      </c>
      <c r="BL357" s="11">
        <f t="shared" si="487"/>
        <v>168</v>
      </c>
      <c r="BM357" s="11">
        <f t="shared" si="487"/>
        <v>248</v>
      </c>
      <c r="BN357" s="11">
        <f t="shared" si="487"/>
        <v>248</v>
      </c>
      <c r="BO357" s="11">
        <f t="shared" si="487"/>
        <v>0</v>
      </c>
      <c r="BP357" s="11">
        <f t="shared" si="487"/>
        <v>248</v>
      </c>
      <c r="BQ357" s="11">
        <f t="shared" si="487"/>
        <v>216</v>
      </c>
      <c r="BR357" s="11">
        <f t="shared" si="487"/>
        <v>80</v>
      </c>
      <c r="BS357" s="11">
        <f t="shared" si="487"/>
        <v>216</v>
      </c>
      <c r="BT357" s="11">
        <f t="shared" si="487"/>
        <v>40</v>
      </c>
      <c r="BU357" s="11">
        <f t="shared" ref="BU357:BW357" si="488">BIN2DEC(BU354)</f>
        <v>184</v>
      </c>
      <c r="BV357" s="11">
        <f t="shared" si="488"/>
        <v>168</v>
      </c>
      <c r="BW357" s="11">
        <f t="shared" si="488"/>
        <v>128</v>
      </c>
    </row>
    <row r="358" spans="1:75" x14ac:dyDescent="0.25">
      <c r="A358" t="str">
        <f t="shared" si="448"/>
        <v>0</v>
      </c>
      <c r="B358" t="str">
        <f t="shared" si="448"/>
        <v>0</v>
      </c>
      <c r="C358" t="str">
        <f t="shared" si="448"/>
        <v>0</v>
      </c>
      <c r="D358" t="str">
        <f t="shared" si="448"/>
        <v>0</v>
      </c>
      <c r="E358" t="str">
        <f t="shared" si="448"/>
        <v>0</v>
      </c>
      <c r="F358" t="str">
        <f t="shared" si="448"/>
        <v>0</v>
      </c>
      <c r="G358" t="str">
        <f t="shared" si="448"/>
        <v>0</v>
      </c>
      <c r="H358" t="str">
        <f t="shared" si="448"/>
        <v>0</v>
      </c>
      <c r="I358" t="str">
        <f t="shared" si="448"/>
        <v>0</v>
      </c>
      <c r="J358" t="str">
        <f t="shared" si="448"/>
        <v>0</v>
      </c>
      <c r="K358" t="str">
        <f t="shared" si="449"/>
        <v>0</v>
      </c>
      <c r="L358" t="str">
        <f t="shared" si="449"/>
        <v>0</v>
      </c>
      <c r="M358" t="str">
        <f t="shared" si="449"/>
        <v>0</v>
      </c>
      <c r="N358" t="str">
        <f t="shared" si="449"/>
        <v>0</v>
      </c>
      <c r="O358" t="str">
        <f t="shared" si="449"/>
        <v>0</v>
      </c>
      <c r="P358" t="str">
        <f t="shared" si="449"/>
        <v>0</v>
      </c>
      <c r="Q358" t="str">
        <f t="shared" si="449"/>
        <v>0</v>
      </c>
      <c r="R358" t="str">
        <f t="shared" si="449"/>
        <v>0</v>
      </c>
      <c r="S358" t="str">
        <f t="shared" si="449"/>
        <v>0</v>
      </c>
      <c r="T358" t="str">
        <f t="shared" si="449"/>
        <v>0</v>
      </c>
      <c r="U358" t="str">
        <f t="shared" si="450"/>
        <v>0</v>
      </c>
      <c r="V358" t="str">
        <f t="shared" si="450"/>
        <v>0</v>
      </c>
      <c r="W358" t="str">
        <f t="shared" si="450"/>
        <v>0</v>
      </c>
      <c r="X358" t="str">
        <f t="shared" si="450"/>
        <v>0</v>
      </c>
      <c r="Y358" t="str">
        <f t="shared" si="450"/>
        <v>0</v>
      </c>
      <c r="Z358" t="str">
        <f t="shared" si="450"/>
        <v>0</v>
      </c>
      <c r="AA358" t="str">
        <f t="shared" si="450"/>
        <v>0</v>
      </c>
      <c r="AB358" t="str">
        <f t="shared" si="450"/>
        <v>0</v>
      </c>
      <c r="AC358" t="str">
        <f t="shared" si="450"/>
        <v>0</v>
      </c>
      <c r="AD358" t="str">
        <f t="shared" si="450"/>
        <v>0</v>
      </c>
      <c r="AE358" t="str">
        <f t="shared" si="451"/>
        <v>0</v>
      </c>
      <c r="AF358" t="str">
        <f t="shared" si="451"/>
        <v>0</v>
      </c>
      <c r="AG358" t="str">
        <f t="shared" si="451"/>
        <v>0</v>
      </c>
      <c r="AH358" t="str">
        <f t="shared" si="451"/>
        <v>0</v>
      </c>
      <c r="AI358" t="str">
        <f t="shared" si="451"/>
        <v>0</v>
      </c>
      <c r="AJ358" t="str">
        <f t="shared" si="451"/>
        <v>0</v>
      </c>
      <c r="AK358" t="str">
        <f t="shared" si="451"/>
        <v>0</v>
      </c>
      <c r="AL358" t="str">
        <f t="shared" si="451"/>
        <v>0</v>
      </c>
      <c r="AM358" t="str">
        <f t="shared" si="451"/>
        <v>0</v>
      </c>
      <c r="AN358" t="str">
        <f t="shared" si="451"/>
        <v>0</v>
      </c>
      <c r="AO358" t="str">
        <f t="shared" si="451"/>
        <v>0</v>
      </c>
      <c r="AP358" t="str">
        <f t="shared" si="451"/>
        <v>0</v>
      </c>
      <c r="AQ358" t="str">
        <f t="shared" si="451"/>
        <v>0</v>
      </c>
      <c r="AR358" t="str">
        <f t="shared" si="451"/>
        <v>0</v>
      </c>
      <c r="AS358" s="4">
        <v>9</v>
      </c>
      <c r="AZ358" t="str">
        <f t="shared" si="464"/>
        <v>00000000000000000000000000000000000000000000</v>
      </c>
      <c r="BA358" t="s">
        <v>21</v>
      </c>
      <c r="BG358" t="s">
        <v>12</v>
      </c>
      <c r="BH358" s="11">
        <f t="shared" ref="BH358:BT358" si="489">BIN2DEC(BH355)</f>
        <v>252</v>
      </c>
      <c r="BI358" s="11">
        <f t="shared" si="489"/>
        <v>216</v>
      </c>
      <c r="BJ358" s="11">
        <f t="shared" si="489"/>
        <v>0</v>
      </c>
      <c r="BK358" s="11">
        <f t="shared" si="489"/>
        <v>236</v>
      </c>
      <c r="BL358" s="11">
        <f t="shared" si="489"/>
        <v>168</v>
      </c>
      <c r="BM358" s="11">
        <f t="shared" si="489"/>
        <v>0</v>
      </c>
      <c r="BN358" s="11">
        <f t="shared" si="489"/>
        <v>252</v>
      </c>
      <c r="BO358" s="11">
        <f t="shared" si="489"/>
        <v>0</v>
      </c>
      <c r="BP358" s="11">
        <f t="shared" si="489"/>
        <v>188</v>
      </c>
      <c r="BQ358" s="11">
        <f t="shared" si="489"/>
        <v>140</v>
      </c>
      <c r="BR358" s="11">
        <f t="shared" si="489"/>
        <v>192</v>
      </c>
      <c r="BS358" s="11">
        <f t="shared" si="489"/>
        <v>104</v>
      </c>
      <c r="BT358" s="11">
        <f t="shared" si="489"/>
        <v>152</v>
      </c>
      <c r="BU358" s="11">
        <f t="shared" ref="BU358:BW358" si="490">BIN2DEC(BU355)</f>
        <v>64</v>
      </c>
      <c r="BV358" s="11">
        <f t="shared" si="490"/>
        <v>204</v>
      </c>
      <c r="BW358" s="11">
        <f t="shared" si="490"/>
        <v>152</v>
      </c>
    </row>
    <row r="359" spans="1:75" x14ac:dyDescent="0.25">
      <c r="A359" t="str">
        <f t="shared" si="448"/>
        <v>0</v>
      </c>
      <c r="B359" t="str">
        <f t="shared" si="448"/>
        <v>0</v>
      </c>
      <c r="C359" t="str">
        <f t="shared" si="448"/>
        <v>0</v>
      </c>
      <c r="D359" t="str">
        <f t="shared" si="448"/>
        <v>0</v>
      </c>
      <c r="E359" t="str">
        <f t="shared" si="448"/>
        <v>0</v>
      </c>
      <c r="F359" t="str">
        <f t="shared" si="448"/>
        <v>0</v>
      </c>
      <c r="G359" t="str">
        <f t="shared" si="448"/>
        <v>0</v>
      </c>
      <c r="H359" t="str">
        <f t="shared" si="448"/>
        <v>0</v>
      </c>
      <c r="I359" t="str">
        <f t="shared" si="448"/>
        <v>0</v>
      </c>
      <c r="J359" t="str">
        <f t="shared" si="448"/>
        <v>0</v>
      </c>
      <c r="K359" t="str">
        <f t="shared" si="449"/>
        <v>0</v>
      </c>
      <c r="L359" t="str">
        <f t="shared" si="449"/>
        <v>0</v>
      </c>
      <c r="M359" t="str">
        <f t="shared" si="449"/>
        <v>0</v>
      </c>
      <c r="N359" t="str">
        <f t="shared" si="449"/>
        <v>0</v>
      </c>
      <c r="O359" t="str">
        <f t="shared" si="449"/>
        <v>0</v>
      </c>
      <c r="P359" t="str">
        <f t="shared" si="449"/>
        <v>0</v>
      </c>
      <c r="Q359" t="str">
        <f t="shared" si="449"/>
        <v>0</v>
      </c>
      <c r="R359" t="str">
        <f t="shared" si="449"/>
        <v>0</v>
      </c>
      <c r="S359" t="str">
        <f t="shared" si="449"/>
        <v>0</v>
      </c>
      <c r="T359" t="str">
        <f t="shared" si="449"/>
        <v>0</v>
      </c>
      <c r="U359" t="str">
        <f t="shared" si="450"/>
        <v>0</v>
      </c>
      <c r="V359" t="str">
        <f t="shared" si="450"/>
        <v>0</v>
      </c>
      <c r="W359" t="str">
        <f t="shared" si="450"/>
        <v>0</v>
      </c>
      <c r="X359" t="str">
        <f t="shared" si="450"/>
        <v>0</v>
      </c>
      <c r="Y359" t="str">
        <f t="shared" si="450"/>
        <v>0</v>
      </c>
      <c r="Z359" t="str">
        <f t="shared" si="450"/>
        <v>0</v>
      </c>
      <c r="AA359" t="str">
        <f t="shared" si="450"/>
        <v>0</v>
      </c>
      <c r="AB359" t="str">
        <f t="shared" si="450"/>
        <v>0</v>
      </c>
      <c r="AC359" t="str">
        <f t="shared" si="450"/>
        <v>0</v>
      </c>
      <c r="AD359" t="str">
        <f t="shared" si="450"/>
        <v>0</v>
      </c>
      <c r="AE359" t="str">
        <f t="shared" si="451"/>
        <v>0</v>
      </c>
      <c r="AF359" t="str">
        <f t="shared" si="451"/>
        <v>0</v>
      </c>
      <c r="AG359" t="str">
        <f t="shared" si="451"/>
        <v>0</v>
      </c>
      <c r="AH359" t="str">
        <f t="shared" si="451"/>
        <v>0</v>
      </c>
      <c r="AI359" t="str">
        <f t="shared" si="451"/>
        <v>0</v>
      </c>
      <c r="AJ359" t="str">
        <f t="shared" si="451"/>
        <v>0</v>
      </c>
      <c r="AK359" t="str">
        <f t="shared" si="451"/>
        <v>0</v>
      </c>
      <c r="AL359" t="str">
        <f t="shared" si="451"/>
        <v>0</v>
      </c>
      <c r="AM359" t="str">
        <f t="shared" si="451"/>
        <v>0</v>
      </c>
      <c r="AN359" t="str">
        <f t="shared" si="451"/>
        <v>0</v>
      </c>
      <c r="AO359" t="str">
        <f t="shared" si="451"/>
        <v>0</v>
      </c>
      <c r="AP359" t="str">
        <f t="shared" si="451"/>
        <v>0</v>
      </c>
      <c r="AQ359" t="str">
        <f t="shared" si="451"/>
        <v>0</v>
      </c>
      <c r="AR359" t="str">
        <f t="shared" si="451"/>
        <v>0</v>
      </c>
      <c r="AS359" s="4">
        <v>10</v>
      </c>
      <c r="AZ359" t="str">
        <f t="shared" si="464"/>
        <v>00000000000000000000000000000000000000000000</v>
      </c>
      <c r="BA359" t="s">
        <v>21</v>
      </c>
      <c r="BG359" t="s">
        <v>13</v>
      </c>
      <c r="BH359" s="11">
        <f t="shared" ref="BH359:BT359" si="491">BIN2DEC(BH356)</f>
        <v>0</v>
      </c>
      <c r="BI359" s="11">
        <f t="shared" si="491"/>
        <v>192</v>
      </c>
      <c r="BJ359" s="11">
        <f t="shared" si="491"/>
        <v>96</v>
      </c>
      <c r="BK359" s="11">
        <f t="shared" si="491"/>
        <v>216</v>
      </c>
      <c r="BL359" s="11">
        <f t="shared" si="491"/>
        <v>144</v>
      </c>
      <c r="BM359" s="11">
        <f t="shared" si="491"/>
        <v>0</v>
      </c>
      <c r="BN359" s="11">
        <f t="shared" si="491"/>
        <v>0</v>
      </c>
      <c r="BO359" s="11">
        <f t="shared" si="491"/>
        <v>248</v>
      </c>
      <c r="BP359" s="11">
        <f t="shared" si="491"/>
        <v>0</v>
      </c>
      <c r="BQ359" s="11">
        <f t="shared" si="491"/>
        <v>0</v>
      </c>
      <c r="BR359" s="11">
        <f t="shared" si="491"/>
        <v>240</v>
      </c>
      <c r="BS359" s="11">
        <f t="shared" si="491"/>
        <v>152</v>
      </c>
      <c r="BT359" s="11">
        <f t="shared" si="491"/>
        <v>200</v>
      </c>
      <c r="BU359" s="11">
        <f t="shared" ref="BU359:BW359" si="492">BIN2DEC(BU356)</f>
        <v>112</v>
      </c>
      <c r="BV359" s="11">
        <f t="shared" si="492"/>
        <v>0</v>
      </c>
      <c r="BW359" s="11">
        <f t="shared" si="492"/>
        <v>0</v>
      </c>
    </row>
    <row r="360" spans="1:75" x14ac:dyDescent="0.25">
      <c r="A360" t="str">
        <f t="shared" ref="A360:J369" si="493">MID($A$1,$A$24*($AS360-1) + A$25 +        IF(MOD(A$25,2),1,-1) + HEX2DEC($Q$348)*2,1)</f>
        <v>0</v>
      </c>
      <c r="B360" t="str">
        <f t="shared" si="493"/>
        <v>0</v>
      </c>
      <c r="C360" t="str">
        <f t="shared" si="493"/>
        <v>0</v>
      </c>
      <c r="D360" t="str">
        <f t="shared" si="493"/>
        <v>0</v>
      </c>
      <c r="E360" t="str">
        <f t="shared" si="493"/>
        <v>0</v>
      </c>
      <c r="F360" t="str">
        <f t="shared" si="493"/>
        <v>0</v>
      </c>
      <c r="G360" t="str">
        <f t="shared" si="493"/>
        <v>0</v>
      </c>
      <c r="H360" t="str">
        <f t="shared" si="493"/>
        <v>0</v>
      </c>
      <c r="I360" t="str">
        <f t="shared" si="493"/>
        <v>0</v>
      </c>
      <c r="J360" t="str">
        <f t="shared" si="493"/>
        <v>0</v>
      </c>
      <c r="K360" t="str">
        <f t="shared" ref="K360:T369" si="494">MID($A$1,$A$24*($AS360-1) + K$25 +        IF(MOD(K$25,2),1,-1) + HEX2DEC($Q$348)*2,1)</f>
        <v>0</v>
      </c>
      <c r="L360" t="str">
        <f t="shared" si="494"/>
        <v>0</v>
      </c>
      <c r="M360" t="str">
        <f t="shared" si="494"/>
        <v>0</v>
      </c>
      <c r="N360" t="str">
        <f t="shared" si="494"/>
        <v>0</v>
      </c>
      <c r="O360" t="str">
        <f t="shared" si="494"/>
        <v>0</v>
      </c>
      <c r="P360" t="str">
        <f t="shared" si="494"/>
        <v>0</v>
      </c>
      <c r="Q360" t="str">
        <f t="shared" si="494"/>
        <v>0</v>
      </c>
      <c r="R360" t="str">
        <f t="shared" si="494"/>
        <v>0</v>
      </c>
      <c r="S360" t="str">
        <f t="shared" si="494"/>
        <v>0</v>
      </c>
      <c r="T360" t="str">
        <f t="shared" si="494"/>
        <v>0</v>
      </c>
      <c r="U360" t="str">
        <f t="shared" ref="U360:AD369" si="495">MID($A$1,$A$24*($AS360-1) + U$25 +        IF(MOD(U$25,2),1,-1) + HEX2DEC($Q$348)*2,1)</f>
        <v>0</v>
      </c>
      <c r="V360" t="str">
        <f t="shared" si="495"/>
        <v>0</v>
      </c>
      <c r="W360" t="str">
        <f t="shared" si="495"/>
        <v>0</v>
      </c>
      <c r="X360" t="str">
        <f t="shared" si="495"/>
        <v>0</v>
      </c>
      <c r="Y360" t="str">
        <f t="shared" si="495"/>
        <v>0</v>
      </c>
      <c r="Z360" t="str">
        <f t="shared" si="495"/>
        <v>0</v>
      </c>
      <c r="AA360" t="str">
        <f t="shared" si="495"/>
        <v>0</v>
      </c>
      <c r="AB360" t="str">
        <f t="shared" si="495"/>
        <v>0</v>
      </c>
      <c r="AC360" t="str">
        <f t="shared" si="495"/>
        <v>0</v>
      </c>
      <c r="AD360" t="str">
        <f t="shared" si="495"/>
        <v>0</v>
      </c>
      <c r="AE360" t="str">
        <f t="shared" ref="AE360:AR369" si="496">MID($A$1,$A$24*($AS360-1) + AE$25 +        IF(MOD(AE$25,2),1,-1) + HEX2DEC($Q$348)*2,1)</f>
        <v>0</v>
      </c>
      <c r="AF360" t="str">
        <f t="shared" si="496"/>
        <v>0</v>
      </c>
      <c r="AG360" t="str">
        <f t="shared" si="496"/>
        <v>0</v>
      </c>
      <c r="AH360" t="str">
        <f t="shared" si="496"/>
        <v>0</v>
      </c>
      <c r="AI360" t="str">
        <f t="shared" si="496"/>
        <v>0</v>
      </c>
      <c r="AJ360" t="str">
        <f t="shared" si="496"/>
        <v>0</v>
      </c>
      <c r="AK360" t="str">
        <f t="shared" si="496"/>
        <v>0</v>
      </c>
      <c r="AL360" t="str">
        <f t="shared" si="496"/>
        <v>0</v>
      </c>
      <c r="AM360" t="str">
        <f t="shared" si="496"/>
        <v>0</v>
      </c>
      <c r="AN360" t="str">
        <f t="shared" si="496"/>
        <v>0</v>
      </c>
      <c r="AO360" t="str">
        <f t="shared" si="496"/>
        <v>0</v>
      </c>
      <c r="AP360" t="str">
        <f t="shared" si="496"/>
        <v>0</v>
      </c>
      <c r="AQ360" t="str">
        <f t="shared" si="496"/>
        <v>0</v>
      </c>
      <c r="AR360" t="str">
        <f t="shared" si="496"/>
        <v>0</v>
      </c>
      <c r="AS360" s="4">
        <v>11</v>
      </c>
      <c r="AZ360" t="str">
        <f t="shared" si="464"/>
        <v>00000000000000000000000000000000000000000000</v>
      </c>
      <c r="BA360" t="s">
        <v>21</v>
      </c>
    </row>
    <row r="361" spans="1:75" x14ac:dyDescent="0.25">
      <c r="A361" t="str">
        <f t="shared" si="493"/>
        <v>0</v>
      </c>
      <c r="B361" t="str">
        <f t="shared" si="493"/>
        <v>0</v>
      </c>
      <c r="C361" t="str">
        <f t="shared" si="493"/>
        <v>0</v>
      </c>
      <c r="D361" t="str">
        <f t="shared" si="493"/>
        <v>0</v>
      </c>
      <c r="E361" t="str">
        <f t="shared" si="493"/>
        <v>0</v>
      </c>
      <c r="F361" t="str">
        <f t="shared" si="493"/>
        <v>0</v>
      </c>
      <c r="G361" t="str">
        <f t="shared" si="493"/>
        <v>0</v>
      </c>
      <c r="H361" t="str">
        <f t="shared" si="493"/>
        <v>0</v>
      </c>
      <c r="I361" t="str">
        <f t="shared" si="493"/>
        <v>0</v>
      </c>
      <c r="J361" t="str">
        <f t="shared" si="493"/>
        <v>0</v>
      </c>
      <c r="K361" t="str">
        <f t="shared" si="494"/>
        <v>0</v>
      </c>
      <c r="L361" t="str">
        <f t="shared" si="494"/>
        <v>0</v>
      </c>
      <c r="M361" t="str">
        <f t="shared" si="494"/>
        <v>0</v>
      </c>
      <c r="N361" t="str">
        <f t="shared" si="494"/>
        <v>0</v>
      </c>
      <c r="O361" t="str">
        <f t="shared" si="494"/>
        <v>0</v>
      </c>
      <c r="P361" t="str">
        <f t="shared" si="494"/>
        <v>0</v>
      </c>
      <c r="Q361" t="str">
        <f t="shared" si="494"/>
        <v>0</v>
      </c>
      <c r="R361" t="str">
        <f t="shared" si="494"/>
        <v>0</v>
      </c>
      <c r="S361" t="str">
        <f t="shared" si="494"/>
        <v>0</v>
      </c>
      <c r="T361" t="str">
        <f t="shared" si="494"/>
        <v>0</v>
      </c>
      <c r="U361" t="str">
        <f t="shared" si="495"/>
        <v>0</v>
      </c>
      <c r="V361" t="str">
        <f t="shared" si="495"/>
        <v>0</v>
      </c>
      <c r="W361" t="str">
        <f t="shared" si="495"/>
        <v>0</v>
      </c>
      <c r="X361" t="str">
        <f t="shared" si="495"/>
        <v>0</v>
      </c>
      <c r="Y361" t="str">
        <f t="shared" si="495"/>
        <v>0</v>
      </c>
      <c r="Z361" t="str">
        <f t="shared" si="495"/>
        <v>0</v>
      </c>
      <c r="AA361" t="str">
        <f t="shared" si="495"/>
        <v>0</v>
      </c>
      <c r="AB361" t="str">
        <f t="shared" si="495"/>
        <v>0</v>
      </c>
      <c r="AC361" t="str">
        <f t="shared" si="495"/>
        <v>0</v>
      </c>
      <c r="AD361" t="str">
        <f t="shared" si="495"/>
        <v>0</v>
      </c>
      <c r="AE361" t="str">
        <f t="shared" si="496"/>
        <v>0</v>
      </c>
      <c r="AF361" t="str">
        <f t="shared" si="496"/>
        <v>0</v>
      </c>
      <c r="AG361" t="str">
        <f t="shared" si="496"/>
        <v>0</v>
      </c>
      <c r="AH361" t="str">
        <f t="shared" si="496"/>
        <v>0</v>
      </c>
      <c r="AI361" t="str">
        <f t="shared" si="496"/>
        <v>0</v>
      </c>
      <c r="AJ361" t="str">
        <f t="shared" si="496"/>
        <v>0</v>
      </c>
      <c r="AK361" t="str">
        <f t="shared" si="496"/>
        <v>0</v>
      </c>
      <c r="AL361" t="str">
        <f t="shared" si="496"/>
        <v>0</v>
      </c>
      <c r="AM361" t="str">
        <f t="shared" si="496"/>
        <v>0</v>
      </c>
      <c r="AN361" t="str">
        <f t="shared" si="496"/>
        <v>0</v>
      </c>
      <c r="AO361" t="str">
        <f t="shared" si="496"/>
        <v>0</v>
      </c>
      <c r="AP361" t="str">
        <f t="shared" si="496"/>
        <v>0</v>
      </c>
      <c r="AQ361" t="str">
        <f t="shared" si="496"/>
        <v>0</v>
      </c>
      <c r="AR361" t="str">
        <f t="shared" si="496"/>
        <v>0</v>
      </c>
      <c r="AS361" s="4">
        <v>12</v>
      </c>
      <c r="AZ361" t="str">
        <f t="shared" si="464"/>
        <v>00000000000000000000000000000000000000000000</v>
      </c>
      <c r="BA361" t="s">
        <v>21</v>
      </c>
      <c r="BH361" s="14"/>
      <c r="BI361" s="14"/>
      <c r="BJ361" s="14"/>
      <c r="BK361" s="14"/>
      <c r="BL361" s="14"/>
      <c r="BM361" s="14"/>
      <c r="BN361" s="14"/>
      <c r="BO361" s="14"/>
    </row>
    <row r="362" spans="1:75" x14ac:dyDescent="0.25">
      <c r="A362" t="str">
        <f t="shared" si="493"/>
        <v>0</v>
      </c>
      <c r="B362" t="str">
        <f t="shared" si="493"/>
        <v>0</v>
      </c>
      <c r="C362" t="str">
        <f t="shared" si="493"/>
        <v>0</v>
      </c>
      <c r="D362" t="str">
        <f t="shared" si="493"/>
        <v>0</v>
      </c>
      <c r="E362" t="str">
        <f t="shared" si="493"/>
        <v>0</v>
      </c>
      <c r="F362" t="str">
        <f t="shared" si="493"/>
        <v>0</v>
      </c>
      <c r="G362" t="str">
        <f t="shared" si="493"/>
        <v>0</v>
      </c>
      <c r="H362" t="str">
        <f t="shared" si="493"/>
        <v>0</v>
      </c>
      <c r="I362" t="str">
        <f t="shared" si="493"/>
        <v>0</v>
      </c>
      <c r="J362" t="str">
        <f t="shared" si="493"/>
        <v>0</v>
      </c>
      <c r="K362" t="str">
        <f t="shared" si="494"/>
        <v>0</v>
      </c>
      <c r="L362" t="str">
        <f t="shared" si="494"/>
        <v>0</v>
      </c>
      <c r="M362" t="str">
        <f t="shared" si="494"/>
        <v>0</v>
      </c>
      <c r="N362" t="str">
        <f t="shared" si="494"/>
        <v>0</v>
      </c>
      <c r="O362" t="str">
        <f t="shared" si="494"/>
        <v>0</v>
      </c>
      <c r="P362" t="str">
        <f t="shared" si="494"/>
        <v>0</v>
      </c>
      <c r="Q362" t="str">
        <f t="shared" si="494"/>
        <v>0</v>
      </c>
      <c r="R362" t="str">
        <f t="shared" si="494"/>
        <v>0</v>
      </c>
      <c r="S362" t="str">
        <f t="shared" si="494"/>
        <v>0</v>
      </c>
      <c r="T362" t="str">
        <f t="shared" si="494"/>
        <v>0</v>
      </c>
      <c r="U362" t="str">
        <f t="shared" si="495"/>
        <v>0</v>
      </c>
      <c r="V362" t="str">
        <f t="shared" si="495"/>
        <v>0</v>
      </c>
      <c r="W362" t="str">
        <f t="shared" si="495"/>
        <v>0</v>
      </c>
      <c r="X362" t="str">
        <f t="shared" si="495"/>
        <v>0</v>
      </c>
      <c r="Y362" t="str">
        <f t="shared" si="495"/>
        <v>0</v>
      </c>
      <c r="Z362" t="str">
        <f t="shared" si="495"/>
        <v>0</v>
      </c>
      <c r="AA362" t="str">
        <f t="shared" si="495"/>
        <v>0</v>
      </c>
      <c r="AB362" t="str">
        <f t="shared" si="495"/>
        <v>0</v>
      </c>
      <c r="AC362" t="str">
        <f t="shared" si="495"/>
        <v>0</v>
      </c>
      <c r="AD362" t="str">
        <f t="shared" si="495"/>
        <v>0</v>
      </c>
      <c r="AE362" t="str">
        <f t="shared" si="496"/>
        <v>0</v>
      </c>
      <c r="AF362" t="str">
        <f t="shared" si="496"/>
        <v>0</v>
      </c>
      <c r="AG362" t="str">
        <f t="shared" si="496"/>
        <v>0</v>
      </c>
      <c r="AH362" t="str">
        <f t="shared" si="496"/>
        <v>0</v>
      </c>
      <c r="AI362" t="str">
        <f t="shared" si="496"/>
        <v>0</v>
      </c>
      <c r="AJ362" t="str">
        <f t="shared" si="496"/>
        <v>0</v>
      </c>
      <c r="AK362" t="str">
        <f t="shared" si="496"/>
        <v>0</v>
      </c>
      <c r="AL362" t="str">
        <f t="shared" si="496"/>
        <v>0</v>
      </c>
      <c r="AM362" t="str">
        <f t="shared" si="496"/>
        <v>0</v>
      </c>
      <c r="AN362" t="str">
        <f t="shared" si="496"/>
        <v>0</v>
      </c>
      <c r="AO362" t="str">
        <f t="shared" si="496"/>
        <v>0</v>
      </c>
      <c r="AP362" t="str">
        <f t="shared" si="496"/>
        <v>0</v>
      </c>
      <c r="AQ362" t="str">
        <f t="shared" si="496"/>
        <v>0</v>
      </c>
      <c r="AR362" t="str">
        <f t="shared" si="496"/>
        <v>0</v>
      </c>
      <c r="AS362" s="4">
        <v>13</v>
      </c>
      <c r="AZ362" t="str">
        <f t="shared" si="464"/>
        <v>00000000000000000000000000000000000000000000</v>
      </c>
      <c r="BA362" t="s">
        <v>21</v>
      </c>
      <c r="BH362" t="str">
        <f t="shared" ref="BH362:BT362" si="497">BH357&amp;","&amp;BH358&amp;","&amp;BH359&amp;","</f>
        <v>0,252,0,</v>
      </c>
      <c r="BI362" t="str">
        <f t="shared" si="497"/>
        <v>216,216,192,</v>
      </c>
      <c r="BJ362" t="str">
        <f t="shared" si="497"/>
        <v>0,0,96,</v>
      </c>
      <c r="BK362" t="str">
        <f t="shared" si="497"/>
        <v>232,236,216,</v>
      </c>
      <c r="BL362" t="str">
        <f t="shared" si="497"/>
        <v>168,168,144,</v>
      </c>
      <c r="BM362" t="str">
        <f t="shared" si="497"/>
        <v>248,0,0,</v>
      </c>
      <c r="BN362" t="str">
        <f t="shared" si="497"/>
        <v>248,252,0,</v>
      </c>
      <c r="BO362" t="str">
        <f t="shared" si="497"/>
        <v>0,0,248,</v>
      </c>
      <c r="BP362" t="str">
        <f t="shared" si="497"/>
        <v>248,188,0,</v>
      </c>
      <c r="BQ362" t="str">
        <f t="shared" si="497"/>
        <v>216,140,0,</v>
      </c>
      <c r="BR362" t="str">
        <f t="shared" si="497"/>
        <v>80,192,240,</v>
      </c>
      <c r="BS362" t="str">
        <f t="shared" si="497"/>
        <v>216,104,152,</v>
      </c>
      <c r="BT362" t="str">
        <f t="shared" si="497"/>
        <v>40,152,200,</v>
      </c>
      <c r="BU362" t="str">
        <f t="shared" ref="BU362:BW362" si="498">BU357&amp;","&amp;BU358&amp;","&amp;BU359&amp;","</f>
        <v>184,64,112,</v>
      </c>
      <c r="BV362" t="str">
        <f t="shared" si="498"/>
        <v>168,204,0,</v>
      </c>
      <c r="BW362" t="str">
        <f t="shared" si="498"/>
        <v>128,152,0,</v>
      </c>
    </row>
    <row r="363" spans="1:75" x14ac:dyDescent="0.25">
      <c r="A363" t="str">
        <f t="shared" si="493"/>
        <v>0</v>
      </c>
      <c r="B363" t="str">
        <f t="shared" si="493"/>
        <v>0</v>
      </c>
      <c r="C363" t="str">
        <f t="shared" si="493"/>
        <v>0</v>
      </c>
      <c r="D363" t="str">
        <f t="shared" si="493"/>
        <v>0</v>
      </c>
      <c r="E363" t="str">
        <f t="shared" si="493"/>
        <v>0</v>
      </c>
      <c r="F363" t="str">
        <f t="shared" si="493"/>
        <v>0</v>
      </c>
      <c r="G363" t="str">
        <f t="shared" si="493"/>
        <v>0</v>
      </c>
      <c r="H363" t="str">
        <f t="shared" si="493"/>
        <v>0</v>
      </c>
      <c r="I363" t="str">
        <f t="shared" si="493"/>
        <v>0</v>
      </c>
      <c r="J363" t="str">
        <f t="shared" si="493"/>
        <v>0</v>
      </c>
      <c r="K363" t="str">
        <f t="shared" si="494"/>
        <v>0</v>
      </c>
      <c r="L363" t="str">
        <f t="shared" si="494"/>
        <v>0</v>
      </c>
      <c r="M363" t="str">
        <f t="shared" si="494"/>
        <v>0</v>
      </c>
      <c r="N363" t="str">
        <f t="shared" si="494"/>
        <v>0</v>
      </c>
      <c r="O363" t="str">
        <f t="shared" si="494"/>
        <v>0</v>
      </c>
      <c r="P363" t="str">
        <f t="shared" si="494"/>
        <v>0</v>
      </c>
      <c r="Q363" t="str">
        <f t="shared" si="494"/>
        <v>0</v>
      </c>
      <c r="R363" t="str">
        <f t="shared" si="494"/>
        <v>0</v>
      </c>
      <c r="S363" t="str">
        <f t="shared" si="494"/>
        <v>0</v>
      </c>
      <c r="T363" t="str">
        <f t="shared" si="494"/>
        <v>0</v>
      </c>
      <c r="U363" t="str">
        <f t="shared" si="495"/>
        <v>0</v>
      </c>
      <c r="V363" t="str">
        <f t="shared" si="495"/>
        <v>0</v>
      </c>
      <c r="W363" t="str">
        <f t="shared" si="495"/>
        <v>0</v>
      </c>
      <c r="X363" t="str">
        <f t="shared" si="495"/>
        <v>0</v>
      </c>
      <c r="Y363" t="str">
        <f t="shared" si="495"/>
        <v>0</v>
      </c>
      <c r="Z363" t="str">
        <f t="shared" si="495"/>
        <v>0</v>
      </c>
      <c r="AA363" t="str">
        <f t="shared" si="495"/>
        <v>0</v>
      </c>
      <c r="AB363" t="str">
        <f t="shared" si="495"/>
        <v>0</v>
      </c>
      <c r="AC363" t="str">
        <f t="shared" si="495"/>
        <v>0</v>
      </c>
      <c r="AD363" t="str">
        <f t="shared" si="495"/>
        <v>0</v>
      </c>
      <c r="AE363" t="str">
        <f t="shared" si="496"/>
        <v>0</v>
      </c>
      <c r="AF363" t="str">
        <f t="shared" si="496"/>
        <v>0</v>
      </c>
      <c r="AG363" t="str">
        <f t="shared" si="496"/>
        <v>0</v>
      </c>
      <c r="AH363" t="str">
        <f t="shared" si="496"/>
        <v>0</v>
      </c>
      <c r="AI363" t="str">
        <f t="shared" si="496"/>
        <v>0</v>
      </c>
      <c r="AJ363" t="str">
        <f t="shared" si="496"/>
        <v>0</v>
      </c>
      <c r="AK363" t="str">
        <f t="shared" si="496"/>
        <v>0</v>
      </c>
      <c r="AL363" t="str">
        <f t="shared" si="496"/>
        <v>0</v>
      </c>
      <c r="AM363" t="str">
        <f t="shared" si="496"/>
        <v>0</v>
      </c>
      <c r="AN363" t="str">
        <f t="shared" si="496"/>
        <v>0</v>
      </c>
      <c r="AO363" t="str">
        <f t="shared" si="496"/>
        <v>0</v>
      </c>
      <c r="AP363" t="str">
        <f t="shared" si="496"/>
        <v>0</v>
      </c>
      <c r="AQ363" t="str">
        <f t="shared" si="496"/>
        <v>0</v>
      </c>
      <c r="AR363" t="str">
        <f t="shared" si="496"/>
        <v>0</v>
      </c>
      <c r="AS363" s="4">
        <v>14</v>
      </c>
      <c r="AZ363" t="str">
        <f t="shared" si="464"/>
        <v>00000000000000000000000000000000000000000000</v>
      </c>
      <c r="BA363" t="s">
        <v>21</v>
      </c>
      <c r="BH363" s="14"/>
      <c r="BI363" s="14"/>
      <c r="BJ363" s="14"/>
      <c r="BK363" s="14"/>
      <c r="BL363" s="14"/>
      <c r="BM363" s="14"/>
      <c r="BN363" s="14"/>
      <c r="BO363" s="14"/>
    </row>
    <row r="364" spans="1:75" x14ac:dyDescent="0.25">
      <c r="A364" t="str">
        <f t="shared" si="493"/>
        <v>0</v>
      </c>
      <c r="B364" t="str">
        <f t="shared" si="493"/>
        <v>0</v>
      </c>
      <c r="C364" t="str">
        <f t="shared" si="493"/>
        <v>0</v>
      </c>
      <c r="D364" t="str">
        <f t="shared" si="493"/>
        <v>0</v>
      </c>
      <c r="E364" t="str">
        <f t="shared" si="493"/>
        <v>0</v>
      </c>
      <c r="F364" t="str">
        <f t="shared" si="493"/>
        <v>0</v>
      </c>
      <c r="G364" t="str">
        <f t="shared" si="493"/>
        <v>0</v>
      </c>
      <c r="H364" t="str">
        <f t="shared" si="493"/>
        <v>0</v>
      </c>
      <c r="I364" t="str">
        <f t="shared" si="493"/>
        <v>0</v>
      </c>
      <c r="J364" t="str">
        <f t="shared" si="493"/>
        <v>0</v>
      </c>
      <c r="K364" t="str">
        <f t="shared" si="494"/>
        <v>0</v>
      </c>
      <c r="L364" t="str">
        <f t="shared" si="494"/>
        <v>0</v>
      </c>
      <c r="M364" t="str">
        <f t="shared" si="494"/>
        <v>0</v>
      </c>
      <c r="N364" t="str">
        <f t="shared" si="494"/>
        <v>0</v>
      </c>
      <c r="O364" t="str">
        <f t="shared" si="494"/>
        <v>0</v>
      </c>
      <c r="P364" t="str">
        <f t="shared" si="494"/>
        <v>0</v>
      </c>
      <c r="Q364" t="str">
        <f t="shared" si="494"/>
        <v>0</v>
      </c>
      <c r="R364" t="str">
        <f t="shared" si="494"/>
        <v>0</v>
      </c>
      <c r="S364" t="str">
        <f t="shared" si="494"/>
        <v>0</v>
      </c>
      <c r="T364" t="str">
        <f t="shared" si="494"/>
        <v>0</v>
      </c>
      <c r="U364" t="str">
        <f t="shared" si="495"/>
        <v>0</v>
      </c>
      <c r="V364" t="str">
        <f t="shared" si="495"/>
        <v>0</v>
      </c>
      <c r="W364" t="str">
        <f t="shared" si="495"/>
        <v>0</v>
      </c>
      <c r="X364" t="str">
        <f t="shared" si="495"/>
        <v>0</v>
      </c>
      <c r="Y364" t="str">
        <f t="shared" si="495"/>
        <v>0</v>
      </c>
      <c r="Z364" t="str">
        <f t="shared" si="495"/>
        <v>0</v>
      </c>
      <c r="AA364" t="str">
        <f t="shared" si="495"/>
        <v>0</v>
      </c>
      <c r="AB364" t="str">
        <f t="shared" si="495"/>
        <v>0</v>
      </c>
      <c r="AC364" t="str">
        <f t="shared" si="495"/>
        <v>0</v>
      </c>
      <c r="AD364" t="str">
        <f t="shared" si="495"/>
        <v>0</v>
      </c>
      <c r="AE364" t="str">
        <f t="shared" si="496"/>
        <v>0</v>
      </c>
      <c r="AF364" t="str">
        <f t="shared" si="496"/>
        <v>0</v>
      </c>
      <c r="AG364" t="str">
        <f t="shared" si="496"/>
        <v>0</v>
      </c>
      <c r="AH364" t="str">
        <f t="shared" si="496"/>
        <v>0</v>
      </c>
      <c r="AI364" t="str">
        <f t="shared" si="496"/>
        <v>0</v>
      </c>
      <c r="AJ364" t="str">
        <f t="shared" si="496"/>
        <v>0</v>
      </c>
      <c r="AK364" t="str">
        <f t="shared" si="496"/>
        <v>0</v>
      </c>
      <c r="AL364" t="str">
        <f t="shared" si="496"/>
        <v>0</v>
      </c>
      <c r="AM364" t="str">
        <f t="shared" si="496"/>
        <v>0</v>
      </c>
      <c r="AN364" t="str">
        <f t="shared" si="496"/>
        <v>0</v>
      </c>
      <c r="AO364" t="str">
        <f t="shared" si="496"/>
        <v>0</v>
      </c>
      <c r="AP364" t="str">
        <f t="shared" si="496"/>
        <v>0</v>
      </c>
      <c r="AQ364" t="str">
        <f t="shared" si="496"/>
        <v>0</v>
      </c>
      <c r="AR364" t="str">
        <f t="shared" si="496"/>
        <v>0</v>
      </c>
      <c r="AS364" s="4">
        <v>15</v>
      </c>
      <c r="AZ364" t="str">
        <f t="shared" si="464"/>
        <v>00000000000000000000000000000000000000000000</v>
      </c>
      <c r="BA364" t="s">
        <v>21</v>
      </c>
      <c r="BH364" t="str">
        <f>BH362&amp;BI362&amp;BJ362&amp;BK362&amp;BL362&amp;BM362&amp;BN362&amp;BO362&amp;BP362&amp;BQ362&amp;BR362&amp;BS362&amp;BT362&amp;BU362&amp;BV362&amp;BW362</f>
        <v>0,252,0,216,216,192,0,0,96,232,236,216,168,168,144,248,0,0,248,252,0,0,0,248,248,188,0,216,140,0,80,192,240,216,104,152,40,152,200,184,64,112,168,204,0,128,152,0,</v>
      </c>
      <c r="BI364" s="14"/>
      <c r="BJ364" s="14"/>
      <c r="BK364" s="14"/>
      <c r="BL364" s="14"/>
      <c r="BM364" s="14"/>
      <c r="BN364" s="14"/>
      <c r="BO364" s="14"/>
    </row>
    <row r="365" spans="1:75" x14ac:dyDescent="0.25">
      <c r="A365" t="str">
        <f t="shared" si="493"/>
        <v>0</v>
      </c>
      <c r="B365" t="str">
        <f t="shared" si="493"/>
        <v>0</v>
      </c>
      <c r="C365" t="str">
        <f t="shared" si="493"/>
        <v>0</v>
      </c>
      <c r="D365" t="str">
        <f t="shared" si="493"/>
        <v>0</v>
      </c>
      <c r="E365" t="str">
        <f t="shared" si="493"/>
        <v>0</v>
      </c>
      <c r="F365" t="str">
        <f t="shared" si="493"/>
        <v>0</v>
      </c>
      <c r="G365" t="str">
        <f t="shared" si="493"/>
        <v>0</v>
      </c>
      <c r="H365" t="str">
        <f t="shared" si="493"/>
        <v>0</v>
      </c>
      <c r="I365" t="str">
        <f t="shared" si="493"/>
        <v>0</v>
      </c>
      <c r="J365" t="str">
        <f t="shared" si="493"/>
        <v>0</v>
      </c>
      <c r="K365" t="str">
        <f t="shared" si="494"/>
        <v>0</v>
      </c>
      <c r="L365" t="str">
        <f t="shared" si="494"/>
        <v>0</v>
      </c>
      <c r="M365" t="str">
        <f t="shared" si="494"/>
        <v>0</v>
      </c>
      <c r="N365" t="str">
        <f t="shared" si="494"/>
        <v>0</v>
      </c>
      <c r="O365" t="str">
        <f t="shared" si="494"/>
        <v>0</v>
      </c>
      <c r="P365" t="str">
        <f t="shared" si="494"/>
        <v>0</v>
      </c>
      <c r="Q365" t="str">
        <f t="shared" si="494"/>
        <v>0</v>
      </c>
      <c r="R365" t="str">
        <f t="shared" si="494"/>
        <v>2</v>
      </c>
      <c r="S365" t="str">
        <f t="shared" si="494"/>
        <v>2</v>
      </c>
      <c r="T365" t="str">
        <f t="shared" si="494"/>
        <v>2</v>
      </c>
      <c r="U365" t="str">
        <f t="shared" si="495"/>
        <v>2</v>
      </c>
      <c r="V365" t="str">
        <f t="shared" si="495"/>
        <v>2</v>
      </c>
      <c r="W365" t="str">
        <f t="shared" si="495"/>
        <v>2</v>
      </c>
      <c r="X365" t="str">
        <f t="shared" si="495"/>
        <v>2</v>
      </c>
      <c r="Y365" t="str">
        <f t="shared" si="495"/>
        <v>2</v>
      </c>
      <c r="Z365" t="str">
        <f t="shared" si="495"/>
        <v>2</v>
      </c>
      <c r="AA365" t="str">
        <f t="shared" si="495"/>
        <v>2</v>
      </c>
      <c r="AB365" t="str">
        <f t="shared" si="495"/>
        <v>2</v>
      </c>
      <c r="AC365" t="str">
        <f t="shared" si="495"/>
        <v>0</v>
      </c>
      <c r="AD365" t="str">
        <f t="shared" si="495"/>
        <v>0</v>
      </c>
      <c r="AE365" t="str">
        <f t="shared" si="496"/>
        <v>0</v>
      </c>
      <c r="AF365" t="str">
        <f t="shared" si="496"/>
        <v>0</v>
      </c>
      <c r="AG365" t="str">
        <f t="shared" si="496"/>
        <v>0</v>
      </c>
      <c r="AH365" t="str">
        <f t="shared" si="496"/>
        <v>0</v>
      </c>
      <c r="AI365" t="str">
        <f t="shared" si="496"/>
        <v>0</v>
      </c>
      <c r="AJ365" t="str">
        <f t="shared" si="496"/>
        <v>0</v>
      </c>
      <c r="AK365" t="str">
        <f t="shared" si="496"/>
        <v>0</v>
      </c>
      <c r="AL365" t="str">
        <f t="shared" si="496"/>
        <v>0</v>
      </c>
      <c r="AM365" t="str">
        <f t="shared" si="496"/>
        <v>0</v>
      </c>
      <c r="AN365" t="str">
        <f t="shared" si="496"/>
        <v>0</v>
      </c>
      <c r="AO365" t="str">
        <f t="shared" si="496"/>
        <v>0</v>
      </c>
      <c r="AP365" t="str">
        <f t="shared" si="496"/>
        <v>0</v>
      </c>
      <c r="AQ365" t="str">
        <f t="shared" si="496"/>
        <v>0</v>
      </c>
      <c r="AR365" t="str">
        <f t="shared" si="496"/>
        <v>0</v>
      </c>
      <c r="AS365" s="4">
        <v>16</v>
      </c>
      <c r="AZ365" t="str">
        <f t="shared" si="464"/>
        <v>00000000000000000222222222220000000000000000</v>
      </c>
      <c r="BA365" t="s">
        <v>21</v>
      </c>
    </row>
    <row r="366" spans="1:75" x14ac:dyDescent="0.25">
      <c r="A366" t="str">
        <f t="shared" si="493"/>
        <v>0</v>
      </c>
      <c r="B366" t="str">
        <f t="shared" si="493"/>
        <v>0</v>
      </c>
      <c r="C366" t="str">
        <f t="shared" si="493"/>
        <v>0</v>
      </c>
      <c r="D366" t="str">
        <f t="shared" si="493"/>
        <v>0</v>
      </c>
      <c r="E366" t="str">
        <f t="shared" si="493"/>
        <v>0</v>
      </c>
      <c r="F366" t="str">
        <f t="shared" si="493"/>
        <v>0</v>
      </c>
      <c r="G366" t="str">
        <f t="shared" si="493"/>
        <v>0</v>
      </c>
      <c r="H366" t="str">
        <f t="shared" si="493"/>
        <v>0</v>
      </c>
      <c r="I366" t="str">
        <f t="shared" si="493"/>
        <v>0</v>
      </c>
      <c r="J366" t="str">
        <f t="shared" si="493"/>
        <v>0</v>
      </c>
      <c r="K366" t="str">
        <f t="shared" si="494"/>
        <v>0</v>
      </c>
      <c r="L366" t="str">
        <f t="shared" si="494"/>
        <v>0</v>
      </c>
      <c r="M366" t="str">
        <f t="shared" si="494"/>
        <v>0</v>
      </c>
      <c r="N366" t="str">
        <f t="shared" si="494"/>
        <v>0</v>
      </c>
      <c r="O366" t="str">
        <f t="shared" si="494"/>
        <v>2</v>
      </c>
      <c r="P366" t="str">
        <f t="shared" si="494"/>
        <v>2</v>
      </c>
      <c r="Q366" t="str">
        <f t="shared" si="494"/>
        <v>2</v>
      </c>
      <c r="R366" t="str">
        <f t="shared" si="494"/>
        <v>3</v>
      </c>
      <c r="S366" t="str">
        <f t="shared" si="494"/>
        <v>3</v>
      </c>
      <c r="T366" t="str">
        <f t="shared" si="494"/>
        <v>3</v>
      </c>
      <c r="U366" t="str">
        <f t="shared" si="495"/>
        <v>3</v>
      </c>
      <c r="V366" t="str">
        <f t="shared" si="495"/>
        <v>3</v>
      </c>
      <c r="W366" t="str">
        <f t="shared" si="495"/>
        <v>3</v>
      </c>
      <c r="X366" t="str">
        <f t="shared" si="495"/>
        <v>3</v>
      </c>
      <c r="Y366" t="str">
        <f t="shared" si="495"/>
        <v>3</v>
      </c>
      <c r="Z366" t="str">
        <f t="shared" si="495"/>
        <v>3</v>
      </c>
      <c r="AA366" t="str">
        <f t="shared" si="495"/>
        <v>3</v>
      </c>
      <c r="AB366" t="str">
        <f t="shared" si="495"/>
        <v>3</v>
      </c>
      <c r="AC366" t="str">
        <f t="shared" si="495"/>
        <v>2</v>
      </c>
      <c r="AD366" t="str">
        <f t="shared" si="495"/>
        <v>2</v>
      </c>
      <c r="AE366" t="str">
        <f t="shared" si="496"/>
        <v>2</v>
      </c>
      <c r="AF366" t="str">
        <f t="shared" si="496"/>
        <v>0</v>
      </c>
      <c r="AG366" t="str">
        <f t="shared" si="496"/>
        <v>0</v>
      </c>
      <c r="AH366" t="str">
        <f t="shared" si="496"/>
        <v>0</v>
      </c>
      <c r="AI366" t="str">
        <f t="shared" si="496"/>
        <v>0</v>
      </c>
      <c r="AJ366" t="str">
        <f t="shared" si="496"/>
        <v>0</v>
      </c>
      <c r="AK366" t="str">
        <f t="shared" si="496"/>
        <v>0</v>
      </c>
      <c r="AL366" t="str">
        <f t="shared" si="496"/>
        <v>0</v>
      </c>
      <c r="AM366" t="str">
        <f t="shared" si="496"/>
        <v>0</v>
      </c>
      <c r="AN366" t="str">
        <f t="shared" si="496"/>
        <v>0</v>
      </c>
      <c r="AO366" t="str">
        <f t="shared" si="496"/>
        <v>0</v>
      </c>
      <c r="AP366" t="str">
        <f t="shared" si="496"/>
        <v>0</v>
      </c>
      <c r="AQ366" t="str">
        <f t="shared" si="496"/>
        <v>0</v>
      </c>
      <c r="AR366" t="str">
        <f t="shared" si="496"/>
        <v>0</v>
      </c>
      <c r="AS366" s="4">
        <v>17</v>
      </c>
      <c r="AZ366" t="str">
        <f t="shared" si="464"/>
        <v>00000000000000222333333333332220000000000000</v>
      </c>
      <c r="BA366" t="s">
        <v>21</v>
      </c>
    </row>
    <row r="367" spans="1:75" x14ac:dyDescent="0.25">
      <c r="A367" t="str">
        <f t="shared" si="493"/>
        <v>0</v>
      </c>
      <c r="B367" t="str">
        <f t="shared" si="493"/>
        <v>0</v>
      </c>
      <c r="C367" t="str">
        <f t="shared" si="493"/>
        <v>0</v>
      </c>
      <c r="D367" t="str">
        <f t="shared" si="493"/>
        <v>0</v>
      </c>
      <c r="E367" t="str">
        <f t="shared" si="493"/>
        <v>0</v>
      </c>
      <c r="F367" t="str">
        <f t="shared" si="493"/>
        <v>0</v>
      </c>
      <c r="G367" t="str">
        <f t="shared" si="493"/>
        <v>0</v>
      </c>
      <c r="H367" t="str">
        <f t="shared" si="493"/>
        <v>0</v>
      </c>
      <c r="I367" t="str">
        <f t="shared" si="493"/>
        <v>0</v>
      </c>
      <c r="J367" t="str">
        <f t="shared" si="493"/>
        <v>0</v>
      </c>
      <c r="K367" t="str">
        <f t="shared" si="494"/>
        <v>0</v>
      </c>
      <c r="L367" t="str">
        <f t="shared" si="494"/>
        <v>0</v>
      </c>
      <c r="M367" t="str">
        <f t="shared" si="494"/>
        <v>2</v>
      </c>
      <c r="N367" t="str">
        <f t="shared" si="494"/>
        <v>2</v>
      </c>
      <c r="O367" t="str">
        <f t="shared" si="494"/>
        <v>3</v>
      </c>
      <c r="P367" t="str">
        <f t="shared" si="494"/>
        <v>3</v>
      </c>
      <c r="Q367" t="str">
        <f t="shared" si="494"/>
        <v>3</v>
      </c>
      <c r="R367" t="str">
        <f t="shared" si="494"/>
        <v>3</v>
      </c>
      <c r="S367" t="str">
        <f t="shared" si="494"/>
        <v>1</v>
      </c>
      <c r="T367" t="str">
        <f t="shared" si="494"/>
        <v>1</v>
      </c>
      <c r="U367" t="str">
        <f t="shared" si="495"/>
        <v>1</v>
      </c>
      <c r="V367" t="str">
        <f t="shared" si="495"/>
        <v>1</v>
      </c>
      <c r="W367" t="str">
        <f t="shared" si="495"/>
        <v>1</v>
      </c>
      <c r="X367" t="str">
        <f t="shared" si="495"/>
        <v>1</v>
      </c>
      <c r="Y367" t="str">
        <f t="shared" si="495"/>
        <v>1</v>
      </c>
      <c r="Z367" t="str">
        <f t="shared" si="495"/>
        <v>1</v>
      </c>
      <c r="AA367" t="str">
        <f t="shared" si="495"/>
        <v>1</v>
      </c>
      <c r="AB367" t="str">
        <f t="shared" si="495"/>
        <v>1</v>
      </c>
      <c r="AC367" t="str">
        <f t="shared" si="495"/>
        <v>1</v>
      </c>
      <c r="AD367" t="str">
        <f t="shared" si="495"/>
        <v>1</v>
      </c>
      <c r="AE367" t="str">
        <f t="shared" si="496"/>
        <v>4</v>
      </c>
      <c r="AF367" t="str">
        <f t="shared" si="496"/>
        <v>2</v>
      </c>
      <c r="AG367" t="str">
        <f t="shared" si="496"/>
        <v>2</v>
      </c>
      <c r="AH367" t="str">
        <f t="shared" si="496"/>
        <v>0</v>
      </c>
      <c r="AI367" t="str">
        <f t="shared" si="496"/>
        <v>0</v>
      </c>
      <c r="AJ367" t="str">
        <f t="shared" si="496"/>
        <v>0</v>
      </c>
      <c r="AK367" t="str">
        <f t="shared" si="496"/>
        <v>0</v>
      </c>
      <c r="AL367" t="str">
        <f t="shared" si="496"/>
        <v>0</v>
      </c>
      <c r="AM367" t="str">
        <f t="shared" si="496"/>
        <v>0</v>
      </c>
      <c r="AN367" t="str">
        <f t="shared" si="496"/>
        <v>0</v>
      </c>
      <c r="AO367" t="str">
        <f t="shared" si="496"/>
        <v>0</v>
      </c>
      <c r="AP367" t="str">
        <f t="shared" si="496"/>
        <v>0</v>
      </c>
      <c r="AQ367" t="str">
        <f t="shared" si="496"/>
        <v>0</v>
      </c>
      <c r="AR367" t="str">
        <f t="shared" si="496"/>
        <v>0</v>
      </c>
      <c r="AS367" s="4">
        <v>18</v>
      </c>
      <c r="AZ367" t="str">
        <f t="shared" si="464"/>
        <v>00000000000022333311111111111142200000000000</v>
      </c>
      <c r="BA367" t="s">
        <v>21</v>
      </c>
    </row>
    <row r="368" spans="1:75" x14ac:dyDescent="0.25">
      <c r="A368" t="str">
        <f t="shared" si="493"/>
        <v>0</v>
      </c>
      <c r="B368" t="str">
        <f t="shared" si="493"/>
        <v>0</v>
      </c>
      <c r="C368" t="str">
        <f t="shared" si="493"/>
        <v>0</v>
      </c>
      <c r="D368" t="str">
        <f t="shared" si="493"/>
        <v>0</v>
      </c>
      <c r="E368" t="str">
        <f t="shared" si="493"/>
        <v>0</v>
      </c>
      <c r="F368" t="str">
        <f t="shared" si="493"/>
        <v>0</v>
      </c>
      <c r="G368" t="str">
        <f t="shared" si="493"/>
        <v>0</v>
      </c>
      <c r="H368" t="str">
        <f t="shared" si="493"/>
        <v>0</v>
      </c>
      <c r="I368" t="str">
        <f t="shared" si="493"/>
        <v>0</v>
      </c>
      <c r="J368" t="str">
        <f t="shared" si="493"/>
        <v>0</v>
      </c>
      <c r="K368" t="str">
        <f t="shared" si="494"/>
        <v>0</v>
      </c>
      <c r="L368" t="str">
        <f t="shared" si="494"/>
        <v>2</v>
      </c>
      <c r="M368" t="str">
        <f t="shared" si="494"/>
        <v>3</v>
      </c>
      <c r="N368" t="str">
        <f t="shared" si="494"/>
        <v>3</v>
      </c>
      <c r="O368" t="str">
        <f t="shared" si="494"/>
        <v>3</v>
      </c>
      <c r="P368" t="str">
        <f t="shared" si="494"/>
        <v>1</v>
      </c>
      <c r="Q368" t="str">
        <f t="shared" si="494"/>
        <v>1</v>
      </c>
      <c r="R368" t="str">
        <f t="shared" si="494"/>
        <v>1</v>
      </c>
      <c r="S368" t="str">
        <f t="shared" si="494"/>
        <v>1</v>
      </c>
      <c r="T368" t="str">
        <f t="shared" si="494"/>
        <v>1</v>
      </c>
      <c r="U368" t="str">
        <f t="shared" si="495"/>
        <v>1</v>
      </c>
      <c r="V368" t="str">
        <f t="shared" si="495"/>
        <v>1</v>
      </c>
      <c r="W368" t="str">
        <f t="shared" si="495"/>
        <v>1</v>
      </c>
      <c r="X368" t="str">
        <f t="shared" si="495"/>
        <v>1</v>
      </c>
      <c r="Y368" t="str">
        <f t="shared" si="495"/>
        <v>1</v>
      </c>
      <c r="Z368" t="str">
        <f t="shared" si="495"/>
        <v>1</v>
      </c>
      <c r="AA368" t="str">
        <f t="shared" si="495"/>
        <v>1</v>
      </c>
      <c r="AB368" t="str">
        <f t="shared" si="495"/>
        <v>1</v>
      </c>
      <c r="AC368" t="str">
        <f t="shared" si="495"/>
        <v>1</v>
      </c>
      <c r="AD368" t="str">
        <f t="shared" si="495"/>
        <v>1</v>
      </c>
      <c r="AE368" t="str">
        <f t="shared" si="496"/>
        <v>1</v>
      </c>
      <c r="AF368" t="str">
        <f t="shared" si="496"/>
        <v>1</v>
      </c>
      <c r="AG368" t="str">
        <f t="shared" si="496"/>
        <v>4</v>
      </c>
      <c r="AH368" t="str">
        <f t="shared" si="496"/>
        <v>2</v>
      </c>
      <c r="AI368" t="str">
        <f t="shared" si="496"/>
        <v>0</v>
      </c>
      <c r="AJ368" t="str">
        <f t="shared" si="496"/>
        <v>0</v>
      </c>
      <c r="AK368" t="str">
        <f t="shared" si="496"/>
        <v>0</v>
      </c>
      <c r="AL368" t="str">
        <f t="shared" si="496"/>
        <v>0</v>
      </c>
      <c r="AM368" t="str">
        <f t="shared" si="496"/>
        <v>0</v>
      </c>
      <c r="AN368" t="str">
        <f t="shared" si="496"/>
        <v>0</v>
      </c>
      <c r="AO368" t="str">
        <f t="shared" si="496"/>
        <v>0</v>
      </c>
      <c r="AP368" t="str">
        <f t="shared" si="496"/>
        <v>0</v>
      </c>
      <c r="AQ368" t="str">
        <f t="shared" si="496"/>
        <v>0</v>
      </c>
      <c r="AR368" t="str">
        <f t="shared" si="496"/>
        <v>0</v>
      </c>
      <c r="AS368" s="4">
        <v>19</v>
      </c>
      <c r="AZ368" t="str">
        <f t="shared" si="464"/>
        <v>00000000000233311111111111111111420000000000</v>
      </c>
      <c r="BA368" t="s">
        <v>21</v>
      </c>
    </row>
    <row r="369" spans="1:53" x14ac:dyDescent="0.25">
      <c r="A369" t="str">
        <f t="shared" si="493"/>
        <v>0</v>
      </c>
      <c r="B369" t="str">
        <f t="shared" si="493"/>
        <v>0</v>
      </c>
      <c r="C369" t="str">
        <f t="shared" si="493"/>
        <v>0</v>
      </c>
      <c r="D369" t="str">
        <f t="shared" si="493"/>
        <v>0</v>
      </c>
      <c r="E369" t="str">
        <f t="shared" si="493"/>
        <v>0</v>
      </c>
      <c r="F369" t="str">
        <f t="shared" si="493"/>
        <v>0</v>
      </c>
      <c r="G369" t="str">
        <f t="shared" si="493"/>
        <v>0</v>
      </c>
      <c r="H369" t="str">
        <f t="shared" si="493"/>
        <v>0</v>
      </c>
      <c r="I369" t="str">
        <f t="shared" si="493"/>
        <v>0</v>
      </c>
      <c r="J369" t="str">
        <f t="shared" si="493"/>
        <v>0</v>
      </c>
      <c r="K369" t="str">
        <f t="shared" si="494"/>
        <v>2</v>
      </c>
      <c r="L369" t="str">
        <f t="shared" si="494"/>
        <v>3</v>
      </c>
      <c r="M369" t="str">
        <f t="shared" si="494"/>
        <v>3</v>
      </c>
      <c r="N369" t="str">
        <f t="shared" si="494"/>
        <v>1</v>
      </c>
      <c r="O369" t="str">
        <f t="shared" si="494"/>
        <v>1</v>
      </c>
      <c r="P369" t="str">
        <f t="shared" si="494"/>
        <v>1</v>
      </c>
      <c r="Q369" t="str">
        <f t="shared" si="494"/>
        <v>1</v>
      </c>
      <c r="R369" t="str">
        <f t="shared" si="494"/>
        <v>1</v>
      </c>
      <c r="S369" t="str">
        <f t="shared" si="494"/>
        <v>1</v>
      </c>
      <c r="T369" t="str">
        <f t="shared" si="494"/>
        <v>1</v>
      </c>
      <c r="U369" t="str">
        <f t="shared" si="495"/>
        <v>1</v>
      </c>
      <c r="V369" t="str">
        <f t="shared" si="495"/>
        <v>1</v>
      </c>
      <c r="W369" t="str">
        <f t="shared" si="495"/>
        <v>1</v>
      </c>
      <c r="X369" t="str">
        <f t="shared" si="495"/>
        <v>1</v>
      </c>
      <c r="Y369" t="str">
        <f t="shared" si="495"/>
        <v>1</v>
      </c>
      <c r="Z369" t="str">
        <f t="shared" si="495"/>
        <v>1</v>
      </c>
      <c r="AA369" t="str">
        <f t="shared" si="495"/>
        <v>1</v>
      </c>
      <c r="AB369" t="str">
        <f t="shared" si="495"/>
        <v>1</v>
      </c>
      <c r="AC369" t="str">
        <f t="shared" si="495"/>
        <v>1</v>
      </c>
      <c r="AD369" t="str">
        <f t="shared" si="495"/>
        <v>1</v>
      </c>
      <c r="AE369" t="str">
        <f t="shared" si="496"/>
        <v>1</v>
      </c>
      <c r="AF369" t="str">
        <f t="shared" si="496"/>
        <v>1</v>
      </c>
      <c r="AG369" t="str">
        <f t="shared" si="496"/>
        <v>1</v>
      </c>
      <c r="AH369" t="str">
        <f t="shared" si="496"/>
        <v>4</v>
      </c>
      <c r="AI369" t="str">
        <f t="shared" si="496"/>
        <v>2</v>
      </c>
      <c r="AJ369" t="str">
        <f t="shared" si="496"/>
        <v>0</v>
      </c>
      <c r="AK369" t="str">
        <f t="shared" si="496"/>
        <v>0</v>
      </c>
      <c r="AL369" t="str">
        <f t="shared" si="496"/>
        <v>0</v>
      </c>
      <c r="AM369" t="str">
        <f t="shared" si="496"/>
        <v>0</v>
      </c>
      <c r="AN369" t="str">
        <f t="shared" si="496"/>
        <v>0</v>
      </c>
      <c r="AO369" t="str">
        <f t="shared" si="496"/>
        <v>0</v>
      </c>
      <c r="AP369" t="str">
        <f t="shared" si="496"/>
        <v>0</v>
      </c>
      <c r="AQ369" t="str">
        <f t="shared" si="496"/>
        <v>0</v>
      </c>
      <c r="AR369" t="str">
        <f t="shared" si="496"/>
        <v>0</v>
      </c>
      <c r="AS369" s="4">
        <v>20</v>
      </c>
      <c r="AZ369" t="str">
        <f t="shared" si="464"/>
        <v>00000000002331111111111111111111142000000000</v>
      </c>
      <c r="BA369" t="s">
        <v>21</v>
      </c>
    </row>
    <row r="370" spans="1:53" x14ac:dyDescent="0.25">
      <c r="A370" t="str">
        <f t="shared" ref="A370:J379" si="499">MID($A$1,$A$24*($AS370-1) + A$25 +        IF(MOD(A$25,2),1,-1) + HEX2DEC($Q$348)*2,1)</f>
        <v>0</v>
      </c>
      <c r="B370" t="str">
        <f t="shared" si="499"/>
        <v>0</v>
      </c>
      <c r="C370" t="str">
        <f t="shared" si="499"/>
        <v>0</v>
      </c>
      <c r="D370" t="str">
        <f t="shared" si="499"/>
        <v>0</v>
      </c>
      <c r="E370" t="str">
        <f t="shared" si="499"/>
        <v>0</v>
      </c>
      <c r="F370" t="str">
        <f t="shared" si="499"/>
        <v>0</v>
      </c>
      <c r="G370" t="str">
        <f t="shared" si="499"/>
        <v>0</v>
      </c>
      <c r="H370" t="str">
        <f t="shared" si="499"/>
        <v>0</v>
      </c>
      <c r="I370" t="str">
        <f t="shared" si="499"/>
        <v>0</v>
      </c>
      <c r="J370" t="str">
        <f t="shared" si="499"/>
        <v>2</v>
      </c>
      <c r="K370" t="str">
        <f t="shared" ref="K370:T379" si="500">MID($A$1,$A$24*($AS370-1) + K$25 +        IF(MOD(K$25,2),1,-1) + HEX2DEC($Q$348)*2,1)</f>
        <v>3</v>
      </c>
      <c r="L370" t="str">
        <f t="shared" si="500"/>
        <v>3</v>
      </c>
      <c r="M370" t="str">
        <f t="shared" si="500"/>
        <v>1</v>
      </c>
      <c r="N370" t="str">
        <f t="shared" si="500"/>
        <v>1</v>
      </c>
      <c r="O370" t="str">
        <f t="shared" si="500"/>
        <v>1</v>
      </c>
      <c r="P370" t="str">
        <f t="shared" si="500"/>
        <v>1</v>
      </c>
      <c r="Q370" t="str">
        <f t="shared" si="500"/>
        <v>1</v>
      </c>
      <c r="R370" t="str">
        <f t="shared" si="500"/>
        <v>1</v>
      </c>
      <c r="S370" t="str">
        <f t="shared" si="500"/>
        <v>1</v>
      </c>
      <c r="T370" t="str">
        <f t="shared" si="500"/>
        <v>1</v>
      </c>
      <c r="U370" t="str">
        <f t="shared" ref="U370:AD379" si="501">MID($A$1,$A$24*($AS370-1) + U$25 +        IF(MOD(U$25,2),1,-1) + HEX2DEC($Q$348)*2,1)</f>
        <v>1</v>
      </c>
      <c r="V370" t="str">
        <f t="shared" si="501"/>
        <v>1</v>
      </c>
      <c r="W370" t="str">
        <f t="shared" si="501"/>
        <v>1</v>
      </c>
      <c r="X370" t="str">
        <f t="shared" si="501"/>
        <v>1</v>
      </c>
      <c r="Y370" t="str">
        <f t="shared" si="501"/>
        <v>1</v>
      </c>
      <c r="Z370" t="str">
        <f t="shared" si="501"/>
        <v>1</v>
      </c>
      <c r="AA370" t="str">
        <f t="shared" si="501"/>
        <v>1</v>
      </c>
      <c r="AB370" t="str">
        <f t="shared" si="501"/>
        <v>1</v>
      </c>
      <c r="AC370" t="str">
        <f t="shared" si="501"/>
        <v>1</v>
      </c>
      <c r="AD370" t="str">
        <f t="shared" si="501"/>
        <v>1</v>
      </c>
      <c r="AE370" t="str">
        <f t="shared" ref="AE370:AR379" si="502">MID($A$1,$A$24*($AS370-1) + AE$25 +        IF(MOD(AE$25,2),1,-1) + HEX2DEC($Q$348)*2,1)</f>
        <v>1</v>
      </c>
      <c r="AF370" t="str">
        <f t="shared" si="502"/>
        <v>1</v>
      </c>
      <c r="AG370" t="str">
        <f t="shared" si="502"/>
        <v>1</v>
      </c>
      <c r="AH370" t="str">
        <f t="shared" si="502"/>
        <v>1</v>
      </c>
      <c r="AI370" t="str">
        <f t="shared" si="502"/>
        <v>4</v>
      </c>
      <c r="AJ370" t="str">
        <f t="shared" si="502"/>
        <v>2</v>
      </c>
      <c r="AK370" t="str">
        <f t="shared" si="502"/>
        <v>0</v>
      </c>
      <c r="AL370" t="str">
        <f t="shared" si="502"/>
        <v>0</v>
      </c>
      <c r="AM370" t="str">
        <f t="shared" si="502"/>
        <v>0</v>
      </c>
      <c r="AN370" t="str">
        <f t="shared" si="502"/>
        <v>0</v>
      </c>
      <c r="AO370" t="str">
        <f t="shared" si="502"/>
        <v>0</v>
      </c>
      <c r="AP370" t="str">
        <f t="shared" si="502"/>
        <v>0</v>
      </c>
      <c r="AQ370" t="str">
        <f t="shared" si="502"/>
        <v>0</v>
      </c>
      <c r="AR370" t="str">
        <f t="shared" si="502"/>
        <v>0</v>
      </c>
      <c r="AS370" s="4">
        <v>21</v>
      </c>
      <c r="AZ370" t="str">
        <f t="shared" si="464"/>
        <v>00000000023311111111111111111111114200000000</v>
      </c>
      <c r="BA370" t="s">
        <v>21</v>
      </c>
    </row>
    <row r="371" spans="1:53" x14ac:dyDescent="0.25">
      <c r="A371" t="str">
        <f t="shared" si="499"/>
        <v>0</v>
      </c>
      <c r="B371" t="str">
        <f t="shared" si="499"/>
        <v>0</v>
      </c>
      <c r="C371" t="str">
        <f t="shared" si="499"/>
        <v>0</v>
      </c>
      <c r="D371" t="str">
        <f t="shared" si="499"/>
        <v>0</v>
      </c>
      <c r="E371" t="str">
        <f t="shared" si="499"/>
        <v>0</v>
      </c>
      <c r="F371" t="str">
        <f t="shared" si="499"/>
        <v>0</v>
      </c>
      <c r="G371" t="str">
        <f t="shared" si="499"/>
        <v>0</v>
      </c>
      <c r="H371" t="str">
        <f t="shared" si="499"/>
        <v>0</v>
      </c>
      <c r="I371" t="str">
        <f t="shared" si="499"/>
        <v>2</v>
      </c>
      <c r="J371" t="str">
        <f t="shared" si="499"/>
        <v>3</v>
      </c>
      <c r="K371" t="str">
        <f t="shared" si="500"/>
        <v>3</v>
      </c>
      <c r="L371" t="str">
        <f t="shared" si="500"/>
        <v>1</v>
      </c>
      <c r="M371" t="str">
        <f t="shared" si="500"/>
        <v>1</v>
      </c>
      <c r="N371" t="str">
        <f t="shared" si="500"/>
        <v>1</v>
      </c>
      <c r="O371" t="str">
        <f t="shared" si="500"/>
        <v>1</v>
      </c>
      <c r="P371" t="str">
        <f t="shared" si="500"/>
        <v>1</v>
      </c>
      <c r="Q371" t="str">
        <f t="shared" si="500"/>
        <v>1</v>
      </c>
      <c r="R371" t="str">
        <f t="shared" si="500"/>
        <v>1</v>
      </c>
      <c r="S371" t="str">
        <f t="shared" si="500"/>
        <v>1</v>
      </c>
      <c r="T371" t="str">
        <f t="shared" si="500"/>
        <v>1</v>
      </c>
      <c r="U371" t="str">
        <f t="shared" si="501"/>
        <v>1</v>
      </c>
      <c r="V371" t="str">
        <f t="shared" si="501"/>
        <v>1</v>
      </c>
      <c r="W371" t="str">
        <f t="shared" si="501"/>
        <v>5</v>
      </c>
      <c r="X371" t="str">
        <f t="shared" si="501"/>
        <v>1</v>
      </c>
      <c r="Y371" t="str">
        <f t="shared" si="501"/>
        <v>1</v>
      </c>
      <c r="Z371" t="str">
        <f t="shared" si="501"/>
        <v>1</v>
      </c>
      <c r="AA371" t="str">
        <f t="shared" si="501"/>
        <v>1</v>
      </c>
      <c r="AB371" t="str">
        <f t="shared" si="501"/>
        <v>1</v>
      </c>
      <c r="AC371" t="str">
        <f t="shared" si="501"/>
        <v>1</v>
      </c>
      <c r="AD371" t="str">
        <f t="shared" si="501"/>
        <v>1</v>
      </c>
      <c r="AE371" t="str">
        <f t="shared" si="502"/>
        <v>1</v>
      </c>
      <c r="AF371" t="str">
        <f t="shared" si="502"/>
        <v>1</v>
      </c>
      <c r="AG371" t="str">
        <f t="shared" si="502"/>
        <v>1</v>
      </c>
      <c r="AH371" t="str">
        <f t="shared" si="502"/>
        <v>1</v>
      </c>
      <c r="AI371" t="str">
        <f t="shared" si="502"/>
        <v>4</v>
      </c>
      <c r="AJ371" t="str">
        <f t="shared" si="502"/>
        <v>4</v>
      </c>
      <c r="AK371" t="str">
        <f t="shared" si="502"/>
        <v>2</v>
      </c>
      <c r="AL371" t="str">
        <f t="shared" si="502"/>
        <v>0</v>
      </c>
      <c r="AM371" t="str">
        <f t="shared" si="502"/>
        <v>0</v>
      </c>
      <c r="AN371" t="str">
        <f t="shared" si="502"/>
        <v>0</v>
      </c>
      <c r="AO371" t="str">
        <f t="shared" si="502"/>
        <v>0</v>
      </c>
      <c r="AP371" t="str">
        <f t="shared" si="502"/>
        <v>0</v>
      </c>
      <c r="AQ371" t="str">
        <f t="shared" si="502"/>
        <v>0</v>
      </c>
      <c r="AR371" t="str">
        <f t="shared" si="502"/>
        <v>0</v>
      </c>
      <c r="AS371" s="4">
        <v>22</v>
      </c>
      <c r="AZ371" t="str">
        <f t="shared" si="464"/>
        <v>00000000233111111111115111111111114420000000</v>
      </c>
      <c r="BA371" t="s">
        <v>21</v>
      </c>
    </row>
    <row r="372" spans="1:53" x14ac:dyDescent="0.25">
      <c r="A372" t="str">
        <f t="shared" si="499"/>
        <v>0</v>
      </c>
      <c r="B372" t="str">
        <f t="shared" si="499"/>
        <v>0</v>
      </c>
      <c r="C372" t="str">
        <f t="shared" si="499"/>
        <v>0</v>
      </c>
      <c r="D372" t="str">
        <f t="shared" si="499"/>
        <v>0</v>
      </c>
      <c r="E372" t="str">
        <f t="shared" si="499"/>
        <v>0</v>
      </c>
      <c r="F372" t="str">
        <f t="shared" si="499"/>
        <v>0</v>
      </c>
      <c r="G372" t="str">
        <f t="shared" si="499"/>
        <v>0</v>
      </c>
      <c r="H372" t="str">
        <f t="shared" si="499"/>
        <v>0</v>
      </c>
      <c r="I372" t="str">
        <f t="shared" si="499"/>
        <v>2</v>
      </c>
      <c r="J372" t="str">
        <f t="shared" si="499"/>
        <v>3</v>
      </c>
      <c r="K372" t="str">
        <f t="shared" si="500"/>
        <v>1</v>
      </c>
      <c r="L372" t="str">
        <f t="shared" si="500"/>
        <v>1</v>
      </c>
      <c r="M372" t="str">
        <f t="shared" si="500"/>
        <v>1</v>
      </c>
      <c r="N372" t="str">
        <f t="shared" si="500"/>
        <v>1</v>
      </c>
      <c r="O372" t="str">
        <f t="shared" si="500"/>
        <v>1</v>
      </c>
      <c r="P372" t="str">
        <f t="shared" si="500"/>
        <v>1</v>
      </c>
      <c r="Q372" t="str">
        <f t="shared" si="500"/>
        <v>1</v>
      </c>
      <c r="R372" t="str">
        <f t="shared" si="500"/>
        <v>1</v>
      </c>
      <c r="S372" t="str">
        <f t="shared" si="500"/>
        <v>1</v>
      </c>
      <c r="T372" t="str">
        <f t="shared" si="500"/>
        <v>1</v>
      </c>
      <c r="U372" t="str">
        <f t="shared" si="501"/>
        <v>1</v>
      </c>
      <c r="V372" t="str">
        <f t="shared" si="501"/>
        <v>1</v>
      </c>
      <c r="W372" t="str">
        <f t="shared" si="501"/>
        <v>1</v>
      </c>
      <c r="X372" t="str">
        <f t="shared" si="501"/>
        <v>1</v>
      </c>
      <c r="Y372" t="str">
        <f t="shared" si="501"/>
        <v>1</v>
      </c>
      <c r="Z372" t="str">
        <f t="shared" si="501"/>
        <v>1</v>
      </c>
      <c r="AA372" t="str">
        <f t="shared" si="501"/>
        <v>1</v>
      </c>
      <c r="AB372" t="str">
        <f t="shared" si="501"/>
        <v>1</v>
      </c>
      <c r="AC372" t="str">
        <f t="shared" si="501"/>
        <v>1</v>
      </c>
      <c r="AD372" t="str">
        <f t="shared" si="501"/>
        <v>1</v>
      </c>
      <c r="AE372" t="str">
        <f t="shared" si="502"/>
        <v>1</v>
      </c>
      <c r="AF372" t="str">
        <f t="shared" si="502"/>
        <v>1</v>
      </c>
      <c r="AG372" t="str">
        <f t="shared" si="502"/>
        <v>1</v>
      </c>
      <c r="AH372" t="str">
        <f t="shared" si="502"/>
        <v>1</v>
      </c>
      <c r="AI372" t="str">
        <f t="shared" si="502"/>
        <v>1</v>
      </c>
      <c r="AJ372" t="str">
        <f t="shared" si="502"/>
        <v>4</v>
      </c>
      <c r="AK372" t="str">
        <f t="shared" si="502"/>
        <v>2</v>
      </c>
      <c r="AL372" t="str">
        <f t="shared" si="502"/>
        <v>0</v>
      </c>
      <c r="AM372" t="str">
        <f t="shared" si="502"/>
        <v>0</v>
      </c>
      <c r="AN372" t="str">
        <f t="shared" si="502"/>
        <v>0</v>
      </c>
      <c r="AO372" t="str">
        <f t="shared" si="502"/>
        <v>0</v>
      </c>
      <c r="AP372" t="str">
        <f t="shared" si="502"/>
        <v>0</v>
      </c>
      <c r="AQ372" t="str">
        <f t="shared" si="502"/>
        <v>0</v>
      </c>
      <c r="AR372" t="str">
        <f t="shared" si="502"/>
        <v>0</v>
      </c>
      <c r="AS372" s="4">
        <v>23</v>
      </c>
      <c r="AZ372" t="str">
        <f t="shared" si="464"/>
        <v>00000000231111111111111111111111111420000000</v>
      </c>
      <c r="BA372" t="s">
        <v>21</v>
      </c>
    </row>
    <row r="373" spans="1:53" x14ac:dyDescent="0.25">
      <c r="A373" t="str">
        <f t="shared" si="499"/>
        <v>0</v>
      </c>
      <c r="B373" t="str">
        <f t="shared" si="499"/>
        <v>0</v>
      </c>
      <c r="C373" t="str">
        <f t="shared" si="499"/>
        <v>0</v>
      </c>
      <c r="D373" t="str">
        <f t="shared" si="499"/>
        <v>0</v>
      </c>
      <c r="E373" t="str">
        <f t="shared" si="499"/>
        <v>0</v>
      </c>
      <c r="F373" t="str">
        <f t="shared" si="499"/>
        <v>0</v>
      </c>
      <c r="G373" t="str">
        <f t="shared" si="499"/>
        <v>0</v>
      </c>
      <c r="H373" t="str">
        <f t="shared" si="499"/>
        <v>2</v>
      </c>
      <c r="I373" t="str">
        <f t="shared" si="499"/>
        <v>3</v>
      </c>
      <c r="J373" t="str">
        <f t="shared" si="499"/>
        <v>3</v>
      </c>
      <c r="K373" t="str">
        <f t="shared" si="500"/>
        <v>1</v>
      </c>
      <c r="L373" t="str">
        <f t="shared" si="500"/>
        <v>1</v>
      </c>
      <c r="M373" t="str">
        <f t="shared" si="500"/>
        <v>1</v>
      </c>
      <c r="N373" t="str">
        <f t="shared" si="500"/>
        <v>1</v>
      </c>
      <c r="O373" t="str">
        <f t="shared" si="500"/>
        <v>1</v>
      </c>
      <c r="P373" t="str">
        <f t="shared" si="500"/>
        <v>1</v>
      </c>
      <c r="Q373" t="str">
        <f t="shared" si="500"/>
        <v>1</v>
      </c>
      <c r="R373" t="str">
        <f t="shared" si="500"/>
        <v>1</v>
      </c>
      <c r="S373" t="str">
        <f t="shared" si="500"/>
        <v>1</v>
      </c>
      <c r="T373" t="str">
        <f t="shared" si="500"/>
        <v>1</v>
      </c>
      <c r="U373" t="str">
        <f t="shared" si="501"/>
        <v>1</v>
      </c>
      <c r="V373" t="str">
        <f t="shared" si="501"/>
        <v>1</v>
      </c>
      <c r="W373" t="str">
        <f t="shared" si="501"/>
        <v>1</v>
      </c>
      <c r="X373" t="str">
        <f t="shared" si="501"/>
        <v>1</v>
      </c>
      <c r="Y373" t="str">
        <f t="shared" si="501"/>
        <v>1</v>
      </c>
      <c r="Z373" t="str">
        <f t="shared" si="501"/>
        <v>1</v>
      </c>
      <c r="AA373" t="str">
        <f t="shared" si="501"/>
        <v>1</v>
      </c>
      <c r="AB373" t="str">
        <f t="shared" si="501"/>
        <v>1</v>
      </c>
      <c r="AC373" t="str">
        <f t="shared" si="501"/>
        <v>1</v>
      </c>
      <c r="AD373" t="str">
        <f t="shared" si="501"/>
        <v>1</v>
      </c>
      <c r="AE373" t="str">
        <f t="shared" si="502"/>
        <v>1</v>
      </c>
      <c r="AF373" t="str">
        <f t="shared" si="502"/>
        <v>1</v>
      </c>
      <c r="AG373" t="str">
        <f t="shared" si="502"/>
        <v>1</v>
      </c>
      <c r="AH373" t="str">
        <f t="shared" si="502"/>
        <v>1</v>
      </c>
      <c r="AI373" t="str">
        <f t="shared" si="502"/>
        <v>1</v>
      </c>
      <c r="AJ373" t="str">
        <f t="shared" si="502"/>
        <v>4</v>
      </c>
      <c r="AK373" t="str">
        <f t="shared" si="502"/>
        <v>4</v>
      </c>
      <c r="AL373" t="str">
        <f t="shared" si="502"/>
        <v>2</v>
      </c>
      <c r="AM373" t="str">
        <f t="shared" si="502"/>
        <v>0</v>
      </c>
      <c r="AN373" t="str">
        <f t="shared" si="502"/>
        <v>0</v>
      </c>
      <c r="AO373" t="str">
        <f t="shared" si="502"/>
        <v>0</v>
      </c>
      <c r="AP373" t="str">
        <f t="shared" si="502"/>
        <v>0</v>
      </c>
      <c r="AQ373" t="str">
        <f t="shared" si="502"/>
        <v>0</v>
      </c>
      <c r="AR373" t="str">
        <f t="shared" si="502"/>
        <v>0</v>
      </c>
      <c r="AS373" s="4">
        <v>24</v>
      </c>
      <c r="AZ373" t="str">
        <f t="shared" si="464"/>
        <v>00000002331111111111111111111111111442000000</v>
      </c>
      <c r="BA373" t="s">
        <v>21</v>
      </c>
    </row>
    <row r="374" spans="1:53" x14ac:dyDescent="0.25">
      <c r="A374" t="str">
        <f t="shared" si="499"/>
        <v>0</v>
      </c>
      <c r="B374" t="str">
        <f t="shared" si="499"/>
        <v>0</v>
      </c>
      <c r="C374" t="str">
        <f t="shared" si="499"/>
        <v>0</v>
      </c>
      <c r="D374" t="str">
        <f t="shared" si="499"/>
        <v>0</v>
      </c>
      <c r="E374" t="str">
        <f t="shared" si="499"/>
        <v>0</v>
      </c>
      <c r="F374" t="str">
        <f t="shared" si="499"/>
        <v>0</v>
      </c>
      <c r="G374" t="str">
        <f t="shared" si="499"/>
        <v>0</v>
      </c>
      <c r="H374" t="str">
        <f t="shared" si="499"/>
        <v>2</v>
      </c>
      <c r="I374" t="str">
        <f t="shared" si="499"/>
        <v>3</v>
      </c>
      <c r="J374" t="str">
        <f t="shared" si="499"/>
        <v>1</v>
      </c>
      <c r="K374" t="str">
        <f t="shared" si="500"/>
        <v>1</v>
      </c>
      <c r="L374" t="str">
        <f t="shared" si="500"/>
        <v>1</v>
      </c>
      <c r="M374" t="str">
        <f t="shared" si="500"/>
        <v>1</v>
      </c>
      <c r="N374" t="str">
        <f t="shared" si="500"/>
        <v>1</v>
      </c>
      <c r="O374" t="str">
        <f t="shared" si="500"/>
        <v>1</v>
      </c>
      <c r="P374" t="str">
        <f t="shared" si="500"/>
        <v>1</v>
      </c>
      <c r="Q374" t="str">
        <f t="shared" si="500"/>
        <v>1</v>
      </c>
      <c r="R374" t="str">
        <f t="shared" si="500"/>
        <v>1</v>
      </c>
      <c r="S374" t="str">
        <f t="shared" si="500"/>
        <v>1</v>
      </c>
      <c r="T374" t="str">
        <f t="shared" si="500"/>
        <v>1</v>
      </c>
      <c r="U374" t="str">
        <f t="shared" si="501"/>
        <v>1</v>
      </c>
      <c r="V374" t="str">
        <f t="shared" si="501"/>
        <v>1</v>
      </c>
      <c r="W374" t="str">
        <f t="shared" si="501"/>
        <v>1</v>
      </c>
      <c r="X374" t="str">
        <f t="shared" si="501"/>
        <v>1</v>
      </c>
      <c r="Y374" t="str">
        <f t="shared" si="501"/>
        <v>1</v>
      </c>
      <c r="Z374" t="str">
        <f t="shared" si="501"/>
        <v>1</v>
      </c>
      <c r="AA374" t="str">
        <f t="shared" si="501"/>
        <v>1</v>
      </c>
      <c r="AB374" t="str">
        <f t="shared" si="501"/>
        <v>1</v>
      </c>
      <c r="AC374" t="str">
        <f t="shared" si="501"/>
        <v>1</v>
      </c>
      <c r="AD374" t="str">
        <f t="shared" si="501"/>
        <v>1</v>
      </c>
      <c r="AE374" t="str">
        <f t="shared" si="502"/>
        <v>1</v>
      </c>
      <c r="AF374" t="str">
        <f t="shared" si="502"/>
        <v>1</v>
      </c>
      <c r="AG374" t="str">
        <f t="shared" si="502"/>
        <v>1</v>
      </c>
      <c r="AH374" t="str">
        <f t="shared" si="502"/>
        <v>1</v>
      </c>
      <c r="AI374" t="str">
        <f t="shared" si="502"/>
        <v>1</v>
      </c>
      <c r="AJ374" t="str">
        <f t="shared" si="502"/>
        <v>1</v>
      </c>
      <c r="AK374" t="str">
        <f t="shared" si="502"/>
        <v>4</v>
      </c>
      <c r="AL374" t="str">
        <f t="shared" si="502"/>
        <v>2</v>
      </c>
      <c r="AM374" t="str">
        <f t="shared" si="502"/>
        <v>0</v>
      </c>
      <c r="AN374" t="str">
        <f t="shared" si="502"/>
        <v>0</v>
      </c>
      <c r="AO374" t="str">
        <f t="shared" si="502"/>
        <v>0</v>
      </c>
      <c r="AP374" t="str">
        <f t="shared" si="502"/>
        <v>0</v>
      </c>
      <c r="AQ374" t="str">
        <f t="shared" si="502"/>
        <v>0</v>
      </c>
      <c r="AR374" t="str">
        <f t="shared" si="502"/>
        <v>0</v>
      </c>
      <c r="AS374" s="4">
        <v>25</v>
      </c>
      <c r="AZ374" t="str">
        <f t="shared" si="464"/>
        <v>00000002311111111111111111111111111142000000</v>
      </c>
      <c r="BA374" t="s">
        <v>21</v>
      </c>
    </row>
    <row r="375" spans="1:53" x14ac:dyDescent="0.25">
      <c r="A375" t="str">
        <f t="shared" si="499"/>
        <v>0</v>
      </c>
      <c r="B375" t="str">
        <f t="shared" si="499"/>
        <v>0</v>
      </c>
      <c r="C375" t="str">
        <f t="shared" si="499"/>
        <v>0</v>
      </c>
      <c r="D375" t="str">
        <f t="shared" si="499"/>
        <v>0</v>
      </c>
      <c r="E375" t="str">
        <f t="shared" si="499"/>
        <v>0</v>
      </c>
      <c r="F375" t="str">
        <f t="shared" si="499"/>
        <v>0</v>
      </c>
      <c r="G375" t="str">
        <f t="shared" si="499"/>
        <v>2</v>
      </c>
      <c r="H375" t="str">
        <f t="shared" si="499"/>
        <v>3</v>
      </c>
      <c r="I375" t="str">
        <f t="shared" si="499"/>
        <v>3</v>
      </c>
      <c r="J375" t="str">
        <f t="shared" si="499"/>
        <v>1</v>
      </c>
      <c r="K375" t="str">
        <f t="shared" si="500"/>
        <v>1</v>
      </c>
      <c r="L375" t="str">
        <f t="shared" si="500"/>
        <v>1</v>
      </c>
      <c r="M375" t="str">
        <f t="shared" si="500"/>
        <v>1</v>
      </c>
      <c r="N375" t="str">
        <f t="shared" si="500"/>
        <v>1</v>
      </c>
      <c r="O375" t="str">
        <f t="shared" si="500"/>
        <v>1</v>
      </c>
      <c r="P375" t="str">
        <f t="shared" si="500"/>
        <v>1</v>
      </c>
      <c r="Q375" t="str">
        <f t="shared" si="500"/>
        <v>1</v>
      </c>
      <c r="R375" t="str">
        <f t="shared" si="500"/>
        <v>1</v>
      </c>
      <c r="S375" t="str">
        <f t="shared" si="500"/>
        <v>1</v>
      </c>
      <c r="T375" t="str">
        <f t="shared" si="500"/>
        <v>1</v>
      </c>
      <c r="U375" t="str">
        <f t="shared" si="501"/>
        <v>1</v>
      </c>
      <c r="V375" t="str">
        <f t="shared" si="501"/>
        <v>1</v>
      </c>
      <c r="W375" t="str">
        <f t="shared" si="501"/>
        <v>1</v>
      </c>
      <c r="X375" t="str">
        <f t="shared" si="501"/>
        <v>1</v>
      </c>
      <c r="Y375" t="str">
        <f t="shared" si="501"/>
        <v>1</v>
      </c>
      <c r="Z375" t="str">
        <f t="shared" si="501"/>
        <v>1</v>
      </c>
      <c r="AA375" t="str">
        <f t="shared" si="501"/>
        <v>1</v>
      </c>
      <c r="AB375" t="str">
        <f t="shared" si="501"/>
        <v>1</v>
      </c>
      <c r="AC375" t="str">
        <f t="shared" si="501"/>
        <v>1</v>
      </c>
      <c r="AD375" t="str">
        <f t="shared" si="501"/>
        <v>1</v>
      </c>
      <c r="AE375" t="str">
        <f t="shared" si="502"/>
        <v>1</v>
      </c>
      <c r="AF375" t="str">
        <f t="shared" si="502"/>
        <v>1</v>
      </c>
      <c r="AG375" t="str">
        <f t="shared" si="502"/>
        <v>1</v>
      </c>
      <c r="AH375" t="str">
        <f t="shared" si="502"/>
        <v>1</v>
      </c>
      <c r="AI375" t="str">
        <f t="shared" si="502"/>
        <v>1</v>
      </c>
      <c r="AJ375" t="str">
        <f t="shared" si="502"/>
        <v>1</v>
      </c>
      <c r="AK375" t="str">
        <f t="shared" si="502"/>
        <v>4</v>
      </c>
      <c r="AL375" t="str">
        <f t="shared" si="502"/>
        <v>4</v>
      </c>
      <c r="AM375" t="str">
        <f t="shared" si="502"/>
        <v>2</v>
      </c>
      <c r="AN375" t="str">
        <f t="shared" si="502"/>
        <v>0</v>
      </c>
      <c r="AO375" t="str">
        <f t="shared" si="502"/>
        <v>0</v>
      </c>
      <c r="AP375" t="str">
        <f t="shared" si="502"/>
        <v>0</v>
      </c>
      <c r="AQ375" t="str">
        <f t="shared" si="502"/>
        <v>0</v>
      </c>
      <c r="AR375" t="str">
        <f t="shared" si="502"/>
        <v>0</v>
      </c>
      <c r="AS375" s="4">
        <v>26</v>
      </c>
      <c r="AZ375" t="str">
        <f t="shared" si="464"/>
        <v>00000023311111111111111111111111111144200000</v>
      </c>
      <c r="BA375" t="s">
        <v>21</v>
      </c>
    </row>
    <row r="376" spans="1:53" x14ac:dyDescent="0.25">
      <c r="A376" t="str">
        <f t="shared" si="499"/>
        <v>0</v>
      </c>
      <c r="B376" t="str">
        <f t="shared" si="499"/>
        <v>0</v>
      </c>
      <c r="C376" t="str">
        <f t="shared" si="499"/>
        <v>0</v>
      </c>
      <c r="D376" t="str">
        <f t="shared" si="499"/>
        <v>0</v>
      </c>
      <c r="E376" t="str">
        <f t="shared" si="499"/>
        <v>0</v>
      </c>
      <c r="F376" t="str">
        <f t="shared" si="499"/>
        <v>0</v>
      </c>
      <c r="G376" t="str">
        <f t="shared" si="499"/>
        <v>2</v>
      </c>
      <c r="H376" t="str">
        <f t="shared" si="499"/>
        <v>3</v>
      </c>
      <c r="I376" t="str">
        <f t="shared" si="499"/>
        <v>1</v>
      </c>
      <c r="J376" t="str">
        <f t="shared" si="499"/>
        <v>1</v>
      </c>
      <c r="K376" t="str">
        <f t="shared" si="500"/>
        <v>1</v>
      </c>
      <c r="L376" t="str">
        <f t="shared" si="500"/>
        <v>1</v>
      </c>
      <c r="M376" t="str">
        <f t="shared" si="500"/>
        <v>1</v>
      </c>
      <c r="N376" t="str">
        <f t="shared" si="500"/>
        <v>1</v>
      </c>
      <c r="O376" t="str">
        <f t="shared" si="500"/>
        <v>1</v>
      </c>
      <c r="P376" t="str">
        <f t="shared" si="500"/>
        <v>1</v>
      </c>
      <c r="Q376" t="str">
        <f t="shared" si="500"/>
        <v>1</v>
      </c>
      <c r="R376" t="str">
        <f t="shared" si="500"/>
        <v>1</v>
      </c>
      <c r="S376" t="str">
        <f t="shared" si="500"/>
        <v>1</v>
      </c>
      <c r="T376" t="str">
        <f t="shared" si="500"/>
        <v>1</v>
      </c>
      <c r="U376" t="str">
        <f t="shared" si="501"/>
        <v>1</v>
      </c>
      <c r="V376" t="str">
        <f t="shared" si="501"/>
        <v>1</v>
      </c>
      <c r="W376" t="str">
        <f t="shared" si="501"/>
        <v>1</v>
      </c>
      <c r="X376" t="str">
        <f t="shared" si="501"/>
        <v>1</v>
      </c>
      <c r="Y376" t="str">
        <f t="shared" si="501"/>
        <v>1</v>
      </c>
      <c r="Z376" t="str">
        <f t="shared" si="501"/>
        <v>1</v>
      </c>
      <c r="AA376" t="str">
        <f t="shared" si="501"/>
        <v>1</v>
      </c>
      <c r="AB376" t="str">
        <f t="shared" si="501"/>
        <v>1</v>
      </c>
      <c r="AC376" t="str">
        <f t="shared" si="501"/>
        <v>1</v>
      </c>
      <c r="AD376" t="str">
        <f t="shared" si="501"/>
        <v>1</v>
      </c>
      <c r="AE376" t="str">
        <f t="shared" si="502"/>
        <v>1</v>
      </c>
      <c r="AF376" t="str">
        <f t="shared" si="502"/>
        <v>1</v>
      </c>
      <c r="AG376" t="str">
        <f t="shared" si="502"/>
        <v>1</v>
      </c>
      <c r="AH376" t="str">
        <f t="shared" si="502"/>
        <v>1</v>
      </c>
      <c r="AI376" t="str">
        <f t="shared" si="502"/>
        <v>1</v>
      </c>
      <c r="AJ376" t="str">
        <f t="shared" si="502"/>
        <v>1</v>
      </c>
      <c r="AK376" t="str">
        <f t="shared" si="502"/>
        <v>1</v>
      </c>
      <c r="AL376" t="str">
        <f t="shared" si="502"/>
        <v>4</v>
      </c>
      <c r="AM376" t="str">
        <f t="shared" si="502"/>
        <v>2</v>
      </c>
      <c r="AN376" t="str">
        <f t="shared" si="502"/>
        <v>0</v>
      </c>
      <c r="AO376" t="str">
        <f t="shared" si="502"/>
        <v>0</v>
      </c>
      <c r="AP376" t="str">
        <f t="shared" si="502"/>
        <v>0</v>
      </c>
      <c r="AQ376" t="str">
        <f t="shared" si="502"/>
        <v>0</v>
      </c>
      <c r="AR376" t="str">
        <f t="shared" si="502"/>
        <v>0</v>
      </c>
      <c r="AS376" s="4">
        <v>27</v>
      </c>
      <c r="AZ376" t="str">
        <f t="shared" si="464"/>
        <v>00000023111111111111111111111111111114200000</v>
      </c>
      <c r="BA376" t="s">
        <v>21</v>
      </c>
    </row>
    <row r="377" spans="1:53" x14ac:dyDescent="0.25">
      <c r="A377" t="str">
        <f t="shared" si="499"/>
        <v>0</v>
      </c>
      <c r="B377" t="str">
        <f t="shared" si="499"/>
        <v>0</v>
      </c>
      <c r="C377" t="str">
        <f t="shared" si="499"/>
        <v>0</v>
      </c>
      <c r="D377" t="str">
        <f t="shared" si="499"/>
        <v>0</v>
      </c>
      <c r="E377" t="str">
        <f t="shared" si="499"/>
        <v>0</v>
      </c>
      <c r="F377" t="str">
        <f t="shared" si="499"/>
        <v>0</v>
      </c>
      <c r="G377" t="str">
        <f t="shared" si="499"/>
        <v>2</v>
      </c>
      <c r="H377" t="str">
        <f t="shared" si="499"/>
        <v>3</v>
      </c>
      <c r="I377" t="str">
        <f t="shared" si="499"/>
        <v>1</v>
      </c>
      <c r="J377" t="str">
        <f t="shared" si="499"/>
        <v>1</v>
      </c>
      <c r="K377" t="str">
        <f t="shared" si="500"/>
        <v>1</v>
      </c>
      <c r="L377" t="str">
        <f t="shared" si="500"/>
        <v>1</v>
      </c>
      <c r="M377" t="str">
        <f t="shared" si="500"/>
        <v>1</v>
      </c>
      <c r="N377" t="str">
        <f t="shared" si="500"/>
        <v>1</v>
      </c>
      <c r="O377" t="str">
        <f t="shared" si="500"/>
        <v>1</v>
      </c>
      <c r="P377" t="str">
        <f t="shared" si="500"/>
        <v>1</v>
      </c>
      <c r="Q377" t="str">
        <f t="shared" si="500"/>
        <v>1</v>
      </c>
      <c r="R377" t="str">
        <f t="shared" si="500"/>
        <v>1</v>
      </c>
      <c r="S377" t="str">
        <f t="shared" si="500"/>
        <v>1</v>
      </c>
      <c r="T377" t="str">
        <f t="shared" si="500"/>
        <v>1</v>
      </c>
      <c r="U377" t="str">
        <f t="shared" si="501"/>
        <v>1</v>
      </c>
      <c r="V377" t="str">
        <f t="shared" si="501"/>
        <v>1</v>
      </c>
      <c r="W377" t="str">
        <f t="shared" si="501"/>
        <v>1</v>
      </c>
      <c r="X377" t="str">
        <f t="shared" si="501"/>
        <v>1</v>
      </c>
      <c r="Y377" t="str">
        <f t="shared" si="501"/>
        <v>1</v>
      </c>
      <c r="Z377" t="str">
        <f t="shared" si="501"/>
        <v>1</v>
      </c>
      <c r="AA377" t="str">
        <f t="shared" si="501"/>
        <v>1</v>
      </c>
      <c r="AB377" t="str">
        <f t="shared" si="501"/>
        <v>1</v>
      </c>
      <c r="AC377" t="str">
        <f t="shared" si="501"/>
        <v>1</v>
      </c>
      <c r="AD377" t="str">
        <f t="shared" si="501"/>
        <v>1</v>
      </c>
      <c r="AE377" t="str">
        <f t="shared" si="502"/>
        <v>1</v>
      </c>
      <c r="AF377" t="str">
        <f t="shared" si="502"/>
        <v>1</v>
      </c>
      <c r="AG377" t="str">
        <f t="shared" si="502"/>
        <v>1</v>
      </c>
      <c r="AH377" t="str">
        <f t="shared" si="502"/>
        <v>1</v>
      </c>
      <c r="AI377" t="str">
        <f t="shared" si="502"/>
        <v>1</v>
      </c>
      <c r="AJ377" t="str">
        <f t="shared" si="502"/>
        <v>1</v>
      </c>
      <c r="AK377" t="str">
        <f t="shared" si="502"/>
        <v>1</v>
      </c>
      <c r="AL377" t="str">
        <f t="shared" si="502"/>
        <v>4</v>
      </c>
      <c r="AM377" t="str">
        <f t="shared" si="502"/>
        <v>2</v>
      </c>
      <c r="AN377" t="str">
        <f t="shared" si="502"/>
        <v>0</v>
      </c>
      <c r="AO377" t="str">
        <f t="shared" si="502"/>
        <v>0</v>
      </c>
      <c r="AP377" t="str">
        <f t="shared" si="502"/>
        <v>0</v>
      </c>
      <c r="AQ377" t="str">
        <f t="shared" si="502"/>
        <v>0</v>
      </c>
      <c r="AR377" t="str">
        <f t="shared" si="502"/>
        <v>0</v>
      </c>
      <c r="AS377" s="4">
        <v>28</v>
      </c>
      <c r="AZ377" t="str">
        <f t="shared" si="464"/>
        <v>00000023111111111111111111111111111114200000</v>
      </c>
      <c r="BA377" t="s">
        <v>21</v>
      </c>
    </row>
    <row r="378" spans="1:53" x14ac:dyDescent="0.25">
      <c r="A378" t="str">
        <f t="shared" si="499"/>
        <v>0</v>
      </c>
      <c r="B378" t="str">
        <f t="shared" si="499"/>
        <v>0</v>
      </c>
      <c r="C378" t="str">
        <f t="shared" si="499"/>
        <v>0</v>
      </c>
      <c r="D378" t="str">
        <f t="shared" si="499"/>
        <v>0</v>
      </c>
      <c r="E378" t="str">
        <f t="shared" si="499"/>
        <v>0</v>
      </c>
      <c r="F378" t="str">
        <f t="shared" si="499"/>
        <v>0</v>
      </c>
      <c r="G378" t="str">
        <f t="shared" si="499"/>
        <v>2</v>
      </c>
      <c r="H378" t="str">
        <f t="shared" si="499"/>
        <v>3</v>
      </c>
      <c r="I378" t="str">
        <f t="shared" si="499"/>
        <v>1</v>
      </c>
      <c r="J378" t="str">
        <f t="shared" si="499"/>
        <v>1</v>
      </c>
      <c r="K378" t="str">
        <f t="shared" si="500"/>
        <v>1</v>
      </c>
      <c r="L378" t="str">
        <f t="shared" si="500"/>
        <v>1</v>
      </c>
      <c r="M378" t="str">
        <f t="shared" si="500"/>
        <v>1</v>
      </c>
      <c r="N378" t="str">
        <f t="shared" si="500"/>
        <v>1</v>
      </c>
      <c r="O378" t="str">
        <f t="shared" si="500"/>
        <v>1</v>
      </c>
      <c r="P378" t="str">
        <f t="shared" si="500"/>
        <v>1</v>
      </c>
      <c r="Q378" t="str">
        <f t="shared" si="500"/>
        <v>1</v>
      </c>
      <c r="R378" t="str">
        <f t="shared" si="500"/>
        <v>1</v>
      </c>
      <c r="S378" t="str">
        <f t="shared" si="500"/>
        <v>1</v>
      </c>
      <c r="T378" t="str">
        <f t="shared" si="500"/>
        <v>1</v>
      </c>
      <c r="U378" t="str">
        <f t="shared" si="501"/>
        <v>1</v>
      </c>
      <c r="V378" t="str">
        <f t="shared" si="501"/>
        <v>1</v>
      </c>
      <c r="W378" t="str">
        <f t="shared" si="501"/>
        <v>1</v>
      </c>
      <c r="X378" t="str">
        <f t="shared" si="501"/>
        <v>1</v>
      </c>
      <c r="Y378" t="str">
        <f t="shared" si="501"/>
        <v>1</v>
      </c>
      <c r="Z378" t="str">
        <f t="shared" si="501"/>
        <v>1</v>
      </c>
      <c r="AA378" t="str">
        <f t="shared" si="501"/>
        <v>1</v>
      </c>
      <c r="AB378" t="str">
        <f t="shared" si="501"/>
        <v>1</v>
      </c>
      <c r="AC378" t="str">
        <f t="shared" si="501"/>
        <v>1</v>
      </c>
      <c r="AD378" t="str">
        <f t="shared" si="501"/>
        <v>1</v>
      </c>
      <c r="AE378" t="str">
        <f t="shared" si="502"/>
        <v>1</v>
      </c>
      <c r="AF378" t="str">
        <f t="shared" si="502"/>
        <v>1</v>
      </c>
      <c r="AG378" t="str">
        <f t="shared" si="502"/>
        <v>1</v>
      </c>
      <c r="AH378" t="str">
        <f t="shared" si="502"/>
        <v>1</v>
      </c>
      <c r="AI378" t="str">
        <f t="shared" si="502"/>
        <v>1</v>
      </c>
      <c r="AJ378" t="str">
        <f t="shared" si="502"/>
        <v>1</v>
      </c>
      <c r="AK378" t="str">
        <f t="shared" si="502"/>
        <v>1</v>
      </c>
      <c r="AL378" t="str">
        <f t="shared" si="502"/>
        <v>4</v>
      </c>
      <c r="AM378" t="str">
        <f t="shared" si="502"/>
        <v>2</v>
      </c>
      <c r="AN378" t="str">
        <f t="shared" si="502"/>
        <v>0</v>
      </c>
      <c r="AO378" t="str">
        <f t="shared" si="502"/>
        <v>0</v>
      </c>
      <c r="AP378" t="str">
        <f t="shared" si="502"/>
        <v>0</v>
      </c>
      <c r="AQ378" t="str">
        <f t="shared" si="502"/>
        <v>0</v>
      </c>
      <c r="AR378" t="str">
        <f t="shared" si="502"/>
        <v>0</v>
      </c>
      <c r="AS378" s="4">
        <v>29</v>
      </c>
      <c r="AZ378" t="str">
        <f t="shared" si="464"/>
        <v>00000023111111111111111111111111111114200000</v>
      </c>
      <c r="BA378" t="s">
        <v>21</v>
      </c>
    </row>
    <row r="379" spans="1:53" x14ac:dyDescent="0.25">
      <c r="A379" t="str">
        <f t="shared" si="499"/>
        <v>0</v>
      </c>
      <c r="B379" t="str">
        <f t="shared" si="499"/>
        <v>0</v>
      </c>
      <c r="C379" t="str">
        <f t="shared" si="499"/>
        <v>0</v>
      </c>
      <c r="D379" t="str">
        <f t="shared" si="499"/>
        <v>0</v>
      </c>
      <c r="E379" t="str">
        <f t="shared" si="499"/>
        <v>0</v>
      </c>
      <c r="F379" t="str">
        <f t="shared" si="499"/>
        <v>0</v>
      </c>
      <c r="G379" t="str">
        <f t="shared" si="499"/>
        <v>2</v>
      </c>
      <c r="H379" t="str">
        <f t="shared" si="499"/>
        <v>3</v>
      </c>
      <c r="I379" t="str">
        <f t="shared" si="499"/>
        <v>1</v>
      </c>
      <c r="J379" t="str">
        <f t="shared" si="499"/>
        <v>1</v>
      </c>
      <c r="K379" t="str">
        <f t="shared" si="500"/>
        <v>1</v>
      </c>
      <c r="L379" t="str">
        <f t="shared" si="500"/>
        <v>1</v>
      </c>
      <c r="M379" t="str">
        <f t="shared" si="500"/>
        <v>1</v>
      </c>
      <c r="N379" t="str">
        <f t="shared" si="500"/>
        <v>1</v>
      </c>
      <c r="O379" t="str">
        <f t="shared" si="500"/>
        <v>1</v>
      </c>
      <c r="P379" t="str">
        <f t="shared" si="500"/>
        <v>1</v>
      </c>
      <c r="Q379" t="str">
        <f t="shared" si="500"/>
        <v>1</v>
      </c>
      <c r="R379" t="str">
        <f t="shared" si="500"/>
        <v>1</v>
      </c>
      <c r="S379" t="str">
        <f t="shared" si="500"/>
        <v>1</v>
      </c>
      <c r="T379" t="str">
        <f t="shared" si="500"/>
        <v>1</v>
      </c>
      <c r="U379" t="str">
        <f t="shared" si="501"/>
        <v>1</v>
      </c>
      <c r="V379" t="str">
        <f t="shared" si="501"/>
        <v>1</v>
      </c>
      <c r="W379" t="str">
        <f t="shared" si="501"/>
        <v>1</v>
      </c>
      <c r="X379" t="str">
        <f t="shared" si="501"/>
        <v>1</v>
      </c>
      <c r="Y379" t="str">
        <f t="shared" si="501"/>
        <v>1</v>
      </c>
      <c r="Z379" t="str">
        <f t="shared" si="501"/>
        <v>1</v>
      </c>
      <c r="AA379" t="str">
        <f t="shared" si="501"/>
        <v>1</v>
      </c>
      <c r="AB379" t="str">
        <f t="shared" si="501"/>
        <v>1</v>
      </c>
      <c r="AC379" t="str">
        <f t="shared" si="501"/>
        <v>1</v>
      </c>
      <c r="AD379" t="str">
        <f t="shared" si="501"/>
        <v>1</v>
      </c>
      <c r="AE379" t="str">
        <f t="shared" si="502"/>
        <v>1</v>
      </c>
      <c r="AF379" t="str">
        <f t="shared" si="502"/>
        <v>1</v>
      </c>
      <c r="AG379" t="str">
        <f t="shared" si="502"/>
        <v>1</v>
      </c>
      <c r="AH379" t="str">
        <f t="shared" si="502"/>
        <v>1</v>
      </c>
      <c r="AI379" t="str">
        <f t="shared" si="502"/>
        <v>1</v>
      </c>
      <c r="AJ379" t="str">
        <f t="shared" si="502"/>
        <v>1</v>
      </c>
      <c r="AK379" t="str">
        <f t="shared" si="502"/>
        <v>1</v>
      </c>
      <c r="AL379" t="str">
        <f t="shared" si="502"/>
        <v>4</v>
      </c>
      <c r="AM379" t="str">
        <f t="shared" si="502"/>
        <v>2</v>
      </c>
      <c r="AN379" t="str">
        <f t="shared" si="502"/>
        <v>0</v>
      </c>
      <c r="AO379" t="str">
        <f t="shared" si="502"/>
        <v>0</v>
      </c>
      <c r="AP379" t="str">
        <f t="shared" si="502"/>
        <v>0</v>
      </c>
      <c r="AQ379" t="str">
        <f t="shared" si="502"/>
        <v>0</v>
      </c>
      <c r="AR379" t="str">
        <f t="shared" si="502"/>
        <v>0</v>
      </c>
      <c r="AS379" s="4">
        <v>30</v>
      </c>
      <c r="AZ379" t="str">
        <f t="shared" si="464"/>
        <v>00000023111111111111111111111111111114200000</v>
      </c>
      <c r="BA379" t="s">
        <v>21</v>
      </c>
    </row>
    <row r="380" spans="1:53" x14ac:dyDescent="0.25">
      <c r="A380" t="str">
        <f t="shared" ref="A380:J389" si="503">MID($A$1,$A$24*($AS380-1) + A$25 +        IF(MOD(A$25,2),1,-1) + HEX2DEC($Q$348)*2,1)</f>
        <v>0</v>
      </c>
      <c r="B380" t="str">
        <f t="shared" si="503"/>
        <v>0</v>
      </c>
      <c r="C380" t="str">
        <f t="shared" si="503"/>
        <v>0</v>
      </c>
      <c r="D380" t="str">
        <f t="shared" si="503"/>
        <v>0</v>
      </c>
      <c r="E380" t="str">
        <f t="shared" si="503"/>
        <v>0</v>
      </c>
      <c r="F380" t="str">
        <f t="shared" si="503"/>
        <v>0</v>
      </c>
      <c r="G380" t="str">
        <f t="shared" si="503"/>
        <v>2</v>
      </c>
      <c r="H380" t="str">
        <f t="shared" si="503"/>
        <v>3</v>
      </c>
      <c r="I380" t="str">
        <f t="shared" si="503"/>
        <v>1</v>
      </c>
      <c r="J380" t="str">
        <f t="shared" si="503"/>
        <v>1</v>
      </c>
      <c r="K380" t="str">
        <f t="shared" ref="K380:T389" si="504">MID($A$1,$A$24*($AS380-1) + K$25 +        IF(MOD(K$25,2),1,-1) + HEX2DEC($Q$348)*2,1)</f>
        <v>1</v>
      </c>
      <c r="L380" t="str">
        <f t="shared" si="504"/>
        <v>1</v>
      </c>
      <c r="M380" t="str">
        <f t="shared" si="504"/>
        <v>1</v>
      </c>
      <c r="N380" t="str">
        <f t="shared" si="504"/>
        <v>1</v>
      </c>
      <c r="O380" t="str">
        <f t="shared" si="504"/>
        <v>1</v>
      </c>
      <c r="P380" t="str">
        <f t="shared" si="504"/>
        <v>1</v>
      </c>
      <c r="Q380" t="str">
        <f t="shared" si="504"/>
        <v>1</v>
      </c>
      <c r="R380" t="str">
        <f t="shared" si="504"/>
        <v>1</v>
      </c>
      <c r="S380" t="str">
        <f t="shared" si="504"/>
        <v>1</v>
      </c>
      <c r="T380" t="str">
        <f t="shared" si="504"/>
        <v>1</v>
      </c>
      <c r="U380" t="str">
        <f t="shared" ref="U380:AD389" si="505">MID($A$1,$A$24*($AS380-1) + U$25 +        IF(MOD(U$25,2),1,-1) + HEX2DEC($Q$348)*2,1)</f>
        <v>1</v>
      </c>
      <c r="V380" t="str">
        <f t="shared" si="505"/>
        <v>1</v>
      </c>
      <c r="W380" t="str">
        <f t="shared" si="505"/>
        <v>1</v>
      </c>
      <c r="X380" t="str">
        <f t="shared" si="505"/>
        <v>1</v>
      </c>
      <c r="Y380" t="str">
        <f t="shared" si="505"/>
        <v>1</v>
      </c>
      <c r="Z380" t="str">
        <f t="shared" si="505"/>
        <v>1</v>
      </c>
      <c r="AA380" t="str">
        <f t="shared" si="505"/>
        <v>1</v>
      </c>
      <c r="AB380" t="str">
        <f t="shared" si="505"/>
        <v>1</v>
      </c>
      <c r="AC380" t="str">
        <f t="shared" si="505"/>
        <v>1</v>
      </c>
      <c r="AD380" t="str">
        <f t="shared" si="505"/>
        <v>1</v>
      </c>
      <c r="AE380" t="str">
        <f t="shared" ref="AE380:AR389" si="506">MID($A$1,$A$24*($AS380-1) + AE$25 +        IF(MOD(AE$25,2),1,-1) + HEX2DEC($Q$348)*2,1)</f>
        <v>1</v>
      </c>
      <c r="AF380" t="str">
        <f t="shared" si="506"/>
        <v>1</v>
      </c>
      <c r="AG380" t="str">
        <f t="shared" si="506"/>
        <v>1</v>
      </c>
      <c r="AH380" t="str">
        <f t="shared" si="506"/>
        <v>1</v>
      </c>
      <c r="AI380" t="str">
        <f t="shared" si="506"/>
        <v>1</v>
      </c>
      <c r="AJ380" t="str">
        <f t="shared" si="506"/>
        <v>1</v>
      </c>
      <c r="AK380" t="str">
        <f t="shared" si="506"/>
        <v>1</v>
      </c>
      <c r="AL380" t="str">
        <f t="shared" si="506"/>
        <v>4</v>
      </c>
      <c r="AM380" t="str">
        <f t="shared" si="506"/>
        <v>2</v>
      </c>
      <c r="AN380" t="str">
        <f t="shared" si="506"/>
        <v>0</v>
      </c>
      <c r="AO380" t="str">
        <f t="shared" si="506"/>
        <v>0</v>
      </c>
      <c r="AP380" t="str">
        <f t="shared" si="506"/>
        <v>0</v>
      </c>
      <c r="AQ380" t="str">
        <f t="shared" si="506"/>
        <v>0</v>
      </c>
      <c r="AR380" t="str">
        <f t="shared" si="506"/>
        <v>0</v>
      </c>
      <c r="AS380" s="4">
        <v>31</v>
      </c>
      <c r="AZ380" t="str">
        <f t="shared" si="464"/>
        <v>00000023111111111111111111111111111114200000</v>
      </c>
      <c r="BA380" t="s">
        <v>21</v>
      </c>
    </row>
    <row r="381" spans="1:53" x14ac:dyDescent="0.25">
      <c r="A381" t="str">
        <f t="shared" si="503"/>
        <v>0</v>
      </c>
      <c r="B381" t="str">
        <f t="shared" si="503"/>
        <v>0</v>
      </c>
      <c r="C381" t="str">
        <f t="shared" si="503"/>
        <v>0</v>
      </c>
      <c r="D381" t="str">
        <f t="shared" si="503"/>
        <v>0</v>
      </c>
      <c r="E381" t="str">
        <f t="shared" si="503"/>
        <v>0</v>
      </c>
      <c r="F381" t="str">
        <f t="shared" si="503"/>
        <v>0</v>
      </c>
      <c r="G381" t="str">
        <f t="shared" si="503"/>
        <v>2</v>
      </c>
      <c r="H381" t="str">
        <f t="shared" si="503"/>
        <v>3</v>
      </c>
      <c r="I381" t="str">
        <f t="shared" si="503"/>
        <v>1</v>
      </c>
      <c r="J381" t="str">
        <f t="shared" si="503"/>
        <v>1</v>
      </c>
      <c r="K381" t="str">
        <f t="shared" si="504"/>
        <v>1</v>
      </c>
      <c r="L381" t="str">
        <f t="shared" si="504"/>
        <v>1</v>
      </c>
      <c r="M381" t="str">
        <f t="shared" si="504"/>
        <v>1</v>
      </c>
      <c r="N381" t="str">
        <f t="shared" si="504"/>
        <v>1</v>
      </c>
      <c r="O381" t="str">
        <f t="shared" si="504"/>
        <v>1</v>
      </c>
      <c r="P381" t="str">
        <f t="shared" si="504"/>
        <v>1</v>
      </c>
      <c r="Q381" t="str">
        <f t="shared" si="504"/>
        <v>1</v>
      </c>
      <c r="R381" t="str">
        <f t="shared" si="504"/>
        <v>1</v>
      </c>
      <c r="S381" t="str">
        <f t="shared" si="504"/>
        <v>1</v>
      </c>
      <c r="T381" t="str">
        <f t="shared" si="504"/>
        <v>1</v>
      </c>
      <c r="U381" t="str">
        <f t="shared" si="505"/>
        <v>1</v>
      </c>
      <c r="V381" t="str">
        <f t="shared" si="505"/>
        <v>1</v>
      </c>
      <c r="W381" t="str">
        <f t="shared" si="505"/>
        <v>6</v>
      </c>
      <c r="X381" t="str">
        <f t="shared" si="505"/>
        <v>1</v>
      </c>
      <c r="Y381" t="str">
        <f t="shared" si="505"/>
        <v>1</v>
      </c>
      <c r="Z381" t="str">
        <f t="shared" si="505"/>
        <v>1</v>
      </c>
      <c r="AA381" t="str">
        <f t="shared" si="505"/>
        <v>1</v>
      </c>
      <c r="AB381" t="str">
        <f t="shared" si="505"/>
        <v>1</v>
      </c>
      <c r="AC381" t="str">
        <f t="shared" si="505"/>
        <v>1</v>
      </c>
      <c r="AD381" t="str">
        <f t="shared" si="505"/>
        <v>1</v>
      </c>
      <c r="AE381" t="str">
        <f t="shared" si="506"/>
        <v>1</v>
      </c>
      <c r="AF381" t="str">
        <f t="shared" si="506"/>
        <v>1</v>
      </c>
      <c r="AG381" t="str">
        <f t="shared" si="506"/>
        <v>1</v>
      </c>
      <c r="AH381" t="str">
        <f t="shared" si="506"/>
        <v>1</v>
      </c>
      <c r="AI381" t="str">
        <f t="shared" si="506"/>
        <v>1</v>
      </c>
      <c r="AJ381" t="str">
        <f t="shared" si="506"/>
        <v>1</v>
      </c>
      <c r="AK381" t="str">
        <f t="shared" si="506"/>
        <v>1</v>
      </c>
      <c r="AL381" t="str">
        <f t="shared" si="506"/>
        <v>4</v>
      </c>
      <c r="AM381" t="str">
        <f t="shared" si="506"/>
        <v>2</v>
      </c>
      <c r="AN381" t="str">
        <f t="shared" si="506"/>
        <v>0</v>
      </c>
      <c r="AO381" t="str">
        <f t="shared" si="506"/>
        <v>0</v>
      </c>
      <c r="AP381" t="str">
        <f t="shared" si="506"/>
        <v>0</v>
      </c>
      <c r="AQ381" t="str">
        <f t="shared" si="506"/>
        <v>0</v>
      </c>
      <c r="AR381" t="str">
        <f t="shared" si="506"/>
        <v>0</v>
      </c>
      <c r="AS381" s="4">
        <v>32</v>
      </c>
      <c r="AZ381" t="str">
        <f t="shared" si="464"/>
        <v>00000023111111111111116111111111111114200000</v>
      </c>
      <c r="BA381" t="s">
        <v>21</v>
      </c>
    </row>
    <row r="382" spans="1:53" x14ac:dyDescent="0.25">
      <c r="A382" t="str">
        <f t="shared" si="503"/>
        <v>0</v>
      </c>
      <c r="B382" t="str">
        <f t="shared" si="503"/>
        <v>0</v>
      </c>
      <c r="C382" t="str">
        <f t="shared" si="503"/>
        <v>0</v>
      </c>
      <c r="D382" t="str">
        <f t="shared" si="503"/>
        <v>0</v>
      </c>
      <c r="E382" t="str">
        <f t="shared" si="503"/>
        <v>0</v>
      </c>
      <c r="F382" t="str">
        <f t="shared" si="503"/>
        <v>0</v>
      </c>
      <c r="G382" t="str">
        <f t="shared" si="503"/>
        <v>2</v>
      </c>
      <c r="H382" t="str">
        <f t="shared" si="503"/>
        <v>3</v>
      </c>
      <c r="I382" t="str">
        <f t="shared" si="503"/>
        <v>3</v>
      </c>
      <c r="J382" t="str">
        <f t="shared" si="503"/>
        <v>1</v>
      </c>
      <c r="K382" t="str">
        <f t="shared" si="504"/>
        <v>1</v>
      </c>
      <c r="L382" t="str">
        <f t="shared" si="504"/>
        <v>1</v>
      </c>
      <c r="M382" t="str">
        <f t="shared" si="504"/>
        <v>1</v>
      </c>
      <c r="N382" t="str">
        <f t="shared" si="504"/>
        <v>1</v>
      </c>
      <c r="O382" t="str">
        <f t="shared" si="504"/>
        <v>1</v>
      </c>
      <c r="P382" t="str">
        <f t="shared" si="504"/>
        <v>1</v>
      </c>
      <c r="Q382" t="str">
        <f t="shared" si="504"/>
        <v>1</v>
      </c>
      <c r="R382" t="str">
        <f t="shared" si="504"/>
        <v>1</v>
      </c>
      <c r="S382" t="str">
        <f t="shared" si="504"/>
        <v>1</v>
      </c>
      <c r="T382" t="str">
        <f t="shared" si="504"/>
        <v>1</v>
      </c>
      <c r="U382" t="str">
        <f t="shared" si="505"/>
        <v>1</v>
      </c>
      <c r="V382" t="str">
        <f t="shared" si="505"/>
        <v>1</v>
      </c>
      <c r="W382" t="str">
        <f t="shared" si="505"/>
        <v>1</v>
      </c>
      <c r="X382" t="str">
        <f t="shared" si="505"/>
        <v>1</v>
      </c>
      <c r="Y382" t="str">
        <f t="shared" si="505"/>
        <v>1</v>
      </c>
      <c r="Z382" t="str">
        <f t="shared" si="505"/>
        <v>1</v>
      </c>
      <c r="AA382" t="str">
        <f t="shared" si="505"/>
        <v>1</v>
      </c>
      <c r="AB382" t="str">
        <f t="shared" si="505"/>
        <v>1</v>
      </c>
      <c r="AC382" t="str">
        <f t="shared" si="505"/>
        <v>1</v>
      </c>
      <c r="AD382" t="str">
        <f t="shared" si="505"/>
        <v>1</v>
      </c>
      <c r="AE382" t="str">
        <f t="shared" si="506"/>
        <v>1</v>
      </c>
      <c r="AF382" t="str">
        <f t="shared" si="506"/>
        <v>1</v>
      </c>
      <c r="AG382" t="str">
        <f t="shared" si="506"/>
        <v>1</v>
      </c>
      <c r="AH382" t="str">
        <f t="shared" si="506"/>
        <v>1</v>
      </c>
      <c r="AI382" t="str">
        <f t="shared" si="506"/>
        <v>1</v>
      </c>
      <c r="AJ382" t="str">
        <f t="shared" si="506"/>
        <v>1</v>
      </c>
      <c r="AK382" t="str">
        <f t="shared" si="506"/>
        <v>4</v>
      </c>
      <c r="AL382" t="str">
        <f t="shared" si="506"/>
        <v>4</v>
      </c>
      <c r="AM382" t="str">
        <f t="shared" si="506"/>
        <v>2</v>
      </c>
      <c r="AN382" t="str">
        <f t="shared" si="506"/>
        <v>0</v>
      </c>
      <c r="AO382" t="str">
        <f t="shared" si="506"/>
        <v>0</v>
      </c>
      <c r="AP382" t="str">
        <f t="shared" si="506"/>
        <v>0</v>
      </c>
      <c r="AQ382" t="str">
        <f t="shared" si="506"/>
        <v>0</v>
      </c>
      <c r="AR382" t="str">
        <f t="shared" si="506"/>
        <v>0</v>
      </c>
      <c r="AS382" s="4">
        <v>33</v>
      </c>
      <c r="AZ382" t="str">
        <f t="shared" si="464"/>
        <v>00000023311111111111111111111111111144200000</v>
      </c>
      <c r="BA382" t="s">
        <v>21</v>
      </c>
    </row>
    <row r="383" spans="1:53" x14ac:dyDescent="0.25">
      <c r="A383" t="str">
        <f t="shared" si="503"/>
        <v>0</v>
      </c>
      <c r="B383" t="str">
        <f t="shared" si="503"/>
        <v>0</v>
      </c>
      <c r="C383" t="str">
        <f t="shared" si="503"/>
        <v>0</v>
      </c>
      <c r="D383" t="str">
        <f t="shared" si="503"/>
        <v>0</v>
      </c>
      <c r="E383" t="str">
        <f t="shared" si="503"/>
        <v>0</v>
      </c>
      <c r="F383" t="str">
        <f t="shared" si="503"/>
        <v>0</v>
      </c>
      <c r="G383" t="str">
        <f t="shared" si="503"/>
        <v>0</v>
      </c>
      <c r="H383" t="str">
        <f t="shared" si="503"/>
        <v>2</v>
      </c>
      <c r="I383" t="str">
        <f t="shared" si="503"/>
        <v>3</v>
      </c>
      <c r="J383" t="str">
        <f t="shared" si="503"/>
        <v>1</v>
      </c>
      <c r="K383" t="str">
        <f t="shared" si="504"/>
        <v>1</v>
      </c>
      <c r="L383" t="str">
        <f t="shared" si="504"/>
        <v>1</v>
      </c>
      <c r="M383" t="str">
        <f t="shared" si="504"/>
        <v>1</v>
      </c>
      <c r="N383" t="str">
        <f t="shared" si="504"/>
        <v>1</v>
      </c>
      <c r="O383" t="str">
        <f t="shared" si="504"/>
        <v>1</v>
      </c>
      <c r="P383" t="str">
        <f t="shared" si="504"/>
        <v>1</v>
      </c>
      <c r="Q383" t="str">
        <f t="shared" si="504"/>
        <v>1</v>
      </c>
      <c r="R383" t="str">
        <f t="shared" si="504"/>
        <v>1</v>
      </c>
      <c r="S383" t="str">
        <f t="shared" si="504"/>
        <v>1</v>
      </c>
      <c r="T383" t="str">
        <f t="shared" si="504"/>
        <v>1</v>
      </c>
      <c r="U383" t="str">
        <f t="shared" si="505"/>
        <v>1</v>
      </c>
      <c r="V383" t="str">
        <f t="shared" si="505"/>
        <v>1</v>
      </c>
      <c r="W383" t="str">
        <f t="shared" si="505"/>
        <v>1</v>
      </c>
      <c r="X383" t="str">
        <f t="shared" si="505"/>
        <v>1</v>
      </c>
      <c r="Y383" t="str">
        <f t="shared" si="505"/>
        <v>1</v>
      </c>
      <c r="Z383" t="str">
        <f t="shared" si="505"/>
        <v>1</v>
      </c>
      <c r="AA383" t="str">
        <f t="shared" si="505"/>
        <v>1</v>
      </c>
      <c r="AB383" t="str">
        <f t="shared" si="505"/>
        <v>1</v>
      </c>
      <c r="AC383" t="str">
        <f t="shared" si="505"/>
        <v>1</v>
      </c>
      <c r="AD383" t="str">
        <f t="shared" si="505"/>
        <v>1</v>
      </c>
      <c r="AE383" t="str">
        <f t="shared" si="506"/>
        <v>1</v>
      </c>
      <c r="AF383" t="str">
        <f t="shared" si="506"/>
        <v>1</v>
      </c>
      <c r="AG383" t="str">
        <f t="shared" si="506"/>
        <v>1</v>
      </c>
      <c r="AH383" t="str">
        <f t="shared" si="506"/>
        <v>1</v>
      </c>
      <c r="AI383" t="str">
        <f t="shared" si="506"/>
        <v>1</v>
      </c>
      <c r="AJ383" t="str">
        <f t="shared" si="506"/>
        <v>1</v>
      </c>
      <c r="AK383" t="str">
        <f t="shared" si="506"/>
        <v>4</v>
      </c>
      <c r="AL383" t="str">
        <f t="shared" si="506"/>
        <v>2</v>
      </c>
      <c r="AM383" t="str">
        <f t="shared" si="506"/>
        <v>0</v>
      </c>
      <c r="AN383" t="str">
        <f t="shared" si="506"/>
        <v>0</v>
      </c>
      <c r="AO383" t="str">
        <f t="shared" si="506"/>
        <v>0</v>
      </c>
      <c r="AP383" t="str">
        <f t="shared" si="506"/>
        <v>0</v>
      </c>
      <c r="AQ383" t="str">
        <f t="shared" si="506"/>
        <v>0</v>
      </c>
      <c r="AR383" t="str">
        <f t="shared" si="506"/>
        <v>0</v>
      </c>
      <c r="AS383" s="4">
        <v>34</v>
      </c>
      <c r="AZ383" t="str">
        <f t="shared" si="464"/>
        <v>00000002311111111111111111111111111142000000</v>
      </c>
      <c r="BA383" t="s">
        <v>21</v>
      </c>
    </row>
    <row r="384" spans="1:53" x14ac:dyDescent="0.25">
      <c r="A384" t="str">
        <f t="shared" si="503"/>
        <v>0</v>
      </c>
      <c r="B384" t="str">
        <f t="shared" si="503"/>
        <v>0</v>
      </c>
      <c r="C384" t="str">
        <f t="shared" si="503"/>
        <v>0</v>
      </c>
      <c r="D384" t="str">
        <f t="shared" si="503"/>
        <v>0</v>
      </c>
      <c r="E384" t="str">
        <f t="shared" si="503"/>
        <v>0</v>
      </c>
      <c r="F384" t="str">
        <f t="shared" si="503"/>
        <v>0</v>
      </c>
      <c r="G384" t="str">
        <f t="shared" si="503"/>
        <v>0</v>
      </c>
      <c r="H384" t="str">
        <f t="shared" si="503"/>
        <v>2</v>
      </c>
      <c r="I384" t="str">
        <f t="shared" si="503"/>
        <v>3</v>
      </c>
      <c r="J384" t="str">
        <f t="shared" si="503"/>
        <v>3</v>
      </c>
      <c r="K384" t="str">
        <f t="shared" si="504"/>
        <v>1</v>
      </c>
      <c r="L384" t="str">
        <f t="shared" si="504"/>
        <v>1</v>
      </c>
      <c r="M384" t="str">
        <f t="shared" si="504"/>
        <v>1</v>
      </c>
      <c r="N384" t="str">
        <f t="shared" si="504"/>
        <v>1</v>
      </c>
      <c r="O384" t="str">
        <f t="shared" si="504"/>
        <v>1</v>
      </c>
      <c r="P384" t="str">
        <f t="shared" si="504"/>
        <v>1</v>
      </c>
      <c r="Q384" t="str">
        <f t="shared" si="504"/>
        <v>1</v>
      </c>
      <c r="R384" t="str">
        <f t="shared" si="504"/>
        <v>2</v>
      </c>
      <c r="S384" t="str">
        <f t="shared" si="504"/>
        <v>2</v>
      </c>
      <c r="T384" t="str">
        <f t="shared" si="504"/>
        <v>2</v>
      </c>
      <c r="U384" t="str">
        <f t="shared" si="505"/>
        <v>2</v>
      </c>
      <c r="V384" t="str">
        <f t="shared" si="505"/>
        <v>1</v>
      </c>
      <c r="W384" t="str">
        <f t="shared" si="505"/>
        <v>1</v>
      </c>
      <c r="X384" t="str">
        <f t="shared" si="505"/>
        <v>1</v>
      </c>
      <c r="Y384" t="str">
        <f t="shared" si="505"/>
        <v>1</v>
      </c>
      <c r="Z384" t="str">
        <f t="shared" si="505"/>
        <v>1</v>
      </c>
      <c r="AA384" t="str">
        <f t="shared" si="505"/>
        <v>1</v>
      </c>
      <c r="AB384" t="str">
        <f t="shared" si="505"/>
        <v>1</v>
      </c>
      <c r="AC384" t="str">
        <f t="shared" si="505"/>
        <v>1</v>
      </c>
      <c r="AD384" t="str">
        <f t="shared" si="505"/>
        <v>1</v>
      </c>
      <c r="AE384" t="str">
        <f t="shared" si="506"/>
        <v>1</v>
      </c>
      <c r="AF384" t="str">
        <f t="shared" si="506"/>
        <v>1</v>
      </c>
      <c r="AG384" t="str">
        <f t="shared" si="506"/>
        <v>1</v>
      </c>
      <c r="AH384" t="str">
        <f t="shared" si="506"/>
        <v>1</v>
      </c>
      <c r="AI384" t="str">
        <f t="shared" si="506"/>
        <v>1</v>
      </c>
      <c r="AJ384" t="str">
        <f t="shared" si="506"/>
        <v>4</v>
      </c>
      <c r="AK384" t="str">
        <f t="shared" si="506"/>
        <v>4</v>
      </c>
      <c r="AL384" t="str">
        <f t="shared" si="506"/>
        <v>2</v>
      </c>
      <c r="AM384" t="str">
        <f t="shared" si="506"/>
        <v>0</v>
      </c>
      <c r="AN384" t="str">
        <f t="shared" si="506"/>
        <v>0</v>
      </c>
      <c r="AO384" t="str">
        <f t="shared" si="506"/>
        <v>0</v>
      </c>
      <c r="AP384" t="str">
        <f t="shared" si="506"/>
        <v>0</v>
      </c>
      <c r="AQ384" t="str">
        <f t="shared" si="506"/>
        <v>0</v>
      </c>
      <c r="AR384" t="str">
        <f t="shared" si="506"/>
        <v>0</v>
      </c>
      <c r="AS384" s="4">
        <v>35</v>
      </c>
      <c r="AZ384" t="str">
        <f t="shared" si="464"/>
        <v>00000002331111111222211111111111111442000000</v>
      </c>
      <c r="BA384" t="s">
        <v>21</v>
      </c>
    </row>
    <row r="385" spans="1:56" x14ac:dyDescent="0.25">
      <c r="A385" t="str">
        <f t="shared" si="503"/>
        <v>0</v>
      </c>
      <c r="B385" t="str">
        <f t="shared" si="503"/>
        <v>0</v>
      </c>
      <c r="C385" t="str">
        <f t="shared" si="503"/>
        <v>0</v>
      </c>
      <c r="D385" t="str">
        <f t="shared" si="503"/>
        <v>0</v>
      </c>
      <c r="E385" t="str">
        <f t="shared" si="503"/>
        <v>0</v>
      </c>
      <c r="F385" t="str">
        <f t="shared" si="503"/>
        <v>0</v>
      </c>
      <c r="G385" t="str">
        <f t="shared" si="503"/>
        <v>0</v>
      </c>
      <c r="H385" t="str">
        <f t="shared" si="503"/>
        <v>0</v>
      </c>
      <c r="I385" t="str">
        <f t="shared" si="503"/>
        <v>2</v>
      </c>
      <c r="J385" t="str">
        <f t="shared" si="503"/>
        <v>3</v>
      </c>
      <c r="K385" t="str">
        <f t="shared" si="504"/>
        <v>1</v>
      </c>
      <c r="L385" t="str">
        <f t="shared" si="504"/>
        <v>1</v>
      </c>
      <c r="M385" t="str">
        <f t="shared" si="504"/>
        <v>1</v>
      </c>
      <c r="N385" t="str">
        <f t="shared" si="504"/>
        <v>1</v>
      </c>
      <c r="O385" t="str">
        <f t="shared" si="504"/>
        <v>1</v>
      </c>
      <c r="P385" t="str">
        <f t="shared" si="504"/>
        <v>1</v>
      </c>
      <c r="Q385" t="str">
        <f t="shared" si="504"/>
        <v>2</v>
      </c>
      <c r="R385" t="str">
        <f t="shared" si="504"/>
        <v>2</v>
      </c>
      <c r="S385" t="str">
        <f t="shared" si="504"/>
        <v>2</v>
      </c>
      <c r="T385" t="str">
        <f t="shared" si="504"/>
        <v>2</v>
      </c>
      <c r="U385" t="str">
        <f t="shared" si="505"/>
        <v>2</v>
      </c>
      <c r="V385" t="str">
        <f t="shared" si="505"/>
        <v>2</v>
      </c>
      <c r="W385" t="str">
        <f t="shared" si="505"/>
        <v>1</v>
      </c>
      <c r="X385" t="str">
        <f t="shared" si="505"/>
        <v>1</v>
      </c>
      <c r="Y385" t="str">
        <f t="shared" si="505"/>
        <v>1</v>
      </c>
      <c r="Z385" t="str">
        <f t="shared" si="505"/>
        <v>1</v>
      </c>
      <c r="AA385" t="str">
        <f t="shared" si="505"/>
        <v>1</v>
      </c>
      <c r="AB385" t="str">
        <f t="shared" si="505"/>
        <v>1</v>
      </c>
      <c r="AC385" t="str">
        <f t="shared" si="505"/>
        <v>1</v>
      </c>
      <c r="AD385" t="str">
        <f t="shared" si="505"/>
        <v>1</v>
      </c>
      <c r="AE385" t="str">
        <f t="shared" si="506"/>
        <v>1</v>
      </c>
      <c r="AF385" t="str">
        <f t="shared" si="506"/>
        <v>1</v>
      </c>
      <c r="AG385" t="str">
        <f t="shared" si="506"/>
        <v>1</v>
      </c>
      <c r="AH385" t="str">
        <f t="shared" si="506"/>
        <v>1</v>
      </c>
      <c r="AI385" t="str">
        <f t="shared" si="506"/>
        <v>1</v>
      </c>
      <c r="AJ385" t="str">
        <f t="shared" si="506"/>
        <v>4</v>
      </c>
      <c r="AK385" t="str">
        <f t="shared" si="506"/>
        <v>2</v>
      </c>
      <c r="AL385" t="str">
        <f t="shared" si="506"/>
        <v>0</v>
      </c>
      <c r="AM385" t="str">
        <f t="shared" si="506"/>
        <v>0</v>
      </c>
      <c r="AN385" t="str">
        <f t="shared" si="506"/>
        <v>0</v>
      </c>
      <c r="AO385" t="str">
        <f t="shared" si="506"/>
        <v>0</v>
      </c>
      <c r="AP385" t="str">
        <f t="shared" si="506"/>
        <v>0</v>
      </c>
      <c r="AQ385" t="str">
        <f t="shared" si="506"/>
        <v>0</v>
      </c>
      <c r="AR385" t="str">
        <f t="shared" si="506"/>
        <v>0</v>
      </c>
      <c r="AS385" s="4">
        <v>36</v>
      </c>
      <c r="AZ385" t="str">
        <f t="shared" si="464"/>
        <v>00000000231111112222221111111111111420000000</v>
      </c>
      <c r="BA385" t="s">
        <v>21</v>
      </c>
    </row>
    <row r="386" spans="1:56" x14ac:dyDescent="0.25">
      <c r="A386" t="str">
        <f t="shared" si="503"/>
        <v>0</v>
      </c>
      <c r="B386" t="str">
        <f t="shared" si="503"/>
        <v>0</v>
      </c>
      <c r="C386" t="str">
        <f t="shared" si="503"/>
        <v>0</v>
      </c>
      <c r="D386" t="str">
        <f t="shared" si="503"/>
        <v>0</v>
      </c>
      <c r="E386" t="str">
        <f t="shared" si="503"/>
        <v>0</v>
      </c>
      <c r="F386" t="str">
        <f t="shared" si="503"/>
        <v>0</v>
      </c>
      <c r="G386" t="str">
        <f t="shared" si="503"/>
        <v>0</v>
      </c>
      <c r="H386" t="str">
        <f t="shared" si="503"/>
        <v>0</v>
      </c>
      <c r="I386" t="str">
        <f t="shared" si="503"/>
        <v>2</v>
      </c>
      <c r="J386" t="str">
        <f t="shared" si="503"/>
        <v>3</v>
      </c>
      <c r="K386" t="str">
        <f t="shared" si="504"/>
        <v>3</v>
      </c>
      <c r="L386" t="str">
        <f t="shared" si="504"/>
        <v>1</v>
      </c>
      <c r="M386" t="str">
        <f t="shared" si="504"/>
        <v>1</v>
      </c>
      <c r="N386" t="str">
        <f t="shared" si="504"/>
        <v>1</v>
      </c>
      <c r="O386" t="str">
        <f t="shared" si="504"/>
        <v>1</v>
      </c>
      <c r="P386" t="str">
        <f t="shared" si="504"/>
        <v>1</v>
      </c>
      <c r="Q386" t="str">
        <f t="shared" si="504"/>
        <v>2</v>
      </c>
      <c r="R386" t="str">
        <f t="shared" si="504"/>
        <v>2</v>
      </c>
      <c r="S386" t="str">
        <f t="shared" si="504"/>
        <v>2</v>
      </c>
      <c r="T386" t="str">
        <f t="shared" si="504"/>
        <v>2</v>
      </c>
      <c r="U386" t="str">
        <f t="shared" si="505"/>
        <v>2</v>
      </c>
      <c r="V386" t="str">
        <f t="shared" si="505"/>
        <v>2</v>
      </c>
      <c r="W386" t="str">
        <f t="shared" si="505"/>
        <v>7</v>
      </c>
      <c r="X386" t="str">
        <f t="shared" si="505"/>
        <v>1</v>
      </c>
      <c r="Y386" t="str">
        <f t="shared" si="505"/>
        <v>1</v>
      </c>
      <c r="Z386" t="str">
        <f t="shared" si="505"/>
        <v>1</v>
      </c>
      <c r="AA386" t="str">
        <f t="shared" si="505"/>
        <v>1</v>
      </c>
      <c r="AB386" t="str">
        <f t="shared" si="505"/>
        <v>1</v>
      </c>
      <c r="AC386" t="str">
        <f t="shared" si="505"/>
        <v>1</v>
      </c>
      <c r="AD386" t="str">
        <f t="shared" si="505"/>
        <v>1</v>
      </c>
      <c r="AE386" t="str">
        <f t="shared" si="506"/>
        <v>1</v>
      </c>
      <c r="AF386" t="str">
        <f t="shared" si="506"/>
        <v>1</v>
      </c>
      <c r="AG386" t="str">
        <f t="shared" si="506"/>
        <v>1</v>
      </c>
      <c r="AH386" t="str">
        <f t="shared" si="506"/>
        <v>1</v>
      </c>
      <c r="AI386" t="str">
        <f t="shared" si="506"/>
        <v>4</v>
      </c>
      <c r="AJ386" t="str">
        <f t="shared" si="506"/>
        <v>4</v>
      </c>
      <c r="AK386" t="str">
        <f t="shared" si="506"/>
        <v>2</v>
      </c>
      <c r="AL386" t="str">
        <f t="shared" si="506"/>
        <v>0</v>
      </c>
      <c r="AM386" t="str">
        <f t="shared" si="506"/>
        <v>0</v>
      </c>
      <c r="AN386" t="str">
        <f t="shared" si="506"/>
        <v>0</v>
      </c>
      <c r="AO386" t="str">
        <f t="shared" si="506"/>
        <v>0</v>
      </c>
      <c r="AP386" t="str">
        <f t="shared" si="506"/>
        <v>0</v>
      </c>
      <c r="AQ386" t="str">
        <f t="shared" si="506"/>
        <v>0</v>
      </c>
      <c r="AR386" t="str">
        <f t="shared" si="506"/>
        <v>0</v>
      </c>
      <c r="AS386" s="4">
        <v>37</v>
      </c>
      <c r="AZ386" t="str">
        <f t="shared" si="464"/>
        <v>00000000233111112222227111111111114420000000</v>
      </c>
      <c r="BA386" t="s">
        <v>21</v>
      </c>
    </row>
    <row r="387" spans="1:56" x14ac:dyDescent="0.25">
      <c r="A387" t="str">
        <f t="shared" si="503"/>
        <v>0</v>
      </c>
      <c r="B387" t="str">
        <f t="shared" si="503"/>
        <v>0</v>
      </c>
      <c r="C387" t="str">
        <f t="shared" si="503"/>
        <v>0</v>
      </c>
      <c r="D387" t="str">
        <f t="shared" si="503"/>
        <v>0</v>
      </c>
      <c r="E387" t="str">
        <f t="shared" si="503"/>
        <v>0</v>
      </c>
      <c r="F387" t="str">
        <f t="shared" si="503"/>
        <v>0</v>
      </c>
      <c r="G387" t="str">
        <f t="shared" si="503"/>
        <v>0</v>
      </c>
      <c r="H387" t="str">
        <f t="shared" si="503"/>
        <v>0</v>
      </c>
      <c r="I387" t="str">
        <f t="shared" si="503"/>
        <v>0</v>
      </c>
      <c r="J387" t="str">
        <f t="shared" si="503"/>
        <v>2</v>
      </c>
      <c r="K387" t="str">
        <f t="shared" si="504"/>
        <v>3</v>
      </c>
      <c r="L387" t="str">
        <f t="shared" si="504"/>
        <v>3</v>
      </c>
      <c r="M387" t="str">
        <f t="shared" si="504"/>
        <v>1</v>
      </c>
      <c r="N387" t="str">
        <f t="shared" si="504"/>
        <v>1</v>
      </c>
      <c r="O387" t="str">
        <f t="shared" si="504"/>
        <v>1</v>
      </c>
      <c r="P387" t="str">
        <f t="shared" si="504"/>
        <v>1</v>
      </c>
      <c r="Q387" t="str">
        <f t="shared" si="504"/>
        <v>1</v>
      </c>
      <c r="R387" t="str">
        <f t="shared" si="504"/>
        <v>2</v>
      </c>
      <c r="S387" t="str">
        <f t="shared" si="504"/>
        <v>2</v>
      </c>
      <c r="T387" t="str">
        <f t="shared" si="504"/>
        <v>2</v>
      </c>
      <c r="U387" t="str">
        <f t="shared" si="505"/>
        <v>2</v>
      </c>
      <c r="V387" t="str">
        <f t="shared" si="505"/>
        <v>2</v>
      </c>
      <c r="W387" t="str">
        <f t="shared" si="505"/>
        <v>2</v>
      </c>
      <c r="X387" t="str">
        <f t="shared" si="505"/>
        <v>1</v>
      </c>
      <c r="Y387" t="str">
        <f t="shared" si="505"/>
        <v>1</v>
      </c>
      <c r="Z387" t="str">
        <f t="shared" si="505"/>
        <v>1</v>
      </c>
      <c r="AA387" t="str">
        <f t="shared" si="505"/>
        <v>1</v>
      </c>
      <c r="AB387" t="str">
        <f t="shared" si="505"/>
        <v>1</v>
      </c>
      <c r="AC387" t="str">
        <f t="shared" si="505"/>
        <v>1</v>
      </c>
      <c r="AD387" t="str">
        <f t="shared" si="505"/>
        <v>1</v>
      </c>
      <c r="AE387" t="str">
        <f t="shared" si="506"/>
        <v>1</v>
      </c>
      <c r="AF387" t="str">
        <f t="shared" si="506"/>
        <v>1</v>
      </c>
      <c r="AG387" t="str">
        <f t="shared" si="506"/>
        <v>1</v>
      </c>
      <c r="AH387" t="str">
        <f t="shared" si="506"/>
        <v>4</v>
      </c>
      <c r="AI387" t="str">
        <f t="shared" si="506"/>
        <v>4</v>
      </c>
      <c r="AJ387" t="str">
        <f t="shared" si="506"/>
        <v>2</v>
      </c>
      <c r="AK387" t="str">
        <f t="shared" si="506"/>
        <v>0</v>
      </c>
      <c r="AL387" t="str">
        <f t="shared" si="506"/>
        <v>0</v>
      </c>
      <c r="AM387" t="str">
        <f t="shared" si="506"/>
        <v>0</v>
      </c>
      <c r="AN387" t="str">
        <f t="shared" si="506"/>
        <v>0</v>
      </c>
      <c r="AO387" t="str">
        <f t="shared" si="506"/>
        <v>0</v>
      </c>
      <c r="AP387" t="str">
        <f t="shared" si="506"/>
        <v>0</v>
      </c>
      <c r="AQ387" t="str">
        <f t="shared" si="506"/>
        <v>0</v>
      </c>
      <c r="AR387" t="str">
        <f t="shared" si="506"/>
        <v>0</v>
      </c>
      <c r="AS387" s="4">
        <v>38</v>
      </c>
      <c r="AZ387" t="str">
        <f t="shared" si="464"/>
        <v>00000000023311111222222111111111144200000000</v>
      </c>
      <c r="BA387" t="s">
        <v>21</v>
      </c>
    </row>
    <row r="388" spans="1:56" x14ac:dyDescent="0.25">
      <c r="A388" t="str">
        <f t="shared" si="503"/>
        <v>0</v>
      </c>
      <c r="B388" t="str">
        <f t="shared" si="503"/>
        <v>0</v>
      </c>
      <c r="C388" t="str">
        <f t="shared" si="503"/>
        <v>0</v>
      </c>
      <c r="D388" t="str">
        <f t="shared" si="503"/>
        <v>0</v>
      </c>
      <c r="E388" t="str">
        <f t="shared" si="503"/>
        <v>0</v>
      </c>
      <c r="F388" t="str">
        <f t="shared" si="503"/>
        <v>0</v>
      </c>
      <c r="G388" t="str">
        <f t="shared" si="503"/>
        <v>0</v>
      </c>
      <c r="H388" t="str">
        <f t="shared" si="503"/>
        <v>0</v>
      </c>
      <c r="I388" t="str">
        <f t="shared" si="503"/>
        <v>0</v>
      </c>
      <c r="J388" t="str">
        <f t="shared" si="503"/>
        <v>0</v>
      </c>
      <c r="K388" t="str">
        <f t="shared" si="504"/>
        <v>2</v>
      </c>
      <c r="L388" t="str">
        <f t="shared" si="504"/>
        <v>3</v>
      </c>
      <c r="M388" t="str">
        <f t="shared" si="504"/>
        <v>3</v>
      </c>
      <c r="N388" t="str">
        <f t="shared" si="504"/>
        <v>1</v>
      </c>
      <c r="O388" t="str">
        <f t="shared" si="504"/>
        <v>1</v>
      </c>
      <c r="P388" t="str">
        <f t="shared" si="504"/>
        <v>1</v>
      </c>
      <c r="Q388" t="str">
        <f t="shared" si="504"/>
        <v>1</v>
      </c>
      <c r="R388" t="str">
        <f t="shared" si="504"/>
        <v>1</v>
      </c>
      <c r="S388" t="str">
        <f t="shared" si="504"/>
        <v>2</v>
      </c>
      <c r="T388" t="str">
        <f t="shared" si="504"/>
        <v>2</v>
      </c>
      <c r="U388" t="str">
        <f t="shared" si="505"/>
        <v>2</v>
      </c>
      <c r="V388" t="str">
        <f t="shared" si="505"/>
        <v>2</v>
      </c>
      <c r="W388" t="str">
        <f t="shared" si="505"/>
        <v>1</v>
      </c>
      <c r="X388" t="str">
        <f t="shared" si="505"/>
        <v>1</v>
      </c>
      <c r="Y388" t="str">
        <f t="shared" si="505"/>
        <v>1</v>
      </c>
      <c r="Z388" t="str">
        <f t="shared" si="505"/>
        <v>1</v>
      </c>
      <c r="AA388" t="str">
        <f t="shared" si="505"/>
        <v>1</v>
      </c>
      <c r="AB388" t="str">
        <f t="shared" si="505"/>
        <v>1</v>
      </c>
      <c r="AC388" t="str">
        <f t="shared" si="505"/>
        <v>1</v>
      </c>
      <c r="AD388" t="str">
        <f t="shared" si="505"/>
        <v>1</v>
      </c>
      <c r="AE388" t="str">
        <f t="shared" si="506"/>
        <v>1</v>
      </c>
      <c r="AF388" t="str">
        <f t="shared" si="506"/>
        <v>4</v>
      </c>
      <c r="AG388" t="str">
        <f t="shared" si="506"/>
        <v>4</v>
      </c>
      <c r="AH388" t="str">
        <f t="shared" si="506"/>
        <v>4</v>
      </c>
      <c r="AI388" t="str">
        <f t="shared" si="506"/>
        <v>2</v>
      </c>
      <c r="AJ388" t="str">
        <f t="shared" si="506"/>
        <v>0</v>
      </c>
      <c r="AK388" t="str">
        <f t="shared" si="506"/>
        <v>0</v>
      </c>
      <c r="AL388" t="str">
        <f t="shared" si="506"/>
        <v>0</v>
      </c>
      <c r="AM388" t="str">
        <f t="shared" si="506"/>
        <v>0</v>
      </c>
      <c r="AN388" t="str">
        <f t="shared" si="506"/>
        <v>0</v>
      </c>
      <c r="AO388" t="str">
        <f t="shared" si="506"/>
        <v>0</v>
      </c>
      <c r="AP388" t="str">
        <f t="shared" si="506"/>
        <v>0</v>
      </c>
      <c r="AQ388" t="str">
        <f t="shared" si="506"/>
        <v>0</v>
      </c>
      <c r="AR388" t="str">
        <f t="shared" si="506"/>
        <v>0</v>
      </c>
      <c r="AS388" s="4">
        <v>39</v>
      </c>
      <c r="AZ388" t="str">
        <f t="shared" si="464"/>
        <v>00000000002331111122221111111114442000000000</v>
      </c>
      <c r="BA388" t="s">
        <v>21</v>
      </c>
    </row>
    <row r="389" spans="1:56" x14ac:dyDescent="0.25">
      <c r="A389" t="str">
        <f t="shared" si="503"/>
        <v>0</v>
      </c>
      <c r="B389" t="str">
        <f t="shared" si="503"/>
        <v>0</v>
      </c>
      <c r="C389" t="str">
        <f t="shared" si="503"/>
        <v>0</v>
      </c>
      <c r="D389" t="str">
        <f t="shared" si="503"/>
        <v>0</v>
      </c>
      <c r="E389" t="str">
        <f t="shared" si="503"/>
        <v>0</v>
      </c>
      <c r="F389" t="str">
        <f t="shared" si="503"/>
        <v>0</v>
      </c>
      <c r="G389" t="str">
        <f t="shared" si="503"/>
        <v>0</v>
      </c>
      <c r="H389" t="str">
        <f t="shared" si="503"/>
        <v>0</v>
      </c>
      <c r="I389" t="str">
        <f t="shared" si="503"/>
        <v>0</v>
      </c>
      <c r="J389" t="str">
        <f t="shared" si="503"/>
        <v>0</v>
      </c>
      <c r="K389" t="str">
        <f t="shared" si="504"/>
        <v>0</v>
      </c>
      <c r="L389" t="str">
        <f t="shared" si="504"/>
        <v>2</v>
      </c>
      <c r="M389" t="str">
        <f t="shared" si="504"/>
        <v>2</v>
      </c>
      <c r="N389" t="str">
        <f t="shared" si="504"/>
        <v>2</v>
      </c>
      <c r="O389" t="str">
        <f t="shared" si="504"/>
        <v>3</v>
      </c>
      <c r="P389" t="str">
        <f t="shared" si="504"/>
        <v>1</v>
      </c>
      <c r="Q389" t="str">
        <f t="shared" si="504"/>
        <v>1</v>
      </c>
      <c r="R389" t="str">
        <f t="shared" si="504"/>
        <v>1</v>
      </c>
      <c r="S389" t="str">
        <f t="shared" si="504"/>
        <v>1</v>
      </c>
      <c r="T389" t="str">
        <f t="shared" si="504"/>
        <v>1</v>
      </c>
      <c r="U389" t="str">
        <f t="shared" si="505"/>
        <v>1</v>
      </c>
      <c r="V389" t="str">
        <f t="shared" si="505"/>
        <v>1</v>
      </c>
      <c r="W389" t="str">
        <f t="shared" si="505"/>
        <v>1</v>
      </c>
      <c r="X389" t="str">
        <f t="shared" si="505"/>
        <v>1</v>
      </c>
      <c r="Y389" t="str">
        <f t="shared" si="505"/>
        <v>1</v>
      </c>
      <c r="Z389" t="str">
        <f t="shared" si="505"/>
        <v>1</v>
      </c>
      <c r="AA389" t="str">
        <f t="shared" si="505"/>
        <v>1</v>
      </c>
      <c r="AB389" t="str">
        <f t="shared" si="505"/>
        <v>1</v>
      </c>
      <c r="AC389" t="str">
        <f t="shared" si="505"/>
        <v>4</v>
      </c>
      <c r="AD389" t="str">
        <f t="shared" si="505"/>
        <v>4</v>
      </c>
      <c r="AE389" t="str">
        <f t="shared" si="506"/>
        <v>4</v>
      </c>
      <c r="AF389" t="str">
        <f t="shared" si="506"/>
        <v>2</v>
      </c>
      <c r="AG389" t="str">
        <f t="shared" si="506"/>
        <v>2</v>
      </c>
      <c r="AH389" t="str">
        <f t="shared" si="506"/>
        <v>2</v>
      </c>
      <c r="AI389" t="str">
        <f t="shared" si="506"/>
        <v>0</v>
      </c>
      <c r="AJ389" t="str">
        <f t="shared" si="506"/>
        <v>0</v>
      </c>
      <c r="AK389" t="str">
        <f t="shared" si="506"/>
        <v>0</v>
      </c>
      <c r="AL389" t="str">
        <f t="shared" si="506"/>
        <v>0</v>
      </c>
      <c r="AM389" t="str">
        <f t="shared" si="506"/>
        <v>0</v>
      </c>
      <c r="AN389" t="str">
        <f t="shared" si="506"/>
        <v>0</v>
      </c>
      <c r="AO389" t="str">
        <f t="shared" si="506"/>
        <v>0</v>
      </c>
      <c r="AP389" t="str">
        <f t="shared" si="506"/>
        <v>0</v>
      </c>
      <c r="AQ389" t="str">
        <f t="shared" si="506"/>
        <v>0</v>
      </c>
      <c r="AR389" t="str">
        <f t="shared" si="506"/>
        <v>0</v>
      </c>
      <c r="AS389" s="4">
        <v>40</v>
      </c>
      <c r="AZ389" t="str">
        <f t="shared" si="464"/>
        <v>00000000000222311111111111114442220000000000</v>
      </c>
      <c r="BA389" t="s">
        <v>21</v>
      </c>
    </row>
    <row r="390" spans="1:56" x14ac:dyDescent="0.25">
      <c r="A390" t="str">
        <f t="shared" ref="A390:J398" si="507">MID($A$1,$A$24*($AS390-1) + A$25 +        IF(MOD(A$25,2),1,-1) + HEX2DEC($Q$348)*2,1)</f>
        <v>0</v>
      </c>
      <c r="B390" t="str">
        <f t="shared" si="507"/>
        <v>0</v>
      </c>
      <c r="C390" t="str">
        <f t="shared" si="507"/>
        <v>0</v>
      </c>
      <c r="D390" t="str">
        <f t="shared" si="507"/>
        <v>0</v>
      </c>
      <c r="E390" t="str">
        <f t="shared" si="507"/>
        <v>0</v>
      </c>
      <c r="F390" t="str">
        <f t="shared" si="507"/>
        <v>0</v>
      </c>
      <c r="G390" t="str">
        <f t="shared" si="507"/>
        <v>0</v>
      </c>
      <c r="H390" t="str">
        <f t="shared" si="507"/>
        <v>0</v>
      </c>
      <c r="I390" t="str">
        <f t="shared" si="507"/>
        <v>0</v>
      </c>
      <c r="J390" t="str">
        <f t="shared" si="507"/>
        <v>0</v>
      </c>
      <c r="K390" t="str">
        <f t="shared" ref="K390:T398" si="508">MID($A$1,$A$24*($AS390-1) + K$25 +        IF(MOD(K$25,2),1,-1) + HEX2DEC($Q$348)*2,1)</f>
        <v>0</v>
      </c>
      <c r="L390" t="str">
        <f t="shared" si="508"/>
        <v>0</v>
      </c>
      <c r="M390" t="str">
        <f t="shared" si="508"/>
        <v>0</v>
      </c>
      <c r="N390" t="str">
        <f t="shared" si="508"/>
        <v>0</v>
      </c>
      <c r="O390" t="str">
        <f t="shared" si="508"/>
        <v>2</v>
      </c>
      <c r="P390" t="str">
        <f t="shared" si="508"/>
        <v>2</v>
      </c>
      <c r="Q390" t="str">
        <f t="shared" si="508"/>
        <v>2</v>
      </c>
      <c r="R390" t="str">
        <f t="shared" si="508"/>
        <v>2</v>
      </c>
      <c r="S390" t="str">
        <f t="shared" si="508"/>
        <v>2</v>
      </c>
      <c r="T390" t="str">
        <f t="shared" si="508"/>
        <v>2</v>
      </c>
      <c r="U390" t="str">
        <f t="shared" ref="U390:AD398" si="509">MID($A$1,$A$24*($AS390-1) + U$25 +        IF(MOD(U$25,2),1,-1) + HEX2DEC($Q$348)*2,1)</f>
        <v>2</v>
      </c>
      <c r="V390" t="str">
        <f t="shared" si="509"/>
        <v>2</v>
      </c>
      <c r="W390" t="str">
        <f t="shared" si="509"/>
        <v>2</v>
      </c>
      <c r="X390" t="str">
        <f t="shared" si="509"/>
        <v>2</v>
      </c>
      <c r="Y390" t="str">
        <f t="shared" si="509"/>
        <v>2</v>
      </c>
      <c r="Z390" t="str">
        <f t="shared" si="509"/>
        <v>2</v>
      </c>
      <c r="AA390" t="str">
        <f t="shared" si="509"/>
        <v>2</v>
      </c>
      <c r="AB390" t="str">
        <f t="shared" si="509"/>
        <v>2</v>
      </c>
      <c r="AC390" t="str">
        <f t="shared" si="509"/>
        <v>2</v>
      </c>
      <c r="AD390" t="str">
        <f t="shared" si="509"/>
        <v>2</v>
      </c>
      <c r="AE390" t="str">
        <f t="shared" ref="AE390:AR398" si="510">MID($A$1,$A$24*($AS390-1) + AE$25 +        IF(MOD(AE$25,2),1,-1) + HEX2DEC($Q$348)*2,1)</f>
        <v>2</v>
      </c>
      <c r="AF390" t="str">
        <f t="shared" si="510"/>
        <v>0</v>
      </c>
      <c r="AG390" t="str">
        <f t="shared" si="510"/>
        <v>0</v>
      </c>
      <c r="AH390" t="str">
        <f t="shared" si="510"/>
        <v>0</v>
      </c>
      <c r="AI390" t="str">
        <f t="shared" si="510"/>
        <v>0</v>
      </c>
      <c r="AJ390" t="str">
        <f t="shared" si="510"/>
        <v>0</v>
      </c>
      <c r="AK390" t="str">
        <f t="shared" si="510"/>
        <v>0</v>
      </c>
      <c r="AL390" t="str">
        <f t="shared" si="510"/>
        <v>0</v>
      </c>
      <c r="AM390" t="str">
        <f t="shared" si="510"/>
        <v>0</v>
      </c>
      <c r="AN390" t="str">
        <f t="shared" si="510"/>
        <v>0</v>
      </c>
      <c r="AO390" t="str">
        <f t="shared" si="510"/>
        <v>0</v>
      </c>
      <c r="AP390" t="str">
        <f t="shared" si="510"/>
        <v>0</v>
      </c>
      <c r="AQ390" t="str">
        <f t="shared" si="510"/>
        <v>0</v>
      </c>
      <c r="AR390" t="str">
        <f t="shared" si="510"/>
        <v>0</v>
      </c>
      <c r="AS390" s="4">
        <v>41</v>
      </c>
      <c r="AZ390" t="str">
        <f t="shared" si="464"/>
        <v>00000000000000222222222222222220000000000000</v>
      </c>
      <c r="BA390" t="s">
        <v>21</v>
      </c>
    </row>
    <row r="391" spans="1:56" x14ac:dyDescent="0.25">
      <c r="A391" t="str">
        <f t="shared" si="507"/>
        <v>0</v>
      </c>
      <c r="B391" t="str">
        <f t="shared" si="507"/>
        <v>0</v>
      </c>
      <c r="C391" t="str">
        <f t="shared" si="507"/>
        <v>0</v>
      </c>
      <c r="D391" t="str">
        <f t="shared" si="507"/>
        <v>0</v>
      </c>
      <c r="E391" t="str">
        <f t="shared" si="507"/>
        <v>0</v>
      </c>
      <c r="F391" t="str">
        <f t="shared" si="507"/>
        <v>0</v>
      </c>
      <c r="G391" t="str">
        <f t="shared" si="507"/>
        <v>0</v>
      </c>
      <c r="H391" t="str">
        <f t="shared" si="507"/>
        <v>0</v>
      </c>
      <c r="I391" t="str">
        <f t="shared" si="507"/>
        <v>0</v>
      </c>
      <c r="J391" t="str">
        <f t="shared" si="507"/>
        <v>0</v>
      </c>
      <c r="K391" t="str">
        <f t="shared" si="508"/>
        <v>0</v>
      </c>
      <c r="L391" t="str">
        <f t="shared" si="508"/>
        <v>0</v>
      </c>
      <c r="M391" t="str">
        <f t="shared" si="508"/>
        <v>0</v>
      </c>
      <c r="N391" t="str">
        <f t="shared" si="508"/>
        <v>0</v>
      </c>
      <c r="O391" t="str">
        <f t="shared" si="508"/>
        <v>0</v>
      </c>
      <c r="P391" t="str">
        <f t="shared" si="508"/>
        <v>0</v>
      </c>
      <c r="Q391" t="str">
        <f t="shared" si="508"/>
        <v>0</v>
      </c>
      <c r="R391" t="str">
        <f t="shared" si="508"/>
        <v>2</v>
      </c>
      <c r="S391" t="str">
        <f t="shared" si="508"/>
        <v>8</v>
      </c>
      <c r="T391" t="str">
        <f t="shared" si="508"/>
        <v>8</v>
      </c>
      <c r="U391" t="str">
        <f t="shared" si="509"/>
        <v>8</v>
      </c>
      <c r="V391" t="str">
        <f t="shared" si="509"/>
        <v>8</v>
      </c>
      <c r="W391" t="str">
        <f t="shared" si="509"/>
        <v>8</v>
      </c>
      <c r="X391" t="str">
        <f t="shared" si="509"/>
        <v>8</v>
      </c>
      <c r="Y391" t="str">
        <f t="shared" si="509"/>
        <v>8</v>
      </c>
      <c r="Z391" t="str">
        <f t="shared" si="509"/>
        <v>9</v>
      </c>
      <c r="AA391" t="str">
        <f t="shared" si="509"/>
        <v>2</v>
      </c>
      <c r="AB391" t="str">
        <f t="shared" si="509"/>
        <v>2</v>
      </c>
      <c r="AC391" t="str">
        <f t="shared" si="509"/>
        <v>0</v>
      </c>
      <c r="AD391" t="str">
        <f t="shared" si="509"/>
        <v>0</v>
      </c>
      <c r="AE391" t="str">
        <f t="shared" si="510"/>
        <v>0</v>
      </c>
      <c r="AF391" t="str">
        <f t="shared" si="510"/>
        <v>0</v>
      </c>
      <c r="AG391" t="str">
        <f t="shared" si="510"/>
        <v>0</v>
      </c>
      <c r="AH391" t="str">
        <f t="shared" si="510"/>
        <v>0</v>
      </c>
      <c r="AI391" t="str">
        <f t="shared" si="510"/>
        <v>0</v>
      </c>
      <c r="AJ391" t="str">
        <f t="shared" si="510"/>
        <v>0</v>
      </c>
      <c r="AK391" t="str">
        <f t="shared" si="510"/>
        <v>0</v>
      </c>
      <c r="AL391" t="str">
        <f t="shared" si="510"/>
        <v>0</v>
      </c>
      <c r="AM391" t="str">
        <f t="shared" si="510"/>
        <v>0</v>
      </c>
      <c r="AN391" t="str">
        <f t="shared" si="510"/>
        <v>0</v>
      </c>
      <c r="AO391" t="str">
        <f t="shared" si="510"/>
        <v>0</v>
      </c>
      <c r="AP391" t="str">
        <f t="shared" si="510"/>
        <v>0</v>
      </c>
      <c r="AQ391" t="str">
        <f t="shared" si="510"/>
        <v>0</v>
      </c>
      <c r="AR391" t="str">
        <f t="shared" si="510"/>
        <v>0</v>
      </c>
      <c r="AS391" s="4">
        <v>42</v>
      </c>
      <c r="AZ391" t="str">
        <f t="shared" si="464"/>
        <v>00000000000000000288888889220000000000000000</v>
      </c>
      <c r="BA391" t="s">
        <v>21</v>
      </c>
    </row>
    <row r="392" spans="1:56" x14ac:dyDescent="0.25">
      <c r="A392" t="str">
        <f t="shared" si="507"/>
        <v>0</v>
      </c>
      <c r="B392" t="str">
        <f t="shared" si="507"/>
        <v>0</v>
      </c>
      <c r="C392" t="str">
        <f t="shared" si="507"/>
        <v>0</v>
      </c>
      <c r="D392" t="str">
        <f t="shared" si="507"/>
        <v>0</v>
      </c>
      <c r="E392" t="str">
        <f t="shared" si="507"/>
        <v>0</v>
      </c>
      <c r="F392" t="str">
        <f t="shared" si="507"/>
        <v>0</v>
      </c>
      <c r="G392" t="str">
        <f t="shared" si="507"/>
        <v>0</v>
      </c>
      <c r="H392" t="str">
        <f t="shared" si="507"/>
        <v>0</v>
      </c>
      <c r="I392" t="str">
        <f t="shared" si="507"/>
        <v>0</v>
      </c>
      <c r="J392" t="str">
        <f t="shared" si="507"/>
        <v>0</v>
      </c>
      <c r="K392" t="str">
        <f t="shared" si="508"/>
        <v>0</v>
      </c>
      <c r="L392" t="str">
        <f t="shared" si="508"/>
        <v>0</v>
      </c>
      <c r="M392" t="str">
        <f t="shared" si="508"/>
        <v>0</v>
      </c>
      <c r="N392" t="str">
        <f t="shared" si="508"/>
        <v>0</v>
      </c>
      <c r="O392" t="str">
        <f t="shared" si="508"/>
        <v>0</v>
      </c>
      <c r="P392" t="str">
        <f t="shared" si="508"/>
        <v>0</v>
      </c>
      <c r="Q392" t="str">
        <f t="shared" si="508"/>
        <v>0</v>
      </c>
      <c r="R392" t="str">
        <f t="shared" si="508"/>
        <v>2</v>
      </c>
      <c r="S392" t="str">
        <f t="shared" si="508"/>
        <v>8</v>
      </c>
      <c r="T392" t="str">
        <f t="shared" si="508"/>
        <v>8</v>
      </c>
      <c r="U392" t="str">
        <f t="shared" si="509"/>
        <v>8</v>
      </c>
      <c r="V392" t="str">
        <f t="shared" si="509"/>
        <v>8</v>
      </c>
      <c r="W392" t="str">
        <f t="shared" si="509"/>
        <v>8</v>
      </c>
      <c r="X392" t="str">
        <f t="shared" si="509"/>
        <v>8</v>
      </c>
      <c r="Y392" t="str">
        <f t="shared" si="509"/>
        <v>8</v>
      </c>
      <c r="Z392" t="str">
        <f t="shared" si="509"/>
        <v>9</v>
      </c>
      <c r="AA392" t="str">
        <f t="shared" si="509"/>
        <v>2</v>
      </c>
      <c r="AB392" t="str">
        <f t="shared" si="509"/>
        <v>A</v>
      </c>
      <c r="AC392" t="str">
        <f t="shared" si="509"/>
        <v>2</v>
      </c>
      <c r="AD392" t="str">
        <f t="shared" si="509"/>
        <v>0</v>
      </c>
      <c r="AE392" t="str">
        <f t="shared" si="510"/>
        <v>0</v>
      </c>
      <c r="AF392" t="str">
        <f t="shared" si="510"/>
        <v>2</v>
      </c>
      <c r="AG392" t="str">
        <f t="shared" si="510"/>
        <v>2</v>
      </c>
      <c r="AH392" t="str">
        <f t="shared" si="510"/>
        <v>0</v>
      </c>
      <c r="AI392" t="str">
        <f t="shared" si="510"/>
        <v>0</v>
      </c>
      <c r="AJ392" t="str">
        <f t="shared" si="510"/>
        <v>0</v>
      </c>
      <c r="AK392" t="str">
        <f t="shared" si="510"/>
        <v>0</v>
      </c>
      <c r="AL392" t="str">
        <f t="shared" si="510"/>
        <v>0</v>
      </c>
      <c r="AM392" t="str">
        <f t="shared" si="510"/>
        <v>0</v>
      </c>
      <c r="AN392" t="str">
        <f t="shared" si="510"/>
        <v>0</v>
      </c>
      <c r="AO392" t="str">
        <f t="shared" si="510"/>
        <v>0</v>
      </c>
      <c r="AP392" t="str">
        <f t="shared" si="510"/>
        <v>0</v>
      </c>
      <c r="AQ392" t="str">
        <f t="shared" si="510"/>
        <v>0</v>
      </c>
      <c r="AR392" t="str">
        <f t="shared" si="510"/>
        <v>0</v>
      </c>
      <c r="AS392" s="4">
        <v>43</v>
      </c>
      <c r="AZ392" t="str">
        <f t="shared" si="464"/>
        <v>000000000000000002888888892A2002200000000000</v>
      </c>
      <c r="BA392" t="s">
        <v>21</v>
      </c>
    </row>
    <row r="393" spans="1:56" x14ac:dyDescent="0.25">
      <c r="A393" t="str">
        <f t="shared" si="507"/>
        <v>0</v>
      </c>
      <c r="B393" t="str">
        <f t="shared" si="507"/>
        <v>0</v>
      </c>
      <c r="C393" t="str">
        <f t="shared" si="507"/>
        <v>0</v>
      </c>
      <c r="D393" t="str">
        <f t="shared" si="507"/>
        <v>0</v>
      </c>
      <c r="E393" t="str">
        <f t="shared" si="507"/>
        <v>0</v>
      </c>
      <c r="F393" t="str">
        <f t="shared" si="507"/>
        <v>0</v>
      </c>
      <c r="G393" t="str">
        <f t="shared" si="507"/>
        <v>0</v>
      </c>
      <c r="H393" t="str">
        <f t="shared" si="507"/>
        <v>0</v>
      </c>
      <c r="I393" t="str">
        <f t="shared" si="507"/>
        <v>0</v>
      </c>
      <c r="J393" t="str">
        <f t="shared" si="507"/>
        <v>0</v>
      </c>
      <c r="K393" t="str">
        <f t="shared" si="508"/>
        <v>0</v>
      </c>
      <c r="L393" t="str">
        <f t="shared" si="508"/>
        <v>0</v>
      </c>
      <c r="M393" t="str">
        <f t="shared" si="508"/>
        <v>0</v>
      </c>
      <c r="N393" t="str">
        <f t="shared" si="508"/>
        <v>0</v>
      </c>
      <c r="O393" t="str">
        <f t="shared" si="508"/>
        <v>0</v>
      </c>
      <c r="P393" t="str">
        <f t="shared" si="508"/>
        <v>0</v>
      </c>
      <c r="Q393" t="str">
        <f t="shared" si="508"/>
        <v>0</v>
      </c>
      <c r="R393" t="str">
        <f t="shared" si="508"/>
        <v>2</v>
      </c>
      <c r="S393" t="str">
        <f t="shared" si="508"/>
        <v>2</v>
      </c>
      <c r="T393" t="str">
        <f t="shared" si="508"/>
        <v>2</v>
      </c>
      <c r="U393" t="str">
        <f t="shared" si="509"/>
        <v>8</v>
      </c>
      <c r="V393" t="str">
        <f t="shared" si="509"/>
        <v>8</v>
      </c>
      <c r="W393" t="str">
        <f t="shared" si="509"/>
        <v>2</v>
      </c>
      <c r="X393" t="str">
        <f t="shared" si="509"/>
        <v>2</v>
      </c>
      <c r="Y393" t="str">
        <f t="shared" si="509"/>
        <v>8</v>
      </c>
      <c r="Z393" t="str">
        <f t="shared" si="509"/>
        <v>9</v>
      </c>
      <c r="AA393" t="str">
        <f t="shared" si="509"/>
        <v>2</v>
      </c>
      <c r="AB393" t="str">
        <f t="shared" si="509"/>
        <v>2</v>
      </c>
      <c r="AC393" t="str">
        <f t="shared" si="509"/>
        <v>A</v>
      </c>
      <c r="AD393" t="str">
        <f t="shared" si="509"/>
        <v>2</v>
      </c>
      <c r="AE393" t="str">
        <f t="shared" si="510"/>
        <v>2</v>
      </c>
      <c r="AF393" t="str">
        <f t="shared" si="510"/>
        <v>A</v>
      </c>
      <c r="AG393" t="str">
        <f t="shared" si="510"/>
        <v>A</v>
      </c>
      <c r="AH393" t="str">
        <f t="shared" si="510"/>
        <v>2</v>
      </c>
      <c r="AI393" t="str">
        <f t="shared" si="510"/>
        <v>0</v>
      </c>
      <c r="AJ393" t="str">
        <f t="shared" si="510"/>
        <v>0</v>
      </c>
      <c r="AK393" t="str">
        <f t="shared" si="510"/>
        <v>0</v>
      </c>
      <c r="AL393" t="str">
        <f t="shared" si="510"/>
        <v>0</v>
      </c>
      <c r="AM393" t="str">
        <f t="shared" si="510"/>
        <v>0</v>
      </c>
      <c r="AN393" t="str">
        <f t="shared" si="510"/>
        <v>0</v>
      </c>
      <c r="AO393" t="str">
        <f t="shared" si="510"/>
        <v>0</v>
      </c>
      <c r="AP393" t="str">
        <f t="shared" si="510"/>
        <v>0</v>
      </c>
      <c r="AQ393" t="str">
        <f t="shared" si="510"/>
        <v>0</v>
      </c>
      <c r="AR393" t="str">
        <f t="shared" si="510"/>
        <v>0</v>
      </c>
      <c r="AS393" s="4">
        <v>44</v>
      </c>
      <c r="AZ393" t="str">
        <f t="shared" si="464"/>
        <v>0000000000000000022288228922A22AA20000000000</v>
      </c>
      <c r="BA393" t="s">
        <v>21</v>
      </c>
    </row>
    <row r="394" spans="1:56" x14ac:dyDescent="0.25">
      <c r="A394" t="str">
        <f t="shared" si="507"/>
        <v>0</v>
      </c>
      <c r="B394" t="str">
        <f t="shared" si="507"/>
        <v>0</v>
      </c>
      <c r="C394" t="str">
        <f t="shared" si="507"/>
        <v>0</v>
      </c>
      <c r="D394" t="str">
        <f t="shared" si="507"/>
        <v>0</v>
      </c>
      <c r="E394" t="str">
        <f t="shared" si="507"/>
        <v>0</v>
      </c>
      <c r="F394" t="str">
        <f t="shared" si="507"/>
        <v>0</v>
      </c>
      <c r="G394" t="str">
        <f t="shared" si="507"/>
        <v>0</v>
      </c>
      <c r="H394" t="str">
        <f t="shared" si="507"/>
        <v>0</v>
      </c>
      <c r="I394" t="str">
        <f t="shared" si="507"/>
        <v>0</v>
      </c>
      <c r="J394" t="str">
        <f t="shared" si="507"/>
        <v>0</v>
      </c>
      <c r="K394" t="str">
        <f t="shared" si="508"/>
        <v>0</v>
      </c>
      <c r="L394" t="str">
        <f t="shared" si="508"/>
        <v>0</v>
      </c>
      <c r="M394" t="str">
        <f t="shared" si="508"/>
        <v>0</v>
      </c>
      <c r="N394" t="str">
        <f t="shared" si="508"/>
        <v>0</v>
      </c>
      <c r="O394" t="str">
        <f t="shared" si="508"/>
        <v>0</v>
      </c>
      <c r="P394" t="str">
        <f t="shared" si="508"/>
        <v>0</v>
      </c>
      <c r="Q394" t="str">
        <f t="shared" si="508"/>
        <v>2</v>
      </c>
      <c r="R394" t="str">
        <f t="shared" si="508"/>
        <v>2</v>
      </c>
      <c r="S394" t="str">
        <f t="shared" si="508"/>
        <v>B</v>
      </c>
      <c r="T394" t="str">
        <f t="shared" si="508"/>
        <v>2</v>
      </c>
      <c r="U394" t="str">
        <f t="shared" si="509"/>
        <v>2</v>
      </c>
      <c r="V394" t="str">
        <f t="shared" si="509"/>
        <v>2</v>
      </c>
      <c r="W394" t="str">
        <f t="shared" si="509"/>
        <v>B</v>
      </c>
      <c r="X394" t="str">
        <f t="shared" si="509"/>
        <v>2</v>
      </c>
      <c r="Y394" t="str">
        <f t="shared" si="509"/>
        <v>2</v>
      </c>
      <c r="Z394" t="str">
        <f t="shared" si="509"/>
        <v>2</v>
      </c>
      <c r="AA394" t="str">
        <f t="shared" si="509"/>
        <v>B</v>
      </c>
      <c r="AB394" t="str">
        <f t="shared" si="509"/>
        <v>2</v>
      </c>
      <c r="AC394" t="str">
        <f t="shared" si="509"/>
        <v>C</v>
      </c>
      <c r="AD394" t="str">
        <f t="shared" si="509"/>
        <v>A</v>
      </c>
      <c r="AE394" t="str">
        <f t="shared" si="510"/>
        <v>A</v>
      </c>
      <c r="AF394" t="str">
        <f t="shared" si="510"/>
        <v>A</v>
      </c>
      <c r="AG394" t="str">
        <f t="shared" si="510"/>
        <v>C</v>
      </c>
      <c r="AH394" t="str">
        <f t="shared" si="510"/>
        <v>2</v>
      </c>
      <c r="AI394" t="str">
        <f t="shared" si="510"/>
        <v>0</v>
      </c>
      <c r="AJ394" t="str">
        <f t="shared" si="510"/>
        <v>0</v>
      </c>
      <c r="AK394" t="str">
        <f t="shared" si="510"/>
        <v>0</v>
      </c>
      <c r="AL394" t="str">
        <f t="shared" si="510"/>
        <v>0</v>
      </c>
      <c r="AM394" t="str">
        <f t="shared" si="510"/>
        <v>0</v>
      </c>
      <c r="AN394" t="str">
        <f t="shared" si="510"/>
        <v>0</v>
      </c>
      <c r="AO394" t="str">
        <f t="shared" si="510"/>
        <v>0</v>
      </c>
      <c r="AP394" t="str">
        <f t="shared" si="510"/>
        <v>0</v>
      </c>
      <c r="AQ394" t="str">
        <f t="shared" si="510"/>
        <v>0</v>
      </c>
      <c r="AR394" t="str">
        <f t="shared" si="510"/>
        <v>0</v>
      </c>
      <c r="AS394" s="4">
        <v>45</v>
      </c>
      <c r="AZ394" t="str">
        <f t="shared" si="464"/>
        <v>000000000000000022B222B222B2CAAAC20000000000</v>
      </c>
      <c r="BA394" t="s">
        <v>21</v>
      </c>
    </row>
    <row r="395" spans="1:56" x14ac:dyDescent="0.25">
      <c r="A395" t="str">
        <f t="shared" si="507"/>
        <v>0</v>
      </c>
      <c r="B395" t="str">
        <f t="shared" si="507"/>
        <v>0</v>
      </c>
      <c r="C395" t="str">
        <f t="shared" si="507"/>
        <v>0</v>
      </c>
      <c r="D395" t="str">
        <f t="shared" si="507"/>
        <v>0</v>
      </c>
      <c r="E395" t="str">
        <f t="shared" si="507"/>
        <v>0</v>
      </c>
      <c r="F395" t="str">
        <f t="shared" si="507"/>
        <v>0</v>
      </c>
      <c r="G395" t="str">
        <f t="shared" si="507"/>
        <v>0</v>
      </c>
      <c r="H395" t="str">
        <f t="shared" si="507"/>
        <v>0</v>
      </c>
      <c r="I395" t="str">
        <f t="shared" si="507"/>
        <v>0</v>
      </c>
      <c r="J395" t="str">
        <f t="shared" si="507"/>
        <v>0</v>
      </c>
      <c r="K395" t="str">
        <f t="shared" si="508"/>
        <v>0</v>
      </c>
      <c r="L395" t="str">
        <f t="shared" si="508"/>
        <v>0</v>
      </c>
      <c r="M395" t="str">
        <f t="shared" si="508"/>
        <v>0</v>
      </c>
      <c r="N395" t="str">
        <f t="shared" si="508"/>
        <v>0</v>
      </c>
      <c r="O395" t="str">
        <f t="shared" si="508"/>
        <v>0</v>
      </c>
      <c r="P395" t="str">
        <f t="shared" si="508"/>
        <v>2</v>
      </c>
      <c r="Q395" t="str">
        <f t="shared" si="508"/>
        <v>B</v>
      </c>
      <c r="R395" t="str">
        <f t="shared" si="508"/>
        <v>2</v>
      </c>
      <c r="S395" t="str">
        <f t="shared" si="508"/>
        <v>B</v>
      </c>
      <c r="T395" t="str">
        <f t="shared" si="508"/>
        <v>B</v>
      </c>
      <c r="U395" t="str">
        <f t="shared" si="509"/>
        <v>2</v>
      </c>
      <c r="V395" t="str">
        <f t="shared" si="509"/>
        <v>B</v>
      </c>
      <c r="W395" t="str">
        <f t="shared" si="509"/>
        <v>B</v>
      </c>
      <c r="X395" t="str">
        <f t="shared" si="509"/>
        <v>D</v>
      </c>
      <c r="Y395" t="str">
        <f t="shared" si="509"/>
        <v>2</v>
      </c>
      <c r="Z395" t="str">
        <f t="shared" si="509"/>
        <v>B</v>
      </c>
      <c r="AA395" t="str">
        <f t="shared" si="509"/>
        <v>B</v>
      </c>
      <c r="AB395" t="str">
        <f t="shared" si="509"/>
        <v>D</v>
      </c>
      <c r="AC395" t="str">
        <f t="shared" si="509"/>
        <v>2</v>
      </c>
      <c r="AD395" t="str">
        <f t="shared" si="509"/>
        <v>C</v>
      </c>
      <c r="AE395" t="str">
        <f t="shared" si="510"/>
        <v>C</v>
      </c>
      <c r="AF395" t="str">
        <f t="shared" si="510"/>
        <v>C</v>
      </c>
      <c r="AG395" t="str">
        <f t="shared" si="510"/>
        <v>2</v>
      </c>
      <c r="AH395" t="str">
        <f t="shared" si="510"/>
        <v>0</v>
      </c>
      <c r="AI395" t="str">
        <f t="shared" si="510"/>
        <v>0</v>
      </c>
      <c r="AJ395" t="str">
        <f t="shared" si="510"/>
        <v>0</v>
      </c>
      <c r="AK395" t="str">
        <f t="shared" si="510"/>
        <v>0</v>
      </c>
      <c r="AL395" t="str">
        <f t="shared" si="510"/>
        <v>0</v>
      </c>
      <c r="AM395" t="str">
        <f t="shared" si="510"/>
        <v>0</v>
      </c>
      <c r="AN395" t="str">
        <f t="shared" si="510"/>
        <v>0</v>
      </c>
      <c r="AO395" t="str">
        <f t="shared" si="510"/>
        <v>0</v>
      </c>
      <c r="AP395" t="str">
        <f t="shared" si="510"/>
        <v>0</v>
      </c>
      <c r="AQ395" t="str">
        <f t="shared" si="510"/>
        <v>0</v>
      </c>
      <c r="AR395" t="str">
        <f t="shared" si="510"/>
        <v>0</v>
      </c>
      <c r="AS395" s="4">
        <v>46</v>
      </c>
      <c r="AZ395" t="str">
        <f t="shared" si="464"/>
        <v>0000000000000002B2BB2BBD2BBD2CCC200000000000</v>
      </c>
      <c r="BA395" t="s">
        <v>21</v>
      </c>
    </row>
    <row r="396" spans="1:56" x14ac:dyDescent="0.25">
      <c r="A396" t="str">
        <f t="shared" si="507"/>
        <v>0</v>
      </c>
      <c r="B396" t="str">
        <f t="shared" si="507"/>
        <v>0</v>
      </c>
      <c r="C396" t="str">
        <f t="shared" si="507"/>
        <v>0</v>
      </c>
      <c r="D396" t="str">
        <f t="shared" si="507"/>
        <v>0</v>
      </c>
      <c r="E396" t="str">
        <f t="shared" si="507"/>
        <v>0</v>
      </c>
      <c r="F396" t="str">
        <f t="shared" si="507"/>
        <v>0</v>
      </c>
      <c r="G396" t="str">
        <f t="shared" si="507"/>
        <v>0</v>
      </c>
      <c r="H396" t="str">
        <f t="shared" si="507"/>
        <v>0</v>
      </c>
      <c r="I396" t="str">
        <f t="shared" si="507"/>
        <v>0</v>
      </c>
      <c r="J396" t="str">
        <f t="shared" si="507"/>
        <v>0</v>
      </c>
      <c r="K396" t="str">
        <f t="shared" si="508"/>
        <v>0</v>
      </c>
      <c r="L396" t="str">
        <f t="shared" si="508"/>
        <v>0</v>
      </c>
      <c r="M396" t="str">
        <f t="shared" si="508"/>
        <v>0</v>
      </c>
      <c r="N396" t="str">
        <f t="shared" si="508"/>
        <v>2</v>
      </c>
      <c r="O396" t="str">
        <f t="shared" si="508"/>
        <v>2</v>
      </c>
      <c r="P396" t="str">
        <f t="shared" si="508"/>
        <v>2</v>
      </c>
      <c r="Q396" t="str">
        <f t="shared" si="508"/>
        <v>2</v>
      </c>
      <c r="R396" t="str">
        <f t="shared" si="508"/>
        <v>3</v>
      </c>
      <c r="S396" t="str">
        <f t="shared" si="508"/>
        <v>1</v>
      </c>
      <c r="T396" t="str">
        <f t="shared" si="508"/>
        <v>1</v>
      </c>
      <c r="U396" t="str">
        <f t="shared" si="509"/>
        <v>1</v>
      </c>
      <c r="V396" t="str">
        <f t="shared" si="509"/>
        <v>1</v>
      </c>
      <c r="W396" t="str">
        <f t="shared" si="509"/>
        <v>1</v>
      </c>
      <c r="X396" t="str">
        <f t="shared" si="509"/>
        <v>1</v>
      </c>
      <c r="Y396" t="str">
        <f t="shared" si="509"/>
        <v>1</v>
      </c>
      <c r="Z396" t="str">
        <f t="shared" si="509"/>
        <v>1</v>
      </c>
      <c r="AA396" t="str">
        <f t="shared" si="509"/>
        <v>1</v>
      </c>
      <c r="AB396" t="str">
        <f t="shared" si="509"/>
        <v>4</v>
      </c>
      <c r="AC396" t="str">
        <f t="shared" si="509"/>
        <v>2</v>
      </c>
      <c r="AD396" t="str">
        <f t="shared" si="509"/>
        <v>2</v>
      </c>
      <c r="AE396" t="str">
        <f t="shared" si="510"/>
        <v>2</v>
      </c>
      <c r="AF396" t="str">
        <f t="shared" si="510"/>
        <v>2</v>
      </c>
      <c r="AG396" t="str">
        <f t="shared" si="510"/>
        <v>0</v>
      </c>
      <c r="AH396" t="str">
        <f t="shared" si="510"/>
        <v>0</v>
      </c>
      <c r="AI396" t="str">
        <f t="shared" si="510"/>
        <v>0</v>
      </c>
      <c r="AJ396" t="str">
        <f t="shared" si="510"/>
        <v>0</v>
      </c>
      <c r="AK396" t="str">
        <f t="shared" si="510"/>
        <v>0</v>
      </c>
      <c r="AL396" t="str">
        <f t="shared" si="510"/>
        <v>0</v>
      </c>
      <c r="AM396" t="str">
        <f t="shared" si="510"/>
        <v>0</v>
      </c>
      <c r="AN396" t="str">
        <f t="shared" si="510"/>
        <v>0</v>
      </c>
      <c r="AO396" t="str">
        <f t="shared" si="510"/>
        <v>0</v>
      </c>
      <c r="AP396" t="str">
        <f t="shared" si="510"/>
        <v>0</v>
      </c>
      <c r="AQ396" t="str">
        <f t="shared" si="510"/>
        <v>0</v>
      </c>
      <c r="AR396" t="str">
        <f t="shared" si="510"/>
        <v>0</v>
      </c>
      <c r="AS396" s="4">
        <v>47</v>
      </c>
      <c r="AZ396" t="str">
        <f t="shared" si="464"/>
        <v>00000000000002222311111111142222000000000000</v>
      </c>
      <c r="BA396" t="s">
        <v>21</v>
      </c>
    </row>
    <row r="397" spans="1:56" x14ac:dyDescent="0.25">
      <c r="A397" t="str">
        <f t="shared" si="507"/>
        <v>0</v>
      </c>
      <c r="B397" t="str">
        <f t="shared" si="507"/>
        <v>0</v>
      </c>
      <c r="C397" t="str">
        <f t="shared" si="507"/>
        <v>0</v>
      </c>
      <c r="D397" t="str">
        <f t="shared" si="507"/>
        <v>0</v>
      </c>
      <c r="E397" t="str">
        <f t="shared" si="507"/>
        <v>0</v>
      </c>
      <c r="F397" t="str">
        <f t="shared" si="507"/>
        <v>0</v>
      </c>
      <c r="G397" t="str">
        <f t="shared" si="507"/>
        <v>0</v>
      </c>
      <c r="H397" t="str">
        <f t="shared" si="507"/>
        <v>0</v>
      </c>
      <c r="I397" t="str">
        <f t="shared" si="507"/>
        <v>0</v>
      </c>
      <c r="J397" t="str">
        <f t="shared" si="507"/>
        <v>0</v>
      </c>
      <c r="K397" t="str">
        <f t="shared" si="508"/>
        <v>0</v>
      </c>
      <c r="L397" t="str">
        <f t="shared" si="508"/>
        <v>0</v>
      </c>
      <c r="M397" t="str">
        <f t="shared" si="508"/>
        <v>0</v>
      </c>
      <c r="N397" t="str">
        <f t="shared" si="508"/>
        <v>2</v>
      </c>
      <c r="O397" t="str">
        <f t="shared" si="508"/>
        <v>E</v>
      </c>
      <c r="P397" t="str">
        <f t="shared" si="508"/>
        <v>E</v>
      </c>
      <c r="Q397" t="str">
        <f t="shared" si="508"/>
        <v>F</v>
      </c>
      <c r="R397" t="str">
        <f t="shared" si="508"/>
        <v>2</v>
      </c>
      <c r="S397" t="str">
        <f t="shared" si="508"/>
        <v>2</v>
      </c>
      <c r="T397" t="str">
        <f t="shared" si="508"/>
        <v>2</v>
      </c>
      <c r="U397" t="str">
        <f t="shared" si="509"/>
        <v>2</v>
      </c>
      <c r="V397" t="str">
        <f t="shared" si="509"/>
        <v>B</v>
      </c>
      <c r="W397" t="str">
        <f t="shared" si="509"/>
        <v>B</v>
      </c>
      <c r="X397" t="str">
        <f t="shared" si="509"/>
        <v>B</v>
      </c>
      <c r="Y397" t="str">
        <f t="shared" si="509"/>
        <v>B</v>
      </c>
      <c r="Z397" t="str">
        <f t="shared" si="509"/>
        <v>B</v>
      </c>
      <c r="AA397" t="str">
        <f t="shared" si="509"/>
        <v>D</v>
      </c>
      <c r="AB397" t="str">
        <f t="shared" si="509"/>
        <v>2</v>
      </c>
      <c r="AC397" t="str">
        <f t="shared" si="509"/>
        <v>0</v>
      </c>
      <c r="AD397" t="str">
        <f t="shared" si="509"/>
        <v>0</v>
      </c>
      <c r="AE397" t="str">
        <f t="shared" si="510"/>
        <v>0</v>
      </c>
      <c r="AF397" t="str">
        <f t="shared" si="510"/>
        <v>0</v>
      </c>
      <c r="AG397" t="str">
        <f t="shared" si="510"/>
        <v>0</v>
      </c>
      <c r="AH397" t="str">
        <f t="shared" si="510"/>
        <v>0</v>
      </c>
      <c r="AI397" t="str">
        <f t="shared" si="510"/>
        <v>0</v>
      </c>
      <c r="AJ397" t="str">
        <f t="shared" si="510"/>
        <v>0</v>
      </c>
      <c r="AK397" t="str">
        <f t="shared" si="510"/>
        <v>0</v>
      </c>
      <c r="AL397" t="str">
        <f t="shared" si="510"/>
        <v>0</v>
      </c>
      <c r="AM397" t="str">
        <f t="shared" si="510"/>
        <v>0</v>
      </c>
      <c r="AN397" t="str">
        <f t="shared" si="510"/>
        <v>0</v>
      </c>
      <c r="AO397" t="str">
        <f t="shared" si="510"/>
        <v>0</v>
      </c>
      <c r="AP397" t="str">
        <f t="shared" si="510"/>
        <v>0</v>
      </c>
      <c r="AQ397" t="str">
        <f t="shared" si="510"/>
        <v>0</v>
      </c>
      <c r="AR397" t="str">
        <f t="shared" si="510"/>
        <v>0</v>
      </c>
      <c r="AS397" s="4">
        <v>48</v>
      </c>
      <c r="AZ397" t="str">
        <f t="shared" si="464"/>
        <v>00000000000002EEF2222BBBBBD20000000000000000</v>
      </c>
      <c r="BA397" t="s">
        <v>21</v>
      </c>
    </row>
    <row r="398" spans="1:56" x14ac:dyDescent="0.25">
      <c r="A398" t="str">
        <f t="shared" si="507"/>
        <v>0</v>
      </c>
      <c r="B398" t="str">
        <f t="shared" si="507"/>
        <v>0</v>
      </c>
      <c r="C398" t="str">
        <f t="shared" si="507"/>
        <v>0</v>
      </c>
      <c r="D398" t="str">
        <f t="shared" si="507"/>
        <v>0</v>
      </c>
      <c r="E398" t="str">
        <f t="shared" si="507"/>
        <v>0</v>
      </c>
      <c r="F398" t="str">
        <f t="shared" si="507"/>
        <v>0</v>
      </c>
      <c r="G398" t="str">
        <f t="shared" si="507"/>
        <v>0</v>
      </c>
      <c r="H398" t="str">
        <f t="shared" si="507"/>
        <v>0</v>
      </c>
      <c r="I398" t="str">
        <f t="shared" si="507"/>
        <v>0</v>
      </c>
      <c r="J398" t="str">
        <f t="shared" si="507"/>
        <v>0</v>
      </c>
      <c r="K398" t="str">
        <f t="shared" si="508"/>
        <v>0</v>
      </c>
      <c r="L398" t="str">
        <f t="shared" si="508"/>
        <v>0</v>
      </c>
      <c r="M398" t="str">
        <f t="shared" si="508"/>
        <v>0</v>
      </c>
      <c r="N398" t="str">
        <f t="shared" si="508"/>
        <v>0</v>
      </c>
      <c r="O398" t="str">
        <f t="shared" si="508"/>
        <v>2</v>
      </c>
      <c r="P398" t="str">
        <f t="shared" si="508"/>
        <v>2</v>
      </c>
      <c r="Q398" t="str">
        <f t="shared" si="508"/>
        <v>2</v>
      </c>
      <c r="R398" t="str">
        <f t="shared" si="508"/>
        <v>2</v>
      </c>
      <c r="S398" t="str">
        <f t="shared" si="508"/>
        <v>E</v>
      </c>
      <c r="T398" t="str">
        <f t="shared" si="508"/>
        <v>E</v>
      </c>
      <c r="U398" t="str">
        <f t="shared" si="509"/>
        <v>F</v>
      </c>
      <c r="V398" t="str">
        <f t="shared" si="509"/>
        <v>2</v>
      </c>
      <c r="W398" t="str">
        <f t="shared" si="509"/>
        <v>D</v>
      </c>
      <c r="X398" t="str">
        <f t="shared" si="509"/>
        <v>1</v>
      </c>
      <c r="Y398" t="str">
        <f t="shared" si="509"/>
        <v>D</v>
      </c>
      <c r="Z398" t="str">
        <f t="shared" si="509"/>
        <v>D</v>
      </c>
      <c r="AA398" t="str">
        <f t="shared" si="509"/>
        <v>2</v>
      </c>
      <c r="AB398" t="str">
        <f t="shared" si="509"/>
        <v>0</v>
      </c>
      <c r="AC398" t="str">
        <f t="shared" si="509"/>
        <v>0</v>
      </c>
      <c r="AD398" t="str">
        <f t="shared" si="509"/>
        <v>0</v>
      </c>
      <c r="AE398" t="str">
        <f t="shared" si="510"/>
        <v>0</v>
      </c>
      <c r="AF398" t="str">
        <f t="shared" si="510"/>
        <v>0</v>
      </c>
      <c r="AG398" t="str">
        <f t="shared" si="510"/>
        <v>0</v>
      </c>
      <c r="AH398" t="str">
        <f t="shared" si="510"/>
        <v>0</v>
      </c>
      <c r="AI398" t="str">
        <f t="shared" si="510"/>
        <v>0</v>
      </c>
      <c r="AJ398" t="str">
        <f t="shared" si="510"/>
        <v>0</v>
      </c>
      <c r="AK398" t="str">
        <f t="shared" si="510"/>
        <v>0</v>
      </c>
      <c r="AL398" t="str">
        <f t="shared" si="510"/>
        <v>0</v>
      </c>
      <c r="AM398" t="str">
        <f t="shared" si="510"/>
        <v>0</v>
      </c>
      <c r="AN398" t="str">
        <f t="shared" si="510"/>
        <v>0</v>
      </c>
      <c r="AO398" t="str">
        <f t="shared" si="510"/>
        <v>0</v>
      </c>
      <c r="AP398" t="str">
        <f t="shared" si="510"/>
        <v>0</v>
      </c>
      <c r="AQ398" t="str">
        <f t="shared" si="510"/>
        <v>0</v>
      </c>
      <c r="AR398" t="str">
        <f t="shared" si="510"/>
        <v>0</v>
      </c>
      <c r="AS398" s="4">
        <v>49</v>
      </c>
      <c r="AZ398" t="str">
        <f t="shared" si="464"/>
        <v>000000000000002222EEF2D1DD200000000000000000</v>
      </c>
      <c r="BA398" t="s">
        <v>21</v>
      </c>
    </row>
    <row r="399" spans="1:56" x14ac:dyDescent="0.25">
      <c r="A399" t="str">
        <f t="shared" ref="A399:P399" si="511">MID($A$1,$A$24*($AS399-1) + A$25 +        IF(MOD(A$25,2),1,-1) + HEX2DEC($Q$348)*2,1)</f>
        <v>0</v>
      </c>
      <c r="B399" t="str">
        <f t="shared" si="511"/>
        <v>0</v>
      </c>
      <c r="C399" t="str">
        <f t="shared" si="511"/>
        <v>0</v>
      </c>
      <c r="D399" t="str">
        <f t="shared" si="511"/>
        <v>0</v>
      </c>
      <c r="E399" t="str">
        <f t="shared" si="511"/>
        <v>0</v>
      </c>
      <c r="F399" t="str">
        <f t="shared" si="511"/>
        <v>0</v>
      </c>
      <c r="G399" t="str">
        <f t="shared" si="511"/>
        <v>0</v>
      </c>
      <c r="H399" t="str">
        <f t="shared" si="511"/>
        <v>0</v>
      </c>
      <c r="I399" t="str">
        <f t="shared" si="511"/>
        <v>0</v>
      </c>
      <c r="J399" t="str">
        <f t="shared" si="511"/>
        <v>0</v>
      </c>
      <c r="K399" t="str">
        <f t="shared" si="511"/>
        <v>0</v>
      </c>
      <c r="L399" t="str">
        <f t="shared" si="511"/>
        <v>0</v>
      </c>
      <c r="M399" t="str">
        <f t="shared" si="511"/>
        <v>0</v>
      </c>
      <c r="N399" t="str">
        <f t="shared" si="511"/>
        <v>0</v>
      </c>
      <c r="O399" t="str">
        <f t="shared" si="511"/>
        <v>0</v>
      </c>
      <c r="P399" t="str">
        <f t="shared" si="511"/>
        <v>0</v>
      </c>
      <c r="Q399" t="str">
        <f t="shared" ref="Q399:AR399" si="512">MID($A$1,$A$24*($AS399-1) + Q$25 +        IF(MOD(Q$25,2),1,-1) + HEX2DEC($Q$348)*2,1)</f>
        <v>0</v>
      </c>
      <c r="R399" t="str">
        <f t="shared" si="512"/>
        <v>0</v>
      </c>
      <c r="S399" t="str">
        <f t="shared" si="512"/>
        <v>2</v>
      </c>
      <c r="T399" t="str">
        <f t="shared" si="512"/>
        <v>2</v>
      </c>
      <c r="U399" t="str">
        <f t="shared" si="512"/>
        <v>2</v>
      </c>
      <c r="V399" t="str">
        <f t="shared" si="512"/>
        <v>2</v>
      </c>
      <c r="W399" t="str">
        <f t="shared" si="512"/>
        <v>2</v>
      </c>
      <c r="X399" t="str">
        <f t="shared" si="512"/>
        <v>2</v>
      </c>
      <c r="Y399" t="str">
        <f t="shared" si="512"/>
        <v>2</v>
      </c>
      <c r="Z399" t="str">
        <f t="shared" si="512"/>
        <v>2</v>
      </c>
      <c r="AA399" t="str">
        <f t="shared" si="512"/>
        <v>0</v>
      </c>
      <c r="AB399" t="str">
        <f t="shared" si="512"/>
        <v>0</v>
      </c>
      <c r="AC399" t="str">
        <f t="shared" si="512"/>
        <v>0</v>
      </c>
      <c r="AD399" t="str">
        <f t="shared" si="512"/>
        <v>0</v>
      </c>
      <c r="AE399" t="str">
        <f t="shared" si="512"/>
        <v>0</v>
      </c>
      <c r="AF399" t="str">
        <f t="shared" si="512"/>
        <v>0</v>
      </c>
      <c r="AG399" t="str">
        <f t="shared" si="512"/>
        <v>0</v>
      </c>
      <c r="AH399" t="str">
        <f t="shared" si="512"/>
        <v>0</v>
      </c>
      <c r="AI399" t="str">
        <f t="shared" si="512"/>
        <v>0</v>
      </c>
      <c r="AJ399" t="str">
        <f t="shared" si="512"/>
        <v>0</v>
      </c>
      <c r="AK399" t="str">
        <f t="shared" si="512"/>
        <v>0</v>
      </c>
      <c r="AL399" t="str">
        <f t="shared" si="512"/>
        <v>0</v>
      </c>
      <c r="AM399" t="str">
        <f t="shared" si="512"/>
        <v>0</v>
      </c>
      <c r="AN399" t="str">
        <f t="shared" si="512"/>
        <v>0</v>
      </c>
      <c r="AO399" t="str">
        <f t="shared" si="512"/>
        <v>0</v>
      </c>
      <c r="AP399" t="str">
        <f t="shared" si="512"/>
        <v>0</v>
      </c>
      <c r="AQ399" t="str">
        <f t="shared" si="512"/>
        <v>0</v>
      </c>
      <c r="AR399" t="str">
        <f t="shared" si="512"/>
        <v>0</v>
      </c>
      <c r="AS399" s="4">
        <v>50</v>
      </c>
      <c r="AZ399" t="str">
        <f t="shared" si="464"/>
        <v>00000000000000000022222222000000000000000000</v>
      </c>
      <c r="BA399" t="s">
        <v>21</v>
      </c>
      <c r="BC399" t="s">
        <v>59</v>
      </c>
      <c r="BD399" t="str">
        <f>AZ350&amp;AZ351&amp;AZ352&amp;AZ353&amp;AZ354&amp;AZ355&amp;AZ356&amp;AZ357&amp;AZ358&amp;AZ359&amp;AZ360&amp;AZ361&amp;AZ362&amp;AZ363&amp;AZ364&amp;AZ365&amp;AZ366&amp;AZ367&amp;AZ368&amp;AZ369&amp;AZ370&amp;AZ371&amp;AZ372&amp;AZ373&amp;AZ374&amp;AZ375&amp;AZ376&amp;AZ377&amp;AZ378&amp;AZ379&amp;AZ380&amp;AZ381&amp;AZ382&amp;AZ383&amp;AZ384&amp;AZ385&amp;AZ386&amp;AZ387&amp;AZ388&amp;AZ389&amp;AZ390&amp;AZ391&amp;AZ392&amp;AZ393&amp;AZ394&amp;AZ395&amp;AZ396&amp;AZ397&amp;AZ398&amp;AZ399</f>
        <v>0112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2222222222200000000000000000000000000000022233333333333222000000000000000000000000022333311111111111142200000000000000000000002333111111111111111114200000000000000000000233111111111111111111114200000000000000000023311111111111111111111114200000000000000002331111111111151111111111144200000000000000023111111111111111111111111142000000000000002331111111111111111111111111442000000000000023111111111111111111111111111420000000000002331111111111111111111111111114420000000000023111111111111111111111111111114200000000000231111111111111111111111111111142000000000002311111111111111111111111111111420000000000023111111111111111111111111111114200000000000231111111111111111111111111111142000000000002311111111111111611111111111111420000000000023311111111111111111111111111144200000000000023111111111111111111111111111420000000000000233111111122221111111111111144200000000000000231111112222221111111111111420000000000000002331111122222271111111111144200000000000000002331111122222211111111114420000000000000000002331111122221111111114442000000000000000000002223111111111111144422200000000000000000000000022222222222222222000000000000000000000000000000288888889220000000000000000000000000000000002888888892A20022000000000000000000000000000022288228922A22AA20000000000000000000000000022B222B222B2CAAAC200000000000000000000000002B2BB2BBD2BBD2CCC2000000000000000000000000222231111111114222200000000000000000000000002EEF2222BBBBBD20000000000000000000000000000002222EEF2D1DD20000000000000000000000000000000000022222222000000000000000000</v>
      </c>
    </row>
    <row r="402" spans="1:75" x14ac:dyDescent="0.25">
      <c r="M402" s="19">
        <v>8</v>
      </c>
      <c r="N402" s="19"/>
      <c r="O402" s="19"/>
      <c r="Q402" s="19" t="str">
        <f>INDEX($BD$26:$BD$40,M402)</f>
        <v>1F4E</v>
      </c>
      <c r="R402" s="19"/>
      <c r="S402" s="19"/>
      <c r="AS402" s="4"/>
    </row>
    <row r="403" spans="1:75" x14ac:dyDescent="0.25">
      <c r="A403" s="4">
        <f>COLUMN()</f>
        <v>1</v>
      </c>
      <c r="B403" s="4">
        <f>COLUMN()</f>
        <v>2</v>
      </c>
      <c r="C403" s="4">
        <f>COLUMN()</f>
        <v>3</v>
      </c>
      <c r="D403" s="4">
        <f>COLUMN()</f>
        <v>4</v>
      </c>
      <c r="E403" s="4">
        <f>COLUMN()</f>
        <v>5</v>
      </c>
      <c r="F403" s="4">
        <f>COLUMN()</f>
        <v>6</v>
      </c>
      <c r="G403" s="4">
        <f>COLUMN()</f>
        <v>7</v>
      </c>
      <c r="H403" s="4">
        <f>COLUMN()</f>
        <v>8</v>
      </c>
      <c r="I403" s="4">
        <f>COLUMN()</f>
        <v>9</v>
      </c>
      <c r="J403" s="4">
        <f>COLUMN()</f>
        <v>10</v>
      </c>
      <c r="K403" s="4">
        <f>COLUMN()</f>
        <v>11</v>
      </c>
      <c r="L403" s="4">
        <f>COLUMN()</f>
        <v>12</v>
      </c>
      <c r="M403" s="4">
        <f>COLUMN()</f>
        <v>13</v>
      </c>
      <c r="N403" s="4">
        <f>COLUMN()</f>
        <v>14</v>
      </c>
      <c r="O403" s="4">
        <f>COLUMN()</f>
        <v>15</v>
      </c>
      <c r="P403" s="4">
        <f>COLUMN()</f>
        <v>16</v>
      </c>
      <c r="Q403" s="4">
        <f>COLUMN()</f>
        <v>17</v>
      </c>
      <c r="R403" s="4">
        <f>COLUMN()</f>
        <v>18</v>
      </c>
      <c r="S403" s="4">
        <f>COLUMN()</f>
        <v>19</v>
      </c>
      <c r="T403" s="4">
        <f>COLUMN()</f>
        <v>20</v>
      </c>
      <c r="U403" s="4">
        <f>COLUMN()</f>
        <v>21</v>
      </c>
      <c r="V403" s="4">
        <f>COLUMN()</f>
        <v>22</v>
      </c>
      <c r="W403" s="4">
        <f>COLUMN()</f>
        <v>23</v>
      </c>
      <c r="X403" s="4">
        <f>COLUMN()</f>
        <v>24</v>
      </c>
      <c r="Y403" s="4">
        <f>COLUMN()</f>
        <v>25</v>
      </c>
      <c r="Z403" s="4">
        <f>COLUMN()</f>
        <v>26</v>
      </c>
      <c r="AA403" s="4">
        <f>COLUMN()</f>
        <v>27</v>
      </c>
      <c r="AB403" s="4">
        <f>COLUMN()</f>
        <v>28</v>
      </c>
      <c r="AC403" s="4">
        <f>COLUMN()</f>
        <v>29</v>
      </c>
      <c r="AD403" s="4">
        <f>COLUMN()</f>
        <v>30</v>
      </c>
      <c r="AE403" s="4">
        <f>COLUMN()</f>
        <v>31</v>
      </c>
      <c r="AF403" s="4">
        <f>COLUMN()</f>
        <v>32</v>
      </c>
      <c r="AG403" s="4">
        <f>COLUMN()</f>
        <v>33</v>
      </c>
      <c r="AH403" s="4">
        <f>COLUMN()</f>
        <v>34</v>
      </c>
      <c r="AI403" s="4">
        <f>COLUMN()</f>
        <v>35</v>
      </c>
      <c r="AJ403" s="4">
        <f>COLUMN()</f>
        <v>36</v>
      </c>
      <c r="AK403" s="4">
        <f>COLUMN()</f>
        <v>37</v>
      </c>
      <c r="AL403" s="4">
        <f>COLUMN()</f>
        <v>38</v>
      </c>
      <c r="AM403" s="4">
        <f>COLUMN()</f>
        <v>39</v>
      </c>
      <c r="AN403" s="4">
        <f>COLUMN()</f>
        <v>40</v>
      </c>
      <c r="AO403" s="4">
        <f>COLUMN()</f>
        <v>41</v>
      </c>
      <c r="AP403" s="4">
        <f>COLUMN()</f>
        <v>42</v>
      </c>
      <c r="AQ403" s="4">
        <f>COLUMN()</f>
        <v>43</v>
      </c>
      <c r="AR403" s="4">
        <f>COLUMN()</f>
        <v>44</v>
      </c>
      <c r="AS403" s="4"/>
      <c r="AT403" s="4"/>
      <c r="BG403" s="14"/>
      <c r="BH403" s="14" t="str">
        <f>INDEX(BH$26:BH$34,$M402)</f>
        <v>07E0</v>
      </c>
      <c r="BI403" s="14" t="str">
        <f t="shared" ref="BI403" si="513">INDEX(BI$26:BI$34,$M402)</f>
        <v>C6DB</v>
      </c>
      <c r="BJ403" s="14" t="str">
        <f t="shared" ref="BJ403" si="514">INDEX(BJ$26:BJ$34,$M402)</f>
        <v>6000</v>
      </c>
      <c r="BK403" s="14" t="str">
        <f t="shared" ref="BK403" si="515">INDEX(BK$26:BK$34,$M402)</f>
        <v>DF7D</v>
      </c>
      <c r="BL403" s="14" t="str">
        <f t="shared" ref="BL403" si="516">INDEX(BL$26:BL$34,$M402)</f>
        <v>9555</v>
      </c>
      <c r="BM403" s="14" t="str">
        <f t="shared" ref="BM403" si="517">INDEX(BM$26:BM$34,$M402)</f>
        <v>001F</v>
      </c>
      <c r="BN403" s="14" t="str">
        <f t="shared" ref="BN403" si="518">INDEX(BN$26:BN$34,$M402)</f>
        <v>07FF</v>
      </c>
      <c r="BO403" s="14" t="str">
        <f t="shared" ref="BO403" si="519">INDEX(BO$26:BO$34,$M402)</f>
        <v>F800</v>
      </c>
      <c r="BP403" s="14" t="str">
        <f t="shared" ref="BP403" si="520">INDEX(BP$26:BP$34,$M402)</f>
        <v>05FF</v>
      </c>
      <c r="BQ403" s="14" t="str">
        <f t="shared" ref="BQ403" si="521">INDEX(BQ$26:BQ$34,$M402)</f>
        <v>047B</v>
      </c>
      <c r="BR403" s="14" t="str">
        <f t="shared" ref="BR403" si="522">INDEX(BR$26:BR$34,$M402)</f>
        <v>F60A</v>
      </c>
      <c r="BS403" s="14" t="str">
        <f t="shared" ref="BS403" si="523">INDEX(BS$26:BS$34,$M402)</f>
        <v>9B5B</v>
      </c>
      <c r="BT403" s="14" t="str">
        <f t="shared" ref="BT403:BW403" si="524">INDEX(BT$26:BT$34,$M402)</f>
        <v>CCC5</v>
      </c>
      <c r="BU403" s="14" t="str">
        <f t="shared" si="524"/>
        <v>7217</v>
      </c>
      <c r="BV403" s="14" t="str">
        <f t="shared" si="524"/>
        <v>0675</v>
      </c>
      <c r="BW403" s="14" t="str">
        <f t="shared" si="524"/>
        <v>04D0</v>
      </c>
    </row>
    <row r="404" spans="1:75" x14ac:dyDescent="0.25">
      <c r="A404" t="str">
        <f t="shared" ref="A404:J413" si="525">MID($A$1,$A$24*($AS404-1) + A$25 +        IF(MOD(A$25,2),1,-1) + HEX2DEC($Q$402)*2,1)</f>
        <v>0</v>
      </c>
      <c r="B404" t="str">
        <f t="shared" si="525"/>
        <v>1</v>
      </c>
      <c r="C404" t="str">
        <f t="shared" si="525"/>
        <v>1</v>
      </c>
      <c r="D404" t="str">
        <f t="shared" si="525"/>
        <v>2</v>
      </c>
      <c r="E404" t="str">
        <f t="shared" si="525"/>
        <v>0</v>
      </c>
      <c r="F404" t="str">
        <f t="shared" si="525"/>
        <v>0</v>
      </c>
      <c r="G404" t="str">
        <f t="shared" si="525"/>
        <v>0</v>
      </c>
      <c r="H404" t="str">
        <f t="shared" si="525"/>
        <v>0</v>
      </c>
      <c r="I404" t="str">
        <f t="shared" si="525"/>
        <v>0</v>
      </c>
      <c r="J404" t="str">
        <f t="shared" si="525"/>
        <v>0</v>
      </c>
      <c r="K404" t="str">
        <f t="shared" ref="K404:T413" si="526">MID($A$1,$A$24*($AS404-1) + K$25 +        IF(MOD(K$25,2),1,-1) + HEX2DEC($Q$402)*2,1)</f>
        <v>0</v>
      </c>
      <c r="L404" t="str">
        <f t="shared" si="526"/>
        <v>0</v>
      </c>
      <c r="M404" t="str">
        <f t="shared" si="526"/>
        <v>0</v>
      </c>
      <c r="N404" t="str">
        <f t="shared" si="526"/>
        <v>0</v>
      </c>
      <c r="O404" t="str">
        <f t="shared" si="526"/>
        <v>0</v>
      </c>
      <c r="P404" t="str">
        <f t="shared" si="526"/>
        <v>0</v>
      </c>
      <c r="Q404" t="str">
        <f t="shared" si="526"/>
        <v>0</v>
      </c>
      <c r="R404" t="str">
        <f t="shared" si="526"/>
        <v>0</v>
      </c>
      <c r="S404" t="str">
        <f t="shared" si="526"/>
        <v>0</v>
      </c>
      <c r="T404" t="str">
        <f t="shared" si="526"/>
        <v>0</v>
      </c>
      <c r="U404" t="str">
        <f t="shared" ref="U404:AD413" si="527">MID($A$1,$A$24*($AS404-1) + U$25 +        IF(MOD(U$25,2),1,-1) + HEX2DEC($Q$402)*2,1)</f>
        <v>0</v>
      </c>
      <c r="V404" t="str">
        <f t="shared" si="527"/>
        <v>0</v>
      </c>
      <c r="W404" t="str">
        <f t="shared" si="527"/>
        <v>0</v>
      </c>
      <c r="X404" t="str">
        <f t="shared" si="527"/>
        <v>0</v>
      </c>
      <c r="Y404" t="str">
        <f t="shared" si="527"/>
        <v>0</v>
      </c>
      <c r="Z404" t="str">
        <f t="shared" si="527"/>
        <v>0</v>
      </c>
      <c r="AA404" t="str">
        <f t="shared" si="527"/>
        <v>0</v>
      </c>
      <c r="AB404" t="str">
        <f t="shared" si="527"/>
        <v>0</v>
      </c>
      <c r="AC404" t="str">
        <f t="shared" si="527"/>
        <v>0</v>
      </c>
      <c r="AD404" t="str">
        <f t="shared" si="527"/>
        <v>0</v>
      </c>
      <c r="AE404" t="str">
        <f t="shared" ref="AE404:AR413" si="528">MID($A$1,$A$24*($AS404-1) + AE$25 +        IF(MOD(AE$25,2),1,-1) + HEX2DEC($Q$402)*2,1)</f>
        <v>0</v>
      </c>
      <c r="AF404" t="str">
        <f t="shared" si="528"/>
        <v>0</v>
      </c>
      <c r="AG404" t="str">
        <f t="shared" si="528"/>
        <v>0</v>
      </c>
      <c r="AH404" t="str">
        <f t="shared" si="528"/>
        <v>0</v>
      </c>
      <c r="AI404" t="str">
        <f t="shared" si="528"/>
        <v>0</v>
      </c>
      <c r="AJ404" t="str">
        <f t="shared" si="528"/>
        <v>0</v>
      </c>
      <c r="AK404" t="str">
        <f t="shared" si="528"/>
        <v>0</v>
      </c>
      <c r="AL404" t="str">
        <f t="shared" si="528"/>
        <v>0</v>
      </c>
      <c r="AM404" t="str">
        <f t="shared" si="528"/>
        <v>0</v>
      </c>
      <c r="AN404" t="str">
        <f t="shared" si="528"/>
        <v>0</v>
      </c>
      <c r="AO404" t="str">
        <f t="shared" si="528"/>
        <v>0</v>
      </c>
      <c r="AP404" t="str">
        <f t="shared" si="528"/>
        <v>0</v>
      </c>
      <c r="AQ404" t="str">
        <f t="shared" si="528"/>
        <v>0</v>
      </c>
      <c r="AR404" t="str">
        <f t="shared" si="528"/>
        <v>0</v>
      </c>
      <c r="AS404" s="4">
        <v>1</v>
      </c>
      <c r="AZ404" t="str">
        <f>A404 &amp;B404&amp;C404&amp;D404&amp;E404&amp;F404&amp;G404&amp;H404&amp;I404&amp;J404&amp;K404&amp;L404&amp;M404&amp;N404&amp;O404&amp;P404&amp;Q404&amp;R404&amp;S404&amp;T404&amp;U404&amp;V404&amp;W404&amp;X404&amp;Y404&amp;Z404&amp;AA404&amp;AB404&amp;AC404&amp;AD404&amp;AE404&amp;AF404&amp;AG404&amp;AH404&amp;AI404&amp;AJ404&amp;AK404&amp;AL404&amp;AM404&amp;AN404&amp;AO404&amp;AP404&amp;AQ404&amp;AR404</f>
        <v>01120000000000000000000000000000000000000000</v>
      </c>
      <c r="BA404" t="s">
        <v>21</v>
      </c>
      <c r="BH404" s="16" t="str">
        <f>MID(BH403,1,2)</f>
        <v>07</v>
      </c>
      <c r="BI404" s="16" t="str">
        <f t="shared" ref="BI404" si="529">MID(BI403,1,2)</f>
        <v>C6</v>
      </c>
      <c r="BJ404" s="16" t="str">
        <f t="shared" ref="BJ404" si="530">MID(BJ403,1,2)</f>
        <v>60</v>
      </c>
      <c r="BK404" s="16" t="str">
        <f t="shared" ref="BK404" si="531">MID(BK403,1,2)</f>
        <v>DF</v>
      </c>
      <c r="BL404" s="16" t="str">
        <f t="shared" ref="BL404" si="532">MID(BL403,1,2)</f>
        <v>95</v>
      </c>
      <c r="BM404" s="16" t="str">
        <f t="shared" ref="BM404" si="533">MID(BM403,1,2)</f>
        <v>00</v>
      </c>
      <c r="BN404" s="16" t="str">
        <f t="shared" ref="BN404" si="534">MID(BN403,1,2)</f>
        <v>07</v>
      </c>
      <c r="BO404" s="16" t="str">
        <f t="shared" ref="BO404" si="535">MID(BO403,1,2)</f>
        <v>F8</v>
      </c>
      <c r="BP404" s="16" t="str">
        <f t="shared" ref="BP404" si="536">MID(BP403,1,2)</f>
        <v>05</v>
      </c>
      <c r="BQ404" s="16" t="str">
        <f t="shared" ref="BQ404" si="537">MID(BQ403,1,2)</f>
        <v>04</v>
      </c>
      <c r="BR404" s="16" t="str">
        <f t="shared" ref="BR404" si="538">MID(BR403,1,2)</f>
        <v>F6</v>
      </c>
      <c r="BS404" s="16" t="str">
        <f t="shared" ref="BS404" si="539">MID(BS403,1,2)</f>
        <v>9B</v>
      </c>
      <c r="BT404" s="16" t="str">
        <f t="shared" ref="BT404:BW404" si="540">MID(BT403,1,2)</f>
        <v>CC</v>
      </c>
      <c r="BU404" s="17" t="str">
        <f t="shared" si="540"/>
        <v>72</v>
      </c>
      <c r="BV404" s="17" t="str">
        <f t="shared" si="540"/>
        <v>06</v>
      </c>
      <c r="BW404" s="17" t="str">
        <f t="shared" si="540"/>
        <v>04</v>
      </c>
    </row>
    <row r="405" spans="1:75" x14ac:dyDescent="0.25">
      <c r="A405" t="str">
        <f t="shared" si="525"/>
        <v>0</v>
      </c>
      <c r="B405" t="str">
        <f t="shared" si="525"/>
        <v>0</v>
      </c>
      <c r="C405" t="str">
        <f t="shared" si="525"/>
        <v>0</v>
      </c>
      <c r="D405" t="str">
        <f t="shared" si="525"/>
        <v>0</v>
      </c>
      <c r="E405" t="str">
        <f t="shared" si="525"/>
        <v>0</v>
      </c>
      <c r="F405" t="str">
        <f t="shared" si="525"/>
        <v>0</v>
      </c>
      <c r="G405" t="str">
        <f t="shared" si="525"/>
        <v>0</v>
      </c>
      <c r="H405" t="str">
        <f t="shared" si="525"/>
        <v>0</v>
      </c>
      <c r="I405" t="str">
        <f t="shared" si="525"/>
        <v>0</v>
      </c>
      <c r="J405" t="str">
        <f t="shared" si="525"/>
        <v>0</v>
      </c>
      <c r="K405" t="str">
        <f t="shared" si="526"/>
        <v>0</v>
      </c>
      <c r="L405" t="str">
        <f t="shared" si="526"/>
        <v>0</v>
      </c>
      <c r="M405" t="str">
        <f t="shared" si="526"/>
        <v>0</v>
      </c>
      <c r="N405" t="str">
        <f t="shared" si="526"/>
        <v>0</v>
      </c>
      <c r="O405" t="str">
        <f t="shared" si="526"/>
        <v>0</v>
      </c>
      <c r="P405" t="str">
        <f t="shared" si="526"/>
        <v>0</v>
      </c>
      <c r="Q405" t="str">
        <f t="shared" si="526"/>
        <v>0</v>
      </c>
      <c r="R405" t="str">
        <f t="shared" si="526"/>
        <v>0</v>
      </c>
      <c r="S405" t="str">
        <f t="shared" si="526"/>
        <v>0</v>
      </c>
      <c r="T405" t="str">
        <f t="shared" si="526"/>
        <v>0</v>
      </c>
      <c r="U405" t="str">
        <f t="shared" si="527"/>
        <v>0</v>
      </c>
      <c r="V405" t="str">
        <f t="shared" si="527"/>
        <v>0</v>
      </c>
      <c r="W405" t="str">
        <f t="shared" si="527"/>
        <v>0</v>
      </c>
      <c r="X405" t="str">
        <f t="shared" si="527"/>
        <v>0</v>
      </c>
      <c r="Y405" t="str">
        <f t="shared" si="527"/>
        <v>0</v>
      </c>
      <c r="Z405" t="str">
        <f t="shared" si="527"/>
        <v>0</v>
      </c>
      <c r="AA405" t="str">
        <f t="shared" si="527"/>
        <v>0</v>
      </c>
      <c r="AB405" t="str">
        <f t="shared" si="527"/>
        <v>0</v>
      </c>
      <c r="AC405" t="str">
        <f t="shared" si="527"/>
        <v>0</v>
      </c>
      <c r="AD405" t="str">
        <f t="shared" si="527"/>
        <v>0</v>
      </c>
      <c r="AE405" t="str">
        <f t="shared" si="528"/>
        <v>0</v>
      </c>
      <c r="AF405" t="str">
        <f t="shared" si="528"/>
        <v>0</v>
      </c>
      <c r="AG405" t="str">
        <f t="shared" si="528"/>
        <v>0</v>
      </c>
      <c r="AH405" t="str">
        <f t="shared" si="528"/>
        <v>0</v>
      </c>
      <c r="AI405" t="str">
        <f t="shared" si="528"/>
        <v>0</v>
      </c>
      <c r="AJ405" t="str">
        <f t="shared" si="528"/>
        <v>0</v>
      </c>
      <c r="AK405" t="str">
        <f t="shared" si="528"/>
        <v>0</v>
      </c>
      <c r="AL405" t="str">
        <f t="shared" si="528"/>
        <v>0</v>
      </c>
      <c r="AM405" t="str">
        <f t="shared" si="528"/>
        <v>0</v>
      </c>
      <c r="AN405" t="str">
        <f t="shared" si="528"/>
        <v>0</v>
      </c>
      <c r="AO405" t="str">
        <f t="shared" si="528"/>
        <v>0</v>
      </c>
      <c r="AP405" t="str">
        <f t="shared" si="528"/>
        <v>0</v>
      </c>
      <c r="AQ405" t="str">
        <f t="shared" si="528"/>
        <v>0</v>
      </c>
      <c r="AR405" t="str">
        <f t="shared" si="528"/>
        <v>0</v>
      </c>
      <c r="AS405" s="4">
        <v>2</v>
      </c>
      <c r="AZ405" t="str">
        <f t="shared" ref="AZ405:AZ453" si="541">A405 &amp;B405&amp;C405&amp;D405&amp;E405&amp;F405&amp;G405&amp;H405&amp;I405&amp;J405&amp;K405&amp;L405&amp;M405&amp;N405&amp;O405&amp;P405&amp;Q405&amp;R405&amp;S405&amp;T405&amp;U405&amp;V405&amp;W405&amp;X405&amp;Y405&amp;Z405&amp;AA405&amp;AB405&amp;AC405&amp;AD405&amp;AE405&amp;AF405&amp;AG405&amp;AH405&amp;AI405&amp;AJ405&amp;AK405&amp;AL405&amp;AM405&amp;AN405&amp;AO405&amp;AP405&amp;AQ405&amp;AR405</f>
        <v>00000000000000000000000000000000000000000000</v>
      </c>
      <c r="BA405" t="s">
        <v>21</v>
      </c>
      <c r="BH405" s="16" t="str">
        <f>MID(BH403,3,2)</f>
        <v>E0</v>
      </c>
      <c r="BI405" s="16" t="str">
        <f t="shared" ref="BI405:BT405" si="542">MID(BI403,3,2)</f>
        <v>DB</v>
      </c>
      <c r="BJ405" s="16" t="str">
        <f t="shared" si="542"/>
        <v>00</v>
      </c>
      <c r="BK405" s="16" t="str">
        <f t="shared" si="542"/>
        <v>7D</v>
      </c>
      <c r="BL405" s="16" t="str">
        <f t="shared" si="542"/>
        <v>55</v>
      </c>
      <c r="BM405" s="16" t="str">
        <f t="shared" si="542"/>
        <v>1F</v>
      </c>
      <c r="BN405" s="16" t="str">
        <f t="shared" si="542"/>
        <v>FF</v>
      </c>
      <c r="BO405" s="16" t="str">
        <f t="shared" si="542"/>
        <v>00</v>
      </c>
      <c r="BP405" s="16" t="str">
        <f t="shared" si="542"/>
        <v>FF</v>
      </c>
      <c r="BQ405" s="16" t="str">
        <f t="shared" si="542"/>
        <v>7B</v>
      </c>
      <c r="BR405" s="16" t="str">
        <f t="shared" si="542"/>
        <v>0A</v>
      </c>
      <c r="BS405" s="16" t="str">
        <f t="shared" si="542"/>
        <v>5B</v>
      </c>
      <c r="BT405" s="16" t="str">
        <f t="shared" si="542"/>
        <v>C5</v>
      </c>
      <c r="BU405" s="17" t="str">
        <f t="shared" ref="BU405:BW405" si="543">MID(BU403,3,2)</f>
        <v>17</v>
      </c>
      <c r="BV405" s="17" t="str">
        <f t="shared" si="543"/>
        <v>75</v>
      </c>
      <c r="BW405" s="17" t="str">
        <f t="shared" si="543"/>
        <v>D0</v>
      </c>
    </row>
    <row r="406" spans="1:75" x14ac:dyDescent="0.25">
      <c r="A406" t="str">
        <f t="shared" si="525"/>
        <v>0</v>
      </c>
      <c r="B406" t="str">
        <f t="shared" si="525"/>
        <v>0</v>
      </c>
      <c r="C406" t="str">
        <f t="shared" si="525"/>
        <v>0</v>
      </c>
      <c r="D406" t="str">
        <f t="shared" si="525"/>
        <v>0</v>
      </c>
      <c r="E406" t="str">
        <f t="shared" si="525"/>
        <v>0</v>
      </c>
      <c r="F406" t="str">
        <f t="shared" si="525"/>
        <v>0</v>
      </c>
      <c r="G406" t="str">
        <f t="shared" si="525"/>
        <v>0</v>
      </c>
      <c r="H406" t="str">
        <f t="shared" si="525"/>
        <v>0</v>
      </c>
      <c r="I406" t="str">
        <f t="shared" si="525"/>
        <v>0</v>
      </c>
      <c r="J406" t="str">
        <f t="shared" si="525"/>
        <v>0</v>
      </c>
      <c r="K406" t="str">
        <f t="shared" si="526"/>
        <v>0</v>
      </c>
      <c r="L406" t="str">
        <f t="shared" si="526"/>
        <v>0</v>
      </c>
      <c r="M406" t="str">
        <f t="shared" si="526"/>
        <v>0</v>
      </c>
      <c r="N406" t="str">
        <f t="shared" si="526"/>
        <v>0</v>
      </c>
      <c r="O406" t="str">
        <f t="shared" si="526"/>
        <v>0</v>
      </c>
      <c r="P406" t="str">
        <f t="shared" si="526"/>
        <v>0</v>
      </c>
      <c r="Q406" t="str">
        <f t="shared" si="526"/>
        <v>0</v>
      </c>
      <c r="R406" t="str">
        <f t="shared" si="526"/>
        <v>0</v>
      </c>
      <c r="S406" t="str">
        <f t="shared" si="526"/>
        <v>0</v>
      </c>
      <c r="T406" t="str">
        <f t="shared" si="526"/>
        <v>0</v>
      </c>
      <c r="U406" t="str">
        <f t="shared" si="527"/>
        <v>0</v>
      </c>
      <c r="V406" t="str">
        <f t="shared" si="527"/>
        <v>0</v>
      </c>
      <c r="W406" t="str">
        <f t="shared" si="527"/>
        <v>0</v>
      </c>
      <c r="X406" t="str">
        <f t="shared" si="527"/>
        <v>0</v>
      </c>
      <c r="Y406" t="str">
        <f t="shared" si="527"/>
        <v>0</v>
      </c>
      <c r="Z406" t="str">
        <f t="shared" si="527"/>
        <v>0</v>
      </c>
      <c r="AA406" t="str">
        <f t="shared" si="527"/>
        <v>0</v>
      </c>
      <c r="AB406" t="str">
        <f t="shared" si="527"/>
        <v>0</v>
      </c>
      <c r="AC406" t="str">
        <f t="shared" si="527"/>
        <v>0</v>
      </c>
      <c r="AD406" t="str">
        <f t="shared" si="527"/>
        <v>0</v>
      </c>
      <c r="AE406" t="str">
        <f t="shared" si="528"/>
        <v>0</v>
      </c>
      <c r="AF406" t="str">
        <f t="shared" si="528"/>
        <v>0</v>
      </c>
      <c r="AG406" t="str">
        <f t="shared" si="528"/>
        <v>0</v>
      </c>
      <c r="AH406" t="str">
        <f t="shared" si="528"/>
        <v>0</v>
      </c>
      <c r="AI406" t="str">
        <f t="shared" si="528"/>
        <v>0</v>
      </c>
      <c r="AJ406" t="str">
        <f t="shared" si="528"/>
        <v>0</v>
      </c>
      <c r="AK406" t="str">
        <f t="shared" si="528"/>
        <v>0</v>
      </c>
      <c r="AL406" t="str">
        <f t="shared" si="528"/>
        <v>0</v>
      </c>
      <c r="AM406" t="str">
        <f t="shared" si="528"/>
        <v>0</v>
      </c>
      <c r="AN406" t="str">
        <f t="shared" si="528"/>
        <v>0</v>
      </c>
      <c r="AO406" t="str">
        <f t="shared" si="528"/>
        <v>0</v>
      </c>
      <c r="AP406" t="str">
        <f t="shared" si="528"/>
        <v>0</v>
      </c>
      <c r="AQ406" t="str">
        <f t="shared" si="528"/>
        <v>0</v>
      </c>
      <c r="AR406" t="str">
        <f t="shared" si="528"/>
        <v>0</v>
      </c>
      <c r="AS406" s="4">
        <v>3</v>
      </c>
      <c r="AZ406" t="str">
        <f t="shared" si="541"/>
        <v>00000000000000000000000000000000000000000000</v>
      </c>
      <c r="BA406" t="s">
        <v>21</v>
      </c>
      <c r="BH406" t="str">
        <f>HEX2BIN(BH404,8) &amp; HEX2BIN(BH405,8)</f>
        <v>0000011111100000</v>
      </c>
      <c r="BI406" t="str">
        <f>HEX2BIN(BI404,8) &amp; HEX2BIN(BI405,8)</f>
        <v>1100011011011011</v>
      </c>
      <c r="BJ406" t="str">
        <f t="shared" ref="BJ406:BT406" si="544">HEX2BIN(BJ404,8) &amp; HEX2BIN(BJ405,8)</f>
        <v>0110000000000000</v>
      </c>
      <c r="BK406" t="str">
        <f t="shared" si="544"/>
        <v>1101111101111101</v>
      </c>
      <c r="BL406" t="str">
        <f t="shared" si="544"/>
        <v>1001010101010101</v>
      </c>
      <c r="BM406" t="str">
        <f t="shared" si="544"/>
        <v>0000000000011111</v>
      </c>
      <c r="BN406" t="str">
        <f t="shared" si="544"/>
        <v>0000011111111111</v>
      </c>
      <c r="BO406" t="str">
        <f t="shared" si="544"/>
        <v>1111100000000000</v>
      </c>
      <c r="BP406" t="str">
        <f t="shared" si="544"/>
        <v>0000010111111111</v>
      </c>
      <c r="BQ406" t="str">
        <f t="shared" si="544"/>
        <v>0000010001111011</v>
      </c>
      <c r="BR406" t="str">
        <f t="shared" si="544"/>
        <v>1111011000001010</v>
      </c>
      <c r="BS406" t="str">
        <f t="shared" si="544"/>
        <v>1001101101011011</v>
      </c>
      <c r="BT406" t="str">
        <f t="shared" si="544"/>
        <v>1100110011000101</v>
      </c>
      <c r="BU406" t="str">
        <f t="shared" ref="BU406:BW406" si="545">HEX2BIN(BU404,8) &amp; HEX2BIN(BU405,8)</f>
        <v>0111001000010111</v>
      </c>
      <c r="BV406" t="str">
        <f t="shared" si="545"/>
        <v>0000011001110101</v>
      </c>
      <c r="BW406" t="str">
        <f t="shared" si="545"/>
        <v>0000010011010000</v>
      </c>
    </row>
    <row r="407" spans="1:75" x14ac:dyDescent="0.25">
      <c r="A407" t="str">
        <f t="shared" si="525"/>
        <v>0</v>
      </c>
      <c r="B407" t="str">
        <f t="shared" si="525"/>
        <v>0</v>
      </c>
      <c r="C407" t="str">
        <f t="shared" si="525"/>
        <v>0</v>
      </c>
      <c r="D407" t="str">
        <f t="shared" si="525"/>
        <v>0</v>
      </c>
      <c r="E407" t="str">
        <f t="shared" si="525"/>
        <v>0</v>
      </c>
      <c r="F407" t="str">
        <f t="shared" si="525"/>
        <v>0</v>
      </c>
      <c r="G407" t="str">
        <f t="shared" si="525"/>
        <v>0</v>
      </c>
      <c r="H407" t="str">
        <f t="shared" si="525"/>
        <v>0</v>
      </c>
      <c r="I407" t="str">
        <f t="shared" si="525"/>
        <v>0</v>
      </c>
      <c r="J407" t="str">
        <f t="shared" si="525"/>
        <v>0</v>
      </c>
      <c r="K407" t="str">
        <f t="shared" si="526"/>
        <v>0</v>
      </c>
      <c r="L407" t="str">
        <f t="shared" si="526"/>
        <v>0</v>
      </c>
      <c r="M407" t="str">
        <f t="shared" si="526"/>
        <v>0</v>
      </c>
      <c r="N407" t="str">
        <f t="shared" si="526"/>
        <v>0</v>
      </c>
      <c r="O407" t="str">
        <f t="shared" si="526"/>
        <v>0</v>
      </c>
      <c r="P407" t="str">
        <f t="shared" si="526"/>
        <v>0</v>
      </c>
      <c r="Q407" t="str">
        <f t="shared" si="526"/>
        <v>0</v>
      </c>
      <c r="R407" t="str">
        <f t="shared" si="526"/>
        <v>0</v>
      </c>
      <c r="S407" t="str">
        <f t="shared" si="526"/>
        <v>0</v>
      </c>
      <c r="T407" t="str">
        <f t="shared" si="526"/>
        <v>0</v>
      </c>
      <c r="U407" t="str">
        <f t="shared" si="527"/>
        <v>0</v>
      </c>
      <c r="V407" t="str">
        <f t="shared" si="527"/>
        <v>0</v>
      </c>
      <c r="W407" t="str">
        <f t="shared" si="527"/>
        <v>0</v>
      </c>
      <c r="X407" t="str">
        <f t="shared" si="527"/>
        <v>0</v>
      </c>
      <c r="Y407" t="str">
        <f t="shared" si="527"/>
        <v>0</v>
      </c>
      <c r="Z407" t="str">
        <f t="shared" si="527"/>
        <v>0</v>
      </c>
      <c r="AA407" t="str">
        <f t="shared" si="527"/>
        <v>0</v>
      </c>
      <c r="AB407" t="str">
        <f t="shared" si="527"/>
        <v>0</v>
      </c>
      <c r="AC407" t="str">
        <f t="shared" si="527"/>
        <v>0</v>
      </c>
      <c r="AD407" t="str">
        <f t="shared" si="527"/>
        <v>0</v>
      </c>
      <c r="AE407" t="str">
        <f t="shared" si="528"/>
        <v>0</v>
      </c>
      <c r="AF407" t="str">
        <f t="shared" si="528"/>
        <v>0</v>
      </c>
      <c r="AG407" t="str">
        <f t="shared" si="528"/>
        <v>0</v>
      </c>
      <c r="AH407" t="str">
        <f t="shared" si="528"/>
        <v>0</v>
      </c>
      <c r="AI407" t="str">
        <f t="shared" si="528"/>
        <v>0</v>
      </c>
      <c r="AJ407" t="str">
        <f t="shared" si="528"/>
        <v>0</v>
      </c>
      <c r="AK407" t="str">
        <f t="shared" si="528"/>
        <v>0</v>
      </c>
      <c r="AL407" t="str">
        <f t="shared" si="528"/>
        <v>0</v>
      </c>
      <c r="AM407" t="str">
        <f t="shared" si="528"/>
        <v>0</v>
      </c>
      <c r="AN407" t="str">
        <f t="shared" si="528"/>
        <v>0</v>
      </c>
      <c r="AO407" t="str">
        <f t="shared" si="528"/>
        <v>0</v>
      </c>
      <c r="AP407" t="str">
        <f t="shared" si="528"/>
        <v>0</v>
      </c>
      <c r="AQ407" t="str">
        <f t="shared" si="528"/>
        <v>0</v>
      </c>
      <c r="AR407" t="str">
        <f t="shared" si="528"/>
        <v>0</v>
      </c>
      <c r="AS407" s="4">
        <v>4</v>
      </c>
      <c r="AZ407" t="str">
        <f t="shared" si="541"/>
        <v>00000000000000000000000000000000000000000000</v>
      </c>
      <c r="BA407" t="s">
        <v>21</v>
      </c>
      <c r="BH407" t="str">
        <f>MID(BH406,12,6) &amp; "000" &amp; MID(BH406,6,6) &amp; "00" &amp; MID(BH406,1,5) &amp; "000"</f>
        <v>000000001111110000000000</v>
      </c>
      <c r="BI407" t="str">
        <f t="shared" ref="BI407" si="546">MID(BI406,12,6) &amp; "000" &amp; MID(BI406,6,6) &amp; "00" &amp; MID(BI406,1,5) &amp; "000"</f>
        <v>110110001101100011000000</v>
      </c>
      <c r="BJ407" t="str">
        <f t="shared" ref="BJ407" si="547">MID(BJ406,12,6) &amp; "000" &amp; MID(BJ406,6,6) &amp; "00" &amp; MID(BJ406,1,5) &amp; "000"</f>
        <v>000000000000000001100000</v>
      </c>
      <c r="BK407" t="str">
        <f t="shared" ref="BK407" si="548">MID(BK406,12,6) &amp; "000" &amp; MID(BK406,6,6) &amp; "00" &amp; MID(BK406,1,5) &amp; "000"</f>
        <v>111010001110110011011000</v>
      </c>
      <c r="BL407" t="str">
        <f t="shared" ref="BL407" si="549">MID(BL406,12,6) &amp; "000" &amp; MID(BL406,6,6) &amp; "00" &amp; MID(BL406,1,5) &amp; "000"</f>
        <v>101010001010100010010000</v>
      </c>
      <c r="BM407" t="str">
        <f t="shared" ref="BM407" si="550">MID(BM406,12,6) &amp; "000" &amp; MID(BM406,6,6) &amp; "00" &amp; MID(BM406,1,5) &amp; "000"</f>
        <v>111110000000000000000000</v>
      </c>
      <c r="BN407" t="str">
        <f t="shared" ref="BN407" si="551">MID(BN406,12,6) &amp; "000" &amp; MID(BN406,6,6) &amp; "00" &amp; MID(BN406,1,5) &amp; "000"</f>
        <v>111110001111110000000000</v>
      </c>
      <c r="BO407" t="str">
        <f t="shared" ref="BO407" si="552">MID(BO406,12,6) &amp; "000" &amp; MID(BO406,6,6) &amp; "00" &amp; MID(BO406,1,5) &amp; "000"</f>
        <v>000000000000000011111000</v>
      </c>
      <c r="BP407" t="str">
        <f t="shared" ref="BP407" si="553">MID(BP406,12,6) &amp; "000" &amp; MID(BP406,6,6) &amp; "00" &amp; MID(BP406,1,5) &amp; "000"</f>
        <v>111110001011110000000000</v>
      </c>
      <c r="BQ407" t="str">
        <f t="shared" ref="BQ407" si="554">MID(BQ406,12,6) &amp; "000" &amp; MID(BQ406,6,6) &amp; "00" &amp; MID(BQ406,1,5) &amp; "000"</f>
        <v>110110001000110000000000</v>
      </c>
      <c r="BR407" t="str">
        <f t="shared" ref="BR407" si="555">MID(BR406,12,6) &amp; "000" &amp; MID(BR406,6,6) &amp; "00" &amp; MID(BR406,1,5) &amp; "000"</f>
        <v>010100001100000011110000</v>
      </c>
      <c r="BS407" t="str">
        <f t="shared" ref="BS407" si="556">MID(BS406,12,6) &amp; "000" &amp; MID(BS406,6,6) &amp; "00" &amp; MID(BS406,1,5) &amp; "000"</f>
        <v>110110000110100010011000</v>
      </c>
      <c r="BT407" t="str">
        <f t="shared" ref="BT407:BW407" si="557">MID(BT406,12,6) &amp; "000" &amp; MID(BT406,6,6) &amp; "00" &amp; MID(BT406,1,5) &amp; "000"</f>
        <v>001010001001100011001000</v>
      </c>
      <c r="BU407" t="str">
        <f t="shared" si="557"/>
        <v>101110000100000001110000</v>
      </c>
      <c r="BV407" t="str">
        <f t="shared" si="557"/>
        <v>101010001100110000000000</v>
      </c>
      <c r="BW407" t="str">
        <f t="shared" si="557"/>
        <v>100000001001100000000000</v>
      </c>
    </row>
    <row r="408" spans="1:75" x14ac:dyDescent="0.25">
      <c r="A408" t="str">
        <f t="shared" si="525"/>
        <v>0</v>
      </c>
      <c r="B408" t="str">
        <f t="shared" si="525"/>
        <v>0</v>
      </c>
      <c r="C408" t="str">
        <f t="shared" si="525"/>
        <v>0</v>
      </c>
      <c r="D408" t="str">
        <f t="shared" si="525"/>
        <v>0</v>
      </c>
      <c r="E408" t="str">
        <f t="shared" si="525"/>
        <v>0</v>
      </c>
      <c r="F408" t="str">
        <f t="shared" si="525"/>
        <v>0</v>
      </c>
      <c r="G408" t="str">
        <f t="shared" si="525"/>
        <v>0</v>
      </c>
      <c r="H408" t="str">
        <f t="shared" si="525"/>
        <v>0</v>
      </c>
      <c r="I408" t="str">
        <f t="shared" si="525"/>
        <v>0</v>
      </c>
      <c r="J408" t="str">
        <f t="shared" si="525"/>
        <v>0</v>
      </c>
      <c r="K408" t="str">
        <f t="shared" si="526"/>
        <v>0</v>
      </c>
      <c r="L408" t="str">
        <f t="shared" si="526"/>
        <v>0</v>
      </c>
      <c r="M408" t="str">
        <f t="shared" si="526"/>
        <v>0</v>
      </c>
      <c r="N408" t="str">
        <f t="shared" si="526"/>
        <v>0</v>
      </c>
      <c r="O408" t="str">
        <f t="shared" si="526"/>
        <v>0</v>
      </c>
      <c r="P408" t="str">
        <f t="shared" si="526"/>
        <v>0</v>
      </c>
      <c r="Q408" t="str">
        <f t="shared" si="526"/>
        <v>0</v>
      </c>
      <c r="R408" t="str">
        <f t="shared" si="526"/>
        <v>0</v>
      </c>
      <c r="S408" t="str">
        <f t="shared" si="526"/>
        <v>0</v>
      </c>
      <c r="T408" t="str">
        <f t="shared" si="526"/>
        <v>0</v>
      </c>
      <c r="U408" t="str">
        <f t="shared" si="527"/>
        <v>0</v>
      </c>
      <c r="V408" t="str">
        <f t="shared" si="527"/>
        <v>0</v>
      </c>
      <c r="W408" t="str">
        <f t="shared" si="527"/>
        <v>0</v>
      </c>
      <c r="X408" t="str">
        <f t="shared" si="527"/>
        <v>0</v>
      </c>
      <c r="Y408" t="str">
        <f t="shared" si="527"/>
        <v>0</v>
      </c>
      <c r="Z408" t="str">
        <f t="shared" si="527"/>
        <v>0</v>
      </c>
      <c r="AA408" t="str">
        <f t="shared" si="527"/>
        <v>0</v>
      </c>
      <c r="AB408" t="str">
        <f t="shared" si="527"/>
        <v>0</v>
      </c>
      <c r="AC408" t="str">
        <f t="shared" si="527"/>
        <v>0</v>
      </c>
      <c r="AD408" t="str">
        <f t="shared" si="527"/>
        <v>0</v>
      </c>
      <c r="AE408" t="str">
        <f t="shared" si="528"/>
        <v>0</v>
      </c>
      <c r="AF408" t="str">
        <f t="shared" si="528"/>
        <v>0</v>
      </c>
      <c r="AG408" t="str">
        <f t="shared" si="528"/>
        <v>0</v>
      </c>
      <c r="AH408" t="str">
        <f t="shared" si="528"/>
        <v>0</v>
      </c>
      <c r="AI408" t="str">
        <f t="shared" si="528"/>
        <v>0</v>
      </c>
      <c r="AJ408" t="str">
        <f t="shared" si="528"/>
        <v>0</v>
      </c>
      <c r="AK408" t="str">
        <f t="shared" si="528"/>
        <v>0</v>
      </c>
      <c r="AL408" t="str">
        <f t="shared" si="528"/>
        <v>0</v>
      </c>
      <c r="AM408" t="str">
        <f t="shared" si="528"/>
        <v>0</v>
      </c>
      <c r="AN408" t="str">
        <f t="shared" si="528"/>
        <v>0</v>
      </c>
      <c r="AO408" t="str">
        <f t="shared" si="528"/>
        <v>0</v>
      </c>
      <c r="AP408" t="str">
        <f t="shared" si="528"/>
        <v>0</v>
      </c>
      <c r="AQ408" t="str">
        <f t="shared" si="528"/>
        <v>0</v>
      </c>
      <c r="AR408" t="str">
        <f t="shared" si="528"/>
        <v>0</v>
      </c>
      <c r="AS408" s="4">
        <v>5</v>
      </c>
      <c r="AZ408" t="str">
        <f t="shared" si="541"/>
        <v>00000000000000000000000000000000000000000000</v>
      </c>
      <c r="BA408" t="s">
        <v>21</v>
      </c>
      <c r="BH408" t="str">
        <f>MID(BH407,1,8)</f>
        <v>00000000</v>
      </c>
      <c r="BI408" t="str">
        <f>MID(BI407,1,8)</f>
        <v>11011000</v>
      </c>
      <c r="BJ408" t="str">
        <f t="shared" ref="BJ408:BT408" si="558">MID(BJ407,1,8)</f>
        <v>00000000</v>
      </c>
      <c r="BK408" t="str">
        <f t="shared" si="558"/>
        <v>11101000</v>
      </c>
      <c r="BL408" t="str">
        <f t="shared" si="558"/>
        <v>10101000</v>
      </c>
      <c r="BM408" t="str">
        <f t="shared" si="558"/>
        <v>11111000</v>
      </c>
      <c r="BN408" t="str">
        <f t="shared" si="558"/>
        <v>11111000</v>
      </c>
      <c r="BO408" t="str">
        <f t="shared" si="558"/>
        <v>00000000</v>
      </c>
      <c r="BP408" t="str">
        <f t="shared" si="558"/>
        <v>11111000</v>
      </c>
      <c r="BQ408" t="str">
        <f t="shared" si="558"/>
        <v>11011000</v>
      </c>
      <c r="BR408" t="str">
        <f t="shared" si="558"/>
        <v>01010000</v>
      </c>
      <c r="BS408" t="str">
        <f t="shared" si="558"/>
        <v>11011000</v>
      </c>
      <c r="BT408" t="str">
        <f t="shared" si="558"/>
        <v>00101000</v>
      </c>
      <c r="BU408" t="str">
        <f t="shared" ref="BU408:BW408" si="559">MID(BU407,1,8)</f>
        <v>10111000</v>
      </c>
      <c r="BV408" t="str">
        <f t="shared" si="559"/>
        <v>10101000</v>
      </c>
      <c r="BW408" t="str">
        <f t="shared" si="559"/>
        <v>10000000</v>
      </c>
    </row>
    <row r="409" spans="1:75" x14ac:dyDescent="0.25">
      <c r="A409" t="str">
        <f t="shared" si="525"/>
        <v>0</v>
      </c>
      <c r="B409" t="str">
        <f t="shared" si="525"/>
        <v>0</v>
      </c>
      <c r="C409" t="str">
        <f t="shared" si="525"/>
        <v>0</v>
      </c>
      <c r="D409" t="str">
        <f t="shared" si="525"/>
        <v>0</v>
      </c>
      <c r="E409" t="str">
        <f t="shared" si="525"/>
        <v>0</v>
      </c>
      <c r="F409" t="str">
        <f t="shared" si="525"/>
        <v>0</v>
      </c>
      <c r="G409" t="str">
        <f t="shared" si="525"/>
        <v>0</v>
      </c>
      <c r="H409" t="str">
        <f t="shared" si="525"/>
        <v>0</v>
      </c>
      <c r="I409" t="str">
        <f t="shared" si="525"/>
        <v>0</v>
      </c>
      <c r="J409" t="str">
        <f t="shared" si="525"/>
        <v>0</v>
      </c>
      <c r="K409" t="str">
        <f t="shared" si="526"/>
        <v>0</v>
      </c>
      <c r="L409" t="str">
        <f t="shared" si="526"/>
        <v>0</v>
      </c>
      <c r="M409" t="str">
        <f t="shared" si="526"/>
        <v>0</v>
      </c>
      <c r="N409" t="str">
        <f t="shared" si="526"/>
        <v>0</v>
      </c>
      <c r="O409" t="str">
        <f t="shared" si="526"/>
        <v>0</v>
      </c>
      <c r="P409" t="str">
        <f t="shared" si="526"/>
        <v>0</v>
      </c>
      <c r="Q409" t="str">
        <f t="shared" si="526"/>
        <v>0</v>
      </c>
      <c r="R409" t="str">
        <f t="shared" si="526"/>
        <v>0</v>
      </c>
      <c r="S409" t="str">
        <f t="shared" si="526"/>
        <v>0</v>
      </c>
      <c r="T409" t="str">
        <f t="shared" si="526"/>
        <v>0</v>
      </c>
      <c r="U409" t="str">
        <f t="shared" si="527"/>
        <v>0</v>
      </c>
      <c r="V409" t="str">
        <f t="shared" si="527"/>
        <v>0</v>
      </c>
      <c r="W409" t="str">
        <f t="shared" si="527"/>
        <v>0</v>
      </c>
      <c r="X409" t="str">
        <f t="shared" si="527"/>
        <v>0</v>
      </c>
      <c r="Y409" t="str">
        <f t="shared" si="527"/>
        <v>0</v>
      </c>
      <c r="Z409" t="str">
        <f t="shared" si="527"/>
        <v>0</v>
      </c>
      <c r="AA409" t="str">
        <f t="shared" si="527"/>
        <v>0</v>
      </c>
      <c r="AB409" t="str">
        <f t="shared" si="527"/>
        <v>0</v>
      </c>
      <c r="AC409" t="str">
        <f t="shared" si="527"/>
        <v>0</v>
      </c>
      <c r="AD409" t="str">
        <f t="shared" si="527"/>
        <v>0</v>
      </c>
      <c r="AE409" t="str">
        <f t="shared" si="528"/>
        <v>0</v>
      </c>
      <c r="AF409" t="str">
        <f t="shared" si="528"/>
        <v>0</v>
      </c>
      <c r="AG409" t="str">
        <f t="shared" si="528"/>
        <v>0</v>
      </c>
      <c r="AH409" t="str">
        <f t="shared" si="528"/>
        <v>0</v>
      </c>
      <c r="AI409" t="str">
        <f t="shared" si="528"/>
        <v>0</v>
      </c>
      <c r="AJ409" t="str">
        <f t="shared" si="528"/>
        <v>0</v>
      </c>
      <c r="AK409" t="str">
        <f t="shared" si="528"/>
        <v>0</v>
      </c>
      <c r="AL409" t="str">
        <f t="shared" si="528"/>
        <v>0</v>
      </c>
      <c r="AM409" t="str">
        <f t="shared" si="528"/>
        <v>0</v>
      </c>
      <c r="AN409" t="str">
        <f t="shared" si="528"/>
        <v>0</v>
      </c>
      <c r="AO409" t="str">
        <f t="shared" si="528"/>
        <v>0</v>
      </c>
      <c r="AP409" t="str">
        <f t="shared" si="528"/>
        <v>0</v>
      </c>
      <c r="AQ409" t="str">
        <f t="shared" si="528"/>
        <v>0</v>
      </c>
      <c r="AR409" t="str">
        <f t="shared" si="528"/>
        <v>0</v>
      </c>
      <c r="AS409" s="4">
        <v>6</v>
      </c>
      <c r="AZ409" t="str">
        <f t="shared" si="541"/>
        <v>00000000000000000000000000000000000000000000</v>
      </c>
      <c r="BA409" t="s">
        <v>21</v>
      </c>
      <c r="BH409" t="str">
        <f>MID(BH407,9,8)</f>
        <v>11111100</v>
      </c>
      <c r="BI409" t="str">
        <f>MID(BI407,9,8)</f>
        <v>11011000</v>
      </c>
      <c r="BJ409" t="str">
        <f t="shared" ref="BJ409:BT409" si="560">MID(BJ407,9,8)</f>
        <v>00000000</v>
      </c>
      <c r="BK409" t="str">
        <f t="shared" si="560"/>
        <v>11101100</v>
      </c>
      <c r="BL409" t="str">
        <f t="shared" si="560"/>
        <v>10101000</v>
      </c>
      <c r="BM409" t="str">
        <f t="shared" si="560"/>
        <v>00000000</v>
      </c>
      <c r="BN409" t="str">
        <f t="shared" si="560"/>
        <v>11111100</v>
      </c>
      <c r="BO409" t="str">
        <f t="shared" si="560"/>
        <v>00000000</v>
      </c>
      <c r="BP409" t="str">
        <f t="shared" si="560"/>
        <v>10111100</v>
      </c>
      <c r="BQ409" t="str">
        <f t="shared" si="560"/>
        <v>10001100</v>
      </c>
      <c r="BR409" t="str">
        <f t="shared" si="560"/>
        <v>11000000</v>
      </c>
      <c r="BS409" t="str">
        <f t="shared" si="560"/>
        <v>01101000</v>
      </c>
      <c r="BT409" t="str">
        <f t="shared" si="560"/>
        <v>10011000</v>
      </c>
      <c r="BU409" t="str">
        <f t="shared" ref="BU409:BW409" si="561">MID(BU407,9,8)</f>
        <v>01000000</v>
      </c>
      <c r="BV409" t="str">
        <f t="shared" si="561"/>
        <v>11001100</v>
      </c>
      <c r="BW409" t="str">
        <f t="shared" si="561"/>
        <v>10011000</v>
      </c>
    </row>
    <row r="410" spans="1:75" x14ac:dyDescent="0.25">
      <c r="A410" t="str">
        <f t="shared" si="525"/>
        <v>0</v>
      </c>
      <c r="B410" t="str">
        <f t="shared" si="525"/>
        <v>0</v>
      </c>
      <c r="C410" t="str">
        <f t="shared" si="525"/>
        <v>0</v>
      </c>
      <c r="D410" t="str">
        <f t="shared" si="525"/>
        <v>0</v>
      </c>
      <c r="E410" t="str">
        <f t="shared" si="525"/>
        <v>0</v>
      </c>
      <c r="F410" t="str">
        <f t="shared" si="525"/>
        <v>0</v>
      </c>
      <c r="G410" t="str">
        <f t="shared" si="525"/>
        <v>0</v>
      </c>
      <c r="H410" t="str">
        <f t="shared" si="525"/>
        <v>0</v>
      </c>
      <c r="I410" t="str">
        <f t="shared" si="525"/>
        <v>0</v>
      </c>
      <c r="J410" t="str">
        <f t="shared" si="525"/>
        <v>0</v>
      </c>
      <c r="K410" t="str">
        <f t="shared" si="526"/>
        <v>0</v>
      </c>
      <c r="L410" t="str">
        <f t="shared" si="526"/>
        <v>0</v>
      </c>
      <c r="M410" t="str">
        <f t="shared" si="526"/>
        <v>0</v>
      </c>
      <c r="N410" t="str">
        <f t="shared" si="526"/>
        <v>0</v>
      </c>
      <c r="O410" t="str">
        <f t="shared" si="526"/>
        <v>0</v>
      </c>
      <c r="P410" t="str">
        <f t="shared" si="526"/>
        <v>0</v>
      </c>
      <c r="Q410" t="str">
        <f t="shared" si="526"/>
        <v>0</v>
      </c>
      <c r="R410" t="str">
        <f t="shared" si="526"/>
        <v>0</v>
      </c>
      <c r="S410" t="str">
        <f t="shared" si="526"/>
        <v>0</v>
      </c>
      <c r="T410" t="str">
        <f t="shared" si="526"/>
        <v>0</v>
      </c>
      <c r="U410" t="str">
        <f t="shared" si="527"/>
        <v>0</v>
      </c>
      <c r="V410" t="str">
        <f t="shared" si="527"/>
        <v>0</v>
      </c>
      <c r="W410" t="str">
        <f t="shared" si="527"/>
        <v>0</v>
      </c>
      <c r="X410" t="str">
        <f t="shared" si="527"/>
        <v>0</v>
      </c>
      <c r="Y410" t="str">
        <f t="shared" si="527"/>
        <v>0</v>
      </c>
      <c r="Z410" t="str">
        <f t="shared" si="527"/>
        <v>0</v>
      </c>
      <c r="AA410" t="str">
        <f t="shared" si="527"/>
        <v>0</v>
      </c>
      <c r="AB410" t="str">
        <f t="shared" si="527"/>
        <v>0</v>
      </c>
      <c r="AC410" t="str">
        <f t="shared" si="527"/>
        <v>0</v>
      </c>
      <c r="AD410" t="str">
        <f t="shared" si="527"/>
        <v>0</v>
      </c>
      <c r="AE410" t="str">
        <f t="shared" si="528"/>
        <v>0</v>
      </c>
      <c r="AF410" t="str">
        <f t="shared" si="528"/>
        <v>0</v>
      </c>
      <c r="AG410" t="str">
        <f t="shared" si="528"/>
        <v>0</v>
      </c>
      <c r="AH410" t="str">
        <f t="shared" si="528"/>
        <v>0</v>
      </c>
      <c r="AI410" t="str">
        <f t="shared" si="528"/>
        <v>0</v>
      </c>
      <c r="AJ410" t="str">
        <f t="shared" si="528"/>
        <v>0</v>
      </c>
      <c r="AK410" t="str">
        <f t="shared" si="528"/>
        <v>0</v>
      </c>
      <c r="AL410" t="str">
        <f t="shared" si="528"/>
        <v>0</v>
      </c>
      <c r="AM410" t="str">
        <f t="shared" si="528"/>
        <v>0</v>
      </c>
      <c r="AN410" t="str">
        <f t="shared" si="528"/>
        <v>0</v>
      </c>
      <c r="AO410" t="str">
        <f t="shared" si="528"/>
        <v>0</v>
      </c>
      <c r="AP410" t="str">
        <f t="shared" si="528"/>
        <v>0</v>
      </c>
      <c r="AQ410" t="str">
        <f t="shared" si="528"/>
        <v>0</v>
      </c>
      <c r="AR410" t="str">
        <f t="shared" si="528"/>
        <v>0</v>
      </c>
      <c r="AS410" s="4">
        <v>7</v>
      </c>
      <c r="AZ410" t="str">
        <f t="shared" si="541"/>
        <v>00000000000000000000000000000000000000000000</v>
      </c>
      <c r="BA410" t="s">
        <v>21</v>
      </c>
      <c r="BH410" t="str">
        <f>MID(BH407,17,8)</f>
        <v>00000000</v>
      </c>
      <c r="BI410" t="str">
        <f>MID(BI407,17,8)</f>
        <v>11000000</v>
      </c>
      <c r="BJ410" t="str">
        <f t="shared" ref="BJ410:BT410" si="562">MID(BJ407,17,8)</f>
        <v>01100000</v>
      </c>
      <c r="BK410" t="str">
        <f t="shared" si="562"/>
        <v>11011000</v>
      </c>
      <c r="BL410" t="str">
        <f t="shared" si="562"/>
        <v>10010000</v>
      </c>
      <c r="BM410" t="str">
        <f t="shared" si="562"/>
        <v>00000000</v>
      </c>
      <c r="BN410" t="str">
        <f t="shared" si="562"/>
        <v>00000000</v>
      </c>
      <c r="BO410" t="str">
        <f t="shared" si="562"/>
        <v>11111000</v>
      </c>
      <c r="BP410" t="str">
        <f t="shared" si="562"/>
        <v>00000000</v>
      </c>
      <c r="BQ410" t="str">
        <f t="shared" si="562"/>
        <v>00000000</v>
      </c>
      <c r="BR410" t="str">
        <f t="shared" si="562"/>
        <v>11110000</v>
      </c>
      <c r="BS410" t="str">
        <f t="shared" si="562"/>
        <v>10011000</v>
      </c>
      <c r="BT410" t="str">
        <f t="shared" si="562"/>
        <v>11001000</v>
      </c>
      <c r="BU410" t="str">
        <f t="shared" ref="BU410:BW410" si="563">MID(BU407,17,8)</f>
        <v>01110000</v>
      </c>
      <c r="BV410" t="str">
        <f t="shared" si="563"/>
        <v>00000000</v>
      </c>
      <c r="BW410" t="str">
        <f t="shared" si="563"/>
        <v>00000000</v>
      </c>
    </row>
    <row r="411" spans="1:75" x14ac:dyDescent="0.25">
      <c r="A411" t="str">
        <f t="shared" si="525"/>
        <v>0</v>
      </c>
      <c r="B411" t="str">
        <f t="shared" si="525"/>
        <v>0</v>
      </c>
      <c r="C411" t="str">
        <f t="shared" si="525"/>
        <v>0</v>
      </c>
      <c r="D411" t="str">
        <f t="shared" si="525"/>
        <v>0</v>
      </c>
      <c r="E411" t="str">
        <f t="shared" si="525"/>
        <v>0</v>
      </c>
      <c r="F411" t="str">
        <f t="shared" si="525"/>
        <v>0</v>
      </c>
      <c r="G411" t="str">
        <f t="shared" si="525"/>
        <v>0</v>
      </c>
      <c r="H411" t="str">
        <f t="shared" si="525"/>
        <v>0</v>
      </c>
      <c r="I411" t="str">
        <f t="shared" si="525"/>
        <v>0</v>
      </c>
      <c r="J411" t="str">
        <f t="shared" si="525"/>
        <v>0</v>
      </c>
      <c r="K411" t="str">
        <f t="shared" si="526"/>
        <v>0</v>
      </c>
      <c r="L411" t="str">
        <f t="shared" si="526"/>
        <v>0</v>
      </c>
      <c r="M411" t="str">
        <f t="shared" si="526"/>
        <v>0</v>
      </c>
      <c r="N411" t="str">
        <f t="shared" si="526"/>
        <v>0</v>
      </c>
      <c r="O411" t="str">
        <f t="shared" si="526"/>
        <v>0</v>
      </c>
      <c r="P411" t="str">
        <f t="shared" si="526"/>
        <v>0</v>
      </c>
      <c r="Q411" t="str">
        <f t="shared" si="526"/>
        <v>0</v>
      </c>
      <c r="R411" t="str">
        <f t="shared" si="526"/>
        <v>0</v>
      </c>
      <c r="S411" t="str">
        <f t="shared" si="526"/>
        <v>0</v>
      </c>
      <c r="T411" t="str">
        <f t="shared" si="526"/>
        <v>0</v>
      </c>
      <c r="U411" t="str">
        <f t="shared" si="527"/>
        <v>0</v>
      </c>
      <c r="V411" t="str">
        <f t="shared" si="527"/>
        <v>0</v>
      </c>
      <c r="W411" t="str">
        <f t="shared" si="527"/>
        <v>0</v>
      </c>
      <c r="X411" t="str">
        <f t="shared" si="527"/>
        <v>0</v>
      </c>
      <c r="Y411" t="str">
        <f t="shared" si="527"/>
        <v>0</v>
      </c>
      <c r="Z411" t="str">
        <f t="shared" si="527"/>
        <v>0</v>
      </c>
      <c r="AA411" t="str">
        <f t="shared" si="527"/>
        <v>0</v>
      </c>
      <c r="AB411" t="str">
        <f t="shared" si="527"/>
        <v>0</v>
      </c>
      <c r="AC411" t="str">
        <f t="shared" si="527"/>
        <v>0</v>
      </c>
      <c r="AD411" t="str">
        <f t="shared" si="527"/>
        <v>0</v>
      </c>
      <c r="AE411" t="str">
        <f t="shared" si="528"/>
        <v>0</v>
      </c>
      <c r="AF411" t="str">
        <f t="shared" si="528"/>
        <v>0</v>
      </c>
      <c r="AG411" t="str">
        <f t="shared" si="528"/>
        <v>0</v>
      </c>
      <c r="AH411" t="str">
        <f t="shared" si="528"/>
        <v>0</v>
      </c>
      <c r="AI411" t="str">
        <f t="shared" si="528"/>
        <v>0</v>
      </c>
      <c r="AJ411" t="str">
        <f t="shared" si="528"/>
        <v>0</v>
      </c>
      <c r="AK411" t="str">
        <f t="shared" si="528"/>
        <v>0</v>
      </c>
      <c r="AL411" t="str">
        <f t="shared" si="528"/>
        <v>0</v>
      </c>
      <c r="AM411" t="str">
        <f t="shared" si="528"/>
        <v>0</v>
      </c>
      <c r="AN411" t="str">
        <f t="shared" si="528"/>
        <v>0</v>
      </c>
      <c r="AO411" t="str">
        <f t="shared" si="528"/>
        <v>0</v>
      </c>
      <c r="AP411" t="str">
        <f t="shared" si="528"/>
        <v>0</v>
      </c>
      <c r="AQ411" t="str">
        <f t="shared" si="528"/>
        <v>0</v>
      </c>
      <c r="AR411" t="str">
        <f t="shared" si="528"/>
        <v>0</v>
      </c>
      <c r="AS411" s="4">
        <v>8</v>
      </c>
      <c r="AZ411" t="str">
        <f t="shared" si="541"/>
        <v>00000000000000000000000000000000000000000000</v>
      </c>
      <c r="BA411" t="s">
        <v>21</v>
      </c>
      <c r="BG411" t="s">
        <v>11</v>
      </c>
      <c r="BH411" s="11">
        <f t="shared" ref="BH411:BT411" si="564">BIN2DEC(BH408)</f>
        <v>0</v>
      </c>
      <c r="BI411" s="11">
        <f t="shared" si="564"/>
        <v>216</v>
      </c>
      <c r="BJ411" s="11">
        <f t="shared" si="564"/>
        <v>0</v>
      </c>
      <c r="BK411" s="11">
        <f t="shared" si="564"/>
        <v>232</v>
      </c>
      <c r="BL411" s="11">
        <f t="shared" si="564"/>
        <v>168</v>
      </c>
      <c r="BM411" s="11">
        <f t="shared" si="564"/>
        <v>248</v>
      </c>
      <c r="BN411" s="11">
        <f t="shared" si="564"/>
        <v>248</v>
      </c>
      <c r="BO411" s="11">
        <f t="shared" si="564"/>
        <v>0</v>
      </c>
      <c r="BP411" s="11">
        <f t="shared" si="564"/>
        <v>248</v>
      </c>
      <c r="BQ411" s="11">
        <f t="shared" si="564"/>
        <v>216</v>
      </c>
      <c r="BR411" s="11">
        <f t="shared" si="564"/>
        <v>80</v>
      </c>
      <c r="BS411" s="11">
        <f t="shared" si="564"/>
        <v>216</v>
      </c>
      <c r="BT411" s="11">
        <f t="shared" si="564"/>
        <v>40</v>
      </c>
      <c r="BU411" s="11">
        <f t="shared" ref="BU411:BW411" si="565">BIN2DEC(BU408)</f>
        <v>184</v>
      </c>
      <c r="BV411" s="11">
        <f t="shared" si="565"/>
        <v>168</v>
      </c>
      <c r="BW411" s="11">
        <f t="shared" si="565"/>
        <v>128</v>
      </c>
    </row>
    <row r="412" spans="1:75" x14ac:dyDescent="0.25">
      <c r="A412" t="str">
        <f t="shared" si="525"/>
        <v>0</v>
      </c>
      <c r="B412" t="str">
        <f t="shared" si="525"/>
        <v>0</v>
      </c>
      <c r="C412" t="str">
        <f t="shared" si="525"/>
        <v>0</v>
      </c>
      <c r="D412" t="str">
        <f t="shared" si="525"/>
        <v>0</v>
      </c>
      <c r="E412" t="str">
        <f t="shared" si="525"/>
        <v>0</v>
      </c>
      <c r="F412" t="str">
        <f t="shared" si="525"/>
        <v>0</v>
      </c>
      <c r="G412" t="str">
        <f t="shared" si="525"/>
        <v>0</v>
      </c>
      <c r="H412" t="str">
        <f t="shared" si="525"/>
        <v>0</v>
      </c>
      <c r="I412" t="str">
        <f t="shared" si="525"/>
        <v>0</v>
      </c>
      <c r="J412" t="str">
        <f t="shared" si="525"/>
        <v>0</v>
      </c>
      <c r="K412" t="str">
        <f t="shared" si="526"/>
        <v>0</v>
      </c>
      <c r="L412" t="str">
        <f t="shared" si="526"/>
        <v>0</v>
      </c>
      <c r="M412" t="str">
        <f t="shared" si="526"/>
        <v>0</v>
      </c>
      <c r="N412" t="str">
        <f t="shared" si="526"/>
        <v>0</v>
      </c>
      <c r="O412" t="str">
        <f t="shared" si="526"/>
        <v>0</v>
      </c>
      <c r="P412" t="str">
        <f t="shared" si="526"/>
        <v>0</v>
      </c>
      <c r="Q412" t="str">
        <f t="shared" si="526"/>
        <v>0</v>
      </c>
      <c r="R412" t="str">
        <f t="shared" si="526"/>
        <v>0</v>
      </c>
      <c r="S412" t="str">
        <f t="shared" si="526"/>
        <v>0</v>
      </c>
      <c r="T412" t="str">
        <f t="shared" si="526"/>
        <v>0</v>
      </c>
      <c r="U412" t="str">
        <f t="shared" si="527"/>
        <v>0</v>
      </c>
      <c r="V412" t="str">
        <f t="shared" si="527"/>
        <v>0</v>
      </c>
      <c r="W412" t="str">
        <f t="shared" si="527"/>
        <v>0</v>
      </c>
      <c r="X412" t="str">
        <f t="shared" si="527"/>
        <v>0</v>
      </c>
      <c r="Y412" t="str">
        <f t="shared" si="527"/>
        <v>0</v>
      </c>
      <c r="Z412" t="str">
        <f t="shared" si="527"/>
        <v>0</v>
      </c>
      <c r="AA412" t="str">
        <f t="shared" si="527"/>
        <v>0</v>
      </c>
      <c r="AB412" t="str">
        <f t="shared" si="527"/>
        <v>0</v>
      </c>
      <c r="AC412" t="str">
        <f t="shared" si="527"/>
        <v>0</v>
      </c>
      <c r="AD412" t="str">
        <f t="shared" si="527"/>
        <v>0</v>
      </c>
      <c r="AE412" t="str">
        <f t="shared" si="528"/>
        <v>0</v>
      </c>
      <c r="AF412" t="str">
        <f t="shared" si="528"/>
        <v>0</v>
      </c>
      <c r="AG412" t="str">
        <f t="shared" si="528"/>
        <v>0</v>
      </c>
      <c r="AH412" t="str">
        <f t="shared" si="528"/>
        <v>0</v>
      </c>
      <c r="AI412" t="str">
        <f t="shared" si="528"/>
        <v>0</v>
      </c>
      <c r="AJ412" t="str">
        <f t="shared" si="528"/>
        <v>0</v>
      </c>
      <c r="AK412" t="str">
        <f t="shared" si="528"/>
        <v>0</v>
      </c>
      <c r="AL412" t="str">
        <f t="shared" si="528"/>
        <v>0</v>
      </c>
      <c r="AM412" t="str">
        <f t="shared" si="528"/>
        <v>0</v>
      </c>
      <c r="AN412" t="str">
        <f t="shared" si="528"/>
        <v>0</v>
      </c>
      <c r="AO412" t="str">
        <f t="shared" si="528"/>
        <v>0</v>
      </c>
      <c r="AP412" t="str">
        <f t="shared" si="528"/>
        <v>0</v>
      </c>
      <c r="AQ412" t="str">
        <f t="shared" si="528"/>
        <v>0</v>
      </c>
      <c r="AR412" t="str">
        <f t="shared" si="528"/>
        <v>0</v>
      </c>
      <c r="AS412" s="4">
        <v>9</v>
      </c>
      <c r="AZ412" t="str">
        <f t="shared" si="541"/>
        <v>00000000000000000000000000000000000000000000</v>
      </c>
      <c r="BA412" t="s">
        <v>21</v>
      </c>
      <c r="BG412" t="s">
        <v>12</v>
      </c>
      <c r="BH412" s="11">
        <f t="shared" ref="BH412:BT412" si="566">BIN2DEC(BH409)</f>
        <v>252</v>
      </c>
      <c r="BI412" s="11">
        <f t="shared" si="566"/>
        <v>216</v>
      </c>
      <c r="BJ412" s="11">
        <f t="shared" si="566"/>
        <v>0</v>
      </c>
      <c r="BK412" s="11">
        <f t="shared" si="566"/>
        <v>236</v>
      </c>
      <c r="BL412" s="11">
        <f t="shared" si="566"/>
        <v>168</v>
      </c>
      <c r="BM412" s="11">
        <f t="shared" si="566"/>
        <v>0</v>
      </c>
      <c r="BN412" s="11">
        <f t="shared" si="566"/>
        <v>252</v>
      </c>
      <c r="BO412" s="11">
        <f t="shared" si="566"/>
        <v>0</v>
      </c>
      <c r="BP412" s="11">
        <f t="shared" si="566"/>
        <v>188</v>
      </c>
      <c r="BQ412" s="11">
        <f t="shared" si="566"/>
        <v>140</v>
      </c>
      <c r="BR412" s="11">
        <f t="shared" si="566"/>
        <v>192</v>
      </c>
      <c r="BS412" s="11">
        <f t="shared" si="566"/>
        <v>104</v>
      </c>
      <c r="BT412" s="11">
        <f t="shared" si="566"/>
        <v>152</v>
      </c>
      <c r="BU412" s="11">
        <f t="shared" ref="BU412:BW412" si="567">BIN2DEC(BU409)</f>
        <v>64</v>
      </c>
      <c r="BV412" s="11">
        <f t="shared" si="567"/>
        <v>204</v>
      </c>
      <c r="BW412" s="11">
        <f t="shared" si="567"/>
        <v>152</v>
      </c>
    </row>
    <row r="413" spans="1:75" x14ac:dyDescent="0.25">
      <c r="A413" t="str">
        <f t="shared" si="525"/>
        <v>0</v>
      </c>
      <c r="B413" t="str">
        <f t="shared" si="525"/>
        <v>0</v>
      </c>
      <c r="C413" t="str">
        <f t="shared" si="525"/>
        <v>0</v>
      </c>
      <c r="D413" t="str">
        <f t="shared" si="525"/>
        <v>0</v>
      </c>
      <c r="E413" t="str">
        <f t="shared" si="525"/>
        <v>0</v>
      </c>
      <c r="F413" t="str">
        <f t="shared" si="525"/>
        <v>0</v>
      </c>
      <c r="G413" t="str">
        <f t="shared" si="525"/>
        <v>0</v>
      </c>
      <c r="H413" t="str">
        <f t="shared" si="525"/>
        <v>0</v>
      </c>
      <c r="I413" t="str">
        <f t="shared" si="525"/>
        <v>0</v>
      </c>
      <c r="J413" t="str">
        <f t="shared" si="525"/>
        <v>0</v>
      </c>
      <c r="K413" t="str">
        <f t="shared" si="526"/>
        <v>0</v>
      </c>
      <c r="L413" t="str">
        <f t="shared" si="526"/>
        <v>0</v>
      </c>
      <c r="M413" t="str">
        <f t="shared" si="526"/>
        <v>0</v>
      </c>
      <c r="N413" t="str">
        <f t="shared" si="526"/>
        <v>0</v>
      </c>
      <c r="O413" t="str">
        <f t="shared" si="526"/>
        <v>0</v>
      </c>
      <c r="P413" t="str">
        <f t="shared" si="526"/>
        <v>0</v>
      </c>
      <c r="Q413" t="str">
        <f t="shared" si="526"/>
        <v>0</v>
      </c>
      <c r="R413" t="str">
        <f t="shared" si="526"/>
        <v>0</v>
      </c>
      <c r="S413" t="str">
        <f t="shared" si="526"/>
        <v>0</v>
      </c>
      <c r="T413" t="str">
        <f t="shared" si="526"/>
        <v>0</v>
      </c>
      <c r="U413" t="str">
        <f t="shared" si="527"/>
        <v>0</v>
      </c>
      <c r="V413" t="str">
        <f t="shared" si="527"/>
        <v>0</v>
      </c>
      <c r="W413" t="str">
        <f t="shared" si="527"/>
        <v>0</v>
      </c>
      <c r="X413" t="str">
        <f t="shared" si="527"/>
        <v>0</v>
      </c>
      <c r="Y413" t="str">
        <f t="shared" si="527"/>
        <v>0</v>
      </c>
      <c r="Z413" t="str">
        <f t="shared" si="527"/>
        <v>0</v>
      </c>
      <c r="AA413" t="str">
        <f t="shared" si="527"/>
        <v>0</v>
      </c>
      <c r="AB413" t="str">
        <f t="shared" si="527"/>
        <v>0</v>
      </c>
      <c r="AC413" t="str">
        <f t="shared" si="527"/>
        <v>0</v>
      </c>
      <c r="AD413" t="str">
        <f t="shared" si="527"/>
        <v>0</v>
      </c>
      <c r="AE413" t="str">
        <f t="shared" si="528"/>
        <v>0</v>
      </c>
      <c r="AF413" t="str">
        <f t="shared" si="528"/>
        <v>0</v>
      </c>
      <c r="AG413" t="str">
        <f t="shared" si="528"/>
        <v>0</v>
      </c>
      <c r="AH413" t="str">
        <f t="shared" si="528"/>
        <v>0</v>
      </c>
      <c r="AI413" t="str">
        <f t="shared" si="528"/>
        <v>0</v>
      </c>
      <c r="AJ413" t="str">
        <f t="shared" si="528"/>
        <v>0</v>
      </c>
      <c r="AK413" t="str">
        <f t="shared" si="528"/>
        <v>0</v>
      </c>
      <c r="AL413" t="str">
        <f t="shared" si="528"/>
        <v>0</v>
      </c>
      <c r="AM413" t="str">
        <f t="shared" si="528"/>
        <v>0</v>
      </c>
      <c r="AN413" t="str">
        <f t="shared" si="528"/>
        <v>0</v>
      </c>
      <c r="AO413" t="str">
        <f t="shared" si="528"/>
        <v>0</v>
      </c>
      <c r="AP413" t="str">
        <f t="shared" si="528"/>
        <v>0</v>
      </c>
      <c r="AQ413" t="str">
        <f t="shared" si="528"/>
        <v>0</v>
      </c>
      <c r="AR413" t="str">
        <f t="shared" si="528"/>
        <v>0</v>
      </c>
      <c r="AS413" s="4">
        <v>10</v>
      </c>
      <c r="AZ413" t="str">
        <f t="shared" si="541"/>
        <v>00000000000000000000000000000000000000000000</v>
      </c>
      <c r="BA413" t="s">
        <v>21</v>
      </c>
      <c r="BG413" t="s">
        <v>13</v>
      </c>
      <c r="BH413" s="11">
        <f t="shared" ref="BH413:BT413" si="568">BIN2DEC(BH410)</f>
        <v>0</v>
      </c>
      <c r="BI413" s="11">
        <f t="shared" si="568"/>
        <v>192</v>
      </c>
      <c r="BJ413" s="11">
        <f t="shared" si="568"/>
        <v>96</v>
      </c>
      <c r="BK413" s="11">
        <f t="shared" si="568"/>
        <v>216</v>
      </c>
      <c r="BL413" s="11">
        <f t="shared" si="568"/>
        <v>144</v>
      </c>
      <c r="BM413" s="11">
        <f t="shared" si="568"/>
        <v>0</v>
      </c>
      <c r="BN413" s="11">
        <f t="shared" si="568"/>
        <v>0</v>
      </c>
      <c r="BO413" s="11">
        <f t="shared" si="568"/>
        <v>248</v>
      </c>
      <c r="BP413" s="11">
        <f t="shared" si="568"/>
        <v>0</v>
      </c>
      <c r="BQ413" s="11">
        <f t="shared" si="568"/>
        <v>0</v>
      </c>
      <c r="BR413" s="11">
        <f t="shared" si="568"/>
        <v>240</v>
      </c>
      <c r="BS413" s="11">
        <f t="shared" si="568"/>
        <v>152</v>
      </c>
      <c r="BT413" s="11">
        <f t="shared" si="568"/>
        <v>200</v>
      </c>
      <c r="BU413" s="11">
        <f t="shared" ref="BU413:BW413" si="569">BIN2DEC(BU410)</f>
        <v>112</v>
      </c>
      <c r="BV413" s="11">
        <f t="shared" si="569"/>
        <v>0</v>
      </c>
      <c r="BW413" s="11">
        <f t="shared" si="569"/>
        <v>0</v>
      </c>
    </row>
    <row r="414" spans="1:75" x14ac:dyDescent="0.25">
      <c r="A414" t="str">
        <f t="shared" ref="A414:J423" si="570">MID($A$1,$A$24*($AS414-1) + A$25 +        IF(MOD(A$25,2),1,-1) + HEX2DEC($Q$402)*2,1)</f>
        <v>0</v>
      </c>
      <c r="B414" t="str">
        <f t="shared" si="570"/>
        <v>0</v>
      </c>
      <c r="C414" t="str">
        <f t="shared" si="570"/>
        <v>0</v>
      </c>
      <c r="D414" t="str">
        <f t="shared" si="570"/>
        <v>0</v>
      </c>
      <c r="E414" t="str">
        <f t="shared" si="570"/>
        <v>0</v>
      </c>
      <c r="F414" t="str">
        <f t="shared" si="570"/>
        <v>0</v>
      </c>
      <c r="G414" t="str">
        <f t="shared" si="570"/>
        <v>0</v>
      </c>
      <c r="H414" t="str">
        <f t="shared" si="570"/>
        <v>0</v>
      </c>
      <c r="I414" t="str">
        <f t="shared" si="570"/>
        <v>0</v>
      </c>
      <c r="J414" t="str">
        <f t="shared" si="570"/>
        <v>0</v>
      </c>
      <c r="K414" t="str">
        <f t="shared" ref="K414:T423" si="571">MID($A$1,$A$24*($AS414-1) + K$25 +        IF(MOD(K$25,2),1,-1) + HEX2DEC($Q$402)*2,1)</f>
        <v>0</v>
      </c>
      <c r="L414" t="str">
        <f t="shared" si="571"/>
        <v>0</v>
      </c>
      <c r="M414" t="str">
        <f t="shared" si="571"/>
        <v>0</v>
      </c>
      <c r="N414" t="str">
        <f t="shared" si="571"/>
        <v>0</v>
      </c>
      <c r="O414" t="str">
        <f t="shared" si="571"/>
        <v>0</v>
      </c>
      <c r="P414" t="str">
        <f t="shared" si="571"/>
        <v>0</v>
      </c>
      <c r="Q414" t="str">
        <f t="shared" si="571"/>
        <v>0</v>
      </c>
      <c r="R414" t="str">
        <f t="shared" si="571"/>
        <v>0</v>
      </c>
      <c r="S414" t="str">
        <f t="shared" si="571"/>
        <v>0</v>
      </c>
      <c r="T414" t="str">
        <f t="shared" si="571"/>
        <v>0</v>
      </c>
      <c r="U414" t="str">
        <f t="shared" ref="U414:AD423" si="572">MID($A$1,$A$24*($AS414-1) + U$25 +        IF(MOD(U$25,2),1,-1) + HEX2DEC($Q$402)*2,1)</f>
        <v>0</v>
      </c>
      <c r="V414" t="str">
        <f t="shared" si="572"/>
        <v>0</v>
      </c>
      <c r="W414" t="str">
        <f t="shared" si="572"/>
        <v>0</v>
      </c>
      <c r="X414" t="str">
        <f t="shared" si="572"/>
        <v>0</v>
      </c>
      <c r="Y414" t="str">
        <f t="shared" si="572"/>
        <v>0</v>
      </c>
      <c r="Z414" t="str">
        <f t="shared" si="572"/>
        <v>0</v>
      </c>
      <c r="AA414" t="str">
        <f t="shared" si="572"/>
        <v>0</v>
      </c>
      <c r="AB414" t="str">
        <f t="shared" si="572"/>
        <v>0</v>
      </c>
      <c r="AC414" t="str">
        <f t="shared" si="572"/>
        <v>0</v>
      </c>
      <c r="AD414" t="str">
        <f t="shared" si="572"/>
        <v>0</v>
      </c>
      <c r="AE414" t="str">
        <f t="shared" ref="AE414:AR423" si="573">MID($A$1,$A$24*($AS414-1) + AE$25 +        IF(MOD(AE$25,2),1,-1) + HEX2DEC($Q$402)*2,1)</f>
        <v>0</v>
      </c>
      <c r="AF414" t="str">
        <f t="shared" si="573"/>
        <v>0</v>
      </c>
      <c r="AG414" t="str">
        <f t="shared" si="573"/>
        <v>0</v>
      </c>
      <c r="AH414" t="str">
        <f t="shared" si="573"/>
        <v>0</v>
      </c>
      <c r="AI414" t="str">
        <f t="shared" si="573"/>
        <v>0</v>
      </c>
      <c r="AJ414" t="str">
        <f t="shared" si="573"/>
        <v>0</v>
      </c>
      <c r="AK414" t="str">
        <f t="shared" si="573"/>
        <v>0</v>
      </c>
      <c r="AL414" t="str">
        <f t="shared" si="573"/>
        <v>0</v>
      </c>
      <c r="AM414" t="str">
        <f t="shared" si="573"/>
        <v>0</v>
      </c>
      <c r="AN414" t="str">
        <f t="shared" si="573"/>
        <v>0</v>
      </c>
      <c r="AO414" t="str">
        <f t="shared" si="573"/>
        <v>0</v>
      </c>
      <c r="AP414" t="str">
        <f t="shared" si="573"/>
        <v>0</v>
      </c>
      <c r="AQ414" t="str">
        <f t="shared" si="573"/>
        <v>0</v>
      </c>
      <c r="AR414" t="str">
        <f t="shared" si="573"/>
        <v>0</v>
      </c>
      <c r="AS414" s="4">
        <v>11</v>
      </c>
      <c r="AZ414" t="str">
        <f t="shared" si="541"/>
        <v>00000000000000000000000000000000000000000000</v>
      </c>
      <c r="BA414" t="s">
        <v>21</v>
      </c>
    </row>
    <row r="415" spans="1:75" x14ac:dyDescent="0.25">
      <c r="A415" t="str">
        <f t="shared" si="570"/>
        <v>0</v>
      </c>
      <c r="B415" t="str">
        <f t="shared" si="570"/>
        <v>0</v>
      </c>
      <c r="C415" t="str">
        <f t="shared" si="570"/>
        <v>0</v>
      </c>
      <c r="D415" t="str">
        <f t="shared" si="570"/>
        <v>0</v>
      </c>
      <c r="E415" t="str">
        <f t="shared" si="570"/>
        <v>0</v>
      </c>
      <c r="F415" t="str">
        <f t="shared" si="570"/>
        <v>0</v>
      </c>
      <c r="G415" t="str">
        <f t="shared" si="570"/>
        <v>0</v>
      </c>
      <c r="H415" t="str">
        <f t="shared" si="570"/>
        <v>0</v>
      </c>
      <c r="I415" t="str">
        <f t="shared" si="570"/>
        <v>0</v>
      </c>
      <c r="J415" t="str">
        <f t="shared" si="570"/>
        <v>0</v>
      </c>
      <c r="K415" t="str">
        <f t="shared" si="571"/>
        <v>0</v>
      </c>
      <c r="L415" t="str">
        <f t="shared" si="571"/>
        <v>0</v>
      </c>
      <c r="M415" t="str">
        <f t="shared" si="571"/>
        <v>0</v>
      </c>
      <c r="N415" t="str">
        <f t="shared" si="571"/>
        <v>0</v>
      </c>
      <c r="O415" t="str">
        <f t="shared" si="571"/>
        <v>0</v>
      </c>
      <c r="P415" t="str">
        <f t="shared" si="571"/>
        <v>0</v>
      </c>
      <c r="Q415" t="str">
        <f t="shared" si="571"/>
        <v>0</v>
      </c>
      <c r="R415" t="str">
        <f t="shared" si="571"/>
        <v>0</v>
      </c>
      <c r="S415" t="str">
        <f t="shared" si="571"/>
        <v>0</v>
      </c>
      <c r="T415" t="str">
        <f t="shared" si="571"/>
        <v>0</v>
      </c>
      <c r="U415" t="str">
        <f t="shared" si="572"/>
        <v>0</v>
      </c>
      <c r="V415" t="str">
        <f t="shared" si="572"/>
        <v>0</v>
      </c>
      <c r="W415" t="str">
        <f t="shared" si="572"/>
        <v>0</v>
      </c>
      <c r="X415" t="str">
        <f t="shared" si="572"/>
        <v>0</v>
      </c>
      <c r="Y415" t="str">
        <f t="shared" si="572"/>
        <v>0</v>
      </c>
      <c r="Z415" t="str">
        <f t="shared" si="572"/>
        <v>0</v>
      </c>
      <c r="AA415" t="str">
        <f t="shared" si="572"/>
        <v>0</v>
      </c>
      <c r="AB415" t="str">
        <f t="shared" si="572"/>
        <v>0</v>
      </c>
      <c r="AC415" t="str">
        <f t="shared" si="572"/>
        <v>0</v>
      </c>
      <c r="AD415" t="str">
        <f t="shared" si="572"/>
        <v>0</v>
      </c>
      <c r="AE415" t="str">
        <f t="shared" si="573"/>
        <v>0</v>
      </c>
      <c r="AF415" t="str">
        <f t="shared" si="573"/>
        <v>0</v>
      </c>
      <c r="AG415" t="str">
        <f t="shared" si="573"/>
        <v>0</v>
      </c>
      <c r="AH415" t="str">
        <f t="shared" si="573"/>
        <v>0</v>
      </c>
      <c r="AI415" t="str">
        <f t="shared" si="573"/>
        <v>0</v>
      </c>
      <c r="AJ415" t="str">
        <f t="shared" si="573"/>
        <v>0</v>
      </c>
      <c r="AK415" t="str">
        <f t="shared" si="573"/>
        <v>0</v>
      </c>
      <c r="AL415" t="str">
        <f t="shared" si="573"/>
        <v>0</v>
      </c>
      <c r="AM415" t="str">
        <f t="shared" si="573"/>
        <v>0</v>
      </c>
      <c r="AN415" t="str">
        <f t="shared" si="573"/>
        <v>0</v>
      </c>
      <c r="AO415" t="str">
        <f t="shared" si="573"/>
        <v>0</v>
      </c>
      <c r="AP415" t="str">
        <f t="shared" si="573"/>
        <v>0</v>
      </c>
      <c r="AQ415" t="str">
        <f t="shared" si="573"/>
        <v>0</v>
      </c>
      <c r="AR415" t="str">
        <f t="shared" si="573"/>
        <v>0</v>
      </c>
      <c r="AS415" s="4">
        <v>12</v>
      </c>
      <c r="AZ415" t="str">
        <f t="shared" si="541"/>
        <v>00000000000000000000000000000000000000000000</v>
      </c>
      <c r="BA415" t="s">
        <v>21</v>
      </c>
      <c r="BH415" s="14"/>
      <c r="BI415" s="14"/>
      <c r="BJ415" s="14"/>
      <c r="BK415" s="14"/>
      <c r="BL415" s="14"/>
      <c r="BM415" s="14"/>
      <c r="BN415" s="14"/>
      <c r="BO415" s="14"/>
    </row>
    <row r="416" spans="1:75" x14ac:dyDescent="0.25">
      <c r="A416" t="str">
        <f t="shared" si="570"/>
        <v>0</v>
      </c>
      <c r="B416" t="str">
        <f t="shared" si="570"/>
        <v>0</v>
      </c>
      <c r="C416" t="str">
        <f t="shared" si="570"/>
        <v>0</v>
      </c>
      <c r="D416" t="str">
        <f t="shared" si="570"/>
        <v>0</v>
      </c>
      <c r="E416" t="str">
        <f t="shared" si="570"/>
        <v>0</v>
      </c>
      <c r="F416" t="str">
        <f t="shared" si="570"/>
        <v>0</v>
      </c>
      <c r="G416" t="str">
        <f t="shared" si="570"/>
        <v>0</v>
      </c>
      <c r="H416" t="str">
        <f t="shared" si="570"/>
        <v>0</v>
      </c>
      <c r="I416" t="str">
        <f t="shared" si="570"/>
        <v>0</v>
      </c>
      <c r="J416" t="str">
        <f t="shared" si="570"/>
        <v>0</v>
      </c>
      <c r="K416" t="str">
        <f t="shared" si="571"/>
        <v>0</v>
      </c>
      <c r="L416" t="str">
        <f t="shared" si="571"/>
        <v>0</v>
      </c>
      <c r="M416" t="str">
        <f t="shared" si="571"/>
        <v>0</v>
      </c>
      <c r="N416" t="str">
        <f t="shared" si="571"/>
        <v>0</v>
      </c>
      <c r="O416" t="str">
        <f t="shared" si="571"/>
        <v>0</v>
      </c>
      <c r="P416" t="str">
        <f t="shared" si="571"/>
        <v>0</v>
      </c>
      <c r="Q416" t="str">
        <f t="shared" si="571"/>
        <v>0</v>
      </c>
      <c r="R416" t="str">
        <f t="shared" si="571"/>
        <v>0</v>
      </c>
      <c r="S416" t="str">
        <f t="shared" si="571"/>
        <v>0</v>
      </c>
      <c r="T416" t="str">
        <f t="shared" si="571"/>
        <v>0</v>
      </c>
      <c r="U416" t="str">
        <f t="shared" si="572"/>
        <v>0</v>
      </c>
      <c r="V416" t="str">
        <f t="shared" si="572"/>
        <v>0</v>
      </c>
      <c r="W416" t="str">
        <f t="shared" si="572"/>
        <v>0</v>
      </c>
      <c r="X416" t="str">
        <f t="shared" si="572"/>
        <v>0</v>
      </c>
      <c r="Y416" t="str">
        <f t="shared" si="572"/>
        <v>0</v>
      </c>
      <c r="Z416" t="str">
        <f t="shared" si="572"/>
        <v>0</v>
      </c>
      <c r="AA416" t="str">
        <f t="shared" si="572"/>
        <v>0</v>
      </c>
      <c r="AB416" t="str">
        <f t="shared" si="572"/>
        <v>0</v>
      </c>
      <c r="AC416" t="str">
        <f t="shared" si="572"/>
        <v>0</v>
      </c>
      <c r="AD416" t="str">
        <f t="shared" si="572"/>
        <v>0</v>
      </c>
      <c r="AE416" t="str">
        <f t="shared" si="573"/>
        <v>0</v>
      </c>
      <c r="AF416" t="str">
        <f t="shared" si="573"/>
        <v>0</v>
      </c>
      <c r="AG416" t="str">
        <f t="shared" si="573"/>
        <v>0</v>
      </c>
      <c r="AH416" t="str">
        <f t="shared" si="573"/>
        <v>0</v>
      </c>
      <c r="AI416" t="str">
        <f t="shared" si="573"/>
        <v>0</v>
      </c>
      <c r="AJ416" t="str">
        <f t="shared" si="573"/>
        <v>0</v>
      </c>
      <c r="AK416" t="str">
        <f t="shared" si="573"/>
        <v>0</v>
      </c>
      <c r="AL416" t="str">
        <f t="shared" si="573"/>
        <v>0</v>
      </c>
      <c r="AM416" t="str">
        <f t="shared" si="573"/>
        <v>0</v>
      </c>
      <c r="AN416" t="str">
        <f t="shared" si="573"/>
        <v>0</v>
      </c>
      <c r="AO416" t="str">
        <f t="shared" si="573"/>
        <v>0</v>
      </c>
      <c r="AP416" t="str">
        <f t="shared" si="573"/>
        <v>0</v>
      </c>
      <c r="AQ416" t="str">
        <f t="shared" si="573"/>
        <v>0</v>
      </c>
      <c r="AR416" t="str">
        <f t="shared" si="573"/>
        <v>0</v>
      </c>
      <c r="AS416" s="4">
        <v>13</v>
      </c>
      <c r="AZ416" t="str">
        <f t="shared" si="541"/>
        <v>00000000000000000000000000000000000000000000</v>
      </c>
      <c r="BA416" t="s">
        <v>21</v>
      </c>
      <c r="BH416" t="str">
        <f t="shared" ref="BH416:BT416" si="574">BH411&amp;","&amp;BH412&amp;","&amp;BH413&amp;","</f>
        <v>0,252,0,</v>
      </c>
      <c r="BI416" t="str">
        <f t="shared" si="574"/>
        <v>216,216,192,</v>
      </c>
      <c r="BJ416" t="str">
        <f t="shared" si="574"/>
        <v>0,0,96,</v>
      </c>
      <c r="BK416" t="str">
        <f t="shared" si="574"/>
        <v>232,236,216,</v>
      </c>
      <c r="BL416" t="str">
        <f t="shared" si="574"/>
        <v>168,168,144,</v>
      </c>
      <c r="BM416" t="str">
        <f t="shared" si="574"/>
        <v>248,0,0,</v>
      </c>
      <c r="BN416" t="str">
        <f t="shared" si="574"/>
        <v>248,252,0,</v>
      </c>
      <c r="BO416" t="str">
        <f t="shared" si="574"/>
        <v>0,0,248,</v>
      </c>
      <c r="BP416" t="str">
        <f t="shared" si="574"/>
        <v>248,188,0,</v>
      </c>
      <c r="BQ416" t="str">
        <f t="shared" si="574"/>
        <v>216,140,0,</v>
      </c>
      <c r="BR416" t="str">
        <f t="shared" si="574"/>
        <v>80,192,240,</v>
      </c>
      <c r="BS416" t="str">
        <f t="shared" si="574"/>
        <v>216,104,152,</v>
      </c>
      <c r="BT416" t="str">
        <f t="shared" si="574"/>
        <v>40,152,200,</v>
      </c>
      <c r="BU416" t="str">
        <f t="shared" ref="BU416:BW416" si="575">BU411&amp;","&amp;BU412&amp;","&amp;BU413&amp;","</f>
        <v>184,64,112,</v>
      </c>
      <c r="BV416" t="str">
        <f t="shared" si="575"/>
        <v>168,204,0,</v>
      </c>
      <c r="BW416" t="str">
        <f t="shared" si="575"/>
        <v>128,152,0,</v>
      </c>
    </row>
    <row r="417" spans="1:67" x14ac:dyDescent="0.25">
      <c r="A417" t="str">
        <f t="shared" si="570"/>
        <v>0</v>
      </c>
      <c r="B417" t="str">
        <f t="shared" si="570"/>
        <v>0</v>
      </c>
      <c r="C417" t="str">
        <f t="shared" si="570"/>
        <v>0</v>
      </c>
      <c r="D417" t="str">
        <f t="shared" si="570"/>
        <v>0</v>
      </c>
      <c r="E417" t="str">
        <f t="shared" si="570"/>
        <v>0</v>
      </c>
      <c r="F417" t="str">
        <f t="shared" si="570"/>
        <v>0</v>
      </c>
      <c r="G417" t="str">
        <f t="shared" si="570"/>
        <v>0</v>
      </c>
      <c r="H417" t="str">
        <f t="shared" si="570"/>
        <v>0</v>
      </c>
      <c r="I417" t="str">
        <f t="shared" si="570"/>
        <v>0</v>
      </c>
      <c r="J417" t="str">
        <f t="shared" si="570"/>
        <v>0</v>
      </c>
      <c r="K417" t="str">
        <f t="shared" si="571"/>
        <v>0</v>
      </c>
      <c r="L417" t="str">
        <f t="shared" si="571"/>
        <v>0</v>
      </c>
      <c r="M417" t="str">
        <f t="shared" si="571"/>
        <v>0</v>
      </c>
      <c r="N417" t="str">
        <f t="shared" si="571"/>
        <v>0</v>
      </c>
      <c r="O417" t="str">
        <f t="shared" si="571"/>
        <v>0</v>
      </c>
      <c r="P417" t="str">
        <f t="shared" si="571"/>
        <v>0</v>
      </c>
      <c r="Q417" t="str">
        <f t="shared" si="571"/>
        <v>0</v>
      </c>
      <c r="R417" t="str">
        <f t="shared" si="571"/>
        <v>0</v>
      </c>
      <c r="S417" t="str">
        <f t="shared" si="571"/>
        <v>0</v>
      </c>
      <c r="T417" t="str">
        <f t="shared" si="571"/>
        <v>0</v>
      </c>
      <c r="U417" t="str">
        <f t="shared" si="572"/>
        <v>0</v>
      </c>
      <c r="V417" t="str">
        <f t="shared" si="572"/>
        <v>0</v>
      </c>
      <c r="W417" t="str">
        <f t="shared" si="572"/>
        <v>0</v>
      </c>
      <c r="X417" t="str">
        <f t="shared" si="572"/>
        <v>0</v>
      </c>
      <c r="Y417" t="str">
        <f t="shared" si="572"/>
        <v>0</v>
      </c>
      <c r="Z417" t="str">
        <f t="shared" si="572"/>
        <v>0</v>
      </c>
      <c r="AA417" t="str">
        <f t="shared" si="572"/>
        <v>0</v>
      </c>
      <c r="AB417" t="str">
        <f t="shared" si="572"/>
        <v>0</v>
      </c>
      <c r="AC417" t="str">
        <f t="shared" si="572"/>
        <v>0</v>
      </c>
      <c r="AD417" t="str">
        <f t="shared" si="572"/>
        <v>0</v>
      </c>
      <c r="AE417" t="str">
        <f t="shared" si="573"/>
        <v>0</v>
      </c>
      <c r="AF417" t="str">
        <f t="shared" si="573"/>
        <v>0</v>
      </c>
      <c r="AG417" t="str">
        <f t="shared" si="573"/>
        <v>0</v>
      </c>
      <c r="AH417" t="str">
        <f t="shared" si="573"/>
        <v>0</v>
      </c>
      <c r="AI417" t="str">
        <f t="shared" si="573"/>
        <v>0</v>
      </c>
      <c r="AJ417" t="str">
        <f t="shared" si="573"/>
        <v>0</v>
      </c>
      <c r="AK417" t="str">
        <f t="shared" si="573"/>
        <v>0</v>
      </c>
      <c r="AL417" t="str">
        <f t="shared" si="573"/>
        <v>0</v>
      </c>
      <c r="AM417" t="str">
        <f t="shared" si="573"/>
        <v>0</v>
      </c>
      <c r="AN417" t="str">
        <f t="shared" si="573"/>
        <v>0</v>
      </c>
      <c r="AO417" t="str">
        <f t="shared" si="573"/>
        <v>0</v>
      </c>
      <c r="AP417" t="str">
        <f t="shared" si="573"/>
        <v>0</v>
      </c>
      <c r="AQ417" t="str">
        <f t="shared" si="573"/>
        <v>0</v>
      </c>
      <c r="AR417" t="str">
        <f t="shared" si="573"/>
        <v>0</v>
      </c>
      <c r="AS417" s="4">
        <v>14</v>
      </c>
      <c r="AZ417" t="str">
        <f t="shared" si="541"/>
        <v>00000000000000000000000000000000000000000000</v>
      </c>
      <c r="BA417" t="s">
        <v>21</v>
      </c>
      <c r="BH417" s="14"/>
      <c r="BI417" s="14"/>
      <c r="BJ417" s="14"/>
      <c r="BK417" s="14"/>
      <c r="BL417" s="14"/>
      <c r="BM417" s="14"/>
      <c r="BN417" s="14"/>
      <c r="BO417" s="14"/>
    </row>
    <row r="418" spans="1:67" x14ac:dyDescent="0.25">
      <c r="A418" t="str">
        <f t="shared" si="570"/>
        <v>0</v>
      </c>
      <c r="B418" t="str">
        <f t="shared" si="570"/>
        <v>0</v>
      </c>
      <c r="C418" t="str">
        <f t="shared" si="570"/>
        <v>0</v>
      </c>
      <c r="D418" t="str">
        <f t="shared" si="570"/>
        <v>0</v>
      </c>
      <c r="E418" t="str">
        <f t="shared" si="570"/>
        <v>0</v>
      </c>
      <c r="F418" t="str">
        <f t="shared" si="570"/>
        <v>0</v>
      </c>
      <c r="G418" t="str">
        <f t="shared" si="570"/>
        <v>0</v>
      </c>
      <c r="H418" t="str">
        <f t="shared" si="570"/>
        <v>0</v>
      </c>
      <c r="I418" t="str">
        <f t="shared" si="570"/>
        <v>0</v>
      </c>
      <c r="J418" t="str">
        <f t="shared" si="570"/>
        <v>0</v>
      </c>
      <c r="K418" t="str">
        <f t="shared" si="571"/>
        <v>0</v>
      </c>
      <c r="L418" t="str">
        <f t="shared" si="571"/>
        <v>0</v>
      </c>
      <c r="M418" t="str">
        <f t="shared" si="571"/>
        <v>0</v>
      </c>
      <c r="N418" t="str">
        <f t="shared" si="571"/>
        <v>0</v>
      </c>
      <c r="O418" t="str">
        <f t="shared" si="571"/>
        <v>0</v>
      </c>
      <c r="P418" t="str">
        <f t="shared" si="571"/>
        <v>0</v>
      </c>
      <c r="Q418" t="str">
        <f t="shared" si="571"/>
        <v>0</v>
      </c>
      <c r="R418" t="str">
        <f t="shared" si="571"/>
        <v>0</v>
      </c>
      <c r="S418" t="str">
        <f t="shared" si="571"/>
        <v>0</v>
      </c>
      <c r="T418" t="str">
        <f t="shared" si="571"/>
        <v>0</v>
      </c>
      <c r="U418" t="str">
        <f t="shared" si="572"/>
        <v>0</v>
      </c>
      <c r="V418" t="str">
        <f t="shared" si="572"/>
        <v>0</v>
      </c>
      <c r="W418" t="str">
        <f t="shared" si="572"/>
        <v>0</v>
      </c>
      <c r="X418" t="str">
        <f t="shared" si="572"/>
        <v>0</v>
      </c>
      <c r="Y418" t="str">
        <f t="shared" si="572"/>
        <v>0</v>
      </c>
      <c r="Z418" t="str">
        <f t="shared" si="572"/>
        <v>0</v>
      </c>
      <c r="AA418" t="str">
        <f t="shared" si="572"/>
        <v>0</v>
      </c>
      <c r="AB418" t="str">
        <f t="shared" si="572"/>
        <v>0</v>
      </c>
      <c r="AC418" t="str">
        <f t="shared" si="572"/>
        <v>0</v>
      </c>
      <c r="AD418" t="str">
        <f t="shared" si="572"/>
        <v>0</v>
      </c>
      <c r="AE418" t="str">
        <f t="shared" si="573"/>
        <v>0</v>
      </c>
      <c r="AF418" t="str">
        <f t="shared" si="573"/>
        <v>0</v>
      </c>
      <c r="AG418" t="str">
        <f t="shared" si="573"/>
        <v>0</v>
      </c>
      <c r="AH418" t="str">
        <f t="shared" si="573"/>
        <v>0</v>
      </c>
      <c r="AI418" t="str">
        <f t="shared" si="573"/>
        <v>0</v>
      </c>
      <c r="AJ418" t="str">
        <f t="shared" si="573"/>
        <v>0</v>
      </c>
      <c r="AK418" t="str">
        <f t="shared" si="573"/>
        <v>0</v>
      </c>
      <c r="AL418" t="str">
        <f t="shared" si="573"/>
        <v>0</v>
      </c>
      <c r="AM418" t="str">
        <f t="shared" si="573"/>
        <v>0</v>
      </c>
      <c r="AN418" t="str">
        <f t="shared" si="573"/>
        <v>0</v>
      </c>
      <c r="AO418" t="str">
        <f t="shared" si="573"/>
        <v>0</v>
      </c>
      <c r="AP418" t="str">
        <f t="shared" si="573"/>
        <v>0</v>
      </c>
      <c r="AQ418" t="str">
        <f t="shared" si="573"/>
        <v>0</v>
      </c>
      <c r="AR418" t="str">
        <f t="shared" si="573"/>
        <v>0</v>
      </c>
      <c r="AS418" s="4">
        <v>15</v>
      </c>
      <c r="AZ418" t="str">
        <f t="shared" si="541"/>
        <v>00000000000000000000000000000000000000000000</v>
      </c>
      <c r="BA418" t="s">
        <v>21</v>
      </c>
      <c r="BH418" t="str">
        <f>BH416&amp;BI416&amp;BJ416&amp;BK416&amp;BL416&amp;BM416&amp;BN416&amp;BO416&amp;BP416&amp;BQ416&amp;BR416&amp;BS416&amp;BT416&amp;BU416&amp;BV416&amp;BW416</f>
        <v>0,252,0,216,216,192,0,0,96,232,236,216,168,168,144,248,0,0,248,252,0,0,0,248,248,188,0,216,140,0,80,192,240,216,104,152,40,152,200,184,64,112,168,204,0,128,152,0,</v>
      </c>
      <c r="BI418" s="14"/>
      <c r="BJ418" s="14"/>
      <c r="BK418" s="14"/>
      <c r="BL418" s="14"/>
      <c r="BM418" s="14"/>
      <c r="BN418" s="14"/>
      <c r="BO418" s="14"/>
    </row>
    <row r="419" spans="1:67" x14ac:dyDescent="0.25">
      <c r="A419" t="str">
        <f t="shared" si="570"/>
        <v>0</v>
      </c>
      <c r="B419" t="str">
        <f t="shared" si="570"/>
        <v>0</v>
      </c>
      <c r="C419" t="str">
        <f t="shared" si="570"/>
        <v>0</v>
      </c>
      <c r="D419" t="str">
        <f t="shared" si="570"/>
        <v>0</v>
      </c>
      <c r="E419" t="str">
        <f t="shared" si="570"/>
        <v>0</v>
      </c>
      <c r="F419" t="str">
        <f t="shared" si="570"/>
        <v>0</v>
      </c>
      <c r="G419" t="str">
        <f t="shared" si="570"/>
        <v>0</v>
      </c>
      <c r="H419" t="str">
        <f t="shared" si="570"/>
        <v>0</v>
      </c>
      <c r="I419" t="str">
        <f t="shared" si="570"/>
        <v>0</v>
      </c>
      <c r="J419" t="str">
        <f t="shared" si="570"/>
        <v>0</v>
      </c>
      <c r="K419" t="str">
        <f t="shared" si="571"/>
        <v>0</v>
      </c>
      <c r="L419" t="str">
        <f t="shared" si="571"/>
        <v>0</v>
      </c>
      <c r="M419" t="str">
        <f t="shared" si="571"/>
        <v>0</v>
      </c>
      <c r="N419" t="str">
        <f t="shared" si="571"/>
        <v>0</v>
      </c>
      <c r="O419" t="str">
        <f t="shared" si="571"/>
        <v>0</v>
      </c>
      <c r="P419" t="str">
        <f t="shared" si="571"/>
        <v>0</v>
      </c>
      <c r="Q419" t="str">
        <f t="shared" si="571"/>
        <v>0</v>
      </c>
      <c r="R419" t="str">
        <f t="shared" si="571"/>
        <v>2</v>
      </c>
      <c r="S419" t="str">
        <f t="shared" si="571"/>
        <v>2</v>
      </c>
      <c r="T419" t="str">
        <f t="shared" si="571"/>
        <v>2</v>
      </c>
      <c r="U419" t="str">
        <f t="shared" si="572"/>
        <v>2</v>
      </c>
      <c r="V419" t="str">
        <f t="shared" si="572"/>
        <v>2</v>
      </c>
      <c r="W419" t="str">
        <f t="shared" si="572"/>
        <v>2</v>
      </c>
      <c r="X419" t="str">
        <f t="shared" si="572"/>
        <v>2</v>
      </c>
      <c r="Y419" t="str">
        <f t="shared" si="572"/>
        <v>2</v>
      </c>
      <c r="Z419" t="str">
        <f t="shared" si="572"/>
        <v>2</v>
      </c>
      <c r="AA419" t="str">
        <f t="shared" si="572"/>
        <v>2</v>
      </c>
      <c r="AB419" t="str">
        <f t="shared" si="572"/>
        <v>2</v>
      </c>
      <c r="AC419" t="str">
        <f t="shared" si="572"/>
        <v>0</v>
      </c>
      <c r="AD419" t="str">
        <f t="shared" si="572"/>
        <v>0</v>
      </c>
      <c r="AE419" t="str">
        <f t="shared" si="573"/>
        <v>0</v>
      </c>
      <c r="AF419" t="str">
        <f t="shared" si="573"/>
        <v>0</v>
      </c>
      <c r="AG419" t="str">
        <f t="shared" si="573"/>
        <v>0</v>
      </c>
      <c r="AH419" t="str">
        <f t="shared" si="573"/>
        <v>0</v>
      </c>
      <c r="AI419" t="str">
        <f t="shared" si="573"/>
        <v>0</v>
      </c>
      <c r="AJ419" t="str">
        <f t="shared" si="573"/>
        <v>0</v>
      </c>
      <c r="AK419" t="str">
        <f t="shared" si="573"/>
        <v>0</v>
      </c>
      <c r="AL419" t="str">
        <f t="shared" si="573"/>
        <v>0</v>
      </c>
      <c r="AM419" t="str">
        <f t="shared" si="573"/>
        <v>0</v>
      </c>
      <c r="AN419" t="str">
        <f t="shared" si="573"/>
        <v>0</v>
      </c>
      <c r="AO419" t="str">
        <f t="shared" si="573"/>
        <v>0</v>
      </c>
      <c r="AP419" t="str">
        <f t="shared" si="573"/>
        <v>0</v>
      </c>
      <c r="AQ419" t="str">
        <f t="shared" si="573"/>
        <v>0</v>
      </c>
      <c r="AR419" t="str">
        <f t="shared" si="573"/>
        <v>0</v>
      </c>
      <c r="AS419" s="4">
        <v>16</v>
      </c>
      <c r="AZ419" t="str">
        <f t="shared" si="541"/>
        <v>00000000000000000222222222220000000000000000</v>
      </c>
      <c r="BA419" t="s">
        <v>21</v>
      </c>
    </row>
    <row r="420" spans="1:67" x14ac:dyDescent="0.25">
      <c r="A420" t="str">
        <f t="shared" si="570"/>
        <v>0</v>
      </c>
      <c r="B420" t="str">
        <f t="shared" si="570"/>
        <v>0</v>
      </c>
      <c r="C420" t="str">
        <f t="shared" si="570"/>
        <v>0</v>
      </c>
      <c r="D420" t="str">
        <f t="shared" si="570"/>
        <v>0</v>
      </c>
      <c r="E420" t="str">
        <f t="shared" si="570"/>
        <v>0</v>
      </c>
      <c r="F420" t="str">
        <f t="shared" si="570"/>
        <v>0</v>
      </c>
      <c r="G420" t="str">
        <f t="shared" si="570"/>
        <v>0</v>
      </c>
      <c r="H420" t="str">
        <f t="shared" si="570"/>
        <v>0</v>
      </c>
      <c r="I420" t="str">
        <f t="shared" si="570"/>
        <v>0</v>
      </c>
      <c r="J420" t="str">
        <f t="shared" si="570"/>
        <v>0</v>
      </c>
      <c r="K420" t="str">
        <f t="shared" si="571"/>
        <v>0</v>
      </c>
      <c r="L420" t="str">
        <f t="shared" si="571"/>
        <v>0</v>
      </c>
      <c r="M420" t="str">
        <f t="shared" si="571"/>
        <v>0</v>
      </c>
      <c r="N420" t="str">
        <f t="shared" si="571"/>
        <v>0</v>
      </c>
      <c r="O420" t="str">
        <f t="shared" si="571"/>
        <v>2</v>
      </c>
      <c r="P420" t="str">
        <f t="shared" si="571"/>
        <v>2</v>
      </c>
      <c r="Q420" t="str">
        <f t="shared" si="571"/>
        <v>2</v>
      </c>
      <c r="R420" t="str">
        <f t="shared" si="571"/>
        <v>3</v>
      </c>
      <c r="S420" t="str">
        <f t="shared" si="571"/>
        <v>3</v>
      </c>
      <c r="T420" t="str">
        <f t="shared" si="571"/>
        <v>3</v>
      </c>
      <c r="U420" t="str">
        <f t="shared" si="572"/>
        <v>3</v>
      </c>
      <c r="V420" t="str">
        <f t="shared" si="572"/>
        <v>3</v>
      </c>
      <c r="W420" t="str">
        <f t="shared" si="572"/>
        <v>3</v>
      </c>
      <c r="X420" t="str">
        <f t="shared" si="572"/>
        <v>3</v>
      </c>
      <c r="Y420" t="str">
        <f t="shared" si="572"/>
        <v>3</v>
      </c>
      <c r="Z420" t="str">
        <f t="shared" si="572"/>
        <v>3</v>
      </c>
      <c r="AA420" t="str">
        <f t="shared" si="572"/>
        <v>3</v>
      </c>
      <c r="AB420" t="str">
        <f t="shared" si="572"/>
        <v>3</v>
      </c>
      <c r="AC420" t="str">
        <f t="shared" si="572"/>
        <v>2</v>
      </c>
      <c r="AD420" t="str">
        <f t="shared" si="572"/>
        <v>2</v>
      </c>
      <c r="AE420" t="str">
        <f t="shared" si="573"/>
        <v>2</v>
      </c>
      <c r="AF420" t="str">
        <f t="shared" si="573"/>
        <v>0</v>
      </c>
      <c r="AG420" t="str">
        <f t="shared" si="573"/>
        <v>0</v>
      </c>
      <c r="AH420" t="str">
        <f t="shared" si="573"/>
        <v>0</v>
      </c>
      <c r="AI420" t="str">
        <f t="shared" si="573"/>
        <v>0</v>
      </c>
      <c r="AJ420" t="str">
        <f t="shared" si="573"/>
        <v>0</v>
      </c>
      <c r="AK420" t="str">
        <f t="shared" si="573"/>
        <v>0</v>
      </c>
      <c r="AL420" t="str">
        <f t="shared" si="573"/>
        <v>0</v>
      </c>
      <c r="AM420" t="str">
        <f t="shared" si="573"/>
        <v>0</v>
      </c>
      <c r="AN420" t="str">
        <f t="shared" si="573"/>
        <v>0</v>
      </c>
      <c r="AO420" t="str">
        <f t="shared" si="573"/>
        <v>0</v>
      </c>
      <c r="AP420" t="str">
        <f t="shared" si="573"/>
        <v>0</v>
      </c>
      <c r="AQ420" t="str">
        <f t="shared" si="573"/>
        <v>0</v>
      </c>
      <c r="AR420" t="str">
        <f t="shared" si="573"/>
        <v>0</v>
      </c>
      <c r="AS420" s="4">
        <v>17</v>
      </c>
      <c r="AZ420" t="str">
        <f t="shared" si="541"/>
        <v>00000000000000222333333333332220000000000000</v>
      </c>
      <c r="BA420" t="s">
        <v>21</v>
      </c>
    </row>
    <row r="421" spans="1:67" x14ac:dyDescent="0.25">
      <c r="A421" t="str">
        <f t="shared" si="570"/>
        <v>0</v>
      </c>
      <c r="B421" t="str">
        <f t="shared" si="570"/>
        <v>0</v>
      </c>
      <c r="C421" t="str">
        <f t="shared" si="570"/>
        <v>0</v>
      </c>
      <c r="D421" t="str">
        <f t="shared" si="570"/>
        <v>0</v>
      </c>
      <c r="E421" t="str">
        <f t="shared" si="570"/>
        <v>0</v>
      </c>
      <c r="F421" t="str">
        <f t="shared" si="570"/>
        <v>0</v>
      </c>
      <c r="G421" t="str">
        <f t="shared" si="570"/>
        <v>0</v>
      </c>
      <c r="H421" t="str">
        <f t="shared" si="570"/>
        <v>0</v>
      </c>
      <c r="I421" t="str">
        <f t="shared" si="570"/>
        <v>0</v>
      </c>
      <c r="J421" t="str">
        <f t="shared" si="570"/>
        <v>0</v>
      </c>
      <c r="K421" t="str">
        <f t="shared" si="571"/>
        <v>0</v>
      </c>
      <c r="L421" t="str">
        <f t="shared" si="571"/>
        <v>0</v>
      </c>
      <c r="M421" t="str">
        <f t="shared" si="571"/>
        <v>2</v>
      </c>
      <c r="N421" t="str">
        <f t="shared" si="571"/>
        <v>2</v>
      </c>
      <c r="O421" t="str">
        <f t="shared" si="571"/>
        <v>3</v>
      </c>
      <c r="P421" t="str">
        <f t="shared" si="571"/>
        <v>3</v>
      </c>
      <c r="Q421" t="str">
        <f t="shared" si="571"/>
        <v>3</v>
      </c>
      <c r="R421" t="str">
        <f t="shared" si="571"/>
        <v>3</v>
      </c>
      <c r="S421" t="str">
        <f t="shared" si="571"/>
        <v>1</v>
      </c>
      <c r="T421" t="str">
        <f t="shared" si="571"/>
        <v>1</v>
      </c>
      <c r="U421" t="str">
        <f t="shared" si="572"/>
        <v>1</v>
      </c>
      <c r="V421" t="str">
        <f t="shared" si="572"/>
        <v>1</v>
      </c>
      <c r="W421" t="str">
        <f t="shared" si="572"/>
        <v>1</v>
      </c>
      <c r="X421" t="str">
        <f t="shared" si="572"/>
        <v>1</v>
      </c>
      <c r="Y421" t="str">
        <f t="shared" si="572"/>
        <v>1</v>
      </c>
      <c r="Z421" t="str">
        <f t="shared" si="572"/>
        <v>1</v>
      </c>
      <c r="AA421" t="str">
        <f t="shared" si="572"/>
        <v>1</v>
      </c>
      <c r="AB421" t="str">
        <f t="shared" si="572"/>
        <v>1</v>
      </c>
      <c r="AC421" t="str">
        <f t="shared" si="572"/>
        <v>1</v>
      </c>
      <c r="AD421" t="str">
        <f t="shared" si="572"/>
        <v>1</v>
      </c>
      <c r="AE421" t="str">
        <f t="shared" si="573"/>
        <v>4</v>
      </c>
      <c r="AF421" t="str">
        <f t="shared" si="573"/>
        <v>2</v>
      </c>
      <c r="AG421" t="str">
        <f t="shared" si="573"/>
        <v>2</v>
      </c>
      <c r="AH421" t="str">
        <f t="shared" si="573"/>
        <v>0</v>
      </c>
      <c r="AI421" t="str">
        <f t="shared" si="573"/>
        <v>0</v>
      </c>
      <c r="AJ421" t="str">
        <f t="shared" si="573"/>
        <v>0</v>
      </c>
      <c r="AK421" t="str">
        <f t="shared" si="573"/>
        <v>0</v>
      </c>
      <c r="AL421" t="str">
        <f t="shared" si="573"/>
        <v>0</v>
      </c>
      <c r="AM421" t="str">
        <f t="shared" si="573"/>
        <v>0</v>
      </c>
      <c r="AN421" t="str">
        <f t="shared" si="573"/>
        <v>0</v>
      </c>
      <c r="AO421" t="str">
        <f t="shared" si="573"/>
        <v>0</v>
      </c>
      <c r="AP421" t="str">
        <f t="shared" si="573"/>
        <v>0</v>
      </c>
      <c r="AQ421" t="str">
        <f t="shared" si="573"/>
        <v>0</v>
      </c>
      <c r="AR421" t="str">
        <f t="shared" si="573"/>
        <v>0</v>
      </c>
      <c r="AS421" s="4">
        <v>18</v>
      </c>
      <c r="AZ421" t="str">
        <f t="shared" si="541"/>
        <v>00000000000022333311111111111142200000000000</v>
      </c>
      <c r="BA421" t="s">
        <v>21</v>
      </c>
    </row>
    <row r="422" spans="1:67" x14ac:dyDescent="0.25">
      <c r="A422" t="str">
        <f t="shared" si="570"/>
        <v>0</v>
      </c>
      <c r="B422" t="str">
        <f t="shared" si="570"/>
        <v>0</v>
      </c>
      <c r="C422" t="str">
        <f t="shared" si="570"/>
        <v>0</v>
      </c>
      <c r="D422" t="str">
        <f t="shared" si="570"/>
        <v>0</v>
      </c>
      <c r="E422" t="str">
        <f t="shared" si="570"/>
        <v>0</v>
      </c>
      <c r="F422" t="str">
        <f t="shared" si="570"/>
        <v>0</v>
      </c>
      <c r="G422" t="str">
        <f t="shared" si="570"/>
        <v>0</v>
      </c>
      <c r="H422" t="str">
        <f t="shared" si="570"/>
        <v>0</v>
      </c>
      <c r="I422" t="str">
        <f t="shared" si="570"/>
        <v>0</v>
      </c>
      <c r="J422" t="str">
        <f t="shared" si="570"/>
        <v>0</v>
      </c>
      <c r="K422" t="str">
        <f t="shared" si="571"/>
        <v>0</v>
      </c>
      <c r="L422" t="str">
        <f t="shared" si="571"/>
        <v>2</v>
      </c>
      <c r="M422" t="str">
        <f t="shared" si="571"/>
        <v>3</v>
      </c>
      <c r="N422" t="str">
        <f t="shared" si="571"/>
        <v>3</v>
      </c>
      <c r="O422" t="str">
        <f t="shared" si="571"/>
        <v>3</v>
      </c>
      <c r="P422" t="str">
        <f t="shared" si="571"/>
        <v>1</v>
      </c>
      <c r="Q422" t="str">
        <f t="shared" si="571"/>
        <v>1</v>
      </c>
      <c r="R422" t="str">
        <f t="shared" si="571"/>
        <v>1</v>
      </c>
      <c r="S422" t="str">
        <f t="shared" si="571"/>
        <v>1</v>
      </c>
      <c r="T422" t="str">
        <f t="shared" si="571"/>
        <v>1</v>
      </c>
      <c r="U422" t="str">
        <f t="shared" si="572"/>
        <v>1</v>
      </c>
      <c r="V422" t="str">
        <f t="shared" si="572"/>
        <v>1</v>
      </c>
      <c r="W422" t="str">
        <f t="shared" si="572"/>
        <v>1</v>
      </c>
      <c r="X422" t="str">
        <f t="shared" si="572"/>
        <v>1</v>
      </c>
      <c r="Y422" t="str">
        <f t="shared" si="572"/>
        <v>1</v>
      </c>
      <c r="Z422" t="str">
        <f t="shared" si="572"/>
        <v>1</v>
      </c>
      <c r="AA422" t="str">
        <f t="shared" si="572"/>
        <v>1</v>
      </c>
      <c r="AB422" t="str">
        <f t="shared" si="572"/>
        <v>1</v>
      </c>
      <c r="AC422" t="str">
        <f t="shared" si="572"/>
        <v>1</v>
      </c>
      <c r="AD422" t="str">
        <f t="shared" si="572"/>
        <v>1</v>
      </c>
      <c r="AE422" t="str">
        <f t="shared" si="573"/>
        <v>1</v>
      </c>
      <c r="AF422" t="str">
        <f t="shared" si="573"/>
        <v>1</v>
      </c>
      <c r="AG422" t="str">
        <f t="shared" si="573"/>
        <v>4</v>
      </c>
      <c r="AH422" t="str">
        <f t="shared" si="573"/>
        <v>2</v>
      </c>
      <c r="AI422" t="str">
        <f t="shared" si="573"/>
        <v>0</v>
      </c>
      <c r="AJ422" t="str">
        <f t="shared" si="573"/>
        <v>0</v>
      </c>
      <c r="AK422" t="str">
        <f t="shared" si="573"/>
        <v>0</v>
      </c>
      <c r="AL422" t="str">
        <f t="shared" si="573"/>
        <v>0</v>
      </c>
      <c r="AM422" t="str">
        <f t="shared" si="573"/>
        <v>0</v>
      </c>
      <c r="AN422" t="str">
        <f t="shared" si="573"/>
        <v>0</v>
      </c>
      <c r="AO422" t="str">
        <f t="shared" si="573"/>
        <v>0</v>
      </c>
      <c r="AP422" t="str">
        <f t="shared" si="573"/>
        <v>0</v>
      </c>
      <c r="AQ422" t="str">
        <f t="shared" si="573"/>
        <v>0</v>
      </c>
      <c r="AR422" t="str">
        <f t="shared" si="573"/>
        <v>0</v>
      </c>
      <c r="AS422" s="4">
        <v>19</v>
      </c>
      <c r="AZ422" t="str">
        <f t="shared" si="541"/>
        <v>00000000000233311111111111111111420000000000</v>
      </c>
      <c r="BA422" t="s">
        <v>21</v>
      </c>
    </row>
    <row r="423" spans="1:67" x14ac:dyDescent="0.25">
      <c r="A423" t="str">
        <f t="shared" si="570"/>
        <v>0</v>
      </c>
      <c r="B423" t="str">
        <f t="shared" si="570"/>
        <v>0</v>
      </c>
      <c r="C423" t="str">
        <f t="shared" si="570"/>
        <v>0</v>
      </c>
      <c r="D423" t="str">
        <f t="shared" si="570"/>
        <v>0</v>
      </c>
      <c r="E423" t="str">
        <f t="shared" si="570"/>
        <v>0</v>
      </c>
      <c r="F423" t="str">
        <f t="shared" si="570"/>
        <v>0</v>
      </c>
      <c r="G423" t="str">
        <f t="shared" si="570"/>
        <v>0</v>
      </c>
      <c r="H423" t="str">
        <f t="shared" si="570"/>
        <v>0</v>
      </c>
      <c r="I423" t="str">
        <f t="shared" si="570"/>
        <v>0</v>
      </c>
      <c r="J423" t="str">
        <f t="shared" si="570"/>
        <v>0</v>
      </c>
      <c r="K423" t="str">
        <f t="shared" si="571"/>
        <v>2</v>
      </c>
      <c r="L423" t="str">
        <f t="shared" si="571"/>
        <v>3</v>
      </c>
      <c r="M423" t="str">
        <f t="shared" si="571"/>
        <v>3</v>
      </c>
      <c r="N423" t="str">
        <f t="shared" si="571"/>
        <v>1</v>
      </c>
      <c r="O423" t="str">
        <f t="shared" si="571"/>
        <v>1</v>
      </c>
      <c r="P423" t="str">
        <f t="shared" si="571"/>
        <v>1</v>
      </c>
      <c r="Q423" t="str">
        <f t="shared" si="571"/>
        <v>1</v>
      </c>
      <c r="R423" t="str">
        <f t="shared" si="571"/>
        <v>1</v>
      </c>
      <c r="S423" t="str">
        <f t="shared" si="571"/>
        <v>1</v>
      </c>
      <c r="T423" t="str">
        <f t="shared" si="571"/>
        <v>1</v>
      </c>
      <c r="U423" t="str">
        <f t="shared" si="572"/>
        <v>1</v>
      </c>
      <c r="V423" t="str">
        <f t="shared" si="572"/>
        <v>1</v>
      </c>
      <c r="W423" t="str">
        <f t="shared" si="572"/>
        <v>1</v>
      </c>
      <c r="X423" t="str">
        <f t="shared" si="572"/>
        <v>1</v>
      </c>
      <c r="Y423" t="str">
        <f t="shared" si="572"/>
        <v>1</v>
      </c>
      <c r="Z423" t="str">
        <f t="shared" si="572"/>
        <v>1</v>
      </c>
      <c r="AA423" t="str">
        <f t="shared" si="572"/>
        <v>1</v>
      </c>
      <c r="AB423" t="str">
        <f t="shared" si="572"/>
        <v>1</v>
      </c>
      <c r="AC423" t="str">
        <f t="shared" si="572"/>
        <v>1</v>
      </c>
      <c r="AD423" t="str">
        <f t="shared" si="572"/>
        <v>1</v>
      </c>
      <c r="AE423" t="str">
        <f t="shared" si="573"/>
        <v>1</v>
      </c>
      <c r="AF423" t="str">
        <f t="shared" si="573"/>
        <v>1</v>
      </c>
      <c r="AG423" t="str">
        <f t="shared" si="573"/>
        <v>1</v>
      </c>
      <c r="AH423" t="str">
        <f t="shared" si="573"/>
        <v>4</v>
      </c>
      <c r="AI423" t="str">
        <f t="shared" si="573"/>
        <v>2</v>
      </c>
      <c r="AJ423" t="str">
        <f t="shared" si="573"/>
        <v>0</v>
      </c>
      <c r="AK423" t="str">
        <f t="shared" si="573"/>
        <v>0</v>
      </c>
      <c r="AL423" t="str">
        <f t="shared" si="573"/>
        <v>0</v>
      </c>
      <c r="AM423" t="str">
        <f t="shared" si="573"/>
        <v>0</v>
      </c>
      <c r="AN423" t="str">
        <f t="shared" si="573"/>
        <v>0</v>
      </c>
      <c r="AO423" t="str">
        <f t="shared" si="573"/>
        <v>0</v>
      </c>
      <c r="AP423" t="str">
        <f t="shared" si="573"/>
        <v>0</v>
      </c>
      <c r="AQ423" t="str">
        <f t="shared" si="573"/>
        <v>0</v>
      </c>
      <c r="AR423" t="str">
        <f t="shared" si="573"/>
        <v>0</v>
      </c>
      <c r="AS423" s="4">
        <v>20</v>
      </c>
      <c r="AZ423" t="str">
        <f t="shared" si="541"/>
        <v>00000000002331111111111111111111142000000000</v>
      </c>
      <c r="BA423" t="s">
        <v>21</v>
      </c>
    </row>
    <row r="424" spans="1:67" x14ac:dyDescent="0.25">
      <c r="A424" t="str">
        <f t="shared" ref="A424:J433" si="576">MID($A$1,$A$24*($AS424-1) + A$25 +        IF(MOD(A$25,2),1,-1) + HEX2DEC($Q$402)*2,1)</f>
        <v>0</v>
      </c>
      <c r="B424" t="str">
        <f t="shared" si="576"/>
        <v>0</v>
      </c>
      <c r="C424" t="str">
        <f t="shared" si="576"/>
        <v>0</v>
      </c>
      <c r="D424" t="str">
        <f t="shared" si="576"/>
        <v>0</v>
      </c>
      <c r="E424" t="str">
        <f t="shared" si="576"/>
        <v>0</v>
      </c>
      <c r="F424" t="str">
        <f t="shared" si="576"/>
        <v>0</v>
      </c>
      <c r="G424" t="str">
        <f t="shared" si="576"/>
        <v>0</v>
      </c>
      <c r="H424" t="str">
        <f t="shared" si="576"/>
        <v>0</v>
      </c>
      <c r="I424" t="str">
        <f t="shared" si="576"/>
        <v>0</v>
      </c>
      <c r="J424" t="str">
        <f t="shared" si="576"/>
        <v>2</v>
      </c>
      <c r="K424" t="str">
        <f t="shared" ref="K424:T433" si="577">MID($A$1,$A$24*($AS424-1) + K$25 +        IF(MOD(K$25,2),1,-1) + HEX2DEC($Q$402)*2,1)</f>
        <v>3</v>
      </c>
      <c r="L424" t="str">
        <f t="shared" si="577"/>
        <v>3</v>
      </c>
      <c r="M424" t="str">
        <f t="shared" si="577"/>
        <v>1</v>
      </c>
      <c r="N424" t="str">
        <f t="shared" si="577"/>
        <v>1</v>
      </c>
      <c r="O424" t="str">
        <f t="shared" si="577"/>
        <v>1</v>
      </c>
      <c r="P424" t="str">
        <f t="shared" si="577"/>
        <v>1</v>
      </c>
      <c r="Q424" t="str">
        <f t="shared" si="577"/>
        <v>1</v>
      </c>
      <c r="R424" t="str">
        <f t="shared" si="577"/>
        <v>1</v>
      </c>
      <c r="S424" t="str">
        <f t="shared" si="577"/>
        <v>1</v>
      </c>
      <c r="T424" t="str">
        <f t="shared" si="577"/>
        <v>1</v>
      </c>
      <c r="U424" t="str">
        <f t="shared" ref="U424:AD433" si="578">MID($A$1,$A$24*($AS424-1) + U$25 +        IF(MOD(U$25,2),1,-1) + HEX2DEC($Q$402)*2,1)</f>
        <v>1</v>
      </c>
      <c r="V424" t="str">
        <f t="shared" si="578"/>
        <v>1</v>
      </c>
      <c r="W424" t="str">
        <f t="shared" si="578"/>
        <v>1</v>
      </c>
      <c r="X424" t="str">
        <f t="shared" si="578"/>
        <v>1</v>
      </c>
      <c r="Y424" t="str">
        <f t="shared" si="578"/>
        <v>1</v>
      </c>
      <c r="Z424" t="str">
        <f t="shared" si="578"/>
        <v>1</v>
      </c>
      <c r="AA424" t="str">
        <f t="shared" si="578"/>
        <v>1</v>
      </c>
      <c r="AB424" t="str">
        <f t="shared" si="578"/>
        <v>1</v>
      </c>
      <c r="AC424" t="str">
        <f t="shared" si="578"/>
        <v>1</v>
      </c>
      <c r="AD424" t="str">
        <f t="shared" si="578"/>
        <v>1</v>
      </c>
      <c r="AE424" t="str">
        <f t="shared" ref="AE424:AR433" si="579">MID($A$1,$A$24*($AS424-1) + AE$25 +        IF(MOD(AE$25,2),1,-1) + HEX2DEC($Q$402)*2,1)</f>
        <v>1</v>
      </c>
      <c r="AF424" t="str">
        <f t="shared" si="579"/>
        <v>1</v>
      </c>
      <c r="AG424" t="str">
        <f t="shared" si="579"/>
        <v>1</v>
      </c>
      <c r="AH424" t="str">
        <f t="shared" si="579"/>
        <v>1</v>
      </c>
      <c r="AI424" t="str">
        <f t="shared" si="579"/>
        <v>4</v>
      </c>
      <c r="AJ424" t="str">
        <f t="shared" si="579"/>
        <v>2</v>
      </c>
      <c r="AK424" t="str">
        <f t="shared" si="579"/>
        <v>0</v>
      </c>
      <c r="AL424" t="str">
        <f t="shared" si="579"/>
        <v>0</v>
      </c>
      <c r="AM424" t="str">
        <f t="shared" si="579"/>
        <v>0</v>
      </c>
      <c r="AN424" t="str">
        <f t="shared" si="579"/>
        <v>0</v>
      </c>
      <c r="AO424" t="str">
        <f t="shared" si="579"/>
        <v>0</v>
      </c>
      <c r="AP424" t="str">
        <f t="shared" si="579"/>
        <v>0</v>
      </c>
      <c r="AQ424" t="str">
        <f t="shared" si="579"/>
        <v>0</v>
      </c>
      <c r="AR424" t="str">
        <f t="shared" si="579"/>
        <v>0</v>
      </c>
      <c r="AS424" s="4">
        <v>21</v>
      </c>
      <c r="AZ424" t="str">
        <f t="shared" si="541"/>
        <v>00000000023311111111111111111111114200000000</v>
      </c>
      <c r="BA424" t="s">
        <v>21</v>
      </c>
    </row>
    <row r="425" spans="1:67" x14ac:dyDescent="0.25">
      <c r="A425" t="str">
        <f t="shared" si="576"/>
        <v>0</v>
      </c>
      <c r="B425" t="str">
        <f t="shared" si="576"/>
        <v>0</v>
      </c>
      <c r="C425" t="str">
        <f t="shared" si="576"/>
        <v>0</v>
      </c>
      <c r="D425" t="str">
        <f t="shared" si="576"/>
        <v>0</v>
      </c>
      <c r="E425" t="str">
        <f t="shared" si="576"/>
        <v>0</v>
      </c>
      <c r="F425" t="str">
        <f t="shared" si="576"/>
        <v>0</v>
      </c>
      <c r="G425" t="str">
        <f t="shared" si="576"/>
        <v>0</v>
      </c>
      <c r="H425" t="str">
        <f t="shared" si="576"/>
        <v>0</v>
      </c>
      <c r="I425" t="str">
        <f t="shared" si="576"/>
        <v>2</v>
      </c>
      <c r="J425" t="str">
        <f t="shared" si="576"/>
        <v>3</v>
      </c>
      <c r="K425" t="str">
        <f t="shared" si="577"/>
        <v>3</v>
      </c>
      <c r="L425" t="str">
        <f t="shared" si="577"/>
        <v>1</v>
      </c>
      <c r="M425" t="str">
        <f t="shared" si="577"/>
        <v>1</v>
      </c>
      <c r="N425" t="str">
        <f t="shared" si="577"/>
        <v>1</v>
      </c>
      <c r="O425" t="str">
        <f t="shared" si="577"/>
        <v>1</v>
      </c>
      <c r="P425" t="str">
        <f t="shared" si="577"/>
        <v>1</v>
      </c>
      <c r="Q425" t="str">
        <f t="shared" si="577"/>
        <v>1</v>
      </c>
      <c r="R425" t="str">
        <f t="shared" si="577"/>
        <v>1</v>
      </c>
      <c r="S425" t="str">
        <f t="shared" si="577"/>
        <v>1</v>
      </c>
      <c r="T425" t="str">
        <f t="shared" si="577"/>
        <v>1</v>
      </c>
      <c r="U425" t="str">
        <f t="shared" si="578"/>
        <v>1</v>
      </c>
      <c r="V425" t="str">
        <f t="shared" si="578"/>
        <v>1</v>
      </c>
      <c r="W425" t="str">
        <f t="shared" si="578"/>
        <v>5</v>
      </c>
      <c r="X425" t="str">
        <f t="shared" si="578"/>
        <v>1</v>
      </c>
      <c r="Y425" t="str">
        <f t="shared" si="578"/>
        <v>1</v>
      </c>
      <c r="Z425" t="str">
        <f t="shared" si="578"/>
        <v>1</v>
      </c>
      <c r="AA425" t="str">
        <f t="shared" si="578"/>
        <v>1</v>
      </c>
      <c r="AB425" t="str">
        <f t="shared" si="578"/>
        <v>1</v>
      </c>
      <c r="AC425" t="str">
        <f t="shared" si="578"/>
        <v>1</v>
      </c>
      <c r="AD425" t="str">
        <f t="shared" si="578"/>
        <v>1</v>
      </c>
      <c r="AE425" t="str">
        <f t="shared" si="579"/>
        <v>1</v>
      </c>
      <c r="AF425" t="str">
        <f t="shared" si="579"/>
        <v>1</v>
      </c>
      <c r="AG425" t="str">
        <f t="shared" si="579"/>
        <v>1</v>
      </c>
      <c r="AH425" t="str">
        <f t="shared" si="579"/>
        <v>1</v>
      </c>
      <c r="AI425" t="str">
        <f t="shared" si="579"/>
        <v>4</v>
      </c>
      <c r="AJ425" t="str">
        <f t="shared" si="579"/>
        <v>4</v>
      </c>
      <c r="AK425" t="str">
        <f t="shared" si="579"/>
        <v>2</v>
      </c>
      <c r="AL425" t="str">
        <f t="shared" si="579"/>
        <v>0</v>
      </c>
      <c r="AM425" t="str">
        <f t="shared" si="579"/>
        <v>0</v>
      </c>
      <c r="AN425" t="str">
        <f t="shared" si="579"/>
        <v>0</v>
      </c>
      <c r="AO425" t="str">
        <f t="shared" si="579"/>
        <v>0</v>
      </c>
      <c r="AP425" t="str">
        <f t="shared" si="579"/>
        <v>0</v>
      </c>
      <c r="AQ425" t="str">
        <f t="shared" si="579"/>
        <v>0</v>
      </c>
      <c r="AR425" t="str">
        <f t="shared" si="579"/>
        <v>0</v>
      </c>
      <c r="AS425" s="4">
        <v>22</v>
      </c>
      <c r="AZ425" t="str">
        <f t="shared" si="541"/>
        <v>00000000233111111111115111111111114420000000</v>
      </c>
      <c r="BA425" t="s">
        <v>21</v>
      </c>
    </row>
    <row r="426" spans="1:67" x14ac:dyDescent="0.25">
      <c r="A426" t="str">
        <f t="shared" si="576"/>
        <v>0</v>
      </c>
      <c r="B426" t="str">
        <f t="shared" si="576"/>
        <v>0</v>
      </c>
      <c r="C426" t="str">
        <f t="shared" si="576"/>
        <v>0</v>
      </c>
      <c r="D426" t="str">
        <f t="shared" si="576"/>
        <v>0</v>
      </c>
      <c r="E426" t="str">
        <f t="shared" si="576"/>
        <v>0</v>
      </c>
      <c r="F426" t="str">
        <f t="shared" si="576"/>
        <v>0</v>
      </c>
      <c r="G426" t="str">
        <f t="shared" si="576"/>
        <v>0</v>
      </c>
      <c r="H426" t="str">
        <f t="shared" si="576"/>
        <v>0</v>
      </c>
      <c r="I426" t="str">
        <f t="shared" si="576"/>
        <v>2</v>
      </c>
      <c r="J426" t="str">
        <f t="shared" si="576"/>
        <v>3</v>
      </c>
      <c r="K426" t="str">
        <f t="shared" si="577"/>
        <v>1</v>
      </c>
      <c r="L426" t="str">
        <f t="shared" si="577"/>
        <v>1</v>
      </c>
      <c r="M426" t="str">
        <f t="shared" si="577"/>
        <v>1</v>
      </c>
      <c r="N426" t="str">
        <f t="shared" si="577"/>
        <v>1</v>
      </c>
      <c r="O426" t="str">
        <f t="shared" si="577"/>
        <v>1</v>
      </c>
      <c r="P426" t="str">
        <f t="shared" si="577"/>
        <v>1</v>
      </c>
      <c r="Q426" t="str">
        <f t="shared" si="577"/>
        <v>1</v>
      </c>
      <c r="R426" t="str">
        <f t="shared" si="577"/>
        <v>1</v>
      </c>
      <c r="S426" t="str">
        <f t="shared" si="577"/>
        <v>1</v>
      </c>
      <c r="T426" t="str">
        <f t="shared" si="577"/>
        <v>1</v>
      </c>
      <c r="U426" t="str">
        <f t="shared" si="578"/>
        <v>1</v>
      </c>
      <c r="V426" t="str">
        <f t="shared" si="578"/>
        <v>1</v>
      </c>
      <c r="W426" t="str">
        <f t="shared" si="578"/>
        <v>1</v>
      </c>
      <c r="X426" t="str">
        <f t="shared" si="578"/>
        <v>1</v>
      </c>
      <c r="Y426" t="str">
        <f t="shared" si="578"/>
        <v>1</v>
      </c>
      <c r="Z426" t="str">
        <f t="shared" si="578"/>
        <v>1</v>
      </c>
      <c r="AA426" t="str">
        <f t="shared" si="578"/>
        <v>1</v>
      </c>
      <c r="AB426" t="str">
        <f t="shared" si="578"/>
        <v>1</v>
      </c>
      <c r="AC426" t="str">
        <f t="shared" si="578"/>
        <v>1</v>
      </c>
      <c r="AD426" t="str">
        <f t="shared" si="578"/>
        <v>1</v>
      </c>
      <c r="AE426" t="str">
        <f t="shared" si="579"/>
        <v>1</v>
      </c>
      <c r="AF426" t="str">
        <f t="shared" si="579"/>
        <v>1</v>
      </c>
      <c r="AG426" t="str">
        <f t="shared" si="579"/>
        <v>1</v>
      </c>
      <c r="AH426" t="str">
        <f t="shared" si="579"/>
        <v>1</v>
      </c>
      <c r="AI426" t="str">
        <f t="shared" si="579"/>
        <v>1</v>
      </c>
      <c r="AJ426" t="str">
        <f t="shared" si="579"/>
        <v>4</v>
      </c>
      <c r="AK426" t="str">
        <f t="shared" si="579"/>
        <v>2</v>
      </c>
      <c r="AL426" t="str">
        <f t="shared" si="579"/>
        <v>0</v>
      </c>
      <c r="AM426" t="str">
        <f t="shared" si="579"/>
        <v>0</v>
      </c>
      <c r="AN426" t="str">
        <f t="shared" si="579"/>
        <v>0</v>
      </c>
      <c r="AO426" t="str">
        <f t="shared" si="579"/>
        <v>0</v>
      </c>
      <c r="AP426" t="str">
        <f t="shared" si="579"/>
        <v>0</v>
      </c>
      <c r="AQ426" t="str">
        <f t="shared" si="579"/>
        <v>0</v>
      </c>
      <c r="AR426" t="str">
        <f t="shared" si="579"/>
        <v>0</v>
      </c>
      <c r="AS426" s="4">
        <v>23</v>
      </c>
      <c r="AZ426" t="str">
        <f t="shared" si="541"/>
        <v>00000000231111111111111111111111111420000000</v>
      </c>
      <c r="BA426" t="s">
        <v>21</v>
      </c>
    </row>
    <row r="427" spans="1:67" x14ac:dyDescent="0.25">
      <c r="A427" t="str">
        <f t="shared" si="576"/>
        <v>0</v>
      </c>
      <c r="B427" t="str">
        <f t="shared" si="576"/>
        <v>0</v>
      </c>
      <c r="C427" t="str">
        <f t="shared" si="576"/>
        <v>0</v>
      </c>
      <c r="D427" t="str">
        <f t="shared" si="576"/>
        <v>0</v>
      </c>
      <c r="E427" t="str">
        <f t="shared" si="576"/>
        <v>0</v>
      </c>
      <c r="F427" t="str">
        <f t="shared" si="576"/>
        <v>0</v>
      </c>
      <c r="G427" t="str">
        <f t="shared" si="576"/>
        <v>0</v>
      </c>
      <c r="H427" t="str">
        <f t="shared" si="576"/>
        <v>2</v>
      </c>
      <c r="I427" t="str">
        <f t="shared" si="576"/>
        <v>3</v>
      </c>
      <c r="J427" t="str">
        <f t="shared" si="576"/>
        <v>3</v>
      </c>
      <c r="K427" t="str">
        <f t="shared" si="577"/>
        <v>1</v>
      </c>
      <c r="L427" t="str">
        <f t="shared" si="577"/>
        <v>1</v>
      </c>
      <c r="M427" t="str">
        <f t="shared" si="577"/>
        <v>1</v>
      </c>
      <c r="N427" t="str">
        <f t="shared" si="577"/>
        <v>1</v>
      </c>
      <c r="O427" t="str">
        <f t="shared" si="577"/>
        <v>1</v>
      </c>
      <c r="P427" t="str">
        <f t="shared" si="577"/>
        <v>1</v>
      </c>
      <c r="Q427" t="str">
        <f t="shared" si="577"/>
        <v>1</v>
      </c>
      <c r="R427" t="str">
        <f t="shared" si="577"/>
        <v>1</v>
      </c>
      <c r="S427" t="str">
        <f t="shared" si="577"/>
        <v>1</v>
      </c>
      <c r="T427" t="str">
        <f t="shared" si="577"/>
        <v>1</v>
      </c>
      <c r="U427" t="str">
        <f t="shared" si="578"/>
        <v>1</v>
      </c>
      <c r="V427" t="str">
        <f t="shared" si="578"/>
        <v>1</v>
      </c>
      <c r="W427" t="str">
        <f t="shared" si="578"/>
        <v>1</v>
      </c>
      <c r="X427" t="str">
        <f t="shared" si="578"/>
        <v>1</v>
      </c>
      <c r="Y427" t="str">
        <f t="shared" si="578"/>
        <v>1</v>
      </c>
      <c r="Z427" t="str">
        <f t="shared" si="578"/>
        <v>1</v>
      </c>
      <c r="AA427" t="str">
        <f t="shared" si="578"/>
        <v>1</v>
      </c>
      <c r="AB427" t="str">
        <f t="shared" si="578"/>
        <v>1</v>
      </c>
      <c r="AC427" t="str">
        <f t="shared" si="578"/>
        <v>1</v>
      </c>
      <c r="AD427" t="str">
        <f t="shared" si="578"/>
        <v>1</v>
      </c>
      <c r="AE427" t="str">
        <f t="shared" si="579"/>
        <v>1</v>
      </c>
      <c r="AF427" t="str">
        <f t="shared" si="579"/>
        <v>1</v>
      </c>
      <c r="AG427" t="str">
        <f t="shared" si="579"/>
        <v>1</v>
      </c>
      <c r="AH427" t="str">
        <f t="shared" si="579"/>
        <v>1</v>
      </c>
      <c r="AI427" t="str">
        <f t="shared" si="579"/>
        <v>1</v>
      </c>
      <c r="AJ427" t="str">
        <f t="shared" si="579"/>
        <v>4</v>
      </c>
      <c r="AK427" t="str">
        <f t="shared" si="579"/>
        <v>4</v>
      </c>
      <c r="AL427" t="str">
        <f t="shared" si="579"/>
        <v>2</v>
      </c>
      <c r="AM427" t="str">
        <f t="shared" si="579"/>
        <v>0</v>
      </c>
      <c r="AN427" t="str">
        <f t="shared" si="579"/>
        <v>0</v>
      </c>
      <c r="AO427" t="str">
        <f t="shared" si="579"/>
        <v>0</v>
      </c>
      <c r="AP427" t="str">
        <f t="shared" si="579"/>
        <v>0</v>
      </c>
      <c r="AQ427" t="str">
        <f t="shared" si="579"/>
        <v>0</v>
      </c>
      <c r="AR427" t="str">
        <f t="shared" si="579"/>
        <v>0</v>
      </c>
      <c r="AS427" s="4">
        <v>24</v>
      </c>
      <c r="AZ427" t="str">
        <f t="shared" si="541"/>
        <v>00000002331111111111111111111111111442000000</v>
      </c>
      <c r="BA427" t="s">
        <v>21</v>
      </c>
    </row>
    <row r="428" spans="1:67" x14ac:dyDescent="0.25">
      <c r="A428" t="str">
        <f t="shared" si="576"/>
        <v>0</v>
      </c>
      <c r="B428" t="str">
        <f t="shared" si="576"/>
        <v>0</v>
      </c>
      <c r="C428" t="str">
        <f t="shared" si="576"/>
        <v>0</v>
      </c>
      <c r="D428" t="str">
        <f t="shared" si="576"/>
        <v>0</v>
      </c>
      <c r="E428" t="str">
        <f t="shared" si="576"/>
        <v>0</v>
      </c>
      <c r="F428" t="str">
        <f t="shared" si="576"/>
        <v>0</v>
      </c>
      <c r="G428" t="str">
        <f t="shared" si="576"/>
        <v>0</v>
      </c>
      <c r="H428" t="str">
        <f t="shared" si="576"/>
        <v>2</v>
      </c>
      <c r="I428" t="str">
        <f t="shared" si="576"/>
        <v>3</v>
      </c>
      <c r="J428" t="str">
        <f t="shared" si="576"/>
        <v>1</v>
      </c>
      <c r="K428" t="str">
        <f t="shared" si="577"/>
        <v>1</v>
      </c>
      <c r="L428" t="str">
        <f t="shared" si="577"/>
        <v>1</v>
      </c>
      <c r="M428" t="str">
        <f t="shared" si="577"/>
        <v>1</v>
      </c>
      <c r="N428" t="str">
        <f t="shared" si="577"/>
        <v>1</v>
      </c>
      <c r="O428" t="str">
        <f t="shared" si="577"/>
        <v>1</v>
      </c>
      <c r="P428" t="str">
        <f t="shared" si="577"/>
        <v>1</v>
      </c>
      <c r="Q428" t="str">
        <f t="shared" si="577"/>
        <v>1</v>
      </c>
      <c r="R428" t="str">
        <f t="shared" si="577"/>
        <v>1</v>
      </c>
      <c r="S428" t="str">
        <f t="shared" si="577"/>
        <v>1</v>
      </c>
      <c r="T428" t="str">
        <f t="shared" si="577"/>
        <v>1</v>
      </c>
      <c r="U428" t="str">
        <f t="shared" si="578"/>
        <v>1</v>
      </c>
      <c r="V428" t="str">
        <f t="shared" si="578"/>
        <v>1</v>
      </c>
      <c r="W428" t="str">
        <f t="shared" si="578"/>
        <v>1</v>
      </c>
      <c r="X428" t="str">
        <f t="shared" si="578"/>
        <v>1</v>
      </c>
      <c r="Y428" t="str">
        <f t="shared" si="578"/>
        <v>1</v>
      </c>
      <c r="Z428" t="str">
        <f t="shared" si="578"/>
        <v>1</v>
      </c>
      <c r="AA428" t="str">
        <f t="shared" si="578"/>
        <v>1</v>
      </c>
      <c r="AB428" t="str">
        <f t="shared" si="578"/>
        <v>1</v>
      </c>
      <c r="AC428" t="str">
        <f t="shared" si="578"/>
        <v>1</v>
      </c>
      <c r="AD428" t="str">
        <f t="shared" si="578"/>
        <v>1</v>
      </c>
      <c r="AE428" t="str">
        <f t="shared" si="579"/>
        <v>1</v>
      </c>
      <c r="AF428" t="str">
        <f t="shared" si="579"/>
        <v>1</v>
      </c>
      <c r="AG428" t="str">
        <f t="shared" si="579"/>
        <v>1</v>
      </c>
      <c r="AH428" t="str">
        <f t="shared" si="579"/>
        <v>1</v>
      </c>
      <c r="AI428" t="str">
        <f t="shared" si="579"/>
        <v>1</v>
      </c>
      <c r="AJ428" t="str">
        <f t="shared" si="579"/>
        <v>1</v>
      </c>
      <c r="AK428" t="str">
        <f t="shared" si="579"/>
        <v>4</v>
      </c>
      <c r="AL428" t="str">
        <f t="shared" si="579"/>
        <v>2</v>
      </c>
      <c r="AM428" t="str">
        <f t="shared" si="579"/>
        <v>0</v>
      </c>
      <c r="AN428" t="str">
        <f t="shared" si="579"/>
        <v>0</v>
      </c>
      <c r="AO428" t="str">
        <f t="shared" si="579"/>
        <v>0</v>
      </c>
      <c r="AP428" t="str">
        <f t="shared" si="579"/>
        <v>0</v>
      </c>
      <c r="AQ428" t="str">
        <f t="shared" si="579"/>
        <v>0</v>
      </c>
      <c r="AR428" t="str">
        <f t="shared" si="579"/>
        <v>0</v>
      </c>
      <c r="AS428" s="4">
        <v>25</v>
      </c>
      <c r="AZ428" t="str">
        <f t="shared" si="541"/>
        <v>00000002311111111111111111111111111142000000</v>
      </c>
      <c r="BA428" t="s">
        <v>21</v>
      </c>
    </row>
    <row r="429" spans="1:67" x14ac:dyDescent="0.25">
      <c r="A429" t="str">
        <f t="shared" si="576"/>
        <v>0</v>
      </c>
      <c r="B429" t="str">
        <f t="shared" si="576"/>
        <v>0</v>
      </c>
      <c r="C429" t="str">
        <f t="shared" si="576"/>
        <v>0</v>
      </c>
      <c r="D429" t="str">
        <f t="shared" si="576"/>
        <v>0</v>
      </c>
      <c r="E429" t="str">
        <f t="shared" si="576"/>
        <v>0</v>
      </c>
      <c r="F429" t="str">
        <f t="shared" si="576"/>
        <v>0</v>
      </c>
      <c r="G429" t="str">
        <f t="shared" si="576"/>
        <v>2</v>
      </c>
      <c r="H429" t="str">
        <f t="shared" si="576"/>
        <v>3</v>
      </c>
      <c r="I429" t="str">
        <f t="shared" si="576"/>
        <v>3</v>
      </c>
      <c r="J429" t="str">
        <f t="shared" si="576"/>
        <v>1</v>
      </c>
      <c r="K429" t="str">
        <f t="shared" si="577"/>
        <v>1</v>
      </c>
      <c r="L429" t="str">
        <f t="shared" si="577"/>
        <v>1</v>
      </c>
      <c r="M429" t="str">
        <f t="shared" si="577"/>
        <v>1</v>
      </c>
      <c r="N429" t="str">
        <f t="shared" si="577"/>
        <v>1</v>
      </c>
      <c r="O429" t="str">
        <f t="shared" si="577"/>
        <v>1</v>
      </c>
      <c r="P429" t="str">
        <f t="shared" si="577"/>
        <v>1</v>
      </c>
      <c r="Q429" t="str">
        <f t="shared" si="577"/>
        <v>1</v>
      </c>
      <c r="R429" t="str">
        <f t="shared" si="577"/>
        <v>1</v>
      </c>
      <c r="S429" t="str">
        <f t="shared" si="577"/>
        <v>1</v>
      </c>
      <c r="T429" t="str">
        <f t="shared" si="577"/>
        <v>1</v>
      </c>
      <c r="U429" t="str">
        <f t="shared" si="578"/>
        <v>1</v>
      </c>
      <c r="V429" t="str">
        <f t="shared" si="578"/>
        <v>1</v>
      </c>
      <c r="W429" t="str">
        <f t="shared" si="578"/>
        <v>1</v>
      </c>
      <c r="X429" t="str">
        <f t="shared" si="578"/>
        <v>1</v>
      </c>
      <c r="Y429" t="str">
        <f t="shared" si="578"/>
        <v>1</v>
      </c>
      <c r="Z429" t="str">
        <f t="shared" si="578"/>
        <v>1</v>
      </c>
      <c r="AA429" t="str">
        <f t="shared" si="578"/>
        <v>1</v>
      </c>
      <c r="AB429" t="str">
        <f t="shared" si="578"/>
        <v>1</v>
      </c>
      <c r="AC429" t="str">
        <f t="shared" si="578"/>
        <v>1</v>
      </c>
      <c r="AD429" t="str">
        <f t="shared" si="578"/>
        <v>1</v>
      </c>
      <c r="AE429" t="str">
        <f t="shared" si="579"/>
        <v>1</v>
      </c>
      <c r="AF429" t="str">
        <f t="shared" si="579"/>
        <v>1</v>
      </c>
      <c r="AG429" t="str">
        <f t="shared" si="579"/>
        <v>1</v>
      </c>
      <c r="AH429" t="str">
        <f t="shared" si="579"/>
        <v>1</v>
      </c>
      <c r="AI429" t="str">
        <f t="shared" si="579"/>
        <v>1</v>
      </c>
      <c r="AJ429" t="str">
        <f t="shared" si="579"/>
        <v>1</v>
      </c>
      <c r="AK429" t="str">
        <f t="shared" si="579"/>
        <v>4</v>
      </c>
      <c r="AL429" t="str">
        <f t="shared" si="579"/>
        <v>4</v>
      </c>
      <c r="AM429" t="str">
        <f t="shared" si="579"/>
        <v>2</v>
      </c>
      <c r="AN429" t="str">
        <f t="shared" si="579"/>
        <v>0</v>
      </c>
      <c r="AO429" t="str">
        <f t="shared" si="579"/>
        <v>0</v>
      </c>
      <c r="AP429" t="str">
        <f t="shared" si="579"/>
        <v>0</v>
      </c>
      <c r="AQ429" t="str">
        <f t="shared" si="579"/>
        <v>0</v>
      </c>
      <c r="AR429" t="str">
        <f t="shared" si="579"/>
        <v>0</v>
      </c>
      <c r="AS429" s="4">
        <v>26</v>
      </c>
      <c r="AZ429" t="str">
        <f t="shared" si="541"/>
        <v>00000023311111111111111111111111111144200000</v>
      </c>
      <c r="BA429" t="s">
        <v>21</v>
      </c>
    </row>
    <row r="430" spans="1:67" x14ac:dyDescent="0.25">
      <c r="A430" t="str">
        <f t="shared" si="576"/>
        <v>0</v>
      </c>
      <c r="B430" t="str">
        <f t="shared" si="576"/>
        <v>0</v>
      </c>
      <c r="C430" t="str">
        <f t="shared" si="576"/>
        <v>0</v>
      </c>
      <c r="D430" t="str">
        <f t="shared" si="576"/>
        <v>0</v>
      </c>
      <c r="E430" t="str">
        <f t="shared" si="576"/>
        <v>0</v>
      </c>
      <c r="F430" t="str">
        <f t="shared" si="576"/>
        <v>0</v>
      </c>
      <c r="G430" t="str">
        <f t="shared" si="576"/>
        <v>2</v>
      </c>
      <c r="H430" t="str">
        <f t="shared" si="576"/>
        <v>3</v>
      </c>
      <c r="I430" t="str">
        <f t="shared" si="576"/>
        <v>1</v>
      </c>
      <c r="J430" t="str">
        <f t="shared" si="576"/>
        <v>1</v>
      </c>
      <c r="K430" t="str">
        <f t="shared" si="577"/>
        <v>1</v>
      </c>
      <c r="L430" t="str">
        <f t="shared" si="577"/>
        <v>1</v>
      </c>
      <c r="M430" t="str">
        <f t="shared" si="577"/>
        <v>1</v>
      </c>
      <c r="N430" t="str">
        <f t="shared" si="577"/>
        <v>1</v>
      </c>
      <c r="O430" t="str">
        <f t="shared" si="577"/>
        <v>1</v>
      </c>
      <c r="P430" t="str">
        <f t="shared" si="577"/>
        <v>1</v>
      </c>
      <c r="Q430" t="str">
        <f t="shared" si="577"/>
        <v>1</v>
      </c>
      <c r="R430" t="str">
        <f t="shared" si="577"/>
        <v>1</v>
      </c>
      <c r="S430" t="str">
        <f t="shared" si="577"/>
        <v>1</v>
      </c>
      <c r="T430" t="str">
        <f t="shared" si="577"/>
        <v>1</v>
      </c>
      <c r="U430" t="str">
        <f t="shared" si="578"/>
        <v>1</v>
      </c>
      <c r="V430" t="str">
        <f t="shared" si="578"/>
        <v>1</v>
      </c>
      <c r="W430" t="str">
        <f t="shared" si="578"/>
        <v>1</v>
      </c>
      <c r="X430" t="str">
        <f t="shared" si="578"/>
        <v>1</v>
      </c>
      <c r="Y430" t="str">
        <f t="shared" si="578"/>
        <v>1</v>
      </c>
      <c r="Z430" t="str">
        <f t="shared" si="578"/>
        <v>1</v>
      </c>
      <c r="AA430" t="str">
        <f t="shared" si="578"/>
        <v>1</v>
      </c>
      <c r="AB430" t="str">
        <f t="shared" si="578"/>
        <v>1</v>
      </c>
      <c r="AC430" t="str">
        <f t="shared" si="578"/>
        <v>1</v>
      </c>
      <c r="AD430" t="str">
        <f t="shared" si="578"/>
        <v>1</v>
      </c>
      <c r="AE430" t="str">
        <f t="shared" si="579"/>
        <v>1</v>
      </c>
      <c r="AF430" t="str">
        <f t="shared" si="579"/>
        <v>1</v>
      </c>
      <c r="AG430" t="str">
        <f t="shared" si="579"/>
        <v>1</v>
      </c>
      <c r="AH430" t="str">
        <f t="shared" si="579"/>
        <v>1</v>
      </c>
      <c r="AI430" t="str">
        <f t="shared" si="579"/>
        <v>1</v>
      </c>
      <c r="AJ430" t="str">
        <f t="shared" si="579"/>
        <v>1</v>
      </c>
      <c r="AK430" t="str">
        <f t="shared" si="579"/>
        <v>1</v>
      </c>
      <c r="AL430" t="str">
        <f t="shared" si="579"/>
        <v>4</v>
      </c>
      <c r="AM430" t="str">
        <f t="shared" si="579"/>
        <v>2</v>
      </c>
      <c r="AN430" t="str">
        <f t="shared" si="579"/>
        <v>0</v>
      </c>
      <c r="AO430" t="str">
        <f t="shared" si="579"/>
        <v>0</v>
      </c>
      <c r="AP430" t="str">
        <f t="shared" si="579"/>
        <v>0</v>
      </c>
      <c r="AQ430" t="str">
        <f t="shared" si="579"/>
        <v>0</v>
      </c>
      <c r="AR430" t="str">
        <f t="shared" si="579"/>
        <v>0</v>
      </c>
      <c r="AS430" s="4">
        <v>27</v>
      </c>
      <c r="AZ430" t="str">
        <f t="shared" si="541"/>
        <v>00000023111111111111111111111111111114200000</v>
      </c>
      <c r="BA430" t="s">
        <v>21</v>
      </c>
    </row>
    <row r="431" spans="1:67" x14ac:dyDescent="0.25">
      <c r="A431" t="str">
        <f t="shared" si="576"/>
        <v>0</v>
      </c>
      <c r="B431" t="str">
        <f t="shared" si="576"/>
        <v>0</v>
      </c>
      <c r="C431" t="str">
        <f t="shared" si="576"/>
        <v>0</v>
      </c>
      <c r="D431" t="str">
        <f t="shared" si="576"/>
        <v>0</v>
      </c>
      <c r="E431" t="str">
        <f t="shared" si="576"/>
        <v>0</v>
      </c>
      <c r="F431" t="str">
        <f t="shared" si="576"/>
        <v>0</v>
      </c>
      <c r="G431" t="str">
        <f t="shared" si="576"/>
        <v>2</v>
      </c>
      <c r="H431" t="str">
        <f t="shared" si="576"/>
        <v>3</v>
      </c>
      <c r="I431" t="str">
        <f t="shared" si="576"/>
        <v>1</v>
      </c>
      <c r="J431" t="str">
        <f t="shared" si="576"/>
        <v>1</v>
      </c>
      <c r="K431" t="str">
        <f t="shared" si="577"/>
        <v>1</v>
      </c>
      <c r="L431" t="str">
        <f t="shared" si="577"/>
        <v>1</v>
      </c>
      <c r="M431" t="str">
        <f t="shared" si="577"/>
        <v>1</v>
      </c>
      <c r="N431" t="str">
        <f t="shared" si="577"/>
        <v>1</v>
      </c>
      <c r="O431" t="str">
        <f t="shared" si="577"/>
        <v>1</v>
      </c>
      <c r="P431" t="str">
        <f t="shared" si="577"/>
        <v>1</v>
      </c>
      <c r="Q431" t="str">
        <f t="shared" si="577"/>
        <v>1</v>
      </c>
      <c r="R431" t="str">
        <f t="shared" si="577"/>
        <v>1</v>
      </c>
      <c r="S431" t="str">
        <f t="shared" si="577"/>
        <v>1</v>
      </c>
      <c r="T431" t="str">
        <f t="shared" si="577"/>
        <v>1</v>
      </c>
      <c r="U431" t="str">
        <f t="shared" si="578"/>
        <v>1</v>
      </c>
      <c r="V431" t="str">
        <f t="shared" si="578"/>
        <v>1</v>
      </c>
      <c r="W431" t="str">
        <f t="shared" si="578"/>
        <v>1</v>
      </c>
      <c r="X431" t="str">
        <f t="shared" si="578"/>
        <v>1</v>
      </c>
      <c r="Y431" t="str">
        <f t="shared" si="578"/>
        <v>1</v>
      </c>
      <c r="Z431" t="str">
        <f t="shared" si="578"/>
        <v>1</v>
      </c>
      <c r="AA431" t="str">
        <f t="shared" si="578"/>
        <v>1</v>
      </c>
      <c r="AB431" t="str">
        <f t="shared" si="578"/>
        <v>1</v>
      </c>
      <c r="AC431" t="str">
        <f t="shared" si="578"/>
        <v>1</v>
      </c>
      <c r="AD431" t="str">
        <f t="shared" si="578"/>
        <v>1</v>
      </c>
      <c r="AE431" t="str">
        <f t="shared" si="579"/>
        <v>1</v>
      </c>
      <c r="AF431" t="str">
        <f t="shared" si="579"/>
        <v>1</v>
      </c>
      <c r="AG431" t="str">
        <f t="shared" si="579"/>
        <v>1</v>
      </c>
      <c r="AH431" t="str">
        <f t="shared" si="579"/>
        <v>1</v>
      </c>
      <c r="AI431" t="str">
        <f t="shared" si="579"/>
        <v>1</v>
      </c>
      <c r="AJ431" t="str">
        <f t="shared" si="579"/>
        <v>1</v>
      </c>
      <c r="AK431" t="str">
        <f t="shared" si="579"/>
        <v>1</v>
      </c>
      <c r="AL431" t="str">
        <f t="shared" si="579"/>
        <v>4</v>
      </c>
      <c r="AM431" t="str">
        <f t="shared" si="579"/>
        <v>2</v>
      </c>
      <c r="AN431" t="str">
        <f t="shared" si="579"/>
        <v>0</v>
      </c>
      <c r="AO431" t="str">
        <f t="shared" si="579"/>
        <v>0</v>
      </c>
      <c r="AP431" t="str">
        <f t="shared" si="579"/>
        <v>0</v>
      </c>
      <c r="AQ431" t="str">
        <f t="shared" si="579"/>
        <v>0</v>
      </c>
      <c r="AR431" t="str">
        <f t="shared" si="579"/>
        <v>0</v>
      </c>
      <c r="AS431" s="4">
        <v>28</v>
      </c>
      <c r="AZ431" t="str">
        <f t="shared" si="541"/>
        <v>00000023111111111111111111111111111114200000</v>
      </c>
      <c r="BA431" t="s">
        <v>21</v>
      </c>
    </row>
    <row r="432" spans="1:67" x14ac:dyDescent="0.25">
      <c r="A432" t="str">
        <f t="shared" si="576"/>
        <v>0</v>
      </c>
      <c r="B432" t="str">
        <f t="shared" si="576"/>
        <v>0</v>
      </c>
      <c r="C432" t="str">
        <f t="shared" si="576"/>
        <v>0</v>
      </c>
      <c r="D432" t="str">
        <f t="shared" si="576"/>
        <v>0</v>
      </c>
      <c r="E432" t="str">
        <f t="shared" si="576"/>
        <v>0</v>
      </c>
      <c r="F432" t="str">
        <f t="shared" si="576"/>
        <v>0</v>
      </c>
      <c r="G432" t="str">
        <f t="shared" si="576"/>
        <v>2</v>
      </c>
      <c r="H432" t="str">
        <f t="shared" si="576"/>
        <v>3</v>
      </c>
      <c r="I432" t="str">
        <f t="shared" si="576"/>
        <v>1</v>
      </c>
      <c r="J432" t="str">
        <f t="shared" si="576"/>
        <v>1</v>
      </c>
      <c r="K432" t="str">
        <f t="shared" si="577"/>
        <v>1</v>
      </c>
      <c r="L432" t="str">
        <f t="shared" si="577"/>
        <v>1</v>
      </c>
      <c r="M432" t="str">
        <f t="shared" si="577"/>
        <v>1</v>
      </c>
      <c r="N432" t="str">
        <f t="shared" si="577"/>
        <v>1</v>
      </c>
      <c r="O432" t="str">
        <f t="shared" si="577"/>
        <v>1</v>
      </c>
      <c r="P432" t="str">
        <f t="shared" si="577"/>
        <v>1</v>
      </c>
      <c r="Q432" t="str">
        <f t="shared" si="577"/>
        <v>1</v>
      </c>
      <c r="R432" t="str">
        <f t="shared" si="577"/>
        <v>1</v>
      </c>
      <c r="S432" t="str">
        <f t="shared" si="577"/>
        <v>1</v>
      </c>
      <c r="T432" t="str">
        <f t="shared" si="577"/>
        <v>1</v>
      </c>
      <c r="U432" t="str">
        <f t="shared" si="578"/>
        <v>1</v>
      </c>
      <c r="V432" t="str">
        <f t="shared" si="578"/>
        <v>1</v>
      </c>
      <c r="W432" t="str">
        <f t="shared" si="578"/>
        <v>1</v>
      </c>
      <c r="X432" t="str">
        <f t="shared" si="578"/>
        <v>1</v>
      </c>
      <c r="Y432" t="str">
        <f t="shared" si="578"/>
        <v>1</v>
      </c>
      <c r="Z432" t="str">
        <f t="shared" si="578"/>
        <v>1</v>
      </c>
      <c r="AA432" t="str">
        <f t="shared" si="578"/>
        <v>1</v>
      </c>
      <c r="AB432" t="str">
        <f t="shared" si="578"/>
        <v>1</v>
      </c>
      <c r="AC432" t="str">
        <f t="shared" si="578"/>
        <v>1</v>
      </c>
      <c r="AD432" t="str">
        <f t="shared" si="578"/>
        <v>1</v>
      </c>
      <c r="AE432" t="str">
        <f t="shared" si="579"/>
        <v>1</v>
      </c>
      <c r="AF432" t="str">
        <f t="shared" si="579"/>
        <v>1</v>
      </c>
      <c r="AG432" t="str">
        <f t="shared" si="579"/>
        <v>1</v>
      </c>
      <c r="AH432" t="str">
        <f t="shared" si="579"/>
        <v>1</v>
      </c>
      <c r="AI432" t="str">
        <f t="shared" si="579"/>
        <v>1</v>
      </c>
      <c r="AJ432" t="str">
        <f t="shared" si="579"/>
        <v>1</v>
      </c>
      <c r="AK432" t="str">
        <f t="shared" si="579"/>
        <v>1</v>
      </c>
      <c r="AL432" t="str">
        <f t="shared" si="579"/>
        <v>4</v>
      </c>
      <c r="AM432" t="str">
        <f t="shared" si="579"/>
        <v>2</v>
      </c>
      <c r="AN432" t="str">
        <f t="shared" si="579"/>
        <v>0</v>
      </c>
      <c r="AO432" t="str">
        <f t="shared" si="579"/>
        <v>0</v>
      </c>
      <c r="AP432" t="str">
        <f t="shared" si="579"/>
        <v>0</v>
      </c>
      <c r="AQ432" t="str">
        <f t="shared" si="579"/>
        <v>0</v>
      </c>
      <c r="AR432" t="str">
        <f t="shared" si="579"/>
        <v>0</v>
      </c>
      <c r="AS432" s="4">
        <v>29</v>
      </c>
      <c r="AZ432" t="str">
        <f t="shared" si="541"/>
        <v>00000023111111111111111111111111111114200000</v>
      </c>
      <c r="BA432" t="s">
        <v>21</v>
      </c>
    </row>
    <row r="433" spans="1:53" x14ac:dyDescent="0.25">
      <c r="A433" t="str">
        <f t="shared" si="576"/>
        <v>0</v>
      </c>
      <c r="B433" t="str">
        <f t="shared" si="576"/>
        <v>0</v>
      </c>
      <c r="C433" t="str">
        <f t="shared" si="576"/>
        <v>0</v>
      </c>
      <c r="D433" t="str">
        <f t="shared" si="576"/>
        <v>0</v>
      </c>
      <c r="E433" t="str">
        <f t="shared" si="576"/>
        <v>0</v>
      </c>
      <c r="F433" t="str">
        <f t="shared" si="576"/>
        <v>0</v>
      </c>
      <c r="G433" t="str">
        <f t="shared" si="576"/>
        <v>2</v>
      </c>
      <c r="H433" t="str">
        <f t="shared" si="576"/>
        <v>3</v>
      </c>
      <c r="I433" t="str">
        <f t="shared" si="576"/>
        <v>1</v>
      </c>
      <c r="J433" t="str">
        <f t="shared" si="576"/>
        <v>1</v>
      </c>
      <c r="K433" t="str">
        <f t="shared" si="577"/>
        <v>1</v>
      </c>
      <c r="L433" t="str">
        <f t="shared" si="577"/>
        <v>1</v>
      </c>
      <c r="M433" t="str">
        <f t="shared" si="577"/>
        <v>1</v>
      </c>
      <c r="N433" t="str">
        <f t="shared" si="577"/>
        <v>1</v>
      </c>
      <c r="O433" t="str">
        <f t="shared" si="577"/>
        <v>1</v>
      </c>
      <c r="P433" t="str">
        <f t="shared" si="577"/>
        <v>1</v>
      </c>
      <c r="Q433" t="str">
        <f t="shared" si="577"/>
        <v>1</v>
      </c>
      <c r="R433" t="str">
        <f t="shared" si="577"/>
        <v>1</v>
      </c>
      <c r="S433" t="str">
        <f t="shared" si="577"/>
        <v>1</v>
      </c>
      <c r="T433" t="str">
        <f t="shared" si="577"/>
        <v>1</v>
      </c>
      <c r="U433" t="str">
        <f t="shared" si="578"/>
        <v>1</v>
      </c>
      <c r="V433" t="str">
        <f t="shared" si="578"/>
        <v>1</v>
      </c>
      <c r="W433" t="str">
        <f t="shared" si="578"/>
        <v>1</v>
      </c>
      <c r="X433" t="str">
        <f t="shared" si="578"/>
        <v>1</v>
      </c>
      <c r="Y433" t="str">
        <f t="shared" si="578"/>
        <v>1</v>
      </c>
      <c r="Z433" t="str">
        <f t="shared" si="578"/>
        <v>1</v>
      </c>
      <c r="AA433" t="str">
        <f t="shared" si="578"/>
        <v>1</v>
      </c>
      <c r="AB433" t="str">
        <f t="shared" si="578"/>
        <v>1</v>
      </c>
      <c r="AC433" t="str">
        <f t="shared" si="578"/>
        <v>1</v>
      </c>
      <c r="AD433" t="str">
        <f t="shared" si="578"/>
        <v>1</v>
      </c>
      <c r="AE433" t="str">
        <f t="shared" si="579"/>
        <v>1</v>
      </c>
      <c r="AF433" t="str">
        <f t="shared" si="579"/>
        <v>1</v>
      </c>
      <c r="AG433" t="str">
        <f t="shared" si="579"/>
        <v>1</v>
      </c>
      <c r="AH433" t="str">
        <f t="shared" si="579"/>
        <v>1</v>
      </c>
      <c r="AI433" t="str">
        <f t="shared" si="579"/>
        <v>1</v>
      </c>
      <c r="AJ433" t="str">
        <f t="shared" si="579"/>
        <v>1</v>
      </c>
      <c r="AK433" t="str">
        <f t="shared" si="579"/>
        <v>1</v>
      </c>
      <c r="AL433" t="str">
        <f t="shared" si="579"/>
        <v>4</v>
      </c>
      <c r="AM433" t="str">
        <f t="shared" si="579"/>
        <v>2</v>
      </c>
      <c r="AN433" t="str">
        <f t="shared" si="579"/>
        <v>0</v>
      </c>
      <c r="AO433" t="str">
        <f t="shared" si="579"/>
        <v>0</v>
      </c>
      <c r="AP433" t="str">
        <f t="shared" si="579"/>
        <v>0</v>
      </c>
      <c r="AQ433" t="str">
        <f t="shared" si="579"/>
        <v>0</v>
      </c>
      <c r="AR433" t="str">
        <f t="shared" si="579"/>
        <v>0</v>
      </c>
      <c r="AS433" s="4">
        <v>30</v>
      </c>
      <c r="AZ433" t="str">
        <f t="shared" si="541"/>
        <v>00000023111111111111111111111111111114200000</v>
      </c>
      <c r="BA433" t="s">
        <v>21</v>
      </c>
    </row>
    <row r="434" spans="1:53" x14ac:dyDescent="0.25">
      <c r="A434" t="str">
        <f t="shared" ref="A434:J443" si="580">MID($A$1,$A$24*($AS434-1) + A$25 +        IF(MOD(A$25,2),1,-1) + HEX2DEC($Q$402)*2,1)</f>
        <v>0</v>
      </c>
      <c r="B434" t="str">
        <f t="shared" si="580"/>
        <v>0</v>
      </c>
      <c r="C434" t="str">
        <f t="shared" si="580"/>
        <v>0</v>
      </c>
      <c r="D434" t="str">
        <f t="shared" si="580"/>
        <v>0</v>
      </c>
      <c r="E434" t="str">
        <f t="shared" si="580"/>
        <v>0</v>
      </c>
      <c r="F434" t="str">
        <f t="shared" si="580"/>
        <v>0</v>
      </c>
      <c r="G434" t="str">
        <f t="shared" si="580"/>
        <v>2</v>
      </c>
      <c r="H434" t="str">
        <f t="shared" si="580"/>
        <v>3</v>
      </c>
      <c r="I434" t="str">
        <f t="shared" si="580"/>
        <v>1</v>
      </c>
      <c r="J434" t="str">
        <f t="shared" si="580"/>
        <v>1</v>
      </c>
      <c r="K434" t="str">
        <f t="shared" ref="K434:T443" si="581">MID($A$1,$A$24*($AS434-1) + K$25 +        IF(MOD(K$25,2),1,-1) + HEX2DEC($Q$402)*2,1)</f>
        <v>1</v>
      </c>
      <c r="L434" t="str">
        <f t="shared" si="581"/>
        <v>1</v>
      </c>
      <c r="M434" t="str">
        <f t="shared" si="581"/>
        <v>1</v>
      </c>
      <c r="N434" t="str">
        <f t="shared" si="581"/>
        <v>1</v>
      </c>
      <c r="O434" t="str">
        <f t="shared" si="581"/>
        <v>1</v>
      </c>
      <c r="P434" t="str">
        <f t="shared" si="581"/>
        <v>1</v>
      </c>
      <c r="Q434" t="str">
        <f t="shared" si="581"/>
        <v>1</v>
      </c>
      <c r="R434" t="str">
        <f t="shared" si="581"/>
        <v>1</v>
      </c>
      <c r="S434" t="str">
        <f t="shared" si="581"/>
        <v>1</v>
      </c>
      <c r="T434" t="str">
        <f t="shared" si="581"/>
        <v>1</v>
      </c>
      <c r="U434" t="str">
        <f t="shared" ref="U434:AD443" si="582">MID($A$1,$A$24*($AS434-1) + U$25 +        IF(MOD(U$25,2),1,-1) + HEX2DEC($Q$402)*2,1)</f>
        <v>1</v>
      </c>
      <c r="V434" t="str">
        <f t="shared" si="582"/>
        <v>1</v>
      </c>
      <c r="W434" t="str">
        <f t="shared" si="582"/>
        <v>1</v>
      </c>
      <c r="X434" t="str">
        <f t="shared" si="582"/>
        <v>1</v>
      </c>
      <c r="Y434" t="str">
        <f t="shared" si="582"/>
        <v>1</v>
      </c>
      <c r="Z434" t="str">
        <f t="shared" si="582"/>
        <v>1</v>
      </c>
      <c r="AA434" t="str">
        <f t="shared" si="582"/>
        <v>1</v>
      </c>
      <c r="AB434" t="str">
        <f t="shared" si="582"/>
        <v>1</v>
      </c>
      <c r="AC434" t="str">
        <f t="shared" si="582"/>
        <v>1</v>
      </c>
      <c r="AD434" t="str">
        <f t="shared" si="582"/>
        <v>1</v>
      </c>
      <c r="AE434" t="str">
        <f t="shared" ref="AE434:AR443" si="583">MID($A$1,$A$24*($AS434-1) + AE$25 +        IF(MOD(AE$25,2),1,-1) + HEX2DEC($Q$402)*2,1)</f>
        <v>1</v>
      </c>
      <c r="AF434" t="str">
        <f t="shared" si="583"/>
        <v>1</v>
      </c>
      <c r="AG434" t="str">
        <f t="shared" si="583"/>
        <v>1</v>
      </c>
      <c r="AH434" t="str">
        <f t="shared" si="583"/>
        <v>1</v>
      </c>
      <c r="AI434" t="str">
        <f t="shared" si="583"/>
        <v>1</v>
      </c>
      <c r="AJ434" t="str">
        <f t="shared" si="583"/>
        <v>1</v>
      </c>
      <c r="AK434" t="str">
        <f t="shared" si="583"/>
        <v>1</v>
      </c>
      <c r="AL434" t="str">
        <f t="shared" si="583"/>
        <v>4</v>
      </c>
      <c r="AM434" t="str">
        <f t="shared" si="583"/>
        <v>2</v>
      </c>
      <c r="AN434" t="str">
        <f t="shared" si="583"/>
        <v>0</v>
      </c>
      <c r="AO434" t="str">
        <f t="shared" si="583"/>
        <v>0</v>
      </c>
      <c r="AP434" t="str">
        <f t="shared" si="583"/>
        <v>0</v>
      </c>
      <c r="AQ434" t="str">
        <f t="shared" si="583"/>
        <v>0</v>
      </c>
      <c r="AR434" t="str">
        <f t="shared" si="583"/>
        <v>0</v>
      </c>
      <c r="AS434" s="4">
        <v>31</v>
      </c>
      <c r="AZ434" t="str">
        <f t="shared" si="541"/>
        <v>00000023111111111111111111111111111114200000</v>
      </c>
      <c r="BA434" t="s">
        <v>21</v>
      </c>
    </row>
    <row r="435" spans="1:53" x14ac:dyDescent="0.25">
      <c r="A435" t="str">
        <f t="shared" si="580"/>
        <v>0</v>
      </c>
      <c r="B435" t="str">
        <f t="shared" si="580"/>
        <v>0</v>
      </c>
      <c r="C435" t="str">
        <f t="shared" si="580"/>
        <v>0</v>
      </c>
      <c r="D435" t="str">
        <f t="shared" si="580"/>
        <v>0</v>
      </c>
      <c r="E435" t="str">
        <f t="shared" si="580"/>
        <v>0</v>
      </c>
      <c r="F435" t="str">
        <f t="shared" si="580"/>
        <v>0</v>
      </c>
      <c r="G435" t="str">
        <f t="shared" si="580"/>
        <v>2</v>
      </c>
      <c r="H435" t="str">
        <f t="shared" si="580"/>
        <v>3</v>
      </c>
      <c r="I435" t="str">
        <f t="shared" si="580"/>
        <v>1</v>
      </c>
      <c r="J435" t="str">
        <f t="shared" si="580"/>
        <v>1</v>
      </c>
      <c r="K435" t="str">
        <f t="shared" si="581"/>
        <v>1</v>
      </c>
      <c r="L435" t="str">
        <f t="shared" si="581"/>
        <v>1</v>
      </c>
      <c r="M435" t="str">
        <f t="shared" si="581"/>
        <v>1</v>
      </c>
      <c r="N435" t="str">
        <f t="shared" si="581"/>
        <v>1</v>
      </c>
      <c r="O435" t="str">
        <f t="shared" si="581"/>
        <v>1</v>
      </c>
      <c r="P435" t="str">
        <f t="shared" si="581"/>
        <v>1</v>
      </c>
      <c r="Q435" t="str">
        <f t="shared" si="581"/>
        <v>1</v>
      </c>
      <c r="R435" t="str">
        <f t="shared" si="581"/>
        <v>1</v>
      </c>
      <c r="S435" t="str">
        <f t="shared" si="581"/>
        <v>1</v>
      </c>
      <c r="T435" t="str">
        <f t="shared" si="581"/>
        <v>1</v>
      </c>
      <c r="U435" t="str">
        <f t="shared" si="582"/>
        <v>1</v>
      </c>
      <c r="V435" t="str">
        <f t="shared" si="582"/>
        <v>1</v>
      </c>
      <c r="W435" t="str">
        <f t="shared" si="582"/>
        <v>6</v>
      </c>
      <c r="X435" t="str">
        <f t="shared" si="582"/>
        <v>1</v>
      </c>
      <c r="Y435" t="str">
        <f t="shared" si="582"/>
        <v>1</v>
      </c>
      <c r="Z435" t="str">
        <f t="shared" si="582"/>
        <v>1</v>
      </c>
      <c r="AA435" t="str">
        <f t="shared" si="582"/>
        <v>1</v>
      </c>
      <c r="AB435" t="str">
        <f t="shared" si="582"/>
        <v>1</v>
      </c>
      <c r="AC435" t="str">
        <f t="shared" si="582"/>
        <v>1</v>
      </c>
      <c r="AD435" t="str">
        <f t="shared" si="582"/>
        <v>1</v>
      </c>
      <c r="AE435" t="str">
        <f t="shared" si="583"/>
        <v>1</v>
      </c>
      <c r="AF435" t="str">
        <f t="shared" si="583"/>
        <v>1</v>
      </c>
      <c r="AG435" t="str">
        <f t="shared" si="583"/>
        <v>1</v>
      </c>
      <c r="AH435" t="str">
        <f t="shared" si="583"/>
        <v>1</v>
      </c>
      <c r="AI435" t="str">
        <f t="shared" si="583"/>
        <v>1</v>
      </c>
      <c r="AJ435" t="str">
        <f t="shared" si="583"/>
        <v>1</v>
      </c>
      <c r="AK435" t="str">
        <f t="shared" si="583"/>
        <v>1</v>
      </c>
      <c r="AL435" t="str">
        <f t="shared" si="583"/>
        <v>4</v>
      </c>
      <c r="AM435" t="str">
        <f t="shared" si="583"/>
        <v>2</v>
      </c>
      <c r="AN435" t="str">
        <f t="shared" si="583"/>
        <v>0</v>
      </c>
      <c r="AO435" t="str">
        <f t="shared" si="583"/>
        <v>0</v>
      </c>
      <c r="AP435" t="str">
        <f t="shared" si="583"/>
        <v>0</v>
      </c>
      <c r="AQ435" t="str">
        <f t="shared" si="583"/>
        <v>0</v>
      </c>
      <c r="AR435" t="str">
        <f t="shared" si="583"/>
        <v>0</v>
      </c>
      <c r="AS435" s="4">
        <v>32</v>
      </c>
      <c r="AZ435" t="str">
        <f t="shared" si="541"/>
        <v>00000023111111111111116111111111111114200000</v>
      </c>
      <c r="BA435" t="s">
        <v>21</v>
      </c>
    </row>
    <row r="436" spans="1:53" x14ac:dyDescent="0.25">
      <c r="A436" t="str">
        <f t="shared" si="580"/>
        <v>0</v>
      </c>
      <c r="B436" t="str">
        <f t="shared" si="580"/>
        <v>0</v>
      </c>
      <c r="C436" t="str">
        <f t="shared" si="580"/>
        <v>0</v>
      </c>
      <c r="D436" t="str">
        <f t="shared" si="580"/>
        <v>0</v>
      </c>
      <c r="E436" t="str">
        <f t="shared" si="580"/>
        <v>0</v>
      </c>
      <c r="F436" t="str">
        <f t="shared" si="580"/>
        <v>0</v>
      </c>
      <c r="G436" t="str">
        <f t="shared" si="580"/>
        <v>2</v>
      </c>
      <c r="H436" t="str">
        <f t="shared" si="580"/>
        <v>3</v>
      </c>
      <c r="I436" t="str">
        <f t="shared" si="580"/>
        <v>3</v>
      </c>
      <c r="J436" t="str">
        <f t="shared" si="580"/>
        <v>1</v>
      </c>
      <c r="K436" t="str">
        <f t="shared" si="581"/>
        <v>1</v>
      </c>
      <c r="L436" t="str">
        <f t="shared" si="581"/>
        <v>1</v>
      </c>
      <c r="M436" t="str">
        <f t="shared" si="581"/>
        <v>1</v>
      </c>
      <c r="N436" t="str">
        <f t="shared" si="581"/>
        <v>1</v>
      </c>
      <c r="O436" t="str">
        <f t="shared" si="581"/>
        <v>1</v>
      </c>
      <c r="P436" t="str">
        <f t="shared" si="581"/>
        <v>1</v>
      </c>
      <c r="Q436" t="str">
        <f t="shared" si="581"/>
        <v>1</v>
      </c>
      <c r="R436" t="str">
        <f t="shared" si="581"/>
        <v>1</v>
      </c>
      <c r="S436" t="str">
        <f t="shared" si="581"/>
        <v>1</v>
      </c>
      <c r="T436" t="str">
        <f t="shared" si="581"/>
        <v>1</v>
      </c>
      <c r="U436" t="str">
        <f t="shared" si="582"/>
        <v>1</v>
      </c>
      <c r="V436" t="str">
        <f t="shared" si="582"/>
        <v>1</v>
      </c>
      <c r="W436" t="str">
        <f t="shared" si="582"/>
        <v>1</v>
      </c>
      <c r="X436" t="str">
        <f t="shared" si="582"/>
        <v>1</v>
      </c>
      <c r="Y436" t="str">
        <f t="shared" si="582"/>
        <v>1</v>
      </c>
      <c r="Z436" t="str">
        <f t="shared" si="582"/>
        <v>1</v>
      </c>
      <c r="AA436" t="str">
        <f t="shared" si="582"/>
        <v>1</v>
      </c>
      <c r="AB436" t="str">
        <f t="shared" si="582"/>
        <v>1</v>
      </c>
      <c r="AC436" t="str">
        <f t="shared" si="582"/>
        <v>1</v>
      </c>
      <c r="AD436" t="str">
        <f t="shared" si="582"/>
        <v>1</v>
      </c>
      <c r="AE436" t="str">
        <f t="shared" si="583"/>
        <v>1</v>
      </c>
      <c r="AF436" t="str">
        <f t="shared" si="583"/>
        <v>1</v>
      </c>
      <c r="AG436" t="str">
        <f t="shared" si="583"/>
        <v>1</v>
      </c>
      <c r="AH436" t="str">
        <f t="shared" si="583"/>
        <v>1</v>
      </c>
      <c r="AI436" t="str">
        <f t="shared" si="583"/>
        <v>1</v>
      </c>
      <c r="AJ436" t="str">
        <f t="shared" si="583"/>
        <v>1</v>
      </c>
      <c r="AK436" t="str">
        <f t="shared" si="583"/>
        <v>4</v>
      </c>
      <c r="AL436" t="str">
        <f t="shared" si="583"/>
        <v>4</v>
      </c>
      <c r="AM436" t="str">
        <f t="shared" si="583"/>
        <v>2</v>
      </c>
      <c r="AN436" t="str">
        <f t="shared" si="583"/>
        <v>0</v>
      </c>
      <c r="AO436" t="str">
        <f t="shared" si="583"/>
        <v>0</v>
      </c>
      <c r="AP436" t="str">
        <f t="shared" si="583"/>
        <v>0</v>
      </c>
      <c r="AQ436" t="str">
        <f t="shared" si="583"/>
        <v>0</v>
      </c>
      <c r="AR436" t="str">
        <f t="shared" si="583"/>
        <v>0</v>
      </c>
      <c r="AS436" s="4">
        <v>33</v>
      </c>
      <c r="AZ436" t="str">
        <f t="shared" si="541"/>
        <v>00000023311111111111111111111111111144200000</v>
      </c>
      <c r="BA436" t="s">
        <v>21</v>
      </c>
    </row>
    <row r="437" spans="1:53" x14ac:dyDescent="0.25">
      <c r="A437" t="str">
        <f t="shared" si="580"/>
        <v>0</v>
      </c>
      <c r="B437" t="str">
        <f t="shared" si="580"/>
        <v>0</v>
      </c>
      <c r="C437" t="str">
        <f t="shared" si="580"/>
        <v>0</v>
      </c>
      <c r="D437" t="str">
        <f t="shared" si="580"/>
        <v>0</v>
      </c>
      <c r="E437" t="str">
        <f t="shared" si="580"/>
        <v>0</v>
      </c>
      <c r="F437" t="str">
        <f t="shared" si="580"/>
        <v>0</v>
      </c>
      <c r="G437" t="str">
        <f t="shared" si="580"/>
        <v>0</v>
      </c>
      <c r="H437" t="str">
        <f t="shared" si="580"/>
        <v>2</v>
      </c>
      <c r="I437" t="str">
        <f t="shared" si="580"/>
        <v>3</v>
      </c>
      <c r="J437" t="str">
        <f t="shared" si="580"/>
        <v>1</v>
      </c>
      <c r="K437" t="str">
        <f t="shared" si="581"/>
        <v>1</v>
      </c>
      <c r="L437" t="str">
        <f t="shared" si="581"/>
        <v>1</v>
      </c>
      <c r="M437" t="str">
        <f t="shared" si="581"/>
        <v>1</v>
      </c>
      <c r="N437" t="str">
        <f t="shared" si="581"/>
        <v>1</v>
      </c>
      <c r="O437" t="str">
        <f t="shared" si="581"/>
        <v>1</v>
      </c>
      <c r="P437" t="str">
        <f t="shared" si="581"/>
        <v>1</v>
      </c>
      <c r="Q437" t="str">
        <f t="shared" si="581"/>
        <v>1</v>
      </c>
      <c r="R437" t="str">
        <f t="shared" si="581"/>
        <v>1</v>
      </c>
      <c r="S437" t="str">
        <f t="shared" si="581"/>
        <v>1</v>
      </c>
      <c r="T437" t="str">
        <f t="shared" si="581"/>
        <v>1</v>
      </c>
      <c r="U437" t="str">
        <f t="shared" si="582"/>
        <v>1</v>
      </c>
      <c r="V437" t="str">
        <f t="shared" si="582"/>
        <v>1</v>
      </c>
      <c r="W437" t="str">
        <f t="shared" si="582"/>
        <v>1</v>
      </c>
      <c r="X437" t="str">
        <f t="shared" si="582"/>
        <v>1</v>
      </c>
      <c r="Y437" t="str">
        <f t="shared" si="582"/>
        <v>1</v>
      </c>
      <c r="Z437" t="str">
        <f t="shared" si="582"/>
        <v>1</v>
      </c>
      <c r="AA437" t="str">
        <f t="shared" si="582"/>
        <v>1</v>
      </c>
      <c r="AB437" t="str">
        <f t="shared" si="582"/>
        <v>1</v>
      </c>
      <c r="AC437" t="str">
        <f t="shared" si="582"/>
        <v>1</v>
      </c>
      <c r="AD437" t="str">
        <f t="shared" si="582"/>
        <v>1</v>
      </c>
      <c r="AE437" t="str">
        <f t="shared" si="583"/>
        <v>1</v>
      </c>
      <c r="AF437" t="str">
        <f t="shared" si="583"/>
        <v>1</v>
      </c>
      <c r="AG437" t="str">
        <f t="shared" si="583"/>
        <v>1</v>
      </c>
      <c r="AH437" t="str">
        <f t="shared" si="583"/>
        <v>1</v>
      </c>
      <c r="AI437" t="str">
        <f t="shared" si="583"/>
        <v>1</v>
      </c>
      <c r="AJ437" t="str">
        <f t="shared" si="583"/>
        <v>1</v>
      </c>
      <c r="AK437" t="str">
        <f t="shared" si="583"/>
        <v>4</v>
      </c>
      <c r="AL437" t="str">
        <f t="shared" si="583"/>
        <v>2</v>
      </c>
      <c r="AM437" t="str">
        <f t="shared" si="583"/>
        <v>0</v>
      </c>
      <c r="AN437" t="str">
        <f t="shared" si="583"/>
        <v>0</v>
      </c>
      <c r="AO437" t="str">
        <f t="shared" si="583"/>
        <v>0</v>
      </c>
      <c r="AP437" t="str">
        <f t="shared" si="583"/>
        <v>0</v>
      </c>
      <c r="AQ437" t="str">
        <f t="shared" si="583"/>
        <v>0</v>
      </c>
      <c r="AR437" t="str">
        <f t="shared" si="583"/>
        <v>0</v>
      </c>
      <c r="AS437" s="4">
        <v>34</v>
      </c>
      <c r="AZ437" t="str">
        <f t="shared" si="541"/>
        <v>00000002311111111111111111111111111142000000</v>
      </c>
      <c r="BA437" t="s">
        <v>21</v>
      </c>
    </row>
    <row r="438" spans="1:53" x14ac:dyDescent="0.25">
      <c r="A438" t="str">
        <f t="shared" si="580"/>
        <v>0</v>
      </c>
      <c r="B438" t="str">
        <f t="shared" si="580"/>
        <v>0</v>
      </c>
      <c r="C438" t="str">
        <f t="shared" si="580"/>
        <v>0</v>
      </c>
      <c r="D438" t="str">
        <f t="shared" si="580"/>
        <v>0</v>
      </c>
      <c r="E438" t="str">
        <f t="shared" si="580"/>
        <v>0</v>
      </c>
      <c r="F438" t="str">
        <f t="shared" si="580"/>
        <v>0</v>
      </c>
      <c r="G438" t="str">
        <f t="shared" si="580"/>
        <v>0</v>
      </c>
      <c r="H438" t="str">
        <f t="shared" si="580"/>
        <v>2</v>
      </c>
      <c r="I438" t="str">
        <f t="shared" si="580"/>
        <v>3</v>
      </c>
      <c r="J438" t="str">
        <f t="shared" si="580"/>
        <v>3</v>
      </c>
      <c r="K438" t="str">
        <f t="shared" si="581"/>
        <v>1</v>
      </c>
      <c r="L438" t="str">
        <f t="shared" si="581"/>
        <v>1</v>
      </c>
      <c r="M438" t="str">
        <f t="shared" si="581"/>
        <v>1</v>
      </c>
      <c r="N438" t="str">
        <f t="shared" si="581"/>
        <v>1</v>
      </c>
      <c r="O438" t="str">
        <f t="shared" si="581"/>
        <v>1</v>
      </c>
      <c r="P438" t="str">
        <f t="shared" si="581"/>
        <v>1</v>
      </c>
      <c r="Q438" t="str">
        <f t="shared" si="581"/>
        <v>1</v>
      </c>
      <c r="R438" t="str">
        <f t="shared" si="581"/>
        <v>1</v>
      </c>
      <c r="S438" t="str">
        <f t="shared" si="581"/>
        <v>1</v>
      </c>
      <c r="T438" t="str">
        <f t="shared" si="581"/>
        <v>1</v>
      </c>
      <c r="U438" t="str">
        <f t="shared" si="582"/>
        <v>1</v>
      </c>
      <c r="V438" t="str">
        <f t="shared" si="582"/>
        <v>1</v>
      </c>
      <c r="W438" t="str">
        <f t="shared" si="582"/>
        <v>1</v>
      </c>
      <c r="X438" t="str">
        <f t="shared" si="582"/>
        <v>1</v>
      </c>
      <c r="Y438" t="str">
        <f t="shared" si="582"/>
        <v>1</v>
      </c>
      <c r="Z438" t="str">
        <f t="shared" si="582"/>
        <v>1</v>
      </c>
      <c r="AA438" t="str">
        <f t="shared" si="582"/>
        <v>1</v>
      </c>
      <c r="AB438" t="str">
        <f t="shared" si="582"/>
        <v>1</v>
      </c>
      <c r="AC438" t="str">
        <f t="shared" si="582"/>
        <v>1</v>
      </c>
      <c r="AD438" t="str">
        <f t="shared" si="582"/>
        <v>1</v>
      </c>
      <c r="AE438" t="str">
        <f t="shared" si="583"/>
        <v>1</v>
      </c>
      <c r="AF438" t="str">
        <f t="shared" si="583"/>
        <v>1</v>
      </c>
      <c r="AG438" t="str">
        <f t="shared" si="583"/>
        <v>1</v>
      </c>
      <c r="AH438" t="str">
        <f t="shared" si="583"/>
        <v>1</v>
      </c>
      <c r="AI438" t="str">
        <f t="shared" si="583"/>
        <v>1</v>
      </c>
      <c r="AJ438" t="str">
        <f t="shared" si="583"/>
        <v>4</v>
      </c>
      <c r="AK438" t="str">
        <f t="shared" si="583"/>
        <v>4</v>
      </c>
      <c r="AL438" t="str">
        <f t="shared" si="583"/>
        <v>2</v>
      </c>
      <c r="AM438" t="str">
        <f t="shared" si="583"/>
        <v>0</v>
      </c>
      <c r="AN438" t="str">
        <f t="shared" si="583"/>
        <v>0</v>
      </c>
      <c r="AO438" t="str">
        <f t="shared" si="583"/>
        <v>0</v>
      </c>
      <c r="AP438" t="str">
        <f t="shared" si="583"/>
        <v>0</v>
      </c>
      <c r="AQ438" t="str">
        <f t="shared" si="583"/>
        <v>0</v>
      </c>
      <c r="AR438" t="str">
        <f t="shared" si="583"/>
        <v>0</v>
      </c>
      <c r="AS438" s="4">
        <v>35</v>
      </c>
      <c r="AZ438" t="str">
        <f t="shared" si="541"/>
        <v>00000002331111111111111111111111111442000000</v>
      </c>
      <c r="BA438" t="s">
        <v>21</v>
      </c>
    </row>
    <row r="439" spans="1:53" x14ac:dyDescent="0.25">
      <c r="A439" t="str">
        <f t="shared" si="580"/>
        <v>0</v>
      </c>
      <c r="B439" t="str">
        <f t="shared" si="580"/>
        <v>0</v>
      </c>
      <c r="C439" t="str">
        <f t="shared" si="580"/>
        <v>0</v>
      </c>
      <c r="D439" t="str">
        <f t="shared" si="580"/>
        <v>0</v>
      </c>
      <c r="E439" t="str">
        <f t="shared" si="580"/>
        <v>0</v>
      </c>
      <c r="F439" t="str">
        <f t="shared" si="580"/>
        <v>0</v>
      </c>
      <c r="G439" t="str">
        <f t="shared" si="580"/>
        <v>0</v>
      </c>
      <c r="H439" t="str">
        <f t="shared" si="580"/>
        <v>0</v>
      </c>
      <c r="I439" t="str">
        <f t="shared" si="580"/>
        <v>2</v>
      </c>
      <c r="J439" t="str">
        <f t="shared" si="580"/>
        <v>3</v>
      </c>
      <c r="K439" t="str">
        <f t="shared" si="581"/>
        <v>1</v>
      </c>
      <c r="L439" t="str">
        <f t="shared" si="581"/>
        <v>1</v>
      </c>
      <c r="M439" t="str">
        <f t="shared" si="581"/>
        <v>1</v>
      </c>
      <c r="N439" t="str">
        <f t="shared" si="581"/>
        <v>1</v>
      </c>
      <c r="O439" t="str">
        <f t="shared" si="581"/>
        <v>1</v>
      </c>
      <c r="P439" t="str">
        <f t="shared" si="581"/>
        <v>1</v>
      </c>
      <c r="Q439" t="str">
        <f t="shared" si="581"/>
        <v>1</v>
      </c>
      <c r="R439" t="str">
        <f t="shared" si="581"/>
        <v>1</v>
      </c>
      <c r="S439" t="str">
        <f t="shared" si="581"/>
        <v>1</v>
      </c>
      <c r="T439" t="str">
        <f t="shared" si="581"/>
        <v>1</v>
      </c>
      <c r="U439" t="str">
        <f t="shared" si="582"/>
        <v>1</v>
      </c>
      <c r="V439" t="str">
        <f t="shared" si="582"/>
        <v>1</v>
      </c>
      <c r="W439" t="str">
        <f t="shared" si="582"/>
        <v>1</v>
      </c>
      <c r="X439" t="str">
        <f t="shared" si="582"/>
        <v>1</v>
      </c>
      <c r="Y439" t="str">
        <f t="shared" si="582"/>
        <v>1</v>
      </c>
      <c r="Z439" t="str">
        <f t="shared" si="582"/>
        <v>1</v>
      </c>
      <c r="AA439" t="str">
        <f t="shared" si="582"/>
        <v>1</v>
      </c>
      <c r="AB439" t="str">
        <f t="shared" si="582"/>
        <v>1</v>
      </c>
      <c r="AC439" t="str">
        <f t="shared" si="582"/>
        <v>1</v>
      </c>
      <c r="AD439" t="str">
        <f t="shared" si="582"/>
        <v>1</v>
      </c>
      <c r="AE439" t="str">
        <f t="shared" si="583"/>
        <v>1</v>
      </c>
      <c r="AF439" t="str">
        <f t="shared" si="583"/>
        <v>1</v>
      </c>
      <c r="AG439" t="str">
        <f t="shared" si="583"/>
        <v>1</v>
      </c>
      <c r="AH439" t="str">
        <f t="shared" si="583"/>
        <v>1</v>
      </c>
      <c r="AI439" t="str">
        <f t="shared" si="583"/>
        <v>1</v>
      </c>
      <c r="AJ439" t="str">
        <f t="shared" si="583"/>
        <v>4</v>
      </c>
      <c r="AK439" t="str">
        <f t="shared" si="583"/>
        <v>2</v>
      </c>
      <c r="AL439" t="str">
        <f t="shared" si="583"/>
        <v>0</v>
      </c>
      <c r="AM439" t="str">
        <f t="shared" si="583"/>
        <v>0</v>
      </c>
      <c r="AN439" t="str">
        <f t="shared" si="583"/>
        <v>0</v>
      </c>
      <c r="AO439" t="str">
        <f t="shared" si="583"/>
        <v>0</v>
      </c>
      <c r="AP439" t="str">
        <f t="shared" si="583"/>
        <v>0</v>
      </c>
      <c r="AQ439" t="str">
        <f t="shared" si="583"/>
        <v>0</v>
      </c>
      <c r="AR439" t="str">
        <f t="shared" si="583"/>
        <v>0</v>
      </c>
      <c r="AS439" s="4">
        <v>36</v>
      </c>
      <c r="AZ439" t="str">
        <f t="shared" si="541"/>
        <v>00000000231111111111111111111111111420000000</v>
      </c>
      <c r="BA439" t="s">
        <v>21</v>
      </c>
    </row>
    <row r="440" spans="1:53" x14ac:dyDescent="0.25">
      <c r="A440" t="str">
        <f t="shared" si="580"/>
        <v>0</v>
      </c>
      <c r="B440" t="str">
        <f t="shared" si="580"/>
        <v>0</v>
      </c>
      <c r="C440" t="str">
        <f t="shared" si="580"/>
        <v>0</v>
      </c>
      <c r="D440" t="str">
        <f t="shared" si="580"/>
        <v>0</v>
      </c>
      <c r="E440" t="str">
        <f t="shared" si="580"/>
        <v>0</v>
      </c>
      <c r="F440" t="str">
        <f t="shared" si="580"/>
        <v>0</v>
      </c>
      <c r="G440" t="str">
        <f t="shared" si="580"/>
        <v>0</v>
      </c>
      <c r="H440" t="str">
        <f t="shared" si="580"/>
        <v>0</v>
      </c>
      <c r="I440" t="str">
        <f t="shared" si="580"/>
        <v>2</v>
      </c>
      <c r="J440" t="str">
        <f t="shared" si="580"/>
        <v>3</v>
      </c>
      <c r="K440" t="str">
        <f t="shared" si="581"/>
        <v>3</v>
      </c>
      <c r="L440" t="str">
        <f t="shared" si="581"/>
        <v>1</v>
      </c>
      <c r="M440" t="str">
        <f t="shared" si="581"/>
        <v>1</v>
      </c>
      <c r="N440" t="str">
        <f t="shared" si="581"/>
        <v>1</v>
      </c>
      <c r="O440" t="str">
        <f t="shared" si="581"/>
        <v>1</v>
      </c>
      <c r="P440" t="str">
        <f t="shared" si="581"/>
        <v>1</v>
      </c>
      <c r="Q440" t="str">
        <f t="shared" si="581"/>
        <v>2</v>
      </c>
      <c r="R440" t="str">
        <f t="shared" si="581"/>
        <v>2</v>
      </c>
      <c r="S440" t="str">
        <f t="shared" si="581"/>
        <v>2</v>
      </c>
      <c r="T440" t="str">
        <f t="shared" si="581"/>
        <v>2</v>
      </c>
      <c r="U440" t="str">
        <f t="shared" si="582"/>
        <v>2</v>
      </c>
      <c r="V440" t="str">
        <f t="shared" si="582"/>
        <v>2</v>
      </c>
      <c r="W440" t="str">
        <f t="shared" si="582"/>
        <v>7</v>
      </c>
      <c r="X440" t="str">
        <f t="shared" si="582"/>
        <v>1</v>
      </c>
      <c r="Y440" t="str">
        <f t="shared" si="582"/>
        <v>1</v>
      </c>
      <c r="Z440" t="str">
        <f t="shared" si="582"/>
        <v>1</v>
      </c>
      <c r="AA440" t="str">
        <f t="shared" si="582"/>
        <v>1</v>
      </c>
      <c r="AB440" t="str">
        <f t="shared" si="582"/>
        <v>1</v>
      </c>
      <c r="AC440" t="str">
        <f t="shared" si="582"/>
        <v>1</v>
      </c>
      <c r="AD440" t="str">
        <f t="shared" si="582"/>
        <v>1</v>
      </c>
      <c r="AE440" t="str">
        <f t="shared" si="583"/>
        <v>1</v>
      </c>
      <c r="AF440" t="str">
        <f t="shared" si="583"/>
        <v>1</v>
      </c>
      <c r="AG440" t="str">
        <f t="shared" si="583"/>
        <v>1</v>
      </c>
      <c r="AH440" t="str">
        <f t="shared" si="583"/>
        <v>1</v>
      </c>
      <c r="AI440" t="str">
        <f t="shared" si="583"/>
        <v>4</v>
      </c>
      <c r="AJ440" t="str">
        <f t="shared" si="583"/>
        <v>4</v>
      </c>
      <c r="AK440" t="str">
        <f t="shared" si="583"/>
        <v>2</v>
      </c>
      <c r="AL440" t="str">
        <f t="shared" si="583"/>
        <v>0</v>
      </c>
      <c r="AM440" t="str">
        <f t="shared" si="583"/>
        <v>0</v>
      </c>
      <c r="AN440" t="str">
        <f t="shared" si="583"/>
        <v>0</v>
      </c>
      <c r="AO440" t="str">
        <f t="shared" si="583"/>
        <v>0</v>
      </c>
      <c r="AP440" t="str">
        <f t="shared" si="583"/>
        <v>0</v>
      </c>
      <c r="AQ440" t="str">
        <f t="shared" si="583"/>
        <v>0</v>
      </c>
      <c r="AR440" t="str">
        <f t="shared" si="583"/>
        <v>0</v>
      </c>
      <c r="AS440" s="4">
        <v>37</v>
      </c>
      <c r="AZ440" t="str">
        <f t="shared" si="541"/>
        <v>00000000233111112222227111111111114420000000</v>
      </c>
      <c r="BA440" t="s">
        <v>21</v>
      </c>
    </row>
    <row r="441" spans="1:53" x14ac:dyDescent="0.25">
      <c r="A441" t="str">
        <f t="shared" si="580"/>
        <v>0</v>
      </c>
      <c r="B441" t="str">
        <f t="shared" si="580"/>
        <v>0</v>
      </c>
      <c r="C441" t="str">
        <f t="shared" si="580"/>
        <v>0</v>
      </c>
      <c r="D441" t="str">
        <f t="shared" si="580"/>
        <v>0</v>
      </c>
      <c r="E441" t="str">
        <f t="shared" si="580"/>
        <v>0</v>
      </c>
      <c r="F441" t="str">
        <f t="shared" si="580"/>
        <v>0</v>
      </c>
      <c r="G441" t="str">
        <f t="shared" si="580"/>
        <v>0</v>
      </c>
      <c r="H441" t="str">
        <f t="shared" si="580"/>
        <v>0</v>
      </c>
      <c r="I441" t="str">
        <f t="shared" si="580"/>
        <v>0</v>
      </c>
      <c r="J441" t="str">
        <f t="shared" si="580"/>
        <v>2</v>
      </c>
      <c r="K441" t="str">
        <f t="shared" si="581"/>
        <v>3</v>
      </c>
      <c r="L441" t="str">
        <f t="shared" si="581"/>
        <v>3</v>
      </c>
      <c r="M441" t="str">
        <f t="shared" si="581"/>
        <v>1</v>
      </c>
      <c r="N441" t="str">
        <f t="shared" si="581"/>
        <v>1</v>
      </c>
      <c r="O441" t="str">
        <f t="shared" si="581"/>
        <v>1</v>
      </c>
      <c r="P441" t="str">
        <f t="shared" si="581"/>
        <v>1</v>
      </c>
      <c r="Q441" t="str">
        <f t="shared" si="581"/>
        <v>1</v>
      </c>
      <c r="R441" t="str">
        <f t="shared" si="581"/>
        <v>1</v>
      </c>
      <c r="S441" t="str">
        <f t="shared" si="581"/>
        <v>1</v>
      </c>
      <c r="T441" t="str">
        <f t="shared" si="581"/>
        <v>1</v>
      </c>
      <c r="U441" t="str">
        <f t="shared" si="582"/>
        <v>1</v>
      </c>
      <c r="V441" t="str">
        <f t="shared" si="582"/>
        <v>1</v>
      </c>
      <c r="W441" t="str">
        <f t="shared" si="582"/>
        <v>1</v>
      </c>
      <c r="X441" t="str">
        <f t="shared" si="582"/>
        <v>1</v>
      </c>
      <c r="Y441" t="str">
        <f t="shared" si="582"/>
        <v>1</v>
      </c>
      <c r="Z441" t="str">
        <f t="shared" si="582"/>
        <v>1</v>
      </c>
      <c r="AA441" t="str">
        <f t="shared" si="582"/>
        <v>1</v>
      </c>
      <c r="AB441" t="str">
        <f t="shared" si="582"/>
        <v>1</v>
      </c>
      <c r="AC441" t="str">
        <f t="shared" si="582"/>
        <v>1</v>
      </c>
      <c r="AD441" t="str">
        <f t="shared" si="582"/>
        <v>1</v>
      </c>
      <c r="AE441" t="str">
        <f t="shared" si="583"/>
        <v>1</v>
      </c>
      <c r="AF441" t="str">
        <f t="shared" si="583"/>
        <v>1</v>
      </c>
      <c r="AG441" t="str">
        <f t="shared" si="583"/>
        <v>1</v>
      </c>
      <c r="AH441" t="str">
        <f t="shared" si="583"/>
        <v>4</v>
      </c>
      <c r="AI441" t="str">
        <f t="shared" si="583"/>
        <v>4</v>
      </c>
      <c r="AJ441" t="str">
        <f t="shared" si="583"/>
        <v>2</v>
      </c>
      <c r="AK441" t="str">
        <f t="shared" si="583"/>
        <v>0</v>
      </c>
      <c r="AL441" t="str">
        <f t="shared" si="583"/>
        <v>0</v>
      </c>
      <c r="AM441" t="str">
        <f t="shared" si="583"/>
        <v>0</v>
      </c>
      <c r="AN441" t="str">
        <f t="shared" si="583"/>
        <v>0</v>
      </c>
      <c r="AO441" t="str">
        <f t="shared" si="583"/>
        <v>0</v>
      </c>
      <c r="AP441" t="str">
        <f t="shared" si="583"/>
        <v>0</v>
      </c>
      <c r="AQ441" t="str">
        <f t="shared" si="583"/>
        <v>0</v>
      </c>
      <c r="AR441" t="str">
        <f t="shared" si="583"/>
        <v>0</v>
      </c>
      <c r="AS441" s="4">
        <v>38</v>
      </c>
      <c r="AZ441" t="str">
        <f t="shared" si="541"/>
        <v>00000000023311111111111111111111144200000000</v>
      </c>
      <c r="BA441" t="s">
        <v>21</v>
      </c>
    </row>
    <row r="442" spans="1:53" x14ac:dyDescent="0.25">
      <c r="A442" t="str">
        <f t="shared" si="580"/>
        <v>0</v>
      </c>
      <c r="B442" t="str">
        <f t="shared" si="580"/>
        <v>0</v>
      </c>
      <c r="C442" t="str">
        <f t="shared" si="580"/>
        <v>0</v>
      </c>
      <c r="D442" t="str">
        <f t="shared" si="580"/>
        <v>0</v>
      </c>
      <c r="E442" t="str">
        <f t="shared" si="580"/>
        <v>0</v>
      </c>
      <c r="F442" t="str">
        <f t="shared" si="580"/>
        <v>0</v>
      </c>
      <c r="G442" t="str">
        <f t="shared" si="580"/>
        <v>0</v>
      </c>
      <c r="H442" t="str">
        <f t="shared" si="580"/>
        <v>0</v>
      </c>
      <c r="I442" t="str">
        <f t="shared" si="580"/>
        <v>0</v>
      </c>
      <c r="J442" t="str">
        <f t="shared" si="580"/>
        <v>0</v>
      </c>
      <c r="K442" t="str">
        <f t="shared" si="581"/>
        <v>2</v>
      </c>
      <c r="L442" t="str">
        <f t="shared" si="581"/>
        <v>3</v>
      </c>
      <c r="M442" t="str">
        <f t="shared" si="581"/>
        <v>3</v>
      </c>
      <c r="N442" t="str">
        <f t="shared" si="581"/>
        <v>1</v>
      </c>
      <c r="O442" t="str">
        <f t="shared" si="581"/>
        <v>1</v>
      </c>
      <c r="P442" t="str">
        <f t="shared" si="581"/>
        <v>1</v>
      </c>
      <c r="Q442" t="str">
        <f t="shared" si="581"/>
        <v>1</v>
      </c>
      <c r="R442" t="str">
        <f t="shared" si="581"/>
        <v>1</v>
      </c>
      <c r="S442" t="str">
        <f t="shared" si="581"/>
        <v>1</v>
      </c>
      <c r="T442" t="str">
        <f t="shared" si="581"/>
        <v>1</v>
      </c>
      <c r="U442" t="str">
        <f t="shared" si="582"/>
        <v>1</v>
      </c>
      <c r="V442" t="str">
        <f t="shared" si="582"/>
        <v>1</v>
      </c>
      <c r="W442" t="str">
        <f t="shared" si="582"/>
        <v>1</v>
      </c>
      <c r="X442" t="str">
        <f t="shared" si="582"/>
        <v>1</v>
      </c>
      <c r="Y442" t="str">
        <f t="shared" si="582"/>
        <v>1</v>
      </c>
      <c r="Z442" t="str">
        <f t="shared" si="582"/>
        <v>1</v>
      </c>
      <c r="AA442" t="str">
        <f t="shared" si="582"/>
        <v>1</v>
      </c>
      <c r="AB442" t="str">
        <f t="shared" si="582"/>
        <v>1</v>
      </c>
      <c r="AC442" t="str">
        <f t="shared" si="582"/>
        <v>1</v>
      </c>
      <c r="AD442" t="str">
        <f t="shared" si="582"/>
        <v>1</v>
      </c>
      <c r="AE442" t="str">
        <f t="shared" si="583"/>
        <v>1</v>
      </c>
      <c r="AF442" t="str">
        <f t="shared" si="583"/>
        <v>4</v>
      </c>
      <c r="AG442" t="str">
        <f t="shared" si="583"/>
        <v>4</v>
      </c>
      <c r="AH442" t="str">
        <f t="shared" si="583"/>
        <v>4</v>
      </c>
      <c r="AI442" t="str">
        <f t="shared" si="583"/>
        <v>2</v>
      </c>
      <c r="AJ442" t="str">
        <f t="shared" si="583"/>
        <v>0</v>
      </c>
      <c r="AK442" t="str">
        <f t="shared" si="583"/>
        <v>0</v>
      </c>
      <c r="AL442" t="str">
        <f t="shared" si="583"/>
        <v>0</v>
      </c>
      <c r="AM442" t="str">
        <f t="shared" si="583"/>
        <v>0</v>
      </c>
      <c r="AN442" t="str">
        <f t="shared" si="583"/>
        <v>0</v>
      </c>
      <c r="AO442" t="str">
        <f t="shared" si="583"/>
        <v>0</v>
      </c>
      <c r="AP442" t="str">
        <f t="shared" si="583"/>
        <v>0</v>
      </c>
      <c r="AQ442" t="str">
        <f t="shared" si="583"/>
        <v>0</v>
      </c>
      <c r="AR442" t="str">
        <f t="shared" si="583"/>
        <v>0</v>
      </c>
      <c r="AS442" s="4">
        <v>39</v>
      </c>
      <c r="AZ442" t="str">
        <f t="shared" si="541"/>
        <v>00000000002331111111111111111114442000000000</v>
      </c>
      <c r="BA442" t="s">
        <v>21</v>
      </c>
    </row>
    <row r="443" spans="1:53" x14ac:dyDescent="0.25">
      <c r="A443" t="str">
        <f t="shared" si="580"/>
        <v>0</v>
      </c>
      <c r="B443" t="str">
        <f t="shared" si="580"/>
        <v>0</v>
      </c>
      <c r="C443" t="str">
        <f t="shared" si="580"/>
        <v>0</v>
      </c>
      <c r="D443" t="str">
        <f t="shared" si="580"/>
        <v>0</v>
      </c>
      <c r="E443" t="str">
        <f t="shared" si="580"/>
        <v>0</v>
      </c>
      <c r="F443" t="str">
        <f t="shared" si="580"/>
        <v>0</v>
      </c>
      <c r="G443" t="str">
        <f t="shared" si="580"/>
        <v>0</v>
      </c>
      <c r="H443" t="str">
        <f t="shared" si="580"/>
        <v>0</v>
      </c>
      <c r="I443" t="str">
        <f t="shared" si="580"/>
        <v>0</v>
      </c>
      <c r="J443" t="str">
        <f t="shared" si="580"/>
        <v>0</v>
      </c>
      <c r="K443" t="str">
        <f t="shared" si="581"/>
        <v>0</v>
      </c>
      <c r="L443" t="str">
        <f t="shared" si="581"/>
        <v>2</v>
      </c>
      <c r="M443" t="str">
        <f t="shared" si="581"/>
        <v>2</v>
      </c>
      <c r="N443" t="str">
        <f t="shared" si="581"/>
        <v>2</v>
      </c>
      <c r="O443" t="str">
        <f t="shared" si="581"/>
        <v>3</v>
      </c>
      <c r="P443" t="str">
        <f t="shared" si="581"/>
        <v>1</v>
      </c>
      <c r="Q443" t="str">
        <f t="shared" si="581"/>
        <v>1</v>
      </c>
      <c r="R443" t="str">
        <f t="shared" si="581"/>
        <v>1</v>
      </c>
      <c r="S443" t="str">
        <f t="shared" si="581"/>
        <v>1</v>
      </c>
      <c r="T443" t="str">
        <f t="shared" si="581"/>
        <v>1</v>
      </c>
      <c r="U443" t="str">
        <f t="shared" si="582"/>
        <v>1</v>
      </c>
      <c r="V443" t="str">
        <f t="shared" si="582"/>
        <v>1</v>
      </c>
      <c r="W443" t="str">
        <f t="shared" si="582"/>
        <v>1</v>
      </c>
      <c r="X443" t="str">
        <f t="shared" si="582"/>
        <v>1</v>
      </c>
      <c r="Y443" t="str">
        <f t="shared" si="582"/>
        <v>1</v>
      </c>
      <c r="Z443" t="str">
        <f t="shared" si="582"/>
        <v>1</v>
      </c>
      <c r="AA443" t="str">
        <f t="shared" si="582"/>
        <v>1</v>
      </c>
      <c r="AB443" t="str">
        <f t="shared" si="582"/>
        <v>1</v>
      </c>
      <c r="AC443" t="str">
        <f t="shared" si="582"/>
        <v>4</v>
      </c>
      <c r="AD443" t="str">
        <f t="shared" si="582"/>
        <v>4</v>
      </c>
      <c r="AE443" t="str">
        <f t="shared" si="583"/>
        <v>4</v>
      </c>
      <c r="AF443" t="str">
        <f t="shared" si="583"/>
        <v>2</v>
      </c>
      <c r="AG443" t="str">
        <f t="shared" si="583"/>
        <v>2</v>
      </c>
      <c r="AH443" t="str">
        <f t="shared" si="583"/>
        <v>2</v>
      </c>
      <c r="AI443" t="str">
        <f t="shared" si="583"/>
        <v>0</v>
      </c>
      <c r="AJ443" t="str">
        <f t="shared" si="583"/>
        <v>0</v>
      </c>
      <c r="AK443" t="str">
        <f t="shared" si="583"/>
        <v>0</v>
      </c>
      <c r="AL443" t="str">
        <f t="shared" si="583"/>
        <v>0</v>
      </c>
      <c r="AM443" t="str">
        <f t="shared" si="583"/>
        <v>0</v>
      </c>
      <c r="AN443" t="str">
        <f t="shared" si="583"/>
        <v>0</v>
      </c>
      <c r="AO443" t="str">
        <f t="shared" si="583"/>
        <v>0</v>
      </c>
      <c r="AP443" t="str">
        <f t="shared" si="583"/>
        <v>0</v>
      </c>
      <c r="AQ443" t="str">
        <f t="shared" si="583"/>
        <v>0</v>
      </c>
      <c r="AR443" t="str">
        <f t="shared" si="583"/>
        <v>0</v>
      </c>
      <c r="AS443" s="4">
        <v>40</v>
      </c>
      <c r="AZ443" t="str">
        <f t="shared" si="541"/>
        <v>00000000000222311111111111114442220000000000</v>
      </c>
      <c r="BA443" t="s">
        <v>21</v>
      </c>
    </row>
    <row r="444" spans="1:53" x14ac:dyDescent="0.25">
      <c r="A444" t="str">
        <f t="shared" ref="A444:J452" si="584">MID($A$1,$A$24*($AS444-1) + A$25 +        IF(MOD(A$25,2),1,-1) + HEX2DEC($Q$402)*2,1)</f>
        <v>0</v>
      </c>
      <c r="B444" t="str">
        <f t="shared" si="584"/>
        <v>0</v>
      </c>
      <c r="C444" t="str">
        <f t="shared" si="584"/>
        <v>0</v>
      </c>
      <c r="D444" t="str">
        <f t="shared" si="584"/>
        <v>0</v>
      </c>
      <c r="E444" t="str">
        <f t="shared" si="584"/>
        <v>0</v>
      </c>
      <c r="F444" t="str">
        <f t="shared" si="584"/>
        <v>0</v>
      </c>
      <c r="G444" t="str">
        <f t="shared" si="584"/>
        <v>0</v>
      </c>
      <c r="H444" t="str">
        <f t="shared" si="584"/>
        <v>0</v>
      </c>
      <c r="I444" t="str">
        <f t="shared" si="584"/>
        <v>0</v>
      </c>
      <c r="J444" t="str">
        <f t="shared" si="584"/>
        <v>0</v>
      </c>
      <c r="K444" t="str">
        <f t="shared" ref="K444:T452" si="585">MID($A$1,$A$24*($AS444-1) + K$25 +        IF(MOD(K$25,2),1,-1) + HEX2DEC($Q$402)*2,1)</f>
        <v>0</v>
      </c>
      <c r="L444" t="str">
        <f t="shared" si="585"/>
        <v>0</v>
      </c>
      <c r="M444" t="str">
        <f t="shared" si="585"/>
        <v>0</v>
      </c>
      <c r="N444" t="str">
        <f t="shared" si="585"/>
        <v>0</v>
      </c>
      <c r="O444" t="str">
        <f t="shared" si="585"/>
        <v>2</v>
      </c>
      <c r="P444" t="str">
        <f t="shared" si="585"/>
        <v>2</v>
      </c>
      <c r="Q444" t="str">
        <f t="shared" si="585"/>
        <v>2</v>
      </c>
      <c r="R444" t="str">
        <f t="shared" si="585"/>
        <v>2</v>
      </c>
      <c r="S444" t="str">
        <f t="shared" si="585"/>
        <v>2</v>
      </c>
      <c r="T444" t="str">
        <f t="shared" si="585"/>
        <v>2</v>
      </c>
      <c r="U444" t="str">
        <f t="shared" ref="U444:AD452" si="586">MID($A$1,$A$24*($AS444-1) + U$25 +        IF(MOD(U$25,2),1,-1) + HEX2DEC($Q$402)*2,1)</f>
        <v>2</v>
      </c>
      <c r="V444" t="str">
        <f t="shared" si="586"/>
        <v>2</v>
      </c>
      <c r="W444" t="str">
        <f t="shared" si="586"/>
        <v>2</v>
      </c>
      <c r="X444" t="str">
        <f t="shared" si="586"/>
        <v>2</v>
      </c>
      <c r="Y444" t="str">
        <f t="shared" si="586"/>
        <v>2</v>
      </c>
      <c r="Z444" t="str">
        <f t="shared" si="586"/>
        <v>2</v>
      </c>
      <c r="AA444" t="str">
        <f t="shared" si="586"/>
        <v>2</v>
      </c>
      <c r="AB444" t="str">
        <f t="shared" si="586"/>
        <v>2</v>
      </c>
      <c r="AC444" t="str">
        <f t="shared" si="586"/>
        <v>2</v>
      </c>
      <c r="AD444" t="str">
        <f t="shared" si="586"/>
        <v>2</v>
      </c>
      <c r="AE444" t="str">
        <f t="shared" ref="AE444:AR452" si="587">MID($A$1,$A$24*($AS444-1) + AE$25 +        IF(MOD(AE$25,2),1,-1) + HEX2DEC($Q$402)*2,1)</f>
        <v>2</v>
      </c>
      <c r="AF444" t="str">
        <f t="shared" si="587"/>
        <v>0</v>
      </c>
      <c r="AG444" t="str">
        <f t="shared" si="587"/>
        <v>0</v>
      </c>
      <c r="AH444" t="str">
        <f t="shared" si="587"/>
        <v>0</v>
      </c>
      <c r="AI444" t="str">
        <f t="shared" si="587"/>
        <v>0</v>
      </c>
      <c r="AJ444" t="str">
        <f t="shared" si="587"/>
        <v>0</v>
      </c>
      <c r="AK444" t="str">
        <f t="shared" si="587"/>
        <v>0</v>
      </c>
      <c r="AL444" t="str">
        <f t="shared" si="587"/>
        <v>0</v>
      </c>
      <c r="AM444" t="str">
        <f t="shared" si="587"/>
        <v>0</v>
      </c>
      <c r="AN444" t="str">
        <f t="shared" si="587"/>
        <v>0</v>
      </c>
      <c r="AO444" t="str">
        <f t="shared" si="587"/>
        <v>0</v>
      </c>
      <c r="AP444" t="str">
        <f t="shared" si="587"/>
        <v>0</v>
      </c>
      <c r="AQ444" t="str">
        <f t="shared" si="587"/>
        <v>0</v>
      </c>
      <c r="AR444" t="str">
        <f t="shared" si="587"/>
        <v>0</v>
      </c>
      <c r="AS444" s="4">
        <v>41</v>
      </c>
      <c r="AZ444" t="str">
        <f t="shared" si="541"/>
        <v>00000000000000222222222222222220000000000000</v>
      </c>
      <c r="BA444" t="s">
        <v>21</v>
      </c>
    </row>
    <row r="445" spans="1:53" x14ac:dyDescent="0.25">
      <c r="A445" t="str">
        <f t="shared" si="584"/>
        <v>0</v>
      </c>
      <c r="B445" t="str">
        <f t="shared" si="584"/>
        <v>0</v>
      </c>
      <c r="C445" t="str">
        <f t="shared" si="584"/>
        <v>0</v>
      </c>
      <c r="D445" t="str">
        <f t="shared" si="584"/>
        <v>0</v>
      </c>
      <c r="E445" t="str">
        <f t="shared" si="584"/>
        <v>0</v>
      </c>
      <c r="F445" t="str">
        <f t="shared" si="584"/>
        <v>0</v>
      </c>
      <c r="G445" t="str">
        <f t="shared" si="584"/>
        <v>0</v>
      </c>
      <c r="H445" t="str">
        <f t="shared" si="584"/>
        <v>0</v>
      </c>
      <c r="I445" t="str">
        <f t="shared" si="584"/>
        <v>0</v>
      </c>
      <c r="J445" t="str">
        <f t="shared" si="584"/>
        <v>0</v>
      </c>
      <c r="K445" t="str">
        <f t="shared" si="585"/>
        <v>0</v>
      </c>
      <c r="L445" t="str">
        <f t="shared" si="585"/>
        <v>0</v>
      </c>
      <c r="M445" t="str">
        <f t="shared" si="585"/>
        <v>0</v>
      </c>
      <c r="N445" t="str">
        <f t="shared" si="585"/>
        <v>0</v>
      </c>
      <c r="O445" t="str">
        <f t="shared" si="585"/>
        <v>0</v>
      </c>
      <c r="P445" t="str">
        <f t="shared" si="585"/>
        <v>0</v>
      </c>
      <c r="Q445" t="str">
        <f t="shared" si="585"/>
        <v>0</v>
      </c>
      <c r="R445" t="str">
        <f t="shared" si="585"/>
        <v>2</v>
      </c>
      <c r="S445" t="str">
        <f t="shared" si="585"/>
        <v>8</v>
      </c>
      <c r="T445" t="str">
        <f t="shared" si="585"/>
        <v>8</v>
      </c>
      <c r="U445" t="str">
        <f t="shared" si="586"/>
        <v>8</v>
      </c>
      <c r="V445" t="str">
        <f t="shared" si="586"/>
        <v>8</v>
      </c>
      <c r="W445" t="str">
        <f t="shared" si="586"/>
        <v>8</v>
      </c>
      <c r="X445" t="str">
        <f t="shared" si="586"/>
        <v>8</v>
      </c>
      <c r="Y445" t="str">
        <f t="shared" si="586"/>
        <v>8</v>
      </c>
      <c r="Z445" t="str">
        <f t="shared" si="586"/>
        <v>9</v>
      </c>
      <c r="AA445" t="str">
        <f t="shared" si="586"/>
        <v>2</v>
      </c>
      <c r="AB445" t="str">
        <f t="shared" si="586"/>
        <v>2</v>
      </c>
      <c r="AC445" t="str">
        <f t="shared" si="586"/>
        <v>0</v>
      </c>
      <c r="AD445" t="str">
        <f t="shared" si="586"/>
        <v>0</v>
      </c>
      <c r="AE445" t="str">
        <f t="shared" si="587"/>
        <v>0</v>
      </c>
      <c r="AF445" t="str">
        <f t="shared" si="587"/>
        <v>0</v>
      </c>
      <c r="AG445" t="str">
        <f t="shared" si="587"/>
        <v>0</v>
      </c>
      <c r="AH445" t="str">
        <f t="shared" si="587"/>
        <v>0</v>
      </c>
      <c r="AI445" t="str">
        <f t="shared" si="587"/>
        <v>0</v>
      </c>
      <c r="AJ445" t="str">
        <f t="shared" si="587"/>
        <v>0</v>
      </c>
      <c r="AK445" t="str">
        <f t="shared" si="587"/>
        <v>0</v>
      </c>
      <c r="AL445" t="str">
        <f t="shared" si="587"/>
        <v>0</v>
      </c>
      <c r="AM445" t="str">
        <f t="shared" si="587"/>
        <v>0</v>
      </c>
      <c r="AN445" t="str">
        <f t="shared" si="587"/>
        <v>0</v>
      </c>
      <c r="AO445" t="str">
        <f t="shared" si="587"/>
        <v>0</v>
      </c>
      <c r="AP445" t="str">
        <f t="shared" si="587"/>
        <v>0</v>
      </c>
      <c r="AQ445" t="str">
        <f t="shared" si="587"/>
        <v>0</v>
      </c>
      <c r="AR445" t="str">
        <f t="shared" si="587"/>
        <v>0</v>
      </c>
      <c r="AS445" s="4">
        <v>42</v>
      </c>
      <c r="AZ445" t="str">
        <f t="shared" si="541"/>
        <v>00000000000000000288888889220000000000000000</v>
      </c>
      <c r="BA445" t="s">
        <v>21</v>
      </c>
    </row>
    <row r="446" spans="1:53" x14ac:dyDescent="0.25">
      <c r="A446" t="str">
        <f t="shared" si="584"/>
        <v>0</v>
      </c>
      <c r="B446" t="str">
        <f t="shared" si="584"/>
        <v>0</v>
      </c>
      <c r="C446" t="str">
        <f t="shared" si="584"/>
        <v>0</v>
      </c>
      <c r="D446" t="str">
        <f t="shared" si="584"/>
        <v>0</v>
      </c>
      <c r="E446" t="str">
        <f t="shared" si="584"/>
        <v>0</v>
      </c>
      <c r="F446" t="str">
        <f t="shared" si="584"/>
        <v>0</v>
      </c>
      <c r="G446" t="str">
        <f t="shared" si="584"/>
        <v>0</v>
      </c>
      <c r="H446" t="str">
        <f t="shared" si="584"/>
        <v>0</v>
      </c>
      <c r="I446" t="str">
        <f t="shared" si="584"/>
        <v>0</v>
      </c>
      <c r="J446" t="str">
        <f t="shared" si="584"/>
        <v>0</v>
      </c>
      <c r="K446" t="str">
        <f t="shared" si="585"/>
        <v>0</v>
      </c>
      <c r="L446" t="str">
        <f t="shared" si="585"/>
        <v>0</v>
      </c>
      <c r="M446" t="str">
        <f t="shared" si="585"/>
        <v>0</v>
      </c>
      <c r="N446" t="str">
        <f t="shared" si="585"/>
        <v>0</v>
      </c>
      <c r="O446" t="str">
        <f t="shared" si="585"/>
        <v>0</v>
      </c>
      <c r="P446" t="str">
        <f t="shared" si="585"/>
        <v>0</v>
      </c>
      <c r="Q446" t="str">
        <f t="shared" si="585"/>
        <v>0</v>
      </c>
      <c r="R446" t="str">
        <f t="shared" si="585"/>
        <v>2</v>
      </c>
      <c r="S446" t="str">
        <f t="shared" si="585"/>
        <v>8</v>
      </c>
      <c r="T446" t="str">
        <f t="shared" si="585"/>
        <v>8</v>
      </c>
      <c r="U446" t="str">
        <f t="shared" si="586"/>
        <v>8</v>
      </c>
      <c r="V446" t="str">
        <f t="shared" si="586"/>
        <v>8</v>
      </c>
      <c r="W446" t="str">
        <f t="shared" si="586"/>
        <v>8</v>
      </c>
      <c r="X446" t="str">
        <f t="shared" si="586"/>
        <v>8</v>
      </c>
      <c r="Y446" t="str">
        <f t="shared" si="586"/>
        <v>8</v>
      </c>
      <c r="Z446" t="str">
        <f t="shared" si="586"/>
        <v>9</v>
      </c>
      <c r="AA446" t="str">
        <f t="shared" si="586"/>
        <v>2</v>
      </c>
      <c r="AB446" t="str">
        <f t="shared" si="586"/>
        <v>A</v>
      </c>
      <c r="AC446" t="str">
        <f t="shared" si="586"/>
        <v>2</v>
      </c>
      <c r="AD446" t="str">
        <f t="shared" si="586"/>
        <v>0</v>
      </c>
      <c r="AE446" t="str">
        <f t="shared" si="587"/>
        <v>0</v>
      </c>
      <c r="AF446" t="str">
        <f t="shared" si="587"/>
        <v>2</v>
      </c>
      <c r="AG446" t="str">
        <f t="shared" si="587"/>
        <v>2</v>
      </c>
      <c r="AH446" t="str">
        <f t="shared" si="587"/>
        <v>0</v>
      </c>
      <c r="AI446" t="str">
        <f t="shared" si="587"/>
        <v>0</v>
      </c>
      <c r="AJ446" t="str">
        <f t="shared" si="587"/>
        <v>0</v>
      </c>
      <c r="AK446" t="str">
        <f t="shared" si="587"/>
        <v>0</v>
      </c>
      <c r="AL446" t="str">
        <f t="shared" si="587"/>
        <v>0</v>
      </c>
      <c r="AM446" t="str">
        <f t="shared" si="587"/>
        <v>0</v>
      </c>
      <c r="AN446" t="str">
        <f t="shared" si="587"/>
        <v>0</v>
      </c>
      <c r="AO446" t="str">
        <f t="shared" si="587"/>
        <v>0</v>
      </c>
      <c r="AP446" t="str">
        <f t="shared" si="587"/>
        <v>0</v>
      </c>
      <c r="AQ446" t="str">
        <f t="shared" si="587"/>
        <v>0</v>
      </c>
      <c r="AR446" t="str">
        <f t="shared" si="587"/>
        <v>0</v>
      </c>
      <c r="AS446" s="4">
        <v>43</v>
      </c>
      <c r="AZ446" t="str">
        <f t="shared" si="541"/>
        <v>000000000000000002888888892A2002200000000000</v>
      </c>
      <c r="BA446" t="s">
        <v>21</v>
      </c>
    </row>
    <row r="447" spans="1:53" x14ac:dyDescent="0.25">
      <c r="A447" t="str">
        <f t="shared" si="584"/>
        <v>0</v>
      </c>
      <c r="B447" t="str">
        <f t="shared" si="584"/>
        <v>0</v>
      </c>
      <c r="C447" t="str">
        <f t="shared" si="584"/>
        <v>0</v>
      </c>
      <c r="D447" t="str">
        <f t="shared" si="584"/>
        <v>0</v>
      </c>
      <c r="E447" t="str">
        <f t="shared" si="584"/>
        <v>0</v>
      </c>
      <c r="F447" t="str">
        <f t="shared" si="584"/>
        <v>0</v>
      </c>
      <c r="G447" t="str">
        <f t="shared" si="584"/>
        <v>0</v>
      </c>
      <c r="H447" t="str">
        <f t="shared" si="584"/>
        <v>0</v>
      </c>
      <c r="I447" t="str">
        <f t="shared" si="584"/>
        <v>0</v>
      </c>
      <c r="J447" t="str">
        <f t="shared" si="584"/>
        <v>0</v>
      </c>
      <c r="K447" t="str">
        <f t="shared" si="585"/>
        <v>0</v>
      </c>
      <c r="L447" t="str">
        <f t="shared" si="585"/>
        <v>0</v>
      </c>
      <c r="M447" t="str">
        <f t="shared" si="585"/>
        <v>0</v>
      </c>
      <c r="N447" t="str">
        <f t="shared" si="585"/>
        <v>0</v>
      </c>
      <c r="O447" t="str">
        <f t="shared" si="585"/>
        <v>0</v>
      </c>
      <c r="P447" t="str">
        <f t="shared" si="585"/>
        <v>0</v>
      </c>
      <c r="Q447" t="str">
        <f t="shared" si="585"/>
        <v>0</v>
      </c>
      <c r="R447" t="str">
        <f t="shared" si="585"/>
        <v>2</v>
      </c>
      <c r="S447" t="str">
        <f t="shared" si="585"/>
        <v>2</v>
      </c>
      <c r="T447" t="str">
        <f t="shared" si="585"/>
        <v>2</v>
      </c>
      <c r="U447" t="str">
        <f t="shared" si="586"/>
        <v>8</v>
      </c>
      <c r="V447" t="str">
        <f t="shared" si="586"/>
        <v>8</v>
      </c>
      <c r="W447" t="str">
        <f t="shared" si="586"/>
        <v>2</v>
      </c>
      <c r="X447" t="str">
        <f t="shared" si="586"/>
        <v>2</v>
      </c>
      <c r="Y447" t="str">
        <f t="shared" si="586"/>
        <v>8</v>
      </c>
      <c r="Z447" t="str">
        <f t="shared" si="586"/>
        <v>9</v>
      </c>
      <c r="AA447" t="str">
        <f t="shared" si="586"/>
        <v>2</v>
      </c>
      <c r="AB447" t="str">
        <f t="shared" si="586"/>
        <v>2</v>
      </c>
      <c r="AC447" t="str">
        <f t="shared" si="586"/>
        <v>A</v>
      </c>
      <c r="AD447" t="str">
        <f t="shared" si="586"/>
        <v>2</v>
      </c>
      <c r="AE447" t="str">
        <f t="shared" si="587"/>
        <v>2</v>
      </c>
      <c r="AF447" t="str">
        <f t="shared" si="587"/>
        <v>A</v>
      </c>
      <c r="AG447" t="str">
        <f t="shared" si="587"/>
        <v>A</v>
      </c>
      <c r="AH447" t="str">
        <f t="shared" si="587"/>
        <v>2</v>
      </c>
      <c r="AI447" t="str">
        <f t="shared" si="587"/>
        <v>0</v>
      </c>
      <c r="AJ447" t="str">
        <f t="shared" si="587"/>
        <v>0</v>
      </c>
      <c r="AK447" t="str">
        <f t="shared" si="587"/>
        <v>0</v>
      </c>
      <c r="AL447" t="str">
        <f t="shared" si="587"/>
        <v>0</v>
      </c>
      <c r="AM447" t="str">
        <f t="shared" si="587"/>
        <v>0</v>
      </c>
      <c r="AN447" t="str">
        <f t="shared" si="587"/>
        <v>0</v>
      </c>
      <c r="AO447" t="str">
        <f t="shared" si="587"/>
        <v>0</v>
      </c>
      <c r="AP447" t="str">
        <f t="shared" si="587"/>
        <v>0</v>
      </c>
      <c r="AQ447" t="str">
        <f t="shared" si="587"/>
        <v>0</v>
      </c>
      <c r="AR447" t="str">
        <f t="shared" si="587"/>
        <v>0</v>
      </c>
      <c r="AS447" s="4">
        <v>44</v>
      </c>
      <c r="AZ447" t="str">
        <f t="shared" si="541"/>
        <v>0000000000000000022288228922A22AA20000000000</v>
      </c>
      <c r="BA447" t="s">
        <v>21</v>
      </c>
    </row>
    <row r="448" spans="1:53" x14ac:dyDescent="0.25">
      <c r="A448" t="str">
        <f t="shared" si="584"/>
        <v>0</v>
      </c>
      <c r="B448" t="str">
        <f t="shared" si="584"/>
        <v>0</v>
      </c>
      <c r="C448" t="str">
        <f t="shared" si="584"/>
        <v>0</v>
      </c>
      <c r="D448" t="str">
        <f t="shared" si="584"/>
        <v>0</v>
      </c>
      <c r="E448" t="str">
        <f t="shared" si="584"/>
        <v>0</v>
      </c>
      <c r="F448" t="str">
        <f t="shared" si="584"/>
        <v>0</v>
      </c>
      <c r="G448" t="str">
        <f t="shared" si="584"/>
        <v>0</v>
      </c>
      <c r="H448" t="str">
        <f t="shared" si="584"/>
        <v>0</v>
      </c>
      <c r="I448" t="str">
        <f t="shared" si="584"/>
        <v>0</v>
      </c>
      <c r="J448" t="str">
        <f t="shared" si="584"/>
        <v>0</v>
      </c>
      <c r="K448" t="str">
        <f t="shared" si="585"/>
        <v>0</v>
      </c>
      <c r="L448" t="str">
        <f t="shared" si="585"/>
        <v>0</v>
      </c>
      <c r="M448" t="str">
        <f t="shared" si="585"/>
        <v>0</v>
      </c>
      <c r="N448" t="str">
        <f t="shared" si="585"/>
        <v>0</v>
      </c>
      <c r="O448" t="str">
        <f t="shared" si="585"/>
        <v>0</v>
      </c>
      <c r="P448" t="str">
        <f t="shared" si="585"/>
        <v>0</v>
      </c>
      <c r="Q448" t="str">
        <f t="shared" si="585"/>
        <v>2</v>
      </c>
      <c r="R448" t="str">
        <f t="shared" si="585"/>
        <v>2</v>
      </c>
      <c r="S448" t="str">
        <f t="shared" si="585"/>
        <v>B</v>
      </c>
      <c r="T448" t="str">
        <f t="shared" si="585"/>
        <v>2</v>
      </c>
      <c r="U448" t="str">
        <f t="shared" si="586"/>
        <v>2</v>
      </c>
      <c r="V448" t="str">
        <f t="shared" si="586"/>
        <v>2</v>
      </c>
      <c r="W448" t="str">
        <f t="shared" si="586"/>
        <v>B</v>
      </c>
      <c r="X448" t="str">
        <f t="shared" si="586"/>
        <v>2</v>
      </c>
      <c r="Y448" t="str">
        <f t="shared" si="586"/>
        <v>2</v>
      </c>
      <c r="Z448" t="str">
        <f t="shared" si="586"/>
        <v>2</v>
      </c>
      <c r="AA448" t="str">
        <f t="shared" si="586"/>
        <v>B</v>
      </c>
      <c r="AB448" t="str">
        <f t="shared" si="586"/>
        <v>2</v>
      </c>
      <c r="AC448" t="str">
        <f t="shared" si="586"/>
        <v>C</v>
      </c>
      <c r="AD448" t="str">
        <f t="shared" si="586"/>
        <v>A</v>
      </c>
      <c r="AE448" t="str">
        <f t="shared" si="587"/>
        <v>A</v>
      </c>
      <c r="AF448" t="str">
        <f t="shared" si="587"/>
        <v>A</v>
      </c>
      <c r="AG448" t="str">
        <f t="shared" si="587"/>
        <v>C</v>
      </c>
      <c r="AH448" t="str">
        <f t="shared" si="587"/>
        <v>2</v>
      </c>
      <c r="AI448" t="str">
        <f t="shared" si="587"/>
        <v>0</v>
      </c>
      <c r="AJ448" t="str">
        <f t="shared" si="587"/>
        <v>0</v>
      </c>
      <c r="AK448" t="str">
        <f t="shared" si="587"/>
        <v>0</v>
      </c>
      <c r="AL448" t="str">
        <f t="shared" si="587"/>
        <v>0</v>
      </c>
      <c r="AM448" t="str">
        <f t="shared" si="587"/>
        <v>0</v>
      </c>
      <c r="AN448" t="str">
        <f t="shared" si="587"/>
        <v>0</v>
      </c>
      <c r="AO448" t="str">
        <f t="shared" si="587"/>
        <v>0</v>
      </c>
      <c r="AP448" t="str">
        <f t="shared" si="587"/>
        <v>0</v>
      </c>
      <c r="AQ448" t="str">
        <f t="shared" si="587"/>
        <v>0</v>
      </c>
      <c r="AR448" t="str">
        <f t="shared" si="587"/>
        <v>0</v>
      </c>
      <c r="AS448" s="4">
        <v>45</v>
      </c>
      <c r="AZ448" t="str">
        <f t="shared" si="541"/>
        <v>000000000000000022B222B222B2CAAAC20000000000</v>
      </c>
      <c r="BA448" t="s">
        <v>21</v>
      </c>
    </row>
    <row r="449" spans="1:75" x14ac:dyDescent="0.25">
      <c r="A449" t="str">
        <f t="shared" si="584"/>
        <v>0</v>
      </c>
      <c r="B449" t="str">
        <f t="shared" si="584"/>
        <v>0</v>
      </c>
      <c r="C449" t="str">
        <f t="shared" si="584"/>
        <v>0</v>
      </c>
      <c r="D449" t="str">
        <f t="shared" si="584"/>
        <v>0</v>
      </c>
      <c r="E449" t="str">
        <f t="shared" si="584"/>
        <v>0</v>
      </c>
      <c r="F449" t="str">
        <f t="shared" si="584"/>
        <v>0</v>
      </c>
      <c r="G449" t="str">
        <f t="shared" si="584"/>
        <v>0</v>
      </c>
      <c r="H449" t="str">
        <f t="shared" si="584"/>
        <v>0</v>
      </c>
      <c r="I449" t="str">
        <f t="shared" si="584"/>
        <v>0</v>
      </c>
      <c r="J449" t="str">
        <f t="shared" si="584"/>
        <v>0</v>
      </c>
      <c r="K449" t="str">
        <f t="shared" si="585"/>
        <v>0</v>
      </c>
      <c r="L449" t="str">
        <f t="shared" si="585"/>
        <v>0</v>
      </c>
      <c r="M449" t="str">
        <f t="shared" si="585"/>
        <v>0</v>
      </c>
      <c r="N449" t="str">
        <f t="shared" si="585"/>
        <v>0</v>
      </c>
      <c r="O449" t="str">
        <f t="shared" si="585"/>
        <v>0</v>
      </c>
      <c r="P449" t="str">
        <f t="shared" si="585"/>
        <v>2</v>
      </c>
      <c r="Q449" t="str">
        <f t="shared" si="585"/>
        <v>B</v>
      </c>
      <c r="R449" t="str">
        <f t="shared" si="585"/>
        <v>2</v>
      </c>
      <c r="S449" t="str">
        <f t="shared" si="585"/>
        <v>B</v>
      </c>
      <c r="T449" t="str">
        <f t="shared" si="585"/>
        <v>B</v>
      </c>
      <c r="U449" t="str">
        <f t="shared" si="586"/>
        <v>2</v>
      </c>
      <c r="V449" t="str">
        <f t="shared" si="586"/>
        <v>B</v>
      </c>
      <c r="W449" t="str">
        <f t="shared" si="586"/>
        <v>B</v>
      </c>
      <c r="X449" t="str">
        <f t="shared" si="586"/>
        <v>D</v>
      </c>
      <c r="Y449" t="str">
        <f t="shared" si="586"/>
        <v>2</v>
      </c>
      <c r="Z449" t="str">
        <f t="shared" si="586"/>
        <v>B</v>
      </c>
      <c r="AA449" t="str">
        <f t="shared" si="586"/>
        <v>B</v>
      </c>
      <c r="AB449" t="str">
        <f t="shared" si="586"/>
        <v>D</v>
      </c>
      <c r="AC449" t="str">
        <f t="shared" si="586"/>
        <v>2</v>
      </c>
      <c r="AD449" t="str">
        <f t="shared" si="586"/>
        <v>C</v>
      </c>
      <c r="AE449" t="str">
        <f t="shared" si="587"/>
        <v>C</v>
      </c>
      <c r="AF449" t="str">
        <f t="shared" si="587"/>
        <v>C</v>
      </c>
      <c r="AG449" t="str">
        <f t="shared" si="587"/>
        <v>2</v>
      </c>
      <c r="AH449" t="str">
        <f t="shared" si="587"/>
        <v>0</v>
      </c>
      <c r="AI449" t="str">
        <f t="shared" si="587"/>
        <v>0</v>
      </c>
      <c r="AJ449" t="str">
        <f t="shared" si="587"/>
        <v>0</v>
      </c>
      <c r="AK449" t="str">
        <f t="shared" si="587"/>
        <v>0</v>
      </c>
      <c r="AL449" t="str">
        <f t="shared" si="587"/>
        <v>0</v>
      </c>
      <c r="AM449" t="str">
        <f t="shared" si="587"/>
        <v>0</v>
      </c>
      <c r="AN449" t="str">
        <f t="shared" si="587"/>
        <v>0</v>
      </c>
      <c r="AO449" t="str">
        <f t="shared" si="587"/>
        <v>0</v>
      </c>
      <c r="AP449" t="str">
        <f t="shared" si="587"/>
        <v>0</v>
      </c>
      <c r="AQ449" t="str">
        <f t="shared" si="587"/>
        <v>0</v>
      </c>
      <c r="AR449" t="str">
        <f t="shared" si="587"/>
        <v>0</v>
      </c>
      <c r="AS449" s="4">
        <v>46</v>
      </c>
      <c r="AZ449" t="str">
        <f t="shared" si="541"/>
        <v>0000000000000002B2BB2BBD2BBD2CCC200000000000</v>
      </c>
      <c r="BA449" t="s">
        <v>21</v>
      </c>
    </row>
    <row r="450" spans="1:75" x14ac:dyDescent="0.25">
      <c r="A450" t="str">
        <f t="shared" si="584"/>
        <v>0</v>
      </c>
      <c r="B450" t="str">
        <f t="shared" si="584"/>
        <v>0</v>
      </c>
      <c r="C450" t="str">
        <f t="shared" si="584"/>
        <v>0</v>
      </c>
      <c r="D450" t="str">
        <f t="shared" si="584"/>
        <v>0</v>
      </c>
      <c r="E450" t="str">
        <f t="shared" si="584"/>
        <v>0</v>
      </c>
      <c r="F450" t="str">
        <f t="shared" si="584"/>
        <v>0</v>
      </c>
      <c r="G450" t="str">
        <f t="shared" si="584"/>
        <v>0</v>
      </c>
      <c r="H450" t="str">
        <f t="shared" si="584"/>
        <v>0</v>
      </c>
      <c r="I450" t="str">
        <f t="shared" si="584"/>
        <v>0</v>
      </c>
      <c r="J450" t="str">
        <f t="shared" si="584"/>
        <v>0</v>
      </c>
      <c r="K450" t="str">
        <f t="shared" si="585"/>
        <v>0</v>
      </c>
      <c r="L450" t="str">
        <f t="shared" si="585"/>
        <v>0</v>
      </c>
      <c r="M450" t="str">
        <f t="shared" si="585"/>
        <v>0</v>
      </c>
      <c r="N450" t="str">
        <f t="shared" si="585"/>
        <v>2</v>
      </c>
      <c r="O450" t="str">
        <f t="shared" si="585"/>
        <v>2</v>
      </c>
      <c r="P450" t="str">
        <f t="shared" si="585"/>
        <v>2</v>
      </c>
      <c r="Q450" t="str">
        <f t="shared" si="585"/>
        <v>2</v>
      </c>
      <c r="R450" t="str">
        <f t="shared" si="585"/>
        <v>3</v>
      </c>
      <c r="S450" t="str">
        <f t="shared" si="585"/>
        <v>1</v>
      </c>
      <c r="T450" t="str">
        <f t="shared" si="585"/>
        <v>1</v>
      </c>
      <c r="U450" t="str">
        <f t="shared" si="586"/>
        <v>1</v>
      </c>
      <c r="V450" t="str">
        <f t="shared" si="586"/>
        <v>1</v>
      </c>
      <c r="W450" t="str">
        <f t="shared" si="586"/>
        <v>1</v>
      </c>
      <c r="X450" t="str">
        <f t="shared" si="586"/>
        <v>1</v>
      </c>
      <c r="Y450" t="str">
        <f t="shared" si="586"/>
        <v>1</v>
      </c>
      <c r="Z450" t="str">
        <f t="shared" si="586"/>
        <v>1</v>
      </c>
      <c r="AA450" t="str">
        <f t="shared" si="586"/>
        <v>1</v>
      </c>
      <c r="AB450" t="str">
        <f t="shared" si="586"/>
        <v>4</v>
      </c>
      <c r="AC450" t="str">
        <f t="shared" si="586"/>
        <v>2</v>
      </c>
      <c r="AD450" t="str">
        <f t="shared" si="586"/>
        <v>2</v>
      </c>
      <c r="AE450" t="str">
        <f t="shared" si="587"/>
        <v>2</v>
      </c>
      <c r="AF450" t="str">
        <f t="shared" si="587"/>
        <v>2</v>
      </c>
      <c r="AG450" t="str">
        <f t="shared" si="587"/>
        <v>0</v>
      </c>
      <c r="AH450" t="str">
        <f t="shared" si="587"/>
        <v>0</v>
      </c>
      <c r="AI450" t="str">
        <f t="shared" si="587"/>
        <v>0</v>
      </c>
      <c r="AJ450" t="str">
        <f t="shared" si="587"/>
        <v>0</v>
      </c>
      <c r="AK450" t="str">
        <f t="shared" si="587"/>
        <v>0</v>
      </c>
      <c r="AL450" t="str">
        <f t="shared" si="587"/>
        <v>0</v>
      </c>
      <c r="AM450" t="str">
        <f t="shared" si="587"/>
        <v>0</v>
      </c>
      <c r="AN450" t="str">
        <f t="shared" si="587"/>
        <v>0</v>
      </c>
      <c r="AO450" t="str">
        <f t="shared" si="587"/>
        <v>0</v>
      </c>
      <c r="AP450" t="str">
        <f t="shared" si="587"/>
        <v>0</v>
      </c>
      <c r="AQ450" t="str">
        <f t="shared" si="587"/>
        <v>0</v>
      </c>
      <c r="AR450" t="str">
        <f t="shared" si="587"/>
        <v>0</v>
      </c>
      <c r="AS450" s="4">
        <v>47</v>
      </c>
      <c r="AZ450" t="str">
        <f t="shared" si="541"/>
        <v>00000000000002222311111111142222000000000000</v>
      </c>
      <c r="BA450" t="s">
        <v>21</v>
      </c>
    </row>
    <row r="451" spans="1:75" x14ac:dyDescent="0.25">
      <c r="A451" t="str">
        <f t="shared" si="584"/>
        <v>0</v>
      </c>
      <c r="B451" t="str">
        <f t="shared" si="584"/>
        <v>0</v>
      </c>
      <c r="C451" t="str">
        <f t="shared" si="584"/>
        <v>0</v>
      </c>
      <c r="D451" t="str">
        <f t="shared" si="584"/>
        <v>0</v>
      </c>
      <c r="E451" t="str">
        <f t="shared" si="584"/>
        <v>0</v>
      </c>
      <c r="F451" t="str">
        <f t="shared" si="584"/>
        <v>0</v>
      </c>
      <c r="G451" t="str">
        <f t="shared" si="584"/>
        <v>0</v>
      </c>
      <c r="H451" t="str">
        <f t="shared" si="584"/>
        <v>0</v>
      </c>
      <c r="I451" t="str">
        <f t="shared" si="584"/>
        <v>0</v>
      </c>
      <c r="J451" t="str">
        <f t="shared" si="584"/>
        <v>0</v>
      </c>
      <c r="K451" t="str">
        <f t="shared" si="585"/>
        <v>0</v>
      </c>
      <c r="L451" t="str">
        <f t="shared" si="585"/>
        <v>0</v>
      </c>
      <c r="M451" t="str">
        <f t="shared" si="585"/>
        <v>0</v>
      </c>
      <c r="N451" t="str">
        <f t="shared" si="585"/>
        <v>2</v>
      </c>
      <c r="O451" t="str">
        <f t="shared" si="585"/>
        <v>E</v>
      </c>
      <c r="P451" t="str">
        <f t="shared" si="585"/>
        <v>E</v>
      </c>
      <c r="Q451" t="str">
        <f t="shared" si="585"/>
        <v>F</v>
      </c>
      <c r="R451" t="str">
        <f t="shared" si="585"/>
        <v>2</v>
      </c>
      <c r="S451" t="str">
        <f t="shared" si="585"/>
        <v>2</v>
      </c>
      <c r="T451" t="str">
        <f t="shared" si="585"/>
        <v>2</v>
      </c>
      <c r="U451" t="str">
        <f t="shared" si="586"/>
        <v>2</v>
      </c>
      <c r="V451" t="str">
        <f t="shared" si="586"/>
        <v>B</v>
      </c>
      <c r="W451" t="str">
        <f t="shared" si="586"/>
        <v>B</v>
      </c>
      <c r="X451" t="str">
        <f t="shared" si="586"/>
        <v>B</v>
      </c>
      <c r="Y451" t="str">
        <f t="shared" si="586"/>
        <v>B</v>
      </c>
      <c r="Z451" t="str">
        <f t="shared" si="586"/>
        <v>B</v>
      </c>
      <c r="AA451" t="str">
        <f t="shared" si="586"/>
        <v>D</v>
      </c>
      <c r="AB451" t="str">
        <f t="shared" si="586"/>
        <v>2</v>
      </c>
      <c r="AC451" t="str">
        <f t="shared" si="586"/>
        <v>0</v>
      </c>
      <c r="AD451" t="str">
        <f t="shared" si="586"/>
        <v>0</v>
      </c>
      <c r="AE451" t="str">
        <f t="shared" si="587"/>
        <v>0</v>
      </c>
      <c r="AF451" t="str">
        <f t="shared" si="587"/>
        <v>0</v>
      </c>
      <c r="AG451" t="str">
        <f t="shared" si="587"/>
        <v>0</v>
      </c>
      <c r="AH451" t="str">
        <f t="shared" si="587"/>
        <v>0</v>
      </c>
      <c r="AI451" t="str">
        <f t="shared" si="587"/>
        <v>0</v>
      </c>
      <c r="AJ451" t="str">
        <f t="shared" si="587"/>
        <v>0</v>
      </c>
      <c r="AK451" t="str">
        <f t="shared" si="587"/>
        <v>0</v>
      </c>
      <c r="AL451" t="str">
        <f t="shared" si="587"/>
        <v>0</v>
      </c>
      <c r="AM451" t="str">
        <f t="shared" si="587"/>
        <v>0</v>
      </c>
      <c r="AN451" t="str">
        <f t="shared" si="587"/>
        <v>0</v>
      </c>
      <c r="AO451" t="str">
        <f t="shared" si="587"/>
        <v>0</v>
      </c>
      <c r="AP451" t="str">
        <f t="shared" si="587"/>
        <v>0</v>
      </c>
      <c r="AQ451" t="str">
        <f t="shared" si="587"/>
        <v>0</v>
      </c>
      <c r="AR451" t="str">
        <f t="shared" si="587"/>
        <v>0</v>
      </c>
      <c r="AS451" s="4">
        <v>48</v>
      </c>
      <c r="AZ451" t="str">
        <f t="shared" si="541"/>
        <v>00000000000002EEF2222BBBBBD20000000000000000</v>
      </c>
      <c r="BA451" t="s">
        <v>21</v>
      </c>
    </row>
    <row r="452" spans="1:75" x14ac:dyDescent="0.25">
      <c r="A452" t="str">
        <f t="shared" si="584"/>
        <v>0</v>
      </c>
      <c r="B452" t="str">
        <f t="shared" si="584"/>
        <v>0</v>
      </c>
      <c r="C452" t="str">
        <f t="shared" si="584"/>
        <v>0</v>
      </c>
      <c r="D452" t="str">
        <f t="shared" si="584"/>
        <v>0</v>
      </c>
      <c r="E452" t="str">
        <f t="shared" si="584"/>
        <v>0</v>
      </c>
      <c r="F452" t="str">
        <f t="shared" si="584"/>
        <v>0</v>
      </c>
      <c r="G452" t="str">
        <f t="shared" si="584"/>
        <v>0</v>
      </c>
      <c r="H452" t="str">
        <f t="shared" si="584"/>
        <v>0</v>
      </c>
      <c r="I452" t="str">
        <f t="shared" si="584"/>
        <v>0</v>
      </c>
      <c r="J452" t="str">
        <f t="shared" si="584"/>
        <v>0</v>
      </c>
      <c r="K452" t="str">
        <f t="shared" si="585"/>
        <v>0</v>
      </c>
      <c r="L452" t="str">
        <f t="shared" si="585"/>
        <v>0</v>
      </c>
      <c r="M452" t="str">
        <f t="shared" si="585"/>
        <v>0</v>
      </c>
      <c r="N452" t="str">
        <f t="shared" si="585"/>
        <v>0</v>
      </c>
      <c r="O452" t="str">
        <f t="shared" si="585"/>
        <v>2</v>
      </c>
      <c r="P452" t="str">
        <f t="shared" si="585"/>
        <v>2</v>
      </c>
      <c r="Q452" t="str">
        <f t="shared" si="585"/>
        <v>2</v>
      </c>
      <c r="R452" t="str">
        <f t="shared" si="585"/>
        <v>2</v>
      </c>
      <c r="S452" t="str">
        <f t="shared" si="585"/>
        <v>E</v>
      </c>
      <c r="T452" t="str">
        <f t="shared" si="585"/>
        <v>E</v>
      </c>
      <c r="U452" t="str">
        <f t="shared" si="586"/>
        <v>F</v>
      </c>
      <c r="V452" t="str">
        <f t="shared" si="586"/>
        <v>2</v>
      </c>
      <c r="W452" t="str">
        <f t="shared" si="586"/>
        <v>D</v>
      </c>
      <c r="X452" t="str">
        <f t="shared" si="586"/>
        <v>1</v>
      </c>
      <c r="Y452" t="str">
        <f t="shared" si="586"/>
        <v>D</v>
      </c>
      <c r="Z452" t="str">
        <f t="shared" si="586"/>
        <v>D</v>
      </c>
      <c r="AA452" t="str">
        <f t="shared" si="586"/>
        <v>2</v>
      </c>
      <c r="AB452" t="str">
        <f t="shared" si="586"/>
        <v>0</v>
      </c>
      <c r="AC452" t="str">
        <f t="shared" si="586"/>
        <v>0</v>
      </c>
      <c r="AD452" t="str">
        <f t="shared" si="586"/>
        <v>0</v>
      </c>
      <c r="AE452" t="str">
        <f t="shared" si="587"/>
        <v>0</v>
      </c>
      <c r="AF452" t="str">
        <f t="shared" si="587"/>
        <v>0</v>
      </c>
      <c r="AG452" t="str">
        <f t="shared" si="587"/>
        <v>0</v>
      </c>
      <c r="AH452" t="str">
        <f t="shared" si="587"/>
        <v>0</v>
      </c>
      <c r="AI452" t="str">
        <f t="shared" si="587"/>
        <v>0</v>
      </c>
      <c r="AJ452" t="str">
        <f t="shared" si="587"/>
        <v>0</v>
      </c>
      <c r="AK452" t="str">
        <f t="shared" si="587"/>
        <v>0</v>
      </c>
      <c r="AL452" t="str">
        <f t="shared" si="587"/>
        <v>0</v>
      </c>
      <c r="AM452" t="str">
        <f t="shared" si="587"/>
        <v>0</v>
      </c>
      <c r="AN452" t="str">
        <f t="shared" si="587"/>
        <v>0</v>
      </c>
      <c r="AO452" t="str">
        <f t="shared" si="587"/>
        <v>0</v>
      </c>
      <c r="AP452" t="str">
        <f t="shared" si="587"/>
        <v>0</v>
      </c>
      <c r="AQ452" t="str">
        <f t="shared" si="587"/>
        <v>0</v>
      </c>
      <c r="AR452" t="str">
        <f t="shared" si="587"/>
        <v>0</v>
      </c>
      <c r="AS452" s="4">
        <v>49</v>
      </c>
      <c r="AZ452" t="str">
        <f t="shared" si="541"/>
        <v>000000000000002222EEF2D1DD200000000000000000</v>
      </c>
      <c r="BA452" t="s">
        <v>21</v>
      </c>
    </row>
    <row r="453" spans="1:75" x14ac:dyDescent="0.25">
      <c r="A453" t="str">
        <f t="shared" ref="A453:P453" si="588">MID($A$1,$A$24*($AS453-1) + A$25 +        IF(MOD(A$25,2),1,-1) + HEX2DEC($Q$402)*2,1)</f>
        <v>0</v>
      </c>
      <c r="B453" t="str">
        <f t="shared" si="588"/>
        <v>0</v>
      </c>
      <c r="C453" t="str">
        <f t="shared" si="588"/>
        <v>0</v>
      </c>
      <c r="D453" t="str">
        <f t="shared" si="588"/>
        <v>0</v>
      </c>
      <c r="E453" t="str">
        <f t="shared" si="588"/>
        <v>0</v>
      </c>
      <c r="F453" t="str">
        <f t="shared" si="588"/>
        <v>0</v>
      </c>
      <c r="G453" t="str">
        <f t="shared" si="588"/>
        <v>0</v>
      </c>
      <c r="H453" t="str">
        <f t="shared" si="588"/>
        <v>0</v>
      </c>
      <c r="I453" t="str">
        <f t="shared" si="588"/>
        <v>0</v>
      </c>
      <c r="J453" t="str">
        <f t="shared" si="588"/>
        <v>0</v>
      </c>
      <c r="K453" t="str">
        <f t="shared" si="588"/>
        <v>0</v>
      </c>
      <c r="L453" t="str">
        <f t="shared" si="588"/>
        <v>0</v>
      </c>
      <c r="M453" t="str">
        <f t="shared" si="588"/>
        <v>0</v>
      </c>
      <c r="N453" t="str">
        <f t="shared" si="588"/>
        <v>0</v>
      </c>
      <c r="O453" t="str">
        <f t="shared" si="588"/>
        <v>0</v>
      </c>
      <c r="P453" t="str">
        <f t="shared" si="588"/>
        <v>0</v>
      </c>
      <c r="Q453" t="str">
        <f t="shared" ref="Q453:AR453" si="589">MID($A$1,$A$24*($AS453-1) + Q$25 +        IF(MOD(Q$25,2),1,-1) + HEX2DEC($Q$402)*2,1)</f>
        <v>0</v>
      </c>
      <c r="R453" t="str">
        <f t="shared" si="589"/>
        <v>0</v>
      </c>
      <c r="S453" t="str">
        <f t="shared" si="589"/>
        <v>2</v>
      </c>
      <c r="T453" t="str">
        <f t="shared" si="589"/>
        <v>2</v>
      </c>
      <c r="U453" t="str">
        <f t="shared" si="589"/>
        <v>2</v>
      </c>
      <c r="V453" t="str">
        <f t="shared" si="589"/>
        <v>2</v>
      </c>
      <c r="W453" t="str">
        <f t="shared" si="589"/>
        <v>2</v>
      </c>
      <c r="X453" t="str">
        <f t="shared" si="589"/>
        <v>2</v>
      </c>
      <c r="Y453" t="str">
        <f t="shared" si="589"/>
        <v>2</v>
      </c>
      <c r="Z453" t="str">
        <f t="shared" si="589"/>
        <v>2</v>
      </c>
      <c r="AA453" t="str">
        <f t="shared" si="589"/>
        <v>0</v>
      </c>
      <c r="AB453" t="str">
        <f t="shared" si="589"/>
        <v>0</v>
      </c>
      <c r="AC453" t="str">
        <f t="shared" si="589"/>
        <v>0</v>
      </c>
      <c r="AD453" t="str">
        <f t="shared" si="589"/>
        <v>0</v>
      </c>
      <c r="AE453" t="str">
        <f t="shared" si="589"/>
        <v>0</v>
      </c>
      <c r="AF453" t="str">
        <f t="shared" si="589"/>
        <v>0</v>
      </c>
      <c r="AG453" t="str">
        <f t="shared" si="589"/>
        <v>0</v>
      </c>
      <c r="AH453" t="str">
        <f t="shared" si="589"/>
        <v>0</v>
      </c>
      <c r="AI453" t="str">
        <f t="shared" si="589"/>
        <v>0</v>
      </c>
      <c r="AJ453" t="str">
        <f t="shared" si="589"/>
        <v>0</v>
      </c>
      <c r="AK453" t="str">
        <f t="shared" si="589"/>
        <v>0</v>
      </c>
      <c r="AL453" t="str">
        <f t="shared" si="589"/>
        <v>0</v>
      </c>
      <c r="AM453" t="str">
        <f t="shared" si="589"/>
        <v>0</v>
      </c>
      <c r="AN453" t="str">
        <f t="shared" si="589"/>
        <v>0</v>
      </c>
      <c r="AO453" t="str">
        <f t="shared" si="589"/>
        <v>0</v>
      </c>
      <c r="AP453" t="str">
        <f t="shared" si="589"/>
        <v>0</v>
      </c>
      <c r="AQ453" t="str">
        <f t="shared" si="589"/>
        <v>0</v>
      </c>
      <c r="AR453" t="str">
        <f t="shared" si="589"/>
        <v>0</v>
      </c>
      <c r="AS453" s="4">
        <v>50</v>
      </c>
      <c r="AZ453" t="str">
        <f t="shared" si="541"/>
        <v>00000000000000000022222222000000000000000000</v>
      </c>
      <c r="BA453" t="s">
        <v>21</v>
      </c>
      <c r="BC453" t="s">
        <v>59</v>
      </c>
      <c r="BD453" t="str">
        <f>AZ404&amp;AZ405&amp;AZ406&amp;AZ407&amp;AZ408&amp;AZ409&amp;AZ410&amp;AZ411&amp;AZ412&amp;AZ413&amp;AZ414&amp;AZ415&amp;AZ416&amp;AZ417&amp;AZ418&amp;AZ419&amp;AZ420&amp;AZ421&amp;AZ422&amp;AZ423&amp;AZ424&amp;AZ425&amp;AZ426&amp;AZ427&amp;AZ428&amp;AZ429&amp;AZ430&amp;AZ431&amp;AZ432&amp;AZ433&amp;AZ434&amp;AZ435&amp;AZ436&amp;AZ437&amp;AZ438&amp;AZ439&amp;AZ440&amp;AZ441&amp;AZ442&amp;AZ443&amp;AZ444&amp;AZ445&amp;AZ446&amp;AZ447&amp;AZ448&amp;AZ449&amp;AZ450&amp;AZ451&amp;AZ452&amp;AZ453</f>
        <v>0112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2222222222200000000000000000000000000000022233333333333222000000000000000000000000022333311111111111142200000000000000000000002333111111111111111114200000000000000000000233111111111111111111114200000000000000000023311111111111111111111114200000000000000002331111111111151111111111144200000000000000023111111111111111111111111142000000000000002331111111111111111111111111442000000000000023111111111111111111111111111420000000000002331111111111111111111111111114420000000000023111111111111111111111111111114200000000000231111111111111111111111111111142000000000002311111111111111111111111111111420000000000023111111111111111111111111111114200000000000231111111111111111111111111111142000000000002311111111111111611111111111111420000000000023311111111111111111111111111144200000000000023111111111111111111111111111420000000000000233111111111111111111111111144200000000000000231111111111111111111111111420000000000000002331111122222271111111111144200000000000000002331111111111111111111114420000000000000000002331111111111111111114442000000000000000000002223111111111111144422200000000000000000000000022222222222222222000000000000000000000000000000288888889220000000000000000000000000000000002888888892A20022000000000000000000000000000022288228922A22AA20000000000000000000000000022B222B222B2CAAAC200000000000000000000000002B2BB2BBD2BBD2CCC2000000000000000000000000222231111111114222200000000000000000000000002EEF2222BBBBBD20000000000000000000000000000002222EEF2D1DD20000000000000000000000000000000000022222222000000000000000000</v>
      </c>
    </row>
    <row r="456" spans="1:75" x14ac:dyDescent="0.25">
      <c r="M456" s="19">
        <v>9</v>
      </c>
      <c r="N456" s="19"/>
      <c r="O456" s="19"/>
      <c r="Q456" s="19" t="str">
        <f>INDEX($BD$26:$BD$40,M456)</f>
        <v>23C2</v>
      </c>
      <c r="R456" s="19"/>
      <c r="S456" s="19"/>
      <c r="AS456" s="4"/>
    </row>
    <row r="457" spans="1:75" x14ac:dyDescent="0.25">
      <c r="A457" s="4">
        <f>COLUMN()</f>
        <v>1</v>
      </c>
      <c r="B457" s="4">
        <f>COLUMN()</f>
        <v>2</v>
      </c>
      <c r="C457" s="4">
        <f>COLUMN()</f>
        <v>3</v>
      </c>
      <c r="D457" s="4">
        <f>COLUMN()</f>
        <v>4</v>
      </c>
      <c r="E457" s="4">
        <f>COLUMN()</f>
        <v>5</v>
      </c>
      <c r="F457" s="4">
        <f>COLUMN()</f>
        <v>6</v>
      </c>
      <c r="G457" s="4">
        <f>COLUMN()</f>
        <v>7</v>
      </c>
      <c r="H457" s="4">
        <f>COLUMN()</f>
        <v>8</v>
      </c>
      <c r="I457" s="4">
        <f>COLUMN()</f>
        <v>9</v>
      </c>
      <c r="J457" s="4">
        <f>COLUMN()</f>
        <v>10</v>
      </c>
      <c r="K457" s="4">
        <f>COLUMN()</f>
        <v>11</v>
      </c>
      <c r="L457" s="4">
        <f>COLUMN()</f>
        <v>12</v>
      </c>
      <c r="M457" s="4">
        <f>COLUMN()</f>
        <v>13</v>
      </c>
      <c r="N457" s="4">
        <f>COLUMN()</f>
        <v>14</v>
      </c>
      <c r="O457" s="4">
        <f>COLUMN()</f>
        <v>15</v>
      </c>
      <c r="P457" s="4">
        <f>COLUMN()</f>
        <v>16</v>
      </c>
      <c r="Q457" s="4">
        <f>COLUMN()</f>
        <v>17</v>
      </c>
      <c r="R457" s="4">
        <f>COLUMN()</f>
        <v>18</v>
      </c>
      <c r="S457" s="4">
        <f>COLUMN()</f>
        <v>19</v>
      </c>
      <c r="T457" s="4">
        <f>COLUMN()</f>
        <v>20</v>
      </c>
      <c r="U457" s="4">
        <f>COLUMN()</f>
        <v>21</v>
      </c>
      <c r="V457" s="4">
        <f>COLUMN()</f>
        <v>22</v>
      </c>
      <c r="W457" s="4">
        <f>COLUMN()</f>
        <v>23</v>
      </c>
      <c r="X457" s="4">
        <f>COLUMN()</f>
        <v>24</v>
      </c>
      <c r="Y457" s="4">
        <f>COLUMN()</f>
        <v>25</v>
      </c>
      <c r="Z457" s="4">
        <f>COLUMN()</f>
        <v>26</v>
      </c>
      <c r="AA457" s="4">
        <f>COLUMN()</f>
        <v>27</v>
      </c>
      <c r="AB457" s="4">
        <f>COLUMN()</f>
        <v>28</v>
      </c>
      <c r="AC457" s="4">
        <f>COLUMN()</f>
        <v>29</v>
      </c>
      <c r="AD457" s="4">
        <f>COLUMN()</f>
        <v>30</v>
      </c>
      <c r="AE457" s="4">
        <f>COLUMN()</f>
        <v>31</v>
      </c>
      <c r="AF457" s="4">
        <f>COLUMN()</f>
        <v>32</v>
      </c>
      <c r="AG457" s="4">
        <f>COLUMN()</f>
        <v>33</v>
      </c>
      <c r="AH457" s="4">
        <f>COLUMN()</f>
        <v>34</v>
      </c>
      <c r="AI457" s="4">
        <f>COLUMN()</f>
        <v>35</v>
      </c>
      <c r="AJ457" s="4">
        <f>COLUMN()</f>
        <v>36</v>
      </c>
      <c r="AK457" s="4">
        <f>COLUMN()</f>
        <v>37</v>
      </c>
      <c r="AL457" s="4">
        <f>COLUMN()</f>
        <v>38</v>
      </c>
      <c r="AM457" s="4">
        <f>COLUMN()</f>
        <v>39</v>
      </c>
      <c r="AN457" s="4">
        <f>COLUMN()</f>
        <v>40</v>
      </c>
      <c r="AO457" s="4">
        <f>COLUMN()</f>
        <v>41</v>
      </c>
      <c r="AP457" s="4">
        <f>COLUMN()</f>
        <v>42</v>
      </c>
      <c r="AQ457" s="4">
        <f>COLUMN()</f>
        <v>43</v>
      </c>
      <c r="AR457" s="4">
        <f>COLUMN()</f>
        <v>44</v>
      </c>
      <c r="AS457" s="4"/>
      <c r="AT457" s="4"/>
      <c r="BG457" s="14"/>
      <c r="BH457" s="14" t="str">
        <f>INDEX(BH$26:BH$34,$M456)</f>
        <v>07E0</v>
      </c>
      <c r="BI457" s="14" t="str">
        <f t="shared" ref="BI457" si="590">INDEX(BI$26:BI$34,$M456)</f>
        <v>C6DB</v>
      </c>
      <c r="BJ457" s="14" t="str">
        <f t="shared" ref="BJ457" si="591">INDEX(BJ$26:BJ$34,$M456)</f>
        <v>6000</v>
      </c>
      <c r="BK457" s="14" t="str">
        <f t="shared" ref="BK457" si="592">INDEX(BK$26:BK$34,$M456)</f>
        <v>DF7D</v>
      </c>
      <c r="BL457" s="14" t="str">
        <f t="shared" ref="BL457" si="593">INDEX(BL$26:BL$34,$M456)</f>
        <v>9555</v>
      </c>
      <c r="BM457" s="14" t="str">
        <f t="shared" ref="BM457" si="594">INDEX(BM$26:BM$34,$M456)</f>
        <v>001F</v>
      </c>
      <c r="BN457" s="14" t="str">
        <f t="shared" ref="BN457" si="595">INDEX(BN$26:BN$34,$M456)</f>
        <v>07FF</v>
      </c>
      <c r="BO457" s="14" t="str">
        <f t="shared" ref="BO457" si="596">INDEX(BO$26:BO$34,$M456)</f>
        <v>F800</v>
      </c>
      <c r="BP457" s="14" t="str">
        <f t="shared" ref="BP457" si="597">INDEX(BP$26:BP$34,$M456)</f>
        <v>05FF</v>
      </c>
      <c r="BQ457" s="14" t="str">
        <f t="shared" ref="BQ457" si="598">INDEX(BQ$26:BQ$34,$M456)</f>
        <v>047B</v>
      </c>
      <c r="BR457" s="14" t="str">
        <f t="shared" ref="BR457" si="599">INDEX(BR$26:BR$34,$M456)</f>
        <v>F60A</v>
      </c>
      <c r="BS457" s="14" t="str">
        <f t="shared" ref="BS457" si="600">INDEX(BS$26:BS$34,$M456)</f>
        <v>CCC5</v>
      </c>
      <c r="BT457" s="14" t="str">
        <f t="shared" ref="BT457:BW457" si="601">INDEX(BT$26:BT$34,$M456)</f>
        <v>9B5B</v>
      </c>
      <c r="BU457" s="14" t="str">
        <f t="shared" si="601"/>
        <v>7217</v>
      </c>
      <c r="BV457" s="14" t="str">
        <f t="shared" si="601"/>
        <v>0675</v>
      </c>
      <c r="BW457" s="14" t="str">
        <f t="shared" si="601"/>
        <v>04D0</v>
      </c>
    </row>
    <row r="458" spans="1:75" x14ac:dyDescent="0.25">
      <c r="A458" t="str">
        <f t="shared" ref="A458:J467" si="602">MID($A$1,$A$24*($AS458-1) + A$25 +        IF(MOD(A$25,2),1,-1) + HEX2DEC($Q$456)*2,1)</f>
        <v>0</v>
      </c>
      <c r="B458" t="str">
        <f t="shared" si="602"/>
        <v>1</v>
      </c>
      <c r="C458" t="str">
        <f t="shared" si="602"/>
        <v>1</v>
      </c>
      <c r="D458" t="str">
        <f t="shared" si="602"/>
        <v>1</v>
      </c>
      <c r="E458" t="str">
        <f t="shared" si="602"/>
        <v>0</v>
      </c>
      <c r="F458" t="str">
        <f t="shared" si="602"/>
        <v>0</v>
      </c>
      <c r="G458" t="str">
        <f t="shared" si="602"/>
        <v>0</v>
      </c>
      <c r="H458" t="str">
        <f t="shared" si="602"/>
        <v>0</v>
      </c>
      <c r="I458" t="str">
        <f t="shared" si="602"/>
        <v>0</v>
      </c>
      <c r="J458" t="str">
        <f t="shared" si="602"/>
        <v>0</v>
      </c>
      <c r="K458" t="str">
        <f t="shared" ref="K458:T467" si="603">MID($A$1,$A$24*($AS458-1) + K$25 +        IF(MOD(K$25,2),1,-1) + HEX2DEC($Q$456)*2,1)</f>
        <v>0</v>
      </c>
      <c r="L458" t="str">
        <f t="shared" si="603"/>
        <v>0</v>
      </c>
      <c r="M458" t="str">
        <f t="shared" si="603"/>
        <v>0</v>
      </c>
      <c r="N458" t="str">
        <f t="shared" si="603"/>
        <v>0</v>
      </c>
      <c r="O458" t="str">
        <f t="shared" si="603"/>
        <v>0</v>
      </c>
      <c r="P458" t="str">
        <f t="shared" si="603"/>
        <v>0</v>
      </c>
      <c r="Q458" t="str">
        <f t="shared" si="603"/>
        <v>0</v>
      </c>
      <c r="R458" t="str">
        <f t="shared" si="603"/>
        <v>0</v>
      </c>
      <c r="S458" t="str">
        <f t="shared" si="603"/>
        <v>0</v>
      </c>
      <c r="T458" t="str">
        <f t="shared" si="603"/>
        <v>0</v>
      </c>
      <c r="U458" t="str">
        <f t="shared" ref="U458:AD467" si="604">MID($A$1,$A$24*($AS458-1) + U$25 +        IF(MOD(U$25,2),1,-1) + HEX2DEC($Q$456)*2,1)</f>
        <v>0</v>
      </c>
      <c r="V458" t="str">
        <f t="shared" si="604"/>
        <v>0</v>
      </c>
      <c r="W458" t="str">
        <f t="shared" si="604"/>
        <v>0</v>
      </c>
      <c r="X458" t="str">
        <f t="shared" si="604"/>
        <v>0</v>
      </c>
      <c r="Y458" t="str">
        <f t="shared" si="604"/>
        <v>0</v>
      </c>
      <c r="Z458" t="str">
        <f t="shared" si="604"/>
        <v>0</v>
      </c>
      <c r="AA458" t="str">
        <f t="shared" si="604"/>
        <v>0</v>
      </c>
      <c r="AB458" t="str">
        <f t="shared" si="604"/>
        <v>0</v>
      </c>
      <c r="AC458" t="str">
        <f t="shared" si="604"/>
        <v>0</v>
      </c>
      <c r="AD458" t="str">
        <f t="shared" si="604"/>
        <v>0</v>
      </c>
      <c r="AE458" t="str">
        <f t="shared" ref="AE458:AR467" si="605">MID($A$1,$A$24*($AS458-1) + AE$25 +        IF(MOD(AE$25,2),1,-1) + HEX2DEC($Q$456)*2,1)</f>
        <v>0</v>
      </c>
      <c r="AF458" t="str">
        <f t="shared" si="605"/>
        <v>0</v>
      </c>
      <c r="AG458" t="str">
        <f t="shared" si="605"/>
        <v>0</v>
      </c>
      <c r="AH458" t="str">
        <f t="shared" si="605"/>
        <v>0</v>
      </c>
      <c r="AI458" t="str">
        <f t="shared" si="605"/>
        <v>0</v>
      </c>
      <c r="AJ458" t="str">
        <f t="shared" si="605"/>
        <v>0</v>
      </c>
      <c r="AK458" t="str">
        <f t="shared" si="605"/>
        <v>0</v>
      </c>
      <c r="AL458" t="str">
        <f t="shared" si="605"/>
        <v>0</v>
      </c>
      <c r="AM458" t="str">
        <f t="shared" si="605"/>
        <v>0</v>
      </c>
      <c r="AN458" t="str">
        <f t="shared" si="605"/>
        <v>0</v>
      </c>
      <c r="AO458" t="str">
        <f t="shared" si="605"/>
        <v>0</v>
      </c>
      <c r="AP458" t="str">
        <f t="shared" si="605"/>
        <v>0</v>
      </c>
      <c r="AQ458" t="str">
        <f t="shared" si="605"/>
        <v>0</v>
      </c>
      <c r="AR458" t="str">
        <f t="shared" si="605"/>
        <v>0</v>
      </c>
      <c r="AS458" s="4">
        <v>1</v>
      </c>
      <c r="AZ458" t="str">
        <f>A458 &amp;B458&amp;C458&amp;D458&amp;E458&amp;F458&amp;G458&amp;H458&amp;I458&amp;J458&amp;K458&amp;L458&amp;M458&amp;N458&amp;O458&amp;P458&amp;Q458&amp;R458&amp;S458&amp;T458&amp;U458&amp;V458&amp;W458&amp;X458&amp;Y458&amp;Z458&amp;AA458&amp;AB458&amp;AC458&amp;AD458&amp;AE458&amp;AF458&amp;AG458&amp;AH458&amp;AI458&amp;AJ458&amp;AK458&amp;AL458&amp;AM458&amp;AN458&amp;AO458&amp;AP458&amp;AQ458&amp;AR458</f>
        <v>01110000000000000000000000000000000000000000</v>
      </c>
      <c r="BA458" t="s">
        <v>21</v>
      </c>
      <c r="BH458" s="16" t="str">
        <f>MID(BH457,1,2)</f>
        <v>07</v>
      </c>
      <c r="BI458" s="16" t="str">
        <f t="shared" ref="BI458" si="606">MID(BI457,1,2)</f>
        <v>C6</v>
      </c>
      <c r="BJ458" s="16" t="str">
        <f t="shared" ref="BJ458" si="607">MID(BJ457,1,2)</f>
        <v>60</v>
      </c>
      <c r="BK458" s="16" t="str">
        <f t="shared" ref="BK458" si="608">MID(BK457,1,2)</f>
        <v>DF</v>
      </c>
      <c r="BL458" s="16" t="str">
        <f t="shared" ref="BL458" si="609">MID(BL457,1,2)</f>
        <v>95</v>
      </c>
      <c r="BM458" s="16" t="str">
        <f t="shared" ref="BM458" si="610">MID(BM457,1,2)</f>
        <v>00</v>
      </c>
      <c r="BN458" s="16" t="str">
        <f t="shared" ref="BN458" si="611">MID(BN457,1,2)</f>
        <v>07</v>
      </c>
      <c r="BO458" s="16" t="str">
        <f t="shared" ref="BO458" si="612">MID(BO457,1,2)</f>
        <v>F8</v>
      </c>
      <c r="BP458" s="16" t="str">
        <f t="shared" ref="BP458" si="613">MID(BP457,1,2)</f>
        <v>05</v>
      </c>
      <c r="BQ458" s="16" t="str">
        <f t="shared" ref="BQ458" si="614">MID(BQ457,1,2)</f>
        <v>04</v>
      </c>
      <c r="BR458" s="16" t="str">
        <f t="shared" ref="BR458" si="615">MID(BR457,1,2)</f>
        <v>F6</v>
      </c>
      <c r="BS458" s="16" t="str">
        <f t="shared" ref="BS458" si="616">MID(BS457,1,2)</f>
        <v>CC</v>
      </c>
      <c r="BT458" s="16" t="str">
        <f t="shared" ref="BT458:BW458" si="617">MID(BT457,1,2)</f>
        <v>9B</v>
      </c>
      <c r="BU458" s="17" t="str">
        <f t="shared" si="617"/>
        <v>72</v>
      </c>
      <c r="BV458" s="17" t="str">
        <f t="shared" si="617"/>
        <v>06</v>
      </c>
      <c r="BW458" s="17" t="str">
        <f t="shared" si="617"/>
        <v>04</v>
      </c>
    </row>
    <row r="459" spans="1:75" x14ac:dyDescent="0.25">
      <c r="A459" t="str">
        <f t="shared" si="602"/>
        <v>0</v>
      </c>
      <c r="B459" t="str">
        <f t="shared" si="602"/>
        <v>0</v>
      </c>
      <c r="C459" t="str">
        <f t="shared" si="602"/>
        <v>0</v>
      </c>
      <c r="D459" t="str">
        <f t="shared" si="602"/>
        <v>0</v>
      </c>
      <c r="E459" t="str">
        <f t="shared" si="602"/>
        <v>0</v>
      </c>
      <c r="F459" t="str">
        <f t="shared" si="602"/>
        <v>0</v>
      </c>
      <c r="G459" t="str">
        <f t="shared" si="602"/>
        <v>0</v>
      </c>
      <c r="H459" t="str">
        <f t="shared" si="602"/>
        <v>0</v>
      </c>
      <c r="I459" t="str">
        <f t="shared" si="602"/>
        <v>0</v>
      </c>
      <c r="J459" t="str">
        <f t="shared" si="602"/>
        <v>0</v>
      </c>
      <c r="K459" t="str">
        <f t="shared" si="603"/>
        <v>0</v>
      </c>
      <c r="L459" t="str">
        <f t="shared" si="603"/>
        <v>0</v>
      </c>
      <c r="M459" t="str">
        <f t="shared" si="603"/>
        <v>0</v>
      </c>
      <c r="N459" t="str">
        <f t="shared" si="603"/>
        <v>0</v>
      </c>
      <c r="O459" t="str">
        <f t="shared" si="603"/>
        <v>0</v>
      </c>
      <c r="P459" t="str">
        <f t="shared" si="603"/>
        <v>0</v>
      </c>
      <c r="Q459" t="str">
        <f t="shared" si="603"/>
        <v>0</v>
      </c>
      <c r="R459" t="str">
        <f t="shared" si="603"/>
        <v>0</v>
      </c>
      <c r="S459" t="str">
        <f t="shared" si="603"/>
        <v>0</v>
      </c>
      <c r="T459" t="str">
        <f t="shared" si="603"/>
        <v>0</v>
      </c>
      <c r="U459" t="str">
        <f t="shared" si="604"/>
        <v>0</v>
      </c>
      <c r="V459" t="str">
        <f t="shared" si="604"/>
        <v>0</v>
      </c>
      <c r="W459" t="str">
        <f t="shared" si="604"/>
        <v>0</v>
      </c>
      <c r="X459" t="str">
        <f t="shared" si="604"/>
        <v>0</v>
      </c>
      <c r="Y459" t="str">
        <f t="shared" si="604"/>
        <v>0</v>
      </c>
      <c r="Z459" t="str">
        <f t="shared" si="604"/>
        <v>0</v>
      </c>
      <c r="AA459" t="str">
        <f t="shared" si="604"/>
        <v>0</v>
      </c>
      <c r="AB459" t="str">
        <f t="shared" si="604"/>
        <v>0</v>
      </c>
      <c r="AC459" t="str">
        <f t="shared" si="604"/>
        <v>0</v>
      </c>
      <c r="AD459" t="str">
        <f t="shared" si="604"/>
        <v>0</v>
      </c>
      <c r="AE459" t="str">
        <f t="shared" si="605"/>
        <v>0</v>
      </c>
      <c r="AF459" t="str">
        <f t="shared" si="605"/>
        <v>0</v>
      </c>
      <c r="AG459" t="str">
        <f t="shared" si="605"/>
        <v>0</v>
      </c>
      <c r="AH459" t="str">
        <f t="shared" si="605"/>
        <v>0</v>
      </c>
      <c r="AI459" t="str">
        <f t="shared" si="605"/>
        <v>0</v>
      </c>
      <c r="AJ459" t="str">
        <f t="shared" si="605"/>
        <v>0</v>
      </c>
      <c r="AK459" t="str">
        <f t="shared" si="605"/>
        <v>0</v>
      </c>
      <c r="AL459" t="str">
        <f t="shared" si="605"/>
        <v>0</v>
      </c>
      <c r="AM459" t="str">
        <f t="shared" si="605"/>
        <v>0</v>
      </c>
      <c r="AN459" t="str">
        <f t="shared" si="605"/>
        <v>0</v>
      </c>
      <c r="AO459" t="str">
        <f t="shared" si="605"/>
        <v>0</v>
      </c>
      <c r="AP459" t="str">
        <f t="shared" si="605"/>
        <v>0</v>
      </c>
      <c r="AQ459" t="str">
        <f t="shared" si="605"/>
        <v>0</v>
      </c>
      <c r="AR459" t="str">
        <f t="shared" si="605"/>
        <v>0</v>
      </c>
      <c r="AS459" s="4">
        <v>2</v>
      </c>
      <c r="AZ459" t="str">
        <f t="shared" ref="AZ459:AZ507" si="618">A459 &amp;B459&amp;C459&amp;D459&amp;E459&amp;F459&amp;G459&amp;H459&amp;I459&amp;J459&amp;K459&amp;L459&amp;M459&amp;N459&amp;O459&amp;P459&amp;Q459&amp;R459&amp;S459&amp;T459&amp;U459&amp;V459&amp;W459&amp;X459&amp;Y459&amp;Z459&amp;AA459&amp;AB459&amp;AC459&amp;AD459&amp;AE459&amp;AF459&amp;AG459&amp;AH459&amp;AI459&amp;AJ459&amp;AK459&amp;AL459&amp;AM459&amp;AN459&amp;AO459&amp;AP459&amp;AQ459&amp;AR459</f>
        <v>00000000000000000000000000000000000000000000</v>
      </c>
      <c r="BA459" t="s">
        <v>21</v>
      </c>
      <c r="BH459" s="16" t="str">
        <f>MID(BH457,3,2)</f>
        <v>E0</v>
      </c>
      <c r="BI459" s="16" t="str">
        <f t="shared" ref="BI459:BT459" si="619">MID(BI457,3,2)</f>
        <v>DB</v>
      </c>
      <c r="BJ459" s="16" t="str">
        <f t="shared" si="619"/>
        <v>00</v>
      </c>
      <c r="BK459" s="16" t="str">
        <f t="shared" si="619"/>
        <v>7D</v>
      </c>
      <c r="BL459" s="16" t="str">
        <f t="shared" si="619"/>
        <v>55</v>
      </c>
      <c r="BM459" s="16" t="str">
        <f t="shared" si="619"/>
        <v>1F</v>
      </c>
      <c r="BN459" s="16" t="str">
        <f t="shared" si="619"/>
        <v>FF</v>
      </c>
      <c r="BO459" s="16" t="str">
        <f t="shared" si="619"/>
        <v>00</v>
      </c>
      <c r="BP459" s="16" t="str">
        <f t="shared" si="619"/>
        <v>FF</v>
      </c>
      <c r="BQ459" s="16" t="str">
        <f t="shared" si="619"/>
        <v>7B</v>
      </c>
      <c r="BR459" s="16" t="str">
        <f t="shared" si="619"/>
        <v>0A</v>
      </c>
      <c r="BS459" s="16" t="str">
        <f t="shared" si="619"/>
        <v>C5</v>
      </c>
      <c r="BT459" s="16" t="str">
        <f t="shared" si="619"/>
        <v>5B</v>
      </c>
      <c r="BU459" s="17" t="str">
        <f t="shared" ref="BU459:BW459" si="620">MID(BU457,3,2)</f>
        <v>17</v>
      </c>
      <c r="BV459" s="17" t="str">
        <f t="shared" si="620"/>
        <v>75</v>
      </c>
      <c r="BW459" s="17" t="str">
        <f t="shared" si="620"/>
        <v>D0</v>
      </c>
    </row>
    <row r="460" spans="1:75" x14ac:dyDescent="0.25">
      <c r="A460" t="str">
        <f t="shared" si="602"/>
        <v>0</v>
      </c>
      <c r="B460" t="str">
        <f t="shared" si="602"/>
        <v>0</v>
      </c>
      <c r="C460" t="str">
        <f t="shared" si="602"/>
        <v>0</v>
      </c>
      <c r="D460" t="str">
        <f t="shared" si="602"/>
        <v>0</v>
      </c>
      <c r="E460" t="str">
        <f t="shared" si="602"/>
        <v>0</v>
      </c>
      <c r="F460" t="str">
        <f t="shared" si="602"/>
        <v>0</v>
      </c>
      <c r="G460" t="str">
        <f t="shared" si="602"/>
        <v>0</v>
      </c>
      <c r="H460" t="str">
        <f t="shared" si="602"/>
        <v>0</v>
      </c>
      <c r="I460" t="str">
        <f t="shared" si="602"/>
        <v>0</v>
      </c>
      <c r="J460" t="str">
        <f t="shared" si="602"/>
        <v>0</v>
      </c>
      <c r="K460" t="str">
        <f t="shared" si="603"/>
        <v>0</v>
      </c>
      <c r="L460" t="str">
        <f t="shared" si="603"/>
        <v>0</v>
      </c>
      <c r="M460" t="str">
        <f t="shared" si="603"/>
        <v>0</v>
      </c>
      <c r="N460" t="str">
        <f t="shared" si="603"/>
        <v>0</v>
      </c>
      <c r="O460" t="str">
        <f t="shared" si="603"/>
        <v>0</v>
      </c>
      <c r="P460" t="str">
        <f t="shared" si="603"/>
        <v>0</v>
      </c>
      <c r="Q460" t="str">
        <f t="shared" si="603"/>
        <v>0</v>
      </c>
      <c r="R460" t="str">
        <f t="shared" si="603"/>
        <v>0</v>
      </c>
      <c r="S460" t="str">
        <f t="shared" si="603"/>
        <v>0</v>
      </c>
      <c r="T460" t="str">
        <f t="shared" si="603"/>
        <v>0</v>
      </c>
      <c r="U460" t="str">
        <f t="shared" si="604"/>
        <v>0</v>
      </c>
      <c r="V460" t="str">
        <f t="shared" si="604"/>
        <v>0</v>
      </c>
      <c r="W460" t="str">
        <f t="shared" si="604"/>
        <v>0</v>
      </c>
      <c r="X460" t="str">
        <f t="shared" si="604"/>
        <v>0</v>
      </c>
      <c r="Y460" t="str">
        <f t="shared" si="604"/>
        <v>0</v>
      </c>
      <c r="Z460" t="str">
        <f t="shared" si="604"/>
        <v>0</v>
      </c>
      <c r="AA460" t="str">
        <f t="shared" si="604"/>
        <v>0</v>
      </c>
      <c r="AB460" t="str">
        <f t="shared" si="604"/>
        <v>0</v>
      </c>
      <c r="AC460" t="str">
        <f t="shared" si="604"/>
        <v>0</v>
      </c>
      <c r="AD460" t="str">
        <f t="shared" si="604"/>
        <v>0</v>
      </c>
      <c r="AE460" t="str">
        <f t="shared" si="605"/>
        <v>0</v>
      </c>
      <c r="AF460" t="str">
        <f t="shared" si="605"/>
        <v>0</v>
      </c>
      <c r="AG460" t="str">
        <f t="shared" si="605"/>
        <v>0</v>
      </c>
      <c r="AH460" t="str">
        <f t="shared" si="605"/>
        <v>0</v>
      </c>
      <c r="AI460" t="str">
        <f t="shared" si="605"/>
        <v>0</v>
      </c>
      <c r="AJ460" t="str">
        <f t="shared" si="605"/>
        <v>0</v>
      </c>
      <c r="AK460" t="str">
        <f t="shared" si="605"/>
        <v>0</v>
      </c>
      <c r="AL460" t="str">
        <f t="shared" si="605"/>
        <v>0</v>
      </c>
      <c r="AM460" t="str">
        <f t="shared" si="605"/>
        <v>0</v>
      </c>
      <c r="AN460" t="str">
        <f t="shared" si="605"/>
        <v>0</v>
      </c>
      <c r="AO460" t="str">
        <f t="shared" si="605"/>
        <v>0</v>
      </c>
      <c r="AP460" t="str">
        <f t="shared" si="605"/>
        <v>0</v>
      </c>
      <c r="AQ460" t="str">
        <f t="shared" si="605"/>
        <v>0</v>
      </c>
      <c r="AR460" t="str">
        <f t="shared" si="605"/>
        <v>0</v>
      </c>
      <c r="AS460" s="4">
        <v>3</v>
      </c>
      <c r="AZ460" t="str">
        <f t="shared" si="618"/>
        <v>00000000000000000000000000000000000000000000</v>
      </c>
      <c r="BA460" t="s">
        <v>21</v>
      </c>
      <c r="BH460" t="str">
        <f>HEX2BIN(BH458,8) &amp; HEX2BIN(BH459,8)</f>
        <v>0000011111100000</v>
      </c>
      <c r="BI460" t="str">
        <f>HEX2BIN(BI458,8) &amp; HEX2BIN(BI459,8)</f>
        <v>1100011011011011</v>
      </c>
      <c r="BJ460" t="str">
        <f t="shared" ref="BJ460:BT460" si="621">HEX2BIN(BJ458,8) &amp; HEX2BIN(BJ459,8)</f>
        <v>0110000000000000</v>
      </c>
      <c r="BK460" t="str">
        <f t="shared" si="621"/>
        <v>1101111101111101</v>
      </c>
      <c r="BL460" t="str">
        <f t="shared" si="621"/>
        <v>1001010101010101</v>
      </c>
      <c r="BM460" t="str">
        <f t="shared" si="621"/>
        <v>0000000000011111</v>
      </c>
      <c r="BN460" t="str">
        <f t="shared" si="621"/>
        <v>0000011111111111</v>
      </c>
      <c r="BO460" t="str">
        <f t="shared" si="621"/>
        <v>1111100000000000</v>
      </c>
      <c r="BP460" t="str">
        <f t="shared" si="621"/>
        <v>0000010111111111</v>
      </c>
      <c r="BQ460" t="str">
        <f t="shared" si="621"/>
        <v>0000010001111011</v>
      </c>
      <c r="BR460" t="str">
        <f t="shared" si="621"/>
        <v>1111011000001010</v>
      </c>
      <c r="BS460" t="str">
        <f t="shared" si="621"/>
        <v>1100110011000101</v>
      </c>
      <c r="BT460" t="str">
        <f t="shared" si="621"/>
        <v>1001101101011011</v>
      </c>
      <c r="BU460" t="str">
        <f t="shared" ref="BU460:BW460" si="622">HEX2BIN(BU458,8) &amp; HEX2BIN(BU459,8)</f>
        <v>0111001000010111</v>
      </c>
      <c r="BV460" t="str">
        <f t="shared" si="622"/>
        <v>0000011001110101</v>
      </c>
      <c r="BW460" t="str">
        <f t="shared" si="622"/>
        <v>0000010011010000</v>
      </c>
    </row>
    <row r="461" spans="1:75" x14ac:dyDescent="0.25">
      <c r="A461" t="str">
        <f t="shared" si="602"/>
        <v>0</v>
      </c>
      <c r="B461" t="str">
        <f t="shared" si="602"/>
        <v>0</v>
      </c>
      <c r="C461" t="str">
        <f t="shared" si="602"/>
        <v>0</v>
      </c>
      <c r="D461" t="str">
        <f t="shared" si="602"/>
        <v>0</v>
      </c>
      <c r="E461" t="str">
        <f t="shared" si="602"/>
        <v>0</v>
      </c>
      <c r="F461" t="str">
        <f t="shared" si="602"/>
        <v>0</v>
      </c>
      <c r="G461" t="str">
        <f t="shared" si="602"/>
        <v>0</v>
      </c>
      <c r="H461" t="str">
        <f t="shared" si="602"/>
        <v>0</v>
      </c>
      <c r="I461" t="str">
        <f t="shared" si="602"/>
        <v>0</v>
      </c>
      <c r="J461" t="str">
        <f t="shared" si="602"/>
        <v>0</v>
      </c>
      <c r="K461" t="str">
        <f t="shared" si="603"/>
        <v>0</v>
      </c>
      <c r="L461" t="str">
        <f t="shared" si="603"/>
        <v>0</v>
      </c>
      <c r="M461" t="str">
        <f t="shared" si="603"/>
        <v>0</v>
      </c>
      <c r="N461" t="str">
        <f t="shared" si="603"/>
        <v>0</v>
      </c>
      <c r="O461" t="str">
        <f t="shared" si="603"/>
        <v>0</v>
      </c>
      <c r="P461" t="str">
        <f t="shared" si="603"/>
        <v>0</v>
      </c>
      <c r="Q461" t="str">
        <f t="shared" si="603"/>
        <v>0</v>
      </c>
      <c r="R461" t="str">
        <f t="shared" si="603"/>
        <v>0</v>
      </c>
      <c r="S461" t="str">
        <f t="shared" si="603"/>
        <v>0</v>
      </c>
      <c r="T461" t="str">
        <f t="shared" si="603"/>
        <v>0</v>
      </c>
      <c r="U461" t="str">
        <f t="shared" si="604"/>
        <v>0</v>
      </c>
      <c r="V461" t="str">
        <f t="shared" si="604"/>
        <v>0</v>
      </c>
      <c r="W461" t="str">
        <f t="shared" si="604"/>
        <v>0</v>
      </c>
      <c r="X461" t="str">
        <f t="shared" si="604"/>
        <v>0</v>
      </c>
      <c r="Y461" t="str">
        <f t="shared" si="604"/>
        <v>0</v>
      </c>
      <c r="Z461" t="str">
        <f t="shared" si="604"/>
        <v>0</v>
      </c>
      <c r="AA461" t="str">
        <f t="shared" si="604"/>
        <v>0</v>
      </c>
      <c r="AB461" t="str">
        <f t="shared" si="604"/>
        <v>0</v>
      </c>
      <c r="AC461" t="str">
        <f t="shared" si="604"/>
        <v>0</v>
      </c>
      <c r="AD461" t="str">
        <f t="shared" si="604"/>
        <v>0</v>
      </c>
      <c r="AE461" t="str">
        <f t="shared" si="605"/>
        <v>0</v>
      </c>
      <c r="AF461" t="str">
        <f t="shared" si="605"/>
        <v>0</v>
      </c>
      <c r="AG461" t="str">
        <f t="shared" si="605"/>
        <v>0</v>
      </c>
      <c r="AH461" t="str">
        <f t="shared" si="605"/>
        <v>0</v>
      </c>
      <c r="AI461" t="str">
        <f t="shared" si="605"/>
        <v>0</v>
      </c>
      <c r="AJ461" t="str">
        <f t="shared" si="605"/>
        <v>0</v>
      </c>
      <c r="AK461" t="str">
        <f t="shared" si="605"/>
        <v>0</v>
      </c>
      <c r="AL461" t="str">
        <f t="shared" si="605"/>
        <v>0</v>
      </c>
      <c r="AM461" t="str">
        <f t="shared" si="605"/>
        <v>0</v>
      </c>
      <c r="AN461" t="str">
        <f t="shared" si="605"/>
        <v>0</v>
      </c>
      <c r="AO461" t="str">
        <f t="shared" si="605"/>
        <v>0</v>
      </c>
      <c r="AP461" t="str">
        <f t="shared" si="605"/>
        <v>0</v>
      </c>
      <c r="AQ461" t="str">
        <f t="shared" si="605"/>
        <v>0</v>
      </c>
      <c r="AR461" t="str">
        <f t="shared" si="605"/>
        <v>0</v>
      </c>
      <c r="AS461" s="4">
        <v>4</v>
      </c>
      <c r="AZ461" t="str">
        <f t="shared" si="618"/>
        <v>00000000000000000000000000000000000000000000</v>
      </c>
      <c r="BA461" t="s">
        <v>21</v>
      </c>
      <c r="BH461" t="str">
        <f>MID(BH460,12,6) &amp; "000" &amp; MID(BH460,6,6) &amp; "00" &amp; MID(BH460,1,5) &amp; "000"</f>
        <v>000000001111110000000000</v>
      </c>
      <c r="BI461" t="str">
        <f t="shared" ref="BI461" si="623">MID(BI460,12,6) &amp; "000" &amp; MID(BI460,6,6) &amp; "00" &amp; MID(BI460,1,5) &amp; "000"</f>
        <v>110110001101100011000000</v>
      </c>
      <c r="BJ461" t="str">
        <f t="shared" ref="BJ461" si="624">MID(BJ460,12,6) &amp; "000" &amp; MID(BJ460,6,6) &amp; "00" &amp; MID(BJ460,1,5) &amp; "000"</f>
        <v>000000000000000001100000</v>
      </c>
      <c r="BK461" t="str">
        <f t="shared" ref="BK461" si="625">MID(BK460,12,6) &amp; "000" &amp; MID(BK460,6,6) &amp; "00" &amp; MID(BK460,1,5) &amp; "000"</f>
        <v>111010001110110011011000</v>
      </c>
      <c r="BL461" t="str">
        <f t="shared" ref="BL461" si="626">MID(BL460,12,6) &amp; "000" &amp; MID(BL460,6,6) &amp; "00" &amp; MID(BL460,1,5) &amp; "000"</f>
        <v>101010001010100010010000</v>
      </c>
      <c r="BM461" t="str">
        <f t="shared" ref="BM461" si="627">MID(BM460,12,6) &amp; "000" &amp; MID(BM460,6,6) &amp; "00" &amp; MID(BM460,1,5) &amp; "000"</f>
        <v>111110000000000000000000</v>
      </c>
      <c r="BN461" t="str">
        <f t="shared" ref="BN461" si="628">MID(BN460,12,6) &amp; "000" &amp; MID(BN460,6,6) &amp; "00" &amp; MID(BN460,1,5) &amp; "000"</f>
        <v>111110001111110000000000</v>
      </c>
      <c r="BO461" t="str">
        <f t="shared" ref="BO461" si="629">MID(BO460,12,6) &amp; "000" &amp; MID(BO460,6,6) &amp; "00" &amp; MID(BO460,1,5) &amp; "000"</f>
        <v>000000000000000011111000</v>
      </c>
      <c r="BP461" t="str">
        <f t="shared" ref="BP461" si="630">MID(BP460,12,6) &amp; "000" &amp; MID(BP460,6,6) &amp; "00" &amp; MID(BP460,1,5) &amp; "000"</f>
        <v>111110001011110000000000</v>
      </c>
      <c r="BQ461" t="str">
        <f t="shared" ref="BQ461" si="631">MID(BQ460,12,6) &amp; "000" &amp; MID(BQ460,6,6) &amp; "00" &amp; MID(BQ460,1,5) &amp; "000"</f>
        <v>110110001000110000000000</v>
      </c>
      <c r="BR461" t="str">
        <f t="shared" ref="BR461" si="632">MID(BR460,12,6) &amp; "000" &amp; MID(BR460,6,6) &amp; "00" &amp; MID(BR460,1,5) &amp; "000"</f>
        <v>010100001100000011110000</v>
      </c>
      <c r="BS461" t="str">
        <f t="shared" ref="BS461" si="633">MID(BS460,12,6) &amp; "000" &amp; MID(BS460,6,6) &amp; "00" &amp; MID(BS460,1,5) &amp; "000"</f>
        <v>001010001001100011001000</v>
      </c>
      <c r="BT461" t="str">
        <f t="shared" ref="BT461:BW461" si="634">MID(BT460,12,6) &amp; "000" &amp; MID(BT460,6,6) &amp; "00" &amp; MID(BT460,1,5) &amp; "000"</f>
        <v>110110000110100010011000</v>
      </c>
      <c r="BU461" t="str">
        <f t="shared" si="634"/>
        <v>101110000100000001110000</v>
      </c>
      <c r="BV461" t="str">
        <f t="shared" si="634"/>
        <v>101010001100110000000000</v>
      </c>
      <c r="BW461" t="str">
        <f t="shared" si="634"/>
        <v>100000001001100000000000</v>
      </c>
    </row>
    <row r="462" spans="1:75" x14ac:dyDescent="0.25">
      <c r="A462" t="str">
        <f t="shared" si="602"/>
        <v>0</v>
      </c>
      <c r="B462" t="str">
        <f t="shared" si="602"/>
        <v>0</v>
      </c>
      <c r="C462" t="str">
        <f t="shared" si="602"/>
        <v>0</v>
      </c>
      <c r="D462" t="str">
        <f t="shared" si="602"/>
        <v>0</v>
      </c>
      <c r="E462" t="str">
        <f t="shared" si="602"/>
        <v>0</v>
      </c>
      <c r="F462" t="str">
        <f t="shared" si="602"/>
        <v>0</v>
      </c>
      <c r="G462" t="str">
        <f t="shared" si="602"/>
        <v>0</v>
      </c>
      <c r="H462" t="str">
        <f t="shared" si="602"/>
        <v>0</v>
      </c>
      <c r="I462" t="str">
        <f t="shared" si="602"/>
        <v>0</v>
      </c>
      <c r="J462" t="str">
        <f t="shared" si="602"/>
        <v>0</v>
      </c>
      <c r="K462" t="str">
        <f t="shared" si="603"/>
        <v>0</v>
      </c>
      <c r="L462" t="str">
        <f t="shared" si="603"/>
        <v>0</v>
      </c>
      <c r="M462" t="str">
        <f t="shared" si="603"/>
        <v>0</v>
      </c>
      <c r="N462" t="str">
        <f t="shared" si="603"/>
        <v>0</v>
      </c>
      <c r="O462" t="str">
        <f t="shared" si="603"/>
        <v>0</v>
      </c>
      <c r="P462" t="str">
        <f t="shared" si="603"/>
        <v>0</v>
      </c>
      <c r="Q462" t="str">
        <f t="shared" si="603"/>
        <v>0</v>
      </c>
      <c r="R462" t="str">
        <f t="shared" si="603"/>
        <v>0</v>
      </c>
      <c r="S462" t="str">
        <f t="shared" si="603"/>
        <v>0</v>
      </c>
      <c r="T462" t="str">
        <f t="shared" si="603"/>
        <v>0</v>
      </c>
      <c r="U462" t="str">
        <f t="shared" si="604"/>
        <v>0</v>
      </c>
      <c r="V462" t="str">
        <f t="shared" si="604"/>
        <v>0</v>
      </c>
      <c r="W462" t="str">
        <f t="shared" si="604"/>
        <v>0</v>
      </c>
      <c r="X462" t="str">
        <f t="shared" si="604"/>
        <v>0</v>
      </c>
      <c r="Y462" t="str">
        <f t="shared" si="604"/>
        <v>0</v>
      </c>
      <c r="Z462" t="str">
        <f t="shared" si="604"/>
        <v>0</v>
      </c>
      <c r="AA462" t="str">
        <f t="shared" si="604"/>
        <v>0</v>
      </c>
      <c r="AB462" t="str">
        <f t="shared" si="604"/>
        <v>0</v>
      </c>
      <c r="AC462" t="str">
        <f t="shared" si="604"/>
        <v>0</v>
      </c>
      <c r="AD462" t="str">
        <f t="shared" si="604"/>
        <v>0</v>
      </c>
      <c r="AE462" t="str">
        <f t="shared" si="605"/>
        <v>0</v>
      </c>
      <c r="AF462" t="str">
        <f t="shared" si="605"/>
        <v>0</v>
      </c>
      <c r="AG462" t="str">
        <f t="shared" si="605"/>
        <v>0</v>
      </c>
      <c r="AH462" t="str">
        <f t="shared" si="605"/>
        <v>0</v>
      </c>
      <c r="AI462" t="str">
        <f t="shared" si="605"/>
        <v>0</v>
      </c>
      <c r="AJ462" t="str">
        <f t="shared" si="605"/>
        <v>0</v>
      </c>
      <c r="AK462" t="str">
        <f t="shared" si="605"/>
        <v>0</v>
      </c>
      <c r="AL462" t="str">
        <f t="shared" si="605"/>
        <v>0</v>
      </c>
      <c r="AM462" t="str">
        <f t="shared" si="605"/>
        <v>0</v>
      </c>
      <c r="AN462" t="str">
        <f t="shared" si="605"/>
        <v>0</v>
      </c>
      <c r="AO462" t="str">
        <f t="shared" si="605"/>
        <v>0</v>
      </c>
      <c r="AP462" t="str">
        <f t="shared" si="605"/>
        <v>0</v>
      </c>
      <c r="AQ462" t="str">
        <f t="shared" si="605"/>
        <v>0</v>
      </c>
      <c r="AR462" t="str">
        <f t="shared" si="605"/>
        <v>0</v>
      </c>
      <c r="AS462" s="4">
        <v>5</v>
      </c>
      <c r="AZ462" t="str">
        <f t="shared" si="618"/>
        <v>00000000000000000000000000000000000000000000</v>
      </c>
      <c r="BA462" t="s">
        <v>21</v>
      </c>
      <c r="BH462" t="str">
        <f>MID(BH461,1,8)</f>
        <v>00000000</v>
      </c>
      <c r="BI462" t="str">
        <f>MID(BI461,1,8)</f>
        <v>11011000</v>
      </c>
      <c r="BJ462" t="str">
        <f t="shared" ref="BJ462:BT462" si="635">MID(BJ461,1,8)</f>
        <v>00000000</v>
      </c>
      <c r="BK462" t="str">
        <f t="shared" si="635"/>
        <v>11101000</v>
      </c>
      <c r="BL462" t="str">
        <f t="shared" si="635"/>
        <v>10101000</v>
      </c>
      <c r="BM462" t="str">
        <f t="shared" si="635"/>
        <v>11111000</v>
      </c>
      <c r="BN462" t="str">
        <f t="shared" si="635"/>
        <v>11111000</v>
      </c>
      <c r="BO462" t="str">
        <f t="shared" si="635"/>
        <v>00000000</v>
      </c>
      <c r="BP462" t="str">
        <f t="shared" si="635"/>
        <v>11111000</v>
      </c>
      <c r="BQ462" t="str">
        <f t="shared" si="635"/>
        <v>11011000</v>
      </c>
      <c r="BR462" t="str">
        <f t="shared" si="635"/>
        <v>01010000</v>
      </c>
      <c r="BS462" t="str">
        <f t="shared" si="635"/>
        <v>00101000</v>
      </c>
      <c r="BT462" t="str">
        <f t="shared" si="635"/>
        <v>11011000</v>
      </c>
      <c r="BU462" t="str">
        <f t="shared" ref="BU462:BW462" si="636">MID(BU461,1,8)</f>
        <v>10111000</v>
      </c>
      <c r="BV462" t="str">
        <f t="shared" si="636"/>
        <v>10101000</v>
      </c>
      <c r="BW462" t="str">
        <f t="shared" si="636"/>
        <v>10000000</v>
      </c>
    </row>
    <row r="463" spans="1:75" x14ac:dyDescent="0.25">
      <c r="A463" t="str">
        <f t="shared" si="602"/>
        <v>0</v>
      </c>
      <c r="B463" t="str">
        <f t="shared" si="602"/>
        <v>0</v>
      </c>
      <c r="C463" t="str">
        <f t="shared" si="602"/>
        <v>0</v>
      </c>
      <c r="D463" t="str">
        <f t="shared" si="602"/>
        <v>0</v>
      </c>
      <c r="E463" t="str">
        <f t="shared" si="602"/>
        <v>0</v>
      </c>
      <c r="F463" t="str">
        <f t="shared" si="602"/>
        <v>0</v>
      </c>
      <c r="G463" t="str">
        <f t="shared" si="602"/>
        <v>0</v>
      </c>
      <c r="H463" t="str">
        <f t="shared" si="602"/>
        <v>0</v>
      </c>
      <c r="I463" t="str">
        <f t="shared" si="602"/>
        <v>0</v>
      </c>
      <c r="J463" t="str">
        <f t="shared" si="602"/>
        <v>0</v>
      </c>
      <c r="K463" t="str">
        <f t="shared" si="603"/>
        <v>0</v>
      </c>
      <c r="L463" t="str">
        <f t="shared" si="603"/>
        <v>0</v>
      </c>
      <c r="M463" t="str">
        <f t="shared" si="603"/>
        <v>0</v>
      </c>
      <c r="N463" t="str">
        <f t="shared" si="603"/>
        <v>0</v>
      </c>
      <c r="O463" t="str">
        <f t="shared" si="603"/>
        <v>0</v>
      </c>
      <c r="P463" t="str">
        <f t="shared" si="603"/>
        <v>0</v>
      </c>
      <c r="Q463" t="str">
        <f t="shared" si="603"/>
        <v>0</v>
      </c>
      <c r="R463" t="str">
        <f t="shared" si="603"/>
        <v>0</v>
      </c>
      <c r="S463" t="str">
        <f t="shared" si="603"/>
        <v>0</v>
      </c>
      <c r="T463" t="str">
        <f t="shared" si="603"/>
        <v>0</v>
      </c>
      <c r="U463" t="str">
        <f t="shared" si="604"/>
        <v>0</v>
      </c>
      <c r="V463" t="str">
        <f t="shared" si="604"/>
        <v>0</v>
      </c>
      <c r="W463" t="str">
        <f t="shared" si="604"/>
        <v>0</v>
      </c>
      <c r="X463" t="str">
        <f t="shared" si="604"/>
        <v>0</v>
      </c>
      <c r="Y463" t="str">
        <f t="shared" si="604"/>
        <v>0</v>
      </c>
      <c r="Z463" t="str">
        <f t="shared" si="604"/>
        <v>0</v>
      </c>
      <c r="AA463" t="str">
        <f t="shared" si="604"/>
        <v>0</v>
      </c>
      <c r="AB463" t="str">
        <f t="shared" si="604"/>
        <v>0</v>
      </c>
      <c r="AC463" t="str">
        <f t="shared" si="604"/>
        <v>0</v>
      </c>
      <c r="AD463" t="str">
        <f t="shared" si="604"/>
        <v>0</v>
      </c>
      <c r="AE463" t="str">
        <f t="shared" si="605"/>
        <v>0</v>
      </c>
      <c r="AF463" t="str">
        <f t="shared" si="605"/>
        <v>0</v>
      </c>
      <c r="AG463" t="str">
        <f t="shared" si="605"/>
        <v>0</v>
      </c>
      <c r="AH463" t="str">
        <f t="shared" si="605"/>
        <v>0</v>
      </c>
      <c r="AI463" t="str">
        <f t="shared" si="605"/>
        <v>0</v>
      </c>
      <c r="AJ463" t="str">
        <f t="shared" si="605"/>
        <v>0</v>
      </c>
      <c r="AK463" t="str">
        <f t="shared" si="605"/>
        <v>0</v>
      </c>
      <c r="AL463" t="str">
        <f t="shared" si="605"/>
        <v>0</v>
      </c>
      <c r="AM463" t="str">
        <f t="shared" si="605"/>
        <v>0</v>
      </c>
      <c r="AN463" t="str">
        <f t="shared" si="605"/>
        <v>0</v>
      </c>
      <c r="AO463" t="str">
        <f t="shared" si="605"/>
        <v>0</v>
      </c>
      <c r="AP463" t="str">
        <f t="shared" si="605"/>
        <v>0</v>
      </c>
      <c r="AQ463" t="str">
        <f t="shared" si="605"/>
        <v>0</v>
      </c>
      <c r="AR463" t="str">
        <f t="shared" si="605"/>
        <v>0</v>
      </c>
      <c r="AS463" s="4">
        <v>6</v>
      </c>
      <c r="AZ463" t="str">
        <f t="shared" si="618"/>
        <v>00000000000000000000000000000000000000000000</v>
      </c>
      <c r="BA463" t="s">
        <v>21</v>
      </c>
      <c r="BH463" t="str">
        <f>MID(BH461,9,8)</f>
        <v>11111100</v>
      </c>
      <c r="BI463" t="str">
        <f>MID(BI461,9,8)</f>
        <v>11011000</v>
      </c>
      <c r="BJ463" t="str">
        <f t="shared" ref="BJ463:BT463" si="637">MID(BJ461,9,8)</f>
        <v>00000000</v>
      </c>
      <c r="BK463" t="str">
        <f t="shared" si="637"/>
        <v>11101100</v>
      </c>
      <c r="BL463" t="str">
        <f t="shared" si="637"/>
        <v>10101000</v>
      </c>
      <c r="BM463" t="str">
        <f t="shared" si="637"/>
        <v>00000000</v>
      </c>
      <c r="BN463" t="str">
        <f t="shared" si="637"/>
        <v>11111100</v>
      </c>
      <c r="BO463" t="str">
        <f t="shared" si="637"/>
        <v>00000000</v>
      </c>
      <c r="BP463" t="str">
        <f t="shared" si="637"/>
        <v>10111100</v>
      </c>
      <c r="BQ463" t="str">
        <f t="shared" si="637"/>
        <v>10001100</v>
      </c>
      <c r="BR463" t="str">
        <f t="shared" si="637"/>
        <v>11000000</v>
      </c>
      <c r="BS463" t="str">
        <f t="shared" si="637"/>
        <v>10011000</v>
      </c>
      <c r="BT463" t="str">
        <f t="shared" si="637"/>
        <v>01101000</v>
      </c>
      <c r="BU463" t="str">
        <f t="shared" ref="BU463:BW463" si="638">MID(BU461,9,8)</f>
        <v>01000000</v>
      </c>
      <c r="BV463" t="str">
        <f t="shared" si="638"/>
        <v>11001100</v>
      </c>
      <c r="BW463" t="str">
        <f t="shared" si="638"/>
        <v>10011000</v>
      </c>
    </row>
    <row r="464" spans="1:75" x14ac:dyDescent="0.25">
      <c r="A464" t="str">
        <f t="shared" si="602"/>
        <v>0</v>
      </c>
      <c r="B464" t="str">
        <f t="shared" si="602"/>
        <v>0</v>
      </c>
      <c r="C464" t="str">
        <f t="shared" si="602"/>
        <v>0</v>
      </c>
      <c r="D464" t="str">
        <f t="shared" si="602"/>
        <v>0</v>
      </c>
      <c r="E464" t="str">
        <f t="shared" si="602"/>
        <v>0</v>
      </c>
      <c r="F464" t="str">
        <f t="shared" si="602"/>
        <v>0</v>
      </c>
      <c r="G464" t="str">
        <f t="shared" si="602"/>
        <v>0</v>
      </c>
      <c r="H464" t="str">
        <f t="shared" si="602"/>
        <v>0</v>
      </c>
      <c r="I464" t="str">
        <f t="shared" si="602"/>
        <v>0</v>
      </c>
      <c r="J464" t="str">
        <f t="shared" si="602"/>
        <v>0</v>
      </c>
      <c r="K464" t="str">
        <f t="shared" si="603"/>
        <v>0</v>
      </c>
      <c r="L464" t="str">
        <f t="shared" si="603"/>
        <v>0</v>
      </c>
      <c r="M464" t="str">
        <f t="shared" si="603"/>
        <v>0</v>
      </c>
      <c r="N464" t="str">
        <f t="shared" si="603"/>
        <v>0</v>
      </c>
      <c r="O464" t="str">
        <f t="shared" si="603"/>
        <v>0</v>
      </c>
      <c r="P464" t="str">
        <f t="shared" si="603"/>
        <v>0</v>
      </c>
      <c r="Q464" t="str">
        <f t="shared" si="603"/>
        <v>0</v>
      </c>
      <c r="R464" t="str">
        <f t="shared" si="603"/>
        <v>0</v>
      </c>
      <c r="S464" t="str">
        <f t="shared" si="603"/>
        <v>0</v>
      </c>
      <c r="T464" t="str">
        <f t="shared" si="603"/>
        <v>0</v>
      </c>
      <c r="U464" t="str">
        <f t="shared" si="604"/>
        <v>0</v>
      </c>
      <c r="V464" t="str">
        <f t="shared" si="604"/>
        <v>0</v>
      </c>
      <c r="W464" t="str">
        <f t="shared" si="604"/>
        <v>0</v>
      </c>
      <c r="X464" t="str">
        <f t="shared" si="604"/>
        <v>0</v>
      </c>
      <c r="Y464" t="str">
        <f t="shared" si="604"/>
        <v>0</v>
      </c>
      <c r="Z464" t="str">
        <f t="shared" si="604"/>
        <v>0</v>
      </c>
      <c r="AA464" t="str">
        <f t="shared" si="604"/>
        <v>0</v>
      </c>
      <c r="AB464" t="str">
        <f t="shared" si="604"/>
        <v>0</v>
      </c>
      <c r="AC464" t="str">
        <f t="shared" si="604"/>
        <v>0</v>
      </c>
      <c r="AD464" t="str">
        <f t="shared" si="604"/>
        <v>0</v>
      </c>
      <c r="AE464" t="str">
        <f t="shared" si="605"/>
        <v>0</v>
      </c>
      <c r="AF464" t="str">
        <f t="shared" si="605"/>
        <v>0</v>
      </c>
      <c r="AG464" t="str">
        <f t="shared" si="605"/>
        <v>0</v>
      </c>
      <c r="AH464" t="str">
        <f t="shared" si="605"/>
        <v>0</v>
      </c>
      <c r="AI464" t="str">
        <f t="shared" si="605"/>
        <v>0</v>
      </c>
      <c r="AJ464" t="str">
        <f t="shared" si="605"/>
        <v>0</v>
      </c>
      <c r="AK464" t="str">
        <f t="shared" si="605"/>
        <v>0</v>
      </c>
      <c r="AL464" t="str">
        <f t="shared" si="605"/>
        <v>0</v>
      </c>
      <c r="AM464" t="str">
        <f t="shared" si="605"/>
        <v>0</v>
      </c>
      <c r="AN464" t="str">
        <f t="shared" si="605"/>
        <v>0</v>
      </c>
      <c r="AO464" t="str">
        <f t="shared" si="605"/>
        <v>0</v>
      </c>
      <c r="AP464" t="str">
        <f t="shared" si="605"/>
        <v>0</v>
      </c>
      <c r="AQ464" t="str">
        <f t="shared" si="605"/>
        <v>0</v>
      </c>
      <c r="AR464" t="str">
        <f t="shared" si="605"/>
        <v>0</v>
      </c>
      <c r="AS464" s="4">
        <v>7</v>
      </c>
      <c r="AZ464" t="str">
        <f t="shared" si="618"/>
        <v>00000000000000000000000000000000000000000000</v>
      </c>
      <c r="BA464" t="s">
        <v>21</v>
      </c>
      <c r="BH464" t="str">
        <f>MID(BH461,17,8)</f>
        <v>00000000</v>
      </c>
      <c r="BI464" t="str">
        <f>MID(BI461,17,8)</f>
        <v>11000000</v>
      </c>
      <c r="BJ464" t="str">
        <f t="shared" ref="BJ464:BT464" si="639">MID(BJ461,17,8)</f>
        <v>01100000</v>
      </c>
      <c r="BK464" t="str">
        <f t="shared" si="639"/>
        <v>11011000</v>
      </c>
      <c r="BL464" t="str">
        <f t="shared" si="639"/>
        <v>10010000</v>
      </c>
      <c r="BM464" t="str">
        <f t="shared" si="639"/>
        <v>00000000</v>
      </c>
      <c r="BN464" t="str">
        <f t="shared" si="639"/>
        <v>00000000</v>
      </c>
      <c r="BO464" t="str">
        <f t="shared" si="639"/>
        <v>11111000</v>
      </c>
      <c r="BP464" t="str">
        <f t="shared" si="639"/>
        <v>00000000</v>
      </c>
      <c r="BQ464" t="str">
        <f t="shared" si="639"/>
        <v>00000000</v>
      </c>
      <c r="BR464" t="str">
        <f t="shared" si="639"/>
        <v>11110000</v>
      </c>
      <c r="BS464" t="str">
        <f t="shared" si="639"/>
        <v>11001000</v>
      </c>
      <c r="BT464" t="str">
        <f t="shared" si="639"/>
        <v>10011000</v>
      </c>
      <c r="BU464" t="str">
        <f t="shared" ref="BU464:BW464" si="640">MID(BU461,17,8)</f>
        <v>01110000</v>
      </c>
      <c r="BV464" t="str">
        <f t="shared" si="640"/>
        <v>00000000</v>
      </c>
      <c r="BW464" t="str">
        <f t="shared" si="640"/>
        <v>00000000</v>
      </c>
    </row>
    <row r="465" spans="1:75" x14ac:dyDescent="0.25">
      <c r="A465" t="str">
        <f t="shared" si="602"/>
        <v>0</v>
      </c>
      <c r="B465" t="str">
        <f t="shared" si="602"/>
        <v>0</v>
      </c>
      <c r="C465" t="str">
        <f t="shared" si="602"/>
        <v>0</v>
      </c>
      <c r="D465" t="str">
        <f t="shared" si="602"/>
        <v>0</v>
      </c>
      <c r="E465" t="str">
        <f t="shared" si="602"/>
        <v>0</v>
      </c>
      <c r="F465" t="str">
        <f t="shared" si="602"/>
        <v>0</v>
      </c>
      <c r="G465" t="str">
        <f t="shared" si="602"/>
        <v>0</v>
      </c>
      <c r="H465" t="str">
        <f t="shared" si="602"/>
        <v>0</v>
      </c>
      <c r="I465" t="str">
        <f t="shared" si="602"/>
        <v>0</v>
      </c>
      <c r="J465" t="str">
        <f t="shared" si="602"/>
        <v>0</v>
      </c>
      <c r="K465" t="str">
        <f t="shared" si="603"/>
        <v>0</v>
      </c>
      <c r="L465" t="str">
        <f t="shared" si="603"/>
        <v>0</v>
      </c>
      <c r="M465" t="str">
        <f t="shared" si="603"/>
        <v>0</v>
      </c>
      <c r="N465" t="str">
        <f t="shared" si="603"/>
        <v>0</v>
      </c>
      <c r="O465" t="str">
        <f t="shared" si="603"/>
        <v>0</v>
      </c>
      <c r="P465" t="str">
        <f t="shared" si="603"/>
        <v>0</v>
      </c>
      <c r="Q465" t="str">
        <f t="shared" si="603"/>
        <v>0</v>
      </c>
      <c r="R465" t="str">
        <f t="shared" si="603"/>
        <v>0</v>
      </c>
      <c r="S465" t="str">
        <f t="shared" si="603"/>
        <v>0</v>
      </c>
      <c r="T465" t="str">
        <f t="shared" si="603"/>
        <v>0</v>
      </c>
      <c r="U465" t="str">
        <f t="shared" si="604"/>
        <v>0</v>
      </c>
      <c r="V465" t="str">
        <f t="shared" si="604"/>
        <v>0</v>
      </c>
      <c r="W465" t="str">
        <f t="shared" si="604"/>
        <v>0</v>
      </c>
      <c r="X465" t="str">
        <f t="shared" si="604"/>
        <v>0</v>
      </c>
      <c r="Y465" t="str">
        <f t="shared" si="604"/>
        <v>0</v>
      </c>
      <c r="Z465" t="str">
        <f t="shared" si="604"/>
        <v>0</v>
      </c>
      <c r="AA465" t="str">
        <f t="shared" si="604"/>
        <v>0</v>
      </c>
      <c r="AB465" t="str">
        <f t="shared" si="604"/>
        <v>0</v>
      </c>
      <c r="AC465" t="str">
        <f t="shared" si="604"/>
        <v>0</v>
      </c>
      <c r="AD465" t="str">
        <f t="shared" si="604"/>
        <v>0</v>
      </c>
      <c r="AE465" t="str">
        <f t="shared" si="605"/>
        <v>0</v>
      </c>
      <c r="AF465" t="str">
        <f t="shared" si="605"/>
        <v>0</v>
      </c>
      <c r="AG465" t="str">
        <f t="shared" si="605"/>
        <v>0</v>
      </c>
      <c r="AH465" t="str">
        <f t="shared" si="605"/>
        <v>0</v>
      </c>
      <c r="AI465" t="str">
        <f t="shared" si="605"/>
        <v>0</v>
      </c>
      <c r="AJ465" t="str">
        <f t="shared" si="605"/>
        <v>0</v>
      </c>
      <c r="AK465" t="str">
        <f t="shared" si="605"/>
        <v>0</v>
      </c>
      <c r="AL465" t="str">
        <f t="shared" si="605"/>
        <v>0</v>
      </c>
      <c r="AM465" t="str">
        <f t="shared" si="605"/>
        <v>0</v>
      </c>
      <c r="AN465" t="str">
        <f t="shared" si="605"/>
        <v>0</v>
      </c>
      <c r="AO465" t="str">
        <f t="shared" si="605"/>
        <v>0</v>
      </c>
      <c r="AP465" t="str">
        <f t="shared" si="605"/>
        <v>0</v>
      </c>
      <c r="AQ465" t="str">
        <f t="shared" si="605"/>
        <v>0</v>
      </c>
      <c r="AR465" t="str">
        <f t="shared" si="605"/>
        <v>0</v>
      </c>
      <c r="AS465" s="4">
        <v>8</v>
      </c>
      <c r="AZ465" t="str">
        <f t="shared" si="618"/>
        <v>00000000000000000000000000000000000000000000</v>
      </c>
      <c r="BA465" t="s">
        <v>21</v>
      </c>
      <c r="BG465" t="s">
        <v>11</v>
      </c>
      <c r="BH465" s="11">
        <f t="shared" ref="BH465:BT465" si="641">BIN2DEC(BH462)</f>
        <v>0</v>
      </c>
      <c r="BI465" s="11">
        <f t="shared" si="641"/>
        <v>216</v>
      </c>
      <c r="BJ465" s="11">
        <f t="shared" si="641"/>
        <v>0</v>
      </c>
      <c r="BK465" s="11">
        <f t="shared" si="641"/>
        <v>232</v>
      </c>
      <c r="BL465" s="11">
        <f t="shared" si="641"/>
        <v>168</v>
      </c>
      <c r="BM465" s="11">
        <f t="shared" si="641"/>
        <v>248</v>
      </c>
      <c r="BN465" s="11">
        <f t="shared" si="641"/>
        <v>248</v>
      </c>
      <c r="BO465" s="11">
        <f t="shared" si="641"/>
        <v>0</v>
      </c>
      <c r="BP465" s="11">
        <f t="shared" si="641"/>
        <v>248</v>
      </c>
      <c r="BQ465" s="11">
        <f t="shared" si="641"/>
        <v>216</v>
      </c>
      <c r="BR465" s="11">
        <f t="shared" si="641"/>
        <v>80</v>
      </c>
      <c r="BS465" s="11">
        <f t="shared" si="641"/>
        <v>40</v>
      </c>
      <c r="BT465" s="11">
        <f t="shared" si="641"/>
        <v>216</v>
      </c>
      <c r="BU465" s="11">
        <f t="shared" ref="BU465:BW465" si="642">BIN2DEC(BU462)</f>
        <v>184</v>
      </c>
      <c r="BV465" s="11">
        <f t="shared" si="642"/>
        <v>168</v>
      </c>
      <c r="BW465" s="11">
        <f t="shared" si="642"/>
        <v>128</v>
      </c>
    </row>
    <row r="466" spans="1:75" x14ac:dyDescent="0.25">
      <c r="A466" t="str">
        <f t="shared" si="602"/>
        <v>0</v>
      </c>
      <c r="B466" t="str">
        <f t="shared" si="602"/>
        <v>0</v>
      </c>
      <c r="C466" t="str">
        <f t="shared" si="602"/>
        <v>0</v>
      </c>
      <c r="D466" t="str">
        <f t="shared" si="602"/>
        <v>0</v>
      </c>
      <c r="E466" t="str">
        <f t="shared" si="602"/>
        <v>0</v>
      </c>
      <c r="F466" t="str">
        <f t="shared" si="602"/>
        <v>0</v>
      </c>
      <c r="G466" t="str">
        <f t="shared" si="602"/>
        <v>0</v>
      </c>
      <c r="H466" t="str">
        <f t="shared" si="602"/>
        <v>0</v>
      </c>
      <c r="I466" t="str">
        <f t="shared" si="602"/>
        <v>0</v>
      </c>
      <c r="J466" t="str">
        <f t="shared" si="602"/>
        <v>0</v>
      </c>
      <c r="K466" t="str">
        <f t="shared" si="603"/>
        <v>0</v>
      </c>
      <c r="L466" t="str">
        <f t="shared" si="603"/>
        <v>0</v>
      </c>
      <c r="M466" t="str">
        <f t="shared" si="603"/>
        <v>0</v>
      </c>
      <c r="N466" t="str">
        <f t="shared" si="603"/>
        <v>0</v>
      </c>
      <c r="O466" t="str">
        <f t="shared" si="603"/>
        <v>0</v>
      </c>
      <c r="P466" t="str">
        <f t="shared" si="603"/>
        <v>0</v>
      </c>
      <c r="Q466" t="str">
        <f t="shared" si="603"/>
        <v>0</v>
      </c>
      <c r="R466" t="str">
        <f t="shared" si="603"/>
        <v>0</v>
      </c>
      <c r="S466" t="str">
        <f t="shared" si="603"/>
        <v>0</v>
      </c>
      <c r="T466" t="str">
        <f t="shared" si="603"/>
        <v>0</v>
      </c>
      <c r="U466" t="str">
        <f t="shared" si="604"/>
        <v>0</v>
      </c>
      <c r="V466" t="str">
        <f t="shared" si="604"/>
        <v>0</v>
      </c>
      <c r="W466" t="str">
        <f t="shared" si="604"/>
        <v>0</v>
      </c>
      <c r="X466" t="str">
        <f t="shared" si="604"/>
        <v>0</v>
      </c>
      <c r="Y466" t="str">
        <f t="shared" si="604"/>
        <v>0</v>
      </c>
      <c r="Z466" t="str">
        <f t="shared" si="604"/>
        <v>0</v>
      </c>
      <c r="AA466" t="str">
        <f t="shared" si="604"/>
        <v>0</v>
      </c>
      <c r="AB466" t="str">
        <f t="shared" si="604"/>
        <v>0</v>
      </c>
      <c r="AC466" t="str">
        <f t="shared" si="604"/>
        <v>0</v>
      </c>
      <c r="AD466" t="str">
        <f t="shared" si="604"/>
        <v>0</v>
      </c>
      <c r="AE466" t="str">
        <f t="shared" si="605"/>
        <v>0</v>
      </c>
      <c r="AF466" t="str">
        <f t="shared" si="605"/>
        <v>0</v>
      </c>
      <c r="AG466" t="str">
        <f t="shared" si="605"/>
        <v>0</v>
      </c>
      <c r="AH466" t="str">
        <f t="shared" si="605"/>
        <v>0</v>
      </c>
      <c r="AI466" t="str">
        <f t="shared" si="605"/>
        <v>0</v>
      </c>
      <c r="AJ466" t="str">
        <f t="shared" si="605"/>
        <v>0</v>
      </c>
      <c r="AK466" t="str">
        <f t="shared" si="605"/>
        <v>0</v>
      </c>
      <c r="AL466" t="str">
        <f t="shared" si="605"/>
        <v>0</v>
      </c>
      <c r="AM466" t="str">
        <f t="shared" si="605"/>
        <v>0</v>
      </c>
      <c r="AN466" t="str">
        <f t="shared" si="605"/>
        <v>0</v>
      </c>
      <c r="AO466" t="str">
        <f t="shared" si="605"/>
        <v>0</v>
      </c>
      <c r="AP466" t="str">
        <f t="shared" si="605"/>
        <v>0</v>
      </c>
      <c r="AQ466" t="str">
        <f t="shared" si="605"/>
        <v>0</v>
      </c>
      <c r="AR466" t="str">
        <f t="shared" si="605"/>
        <v>0</v>
      </c>
      <c r="AS466" s="4">
        <v>9</v>
      </c>
      <c r="AZ466" t="str">
        <f t="shared" si="618"/>
        <v>00000000000000000000000000000000000000000000</v>
      </c>
      <c r="BA466" t="s">
        <v>21</v>
      </c>
      <c r="BG466" t="s">
        <v>12</v>
      </c>
      <c r="BH466" s="11">
        <f t="shared" ref="BH466:BT466" si="643">BIN2DEC(BH463)</f>
        <v>252</v>
      </c>
      <c r="BI466" s="11">
        <f t="shared" si="643"/>
        <v>216</v>
      </c>
      <c r="BJ466" s="11">
        <f t="shared" si="643"/>
        <v>0</v>
      </c>
      <c r="BK466" s="11">
        <f t="shared" si="643"/>
        <v>236</v>
      </c>
      <c r="BL466" s="11">
        <f t="shared" si="643"/>
        <v>168</v>
      </c>
      <c r="BM466" s="11">
        <f t="shared" si="643"/>
        <v>0</v>
      </c>
      <c r="BN466" s="11">
        <f t="shared" si="643"/>
        <v>252</v>
      </c>
      <c r="BO466" s="11">
        <f t="shared" si="643"/>
        <v>0</v>
      </c>
      <c r="BP466" s="11">
        <f t="shared" si="643"/>
        <v>188</v>
      </c>
      <c r="BQ466" s="11">
        <f t="shared" si="643"/>
        <v>140</v>
      </c>
      <c r="BR466" s="11">
        <f t="shared" si="643"/>
        <v>192</v>
      </c>
      <c r="BS466" s="11">
        <f t="shared" si="643"/>
        <v>152</v>
      </c>
      <c r="BT466" s="11">
        <f t="shared" si="643"/>
        <v>104</v>
      </c>
      <c r="BU466" s="11">
        <f t="shared" ref="BU466:BW466" si="644">BIN2DEC(BU463)</f>
        <v>64</v>
      </c>
      <c r="BV466" s="11">
        <f t="shared" si="644"/>
        <v>204</v>
      </c>
      <c r="BW466" s="11">
        <f t="shared" si="644"/>
        <v>152</v>
      </c>
    </row>
    <row r="467" spans="1:75" x14ac:dyDescent="0.25">
      <c r="A467" t="str">
        <f t="shared" si="602"/>
        <v>0</v>
      </c>
      <c r="B467" t="str">
        <f t="shared" si="602"/>
        <v>0</v>
      </c>
      <c r="C467" t="str">
        <f t="shared" si="602"/>
        <v>0</v>
      </c>
      <c r="D467" t="str">
        <f t="shared" si="602"/>
        <v>0</v>
      </c>
      <c r="E467" t="str">
        <f t="shared" si="602"/>
        <v>0</v>
      </c>
      <c r="F467" t="str">
        <f t="shared" si="602"/>
        <v>0</v>
      </c>
      <c r="G467" t="str">
        <f t="shared" si="602"/>
        <v>0</v>
      </c>
      <c r="H467" t="str">
        <f t="shared" si="602"/>
        <v>0</v>
      </c>
      <c r="I467" t="str">
        <f t="shared" si="602"/>
        <v>0</v>
      </c>
      <c r="J467" t="str">
        <f t="shared" si="602"/>
        <v>0</v>
      </c>
      <c r="K467" t="str">
        <f t="shared" si="603"/>
        <v>0</v>
      </c>
      <c r="L467" t="str">
        <f t="shared" si="603"/>
        <v>0</v>
      </c>
      <c r="M467" t="str">
        <f t="shared" si="603"/>
        <v>0</v>
      </c>
      <c r="N467" t="str">
        <f t="shared" si="603"/>
        <v>0</v>
      </c>
      <c r="O467" t="str">
        <f t="shared" si="603"/>
        <v>0</v>
      </c>
      <c r="P467" t="str">
        <f t="shared" si="603"/>
        <v>0</v>
      </c>
      <c r="Q467" t="str">
        <f t="shared" si="603"/>
        <v>0</v>
      </c>
      <c r="R467" t="str">
        <f t="shared" si="603"/>
        <v>0</v>
      </c>
      <c r="S467" t="str">
        <f t="shared" si="603"/>
        <v>0</v>
      </c>
      <c r="T467" t="str">
        <f t="shared" si="603"/>
        <v>0</v>
      </c>
      <c r="U467" t="str">
        <f t="shared" si="604"/>
        <v>0</v>
      </c>
      <c r="V467" t="str">
        <f t="shared" si="604"/>
        <v>0</v>
      </c>
      <c r="W467" t="str">
        <f t="shared" si="604"/>
        <v>0</v>
      </c>
      <c r="X467" t="str">
        <f t="shared" si="604"/>
        <v>0</v>
      </c>
      <c r="Y467" t="str">
        <f t="shared" si="604"/>
        <v>0</v>
      </c>
      <c r="Z467" t="str">
        <f t="shared" si="604"/>
        <v>0</v>
      </c>
      <c r="AA467" t="str">
        <f t="shared" si="604"/>
        <v>0</v>
      </c>
      <c r="AB467" t="str">
        <f t="shared" si="604"/>
        <v>0</v>
      </c>
      <c r="AC467" t="str">
        <f t="shared" si="604"/>
        <v>0</v>
      </c>
      <c r="AD467" t="str">
        <f t="shared" si="604"/>
        <v>0</v>
      </c>
      <c r="AE467" t="str">
        <f t="shared" si="605"/>
        <v>0</v>
      </c>
      <c r="AF467" t="str">
        <f t="shared" si="605"/>
        <v>0</v>
      </c>
      <c r="AG467" t="str">
        <f t="shared" si="605"/>
        <v>0</v>
      </c>
      <c r="AH467" t="str">
        <f t="shared" si="605"/>
        <v>0</v>
      </c>
      <c r="AI467" t="str">
        <f t="shared" si="605"/>
        <v>0</v>
      </c>
      <c r="AJ467" t="str">
        <f t="shared" si="605"/>
        <v>0</v>
      </c>
      <c r="AK467" t="str">
        <f t="shared" si="605"/>
        <v>0</v>
      </c>
      <c r="AL467" t="str">
        <f t="shared" si="605"/>
        <v>0</v>
      </c>
      <c r="AM467" t="str">
        <f t="shared" si="605"/>
        <v>0</v>
      </c>
      <c r="AN467" t="str">
        <f t="shared" si="605"/>
        <v>0</v>
      </c>
      <c r="AO467" t="str">
        <f t="shared" si="605"/>
        <v>0</v>
      </c>
      <c r="AP467" t="str">
        <f t="shared" si="605"/>
        <v>0</v>
      </c>
      <c r="AQ467" t="str">
        <f t="shared" si="605"/>
        <v>0</v>
      </c>
      <c r="AR467" t="str">
        <f t="shared" si="605"/>
        <v>0</v>
      </c>
      <c r="AS467" s="4">
        <v>10</v>
      </c>
      <c r="AZ467" t="str">
        <f t="shared" si="618"/>
        <v>00000000000000000000000000000000000000000000</v>
      </c>
      <c r="BA467" t="s">
        <v>21</v>
      </c>
      <c r="BG467" t="s">
        <v>13</v>
      </c>
      <c r="BH467" s="11">
        <f t="shared" ref="BH467:BT467" si="645">BIN2DEC(BH464)</f>
        <v>0</v>
      </c>
      <c r="BI467" s="11">
        <f t="shared" si="645"/>
        <v>192</v>
      </c>
      <c r="BJ467" s="11">
        <f t="shared" si="645"/>
        <v>96</v>
      </c>
      <c r="BK467" s="11">
        <f t="shared" si="645"/>
        <v>216</v>
      </c>
      <c r="BL467" s="11">
        <f t="shared" si="645"/>
        <v>144</v>
      </c>
      <c r="BM467" s="11">
        <f t="shared" si="645"/>
        <v>0</v>
      </c>
      <c r="BN467" s="11">
        <f t="shared" si="645"/>
        <v>0</v>
      </c>
      <c r="BO467" s="11">
        <f t="shared" si="645"/>
        <v>248</v>
      </c>
      <c r="BP467" s="11">
        <f t="shared" si="645"/>
        <v>0</v>
      </c>
      <c r="BQ467" s="11">
        <f t="shared" si="645"/>
        <v>0</v>
      </c>
      <c r="BR467" s="11">
        <f t="shared" si="645"/>
        <v>240</v>
      </c>
      <c r="BS467" s="11">
        <f t="shared" si="645"/>
        <v>200</v>
      </c>
      <c r="BT467" s="11">
        <f t="shared" si="645"/>
        <v>152</v>
      </c>
      <c r="BU467" s="11">
        <f t="shared" ref="BU467:BW467" si="646">BIN2DEC(BU464)</f>
        <v>112</v>
      </c>
      <c r="BV467" s="11">
        <f t="shared" si="646"/>
        <v>0</v>
      </c>
      <c r="BW467" s="11">
        <f t="shared" si="646"/>
        <v>0</v>
      </c>
    </row>
    <row r="468" spans="1:75" x14ac:dyDescent="0.25">
      <c r="A468" t="str">
        <f t="shared" ref="A468:J477" si="647">MID($A$1,$A$24*($AS468-1) + A$25 +        IF(MOD(A$25,2),1,-1) + HEX2DEC($Q$456)*2,1)</f>
        <v>0</v>
      </c>
      <c r="B468" t="str">
        <f t="shared" si="647"/>
        <v>0</v>
      </c>
      <c r="C468" t="str">
        <f t="shared" si="647"/>
        <v>0</v>
      </c>
      <c r="D468" t="str">
        <f t="shared" si="647"/>
        <v>0</v>
      </c>
      <c r="E468" t="str">
        <f t="shared" si="647"/>
        <v>0</v>
      </c>
      <c r="F468" t="str">
        <f t="shared" si="647"/>
        <v>0</v>
      </c>
      <c r="G468" t="str">
        <f t="shared" si="647"/>
        <v>0</v>
      </c>
      <c r="H468" t="str">
        <f t="shared" si="647"/>
        <v>0</v>
      </c>
      <c r="I468" t="str">
        <f t="shared" si="647"/>
        <v>0</v>
      </c>
      <c r="J468" t="str">
        <f t="shared" si="647"/>
        <v>0</v>
      </c>
      <c r="K468" t="str">
        <f t="shared" ref="K468:T477" si="648">MID($A$1,$A$24*($AS468-1) + K$25 +        IF(MOD(K$25,2),1,-1) + HEX2DEC($Q$456)*2,1)</f>
        <v>0</v>
      </c>
      <c r="L468" t="str">
        <f t="shared" si="648"/>
        <v>0</v>
      </c>
      <c r="M468" t="str">
        <f t="shared" si="648"/>
        <v>0</v>
      </c>
      <c r="N468" t="str">
        <f t="shared" si="648"/>
        <v>0</v>
      </c>
      <c r="O468" t="str">
        <f t="shared" si="648"/>
        <v>0</v>
      </c>
      <c r="P468" t="str">
        <f t="shared" si="648"/>
        <v>0</v>
      </c>
      <c r="Q468" t="str">
        <f t="shared" si="648"/>
        <v>0</v>
      </c>
      <c r="R468" t="str">
        <f t="shared" si="648"/>
        <v>0</v>
      </c>
      <c r="S468" t="str">
        <f t="shared" si="648"/>
        <v>0</v>
      </c>
      <c r="T468" t="str">
        <f t="shared" si="648"/>
        <v>0</v>
      </c>
      <c r="U468" t="str">
        <f t="shared" ref="U468:AD477" si="649">MID($A$1,$A$24*($AS468-1) + U$25 +        IF(MOD(U$25,2),1,-1) + HEX2DEC($Q$456)*2,1)</f>
        <v>0</v>
      </c>
      <c r="V468" t="str">
        <f t="shared" si="649"/>
        <v>0</v>
      </c>
      <c r="W468" t="str">
        <f t="shared" si="649"/>
        <v>0</v>
      </c>
      <c r="X468" t="str">
        <f t="shared" si="649"/>
        <v>0</v>
      </c>
      <c r="Y468" t="str">
        <f t="shared" si="649"/>
        <v>0</v>
      </c>
      <c r="Z468" t="str">
        <f t="shared" si="649"/>
        <v>0</v>
      </c>
      <c r="AA468" t="str">
        <f t="shared" si="649"/>
        <v>0</v>
      </c>
      <c r="AB468" t="str">
        <f t="shared" si="649"/>
        <v>0</v>
      </c>
      <c r="AC468" t="str">
        <f t="shared" si="649"/>
        <v>0</v>
      </c>
      <c r="AD468" t="str">
        <f t="shared" si="649"/>
        <v>0</v>
      </c>
      <c r="AE468" t="str">
        <f t="shared" ref="AE468:AR477" si="650">MID($A$1,$A$24*($AS468-1) + AE$25 +        IF(MOD(AE$25,2),1,-1) + HEX2DEC($Q$456)*2,1)</f>
        <v>0</v>
      </c>
      <c r="AF468" t="str">
        <f t="shared" si="650"/>
        <v>0</v>
      </c>
      <c r="AG468" t="str">
        <f t="shared" si="650"/>
        <v>0</v>
      </c>
      <c r="AH468" t="str">
        <f t="shared" si="650"/>
        <v>0</v>
      </c>
      <c r="AI468" t="str">
        <f t="shared" si="650"/>
        <v>0</v>
      </c>
      <c r="AJ468" t="str">
        <f t="shared" si="650"/>
        <v>0</v>
      </c>
      <c r="AK468" t="str">
        <f t="shared" si="650"/>
        <v>0</v>
      </c>
      <c r="AL468" t="str">
        <f t="shared" si="650"/>
        <v>0</v>
      </c>
      <c r="AM468" t="str">
        <f t="shared" si="650"/>
        <v>0</v>
      </c>
      <c r="AN468" t="str">
        <f t="shared" si="650"/>
        <v>0</v>
      </c>
      <c r="AO468" t="str">
        <f t="shared" si="650"/>
        <v>0</v>
      </c>
      <c r="AP468" t="str">
        <f t="shared" si="650"/>
        <v>0</v>
      </c>
      <c r="AQ468" t="str">
        <f t="shared" si="650"/>
        <v>0</v>
      </c>
      <c r="AR468" t="str">
        <f t="shared" si="650"/>
        <v>0</v>
      </c>
      <c r="AS468" s="4">
        <v>11</v>
      </c>
      <c r="AZ468" t="str">
        <f t="shared" si="618"/>
        <v>00000000000000000000000000000000000000000000</v>
      </c>
      <c r="BA468" t="s">
        <v>21</v>
      </c>
    </row>
    <row r="469" spans="1:75" x14ac:dyDescent="0.25">
      <c r="A469" t="str">
        <f t="shared" si="647"/>
        <v>0</v>
      </c>
      <c r="B469" t="str">
        <f t="shared" si="647"/>
        <v>0</v>
      </c>
      <c r="C469" t="str">
        <f t="shared" si="647"/>
        <v>0</v>
      </c>
      <c r="D469" t="str">
        <f t="shared" si="647"/>
        <v>0</v>
      </c>
      <c r="E469" t="str">
        <f t="shared" si="647"/>
        <v>0</v>
      </c>
      <c r="F469" t="str">
        <f t="shared" si="647"/>
        <v>0</v>
      </c>
      <c r="G469" t="str">
        <f t="shared" si="647"/>
        <v>0</v>
      </c>
      <c r="H469" t="str">
        <f t="shared" si="647"/>
        <v>0</v>
      </c>
      <c r="I469" t="str">
        <f t="shared" si="647"/>
        <v>0</v>
      </c>
      <c r="J469" t="str">
        <f t="shared" si="647"/>
        <v>0</v>
      </c>
      <c r="K469" t="str">
        <f t="shared" si="648"/>
        <v>0</v>
      </c>
      <c r="L469" t="str">
        <f t="shared" si="648"/>
        <v>0</v>
      </c>
      <c r="M469" t="str">
        <f t="shared" si="648"/>
        <v>0</v>
      </c>
      <c r="N469" t="str">
        <f t="shared" si="648"/>
        <v>0</v>
      </c>
      <c r="O469" t="str">
        <f t="shared" si="648"/>
        <v>0</v>
      </c>
      <c r="P469" t="str">
        <f t="shared" si="648"/>
        <v>0</v>
      </c>
      <c r="Q469" t="str">
        <f t="shared" si="648"/>
        <v>0</v>
      </c>
      <c r="R469" t="str">
        <f t="shared" si="648"/>
        <v>0</v>
      </c>
      <c r="S469" t="str">
        <f t="shared" si="648"/>
        <v>0</v>
      </c>
      <c r="T469" t="str">
        <f t="shared" si="648"/>
        <v>0</v>
      </c>
      <c r="U469" t="str">
        <f t="shared" si="649"/>
        <v>0</v>
      </c>
      <c r="V469" t="str">
        <f t="shared" si="649"/>
        <v>0</v>
      </c>
      <c r="W469" t="str">
        <f t="shared" si="649"/>
        <v>0</v>
      </c>
      <c r="X469" t="str">
        <f t="shared" si="649"/>
        <v>0</v>
      </c>
      <c r="Y469" t="str">
        <f t="shared" si="649"/>
        <v>0</v>
      </c>
      <c r="Z469" t="str">
        <f t="shared" si="649"/>
        <v>0</v>
      </c>
      <c r="AA469" t="str">
        <f t="shared" si="649"/>
        <v>0</v>
      </c>
      <c r="AB469" t="str">
        <f t="shared" si="649"/>
        <v>0</v>
      </c>
      <c r="AC469" t="str">
        <f t="shared" si="649"/>
        <v>0</v>
      </c>
      <c r="AD469" t="str">
        <f t="shared" si="649"/>
        <v>0</v>
      </c>
      <c r="AE469" t="str">
        <f t="shared" si="650"/>
        <v>0</v>
      </c>
      <c r="AF469" t="str">
        <f t="shared" si="650"/>
        <v>0</v>
      </c>
      <c r="AG469" t="str">
        <f t="shared" si="650"/>
        <v>0</v>
      </c>
      <c r="AH469" t="str">
        <f t="shared" si="650"/>
        <v>0</v>
      </c>
      <c r="AI469" t="str">
        <f t="shared" si="650"/>
        <v>0</v>
      </c>
      <c r="AJ469" t="str">
        <f t="shared" si="650"/>
        <v>0</v>
      </c>
      <c r="AK469" t="str">
        <f t="shared" si="650"/>
        <v>0</v>
      </c>
      <c r="AL469" t="str">
        <f t="shared" si="650"/>
        <v>0</v>
      </c>
      <c r="AM469" t="str">
        <f t="shared" si="650"/>
        <v>0</v>
      </c>
      <c r="AN469" t="str">
        <f t="shared" si="650"/>
        <v>0</v>
      </c>
      <c r="AO469" t="str">
        <f t="shared" si="650"/>
        <v>0</v>
      </c>
      <c r="AP469" t="str">
        <f t="shared" si="650"/>
        <v>0</v>
      </c>
      <c r="AQ469" t="str">
        <f t="shared" si="650"/>
        <v>0</v>
      </c>
      <c r="AR469" t="str">
        <f t="shared" si="650"/>
        <v>0</v>
      </c>
      <c r="AS469" s="4">
        <v>12</v>
      </c>
      <c r="AZ469" t="str">
        <f t="shared" si="618"/>
        <v>00000000000000000000000000000000000000000000</v>
      </c>
      <c r="BA469" t="s">
        <v>21</v>
      </c>
      <c r="BH469" s="14"/>
      <c r="BI469" s="14"/>
      <c r="BJ469" s="14"/>
      <c r="BK469" s="14"/>
      <c r="BL469" s="14"/>
      <c r="BM469" s="14"/>
      <c r="BN469" s="14"/>
      <c r="BO469" s="14"/>
    </row>
    <row r="470" spans="1:75" x14ac:dyDescent="0.25">
      <c r="A470" t="str">
        <f t="shared" si="647"/>
        <v>0</v>
      </c>
      <c r="B470" t="str">
        <f t="shared" si="647"/>
        <v>0</v>
      </c>
      <c r="C470" t="str">
        <f t="shared" si="647"/>
        <v>0</v>
      </c>
      <c r="D470" t="str">
        <f t="shared" si="647"/>
        <v>0</v>
      </c>
      <c r="E470" t="str">
        <f t="shared" si="647"/>
        <v>0</v>
      </c>
      <c r="F470" t="str">
        <f t="shared" si="647"/>
        <v>0</v>
      </c>
      <c r="G470" t="str">
        <f t="shared" si="647"/>
        <v>0</v>
      </c>
      <c r="H470" t="str">
        <f t="shared" si="647"/>
        <v>0</v>
      </c>
      <c r="I470" t="str">
        <f t="shared" si="647"/>
        <v>0</v>
      </c>
      <c r="J470" t="str">
        <f t="shared" si="647"/>
        <v>0</v>
      </c>
      <c r="K470" t="str">
        <f t="shared" si="648"/>
        <v>0</v>
      </c>
      <c r="L470" t="str">
        <f t="shared" si="648"/>
        <v>0</v>
      </c>
      <c r="M470" t="str">
        <f t="shared" si="648"/>
        <v>0</v>
      </c>
      <c r="N470" t="str">
        <f t="shared" si="648"/>
        <v>0</v>
      </c>
      <c r="O470" t="str">
        <f t="shared" si="648"/>
        <v>0</v>
      </c>
      <c r="P470" t="str">
        <f t="shared" si="648"/>
        <v>0</v>
      </c>
      <c r="Q470" t="str">
        <f t="shared" si="648"/>
        <v>0</v>
      </c>
      <c r="R470" t="str">
        <f t="shared" si="648"/>
        <v>0</v>
      </c>
      <c r="S470" t="str">
        <f t="shared" si="648"/>
        <v>0</v>
      </c>
      <c r="T470" t="str">
        <f t="shared" si="648"/>
        <v>0</v>
      </c>
      <c r="U470" t="str">
        <f t="shared" si="649"/>
        <v>0</v>
      </c>
      <c r="V470" t="str">
        <f t="shared" si="649"/>
        <v>0</v>
      </c>
      <c r="W470" t="str">
        <f t="shared" si="649"/>
        <v>0</v>
      </c>
      <c r="X470" t="str">
        <f t="shared" si="649"/>
        <v>0</v>
      </c>
      <c r="Y470" t="str">
        <f t="shared" si="649"/>
        <v>0</v>
      </c>
      <c r="Z470" t="str">
        <f t="shared" si="649"/>
        <v>0</v>
      </c>
      <c r="AA470" t="str">
        <f t="shared" si="649"/>
        <v>0</v>
      </c>
      <c r="AB470" t="str">
        <f t="shared" si="649"/>
        <v>0</v>
      </c>
      <c r="AC470" t="str">
        <f t="shared" si="649"/>
        <v>0</v>
      </c>
      <c r="AD470" t="str">
        <f t="shared" si="649"/>
        <v>0</v>
      </c>
      <c r="AE470" t="str">
        <f t="shared" si="650"/>
        <v>0</v>
      </c>
      <c r="AF470" t="str">
        <f t="shared" si="650"/>
        <v>0</v>
      </c>
      <c r="AG470" t="str">
        <f t="shared" si="650"/>
        <v>0</v>
      </c>
      <c r="AH470" t="str">
        <f t="shared" si="650"/>
        <v>0</v>
      </c>
      <c r="AI470" t="str">
        <f t="shared" si="650"/>
        <v>0</v>
      </c>
      <c r="AJ470" t="str">
        <f t="shared" si="650"/>
        <v>0</v>
      </c>
      <c r="AK470" t="str">
        <f t="shared" si="650"/>
        <v>0</v>
      </c>
      <c r="AL470" t="str">
        <f t="shared" si="650"/>
        <v>0</v>
      </c>
      <c r="AM470" t="str">
        <f t="shared" si="650"/>
        <v>0</v>
      </c>
      <c r="AN470" t="str">
        <f t="shared" si="650"/>
        <v>0</v>
      </c>
      <c r="AO470" t="str">
        <f t="shared" si="650"/>
        <v>0</v>
      </c>
      <c r="AP470" t="str">
        <f t="shared" si="650"/>
        <v>0</v>
      </c>
      <c r="AQ470" t="str">
        <f t="shared" si="650"/>
        <v>0</v>
      </c>
      <c r="AR470" t="str">
        <f t="shared" si="650"/>
        <v>0</v>
      </c>
      <c r="AS470" s="4">
        <v>13</v>
      </c>
      <c r="AZ470" t="str">
        <f t="shared" si="618"/>
        <v>00000000000000000000000000000000000000000000</v>
      </c>
      <c r="BA470" t="s">
        <v>21</v>
      </c>
      <c r="BH470" t="str">
        <f t="shared" ref="BH470:BW470" si="651">BH465&amp;","&amp;BH466&amp;","&amp;BH467&amp;","</f>
        <v>0,252,0,</v>
      </c>
      <c r="BI470" t="str">
        <f t="shared" si="651"/>
        <v>216,216,192,</v>
      </c>
      <c r="BJ470" t="str">
        <f t="shared" si="651"/>
        <v>0,0,96,</v>
      </c>
      <c r="BK470" t="str">
        <f t="shared" si="651"/>
        <v>232,236,216,</v>
      </c>
      <c r="BL470" t="str">
        <f t="shared" si="651"/>
        <v>168,168,144,</v>
      </c>
      <c r="BM470" t="str">
        <f t="shared" si="651"/>
        <v>248,0,0,</v>
      </c>
      <c r="BN470" t="str">
        <f t="shared" si="651"/>
        <v>248,252,0,</v>
      </c>
      <c r="BO470" t="str">
        <f t="shared" si="651"/>
        <v>0,0,248,</v>
      </c>
      <c r="BP470" t="str">
        <f t="shared" si="651"/>
        <v>248,188,0,</v>
      </c>
      <c r="BQ470" t="str">
        <f t="shared" si="651"/>
        <v>216,140,0,</v>
      </c>
      <c r="BR470" t="str">
        <f t="shared" si="651"/>
        <v>80,192,240,</v>
      </c>
      <c r="BS470" t="str">
        <f t="shared" si="651"/>
        <v>40,152,200,</v>
      </c>
      <c r="BT470" t="str">
        <f t="shared" si="651"/>
        <v>216,104,152,</v>
      </c>
      <c r="BU470" t="str">
        <f t="shared" si="651"/>
        <v>184,64,112,</v>
      </c>
      <c r="BV470" t="str">
        <f t="shared" si="651"/>
        <v>168,204,0,</v>
      </c>
      <c r="BW470" t="str">
        <f t="shared" si="651"/>
        <v>128,152,0,</v>
      </c>
    </row>
    <row r="471" spans="1:75" x14ac:dyDescent="0.25">
      <c r="A471" t="str">
        <f t="shared" si="647"/>
        <v>0</v>
      </c>
      <c r="B471" t="str">
        <f t="shared" si="647"/>
        <v>0</v>
      </c>
      <c r="C471" t="str">
        <f t="shared" si="647"/>
        <v>0</v>
      </c>
      <c r="D471" t="str">
        <f t="shared" si="647"/>
        <v>0</v>
      </c>
      <c r="E471" t="str">
        <f t="shared" si="647"/>
        <v>0</v>
      </c>
      <c r="F471" t="str">
        <f t="shared" si="647"/>
        <v>0</v>
      </c>
      <c r="G471" t="str">
        <f t="shared" si="647"/>
        <v>0</v>
      </c>
      <c r="H471" t="str">
        <f t="shared" si="647"/>
        <v>0</v>
      </c>
      <c r="I471" t="str">
        <f t="shared" si="647"/>
        <v>0</v>
      </c>
      <c r="J471" t="str">
        <f t="shared" si="647"/>
        <v>0</v>
      </c>
      <c r="K471" t="str">
        <f t="shared" si="648"/>
        <v>0</v>
      </c>
      <c r="L471" t="str">
        <f t="shared" si="648"/>
        <v>0</v>
      </c>
      <c r="M471" t="str">
        <f t="shared" si="648"/>
        <v>0</v>
      </c>
      <c r="N471" t="str">
        <f t="shared" si="648"/>
        <v>0</v>
      </c>
      <c r="O471" t="str">
        <f t="shared" si="648"/>
        <v>0</v>
      </c>
      <c r="P471" t="str">
        <f t="shared" si="648"/>
        <v>0</v>
      </c>
      <c r="Q471" t="str">
        <f t="shared" si="648"/>
        <v>0</v>
      </c>
      <c r="R471" t="str">
        <f t="shared" si="648"/>
        <v>0</v>
      </c>
      <c r="S471" t="str">
        <f t="shared" si="648"/>
        <v>0</v>
      </c>
      <c r="T471" t="str">
        <f t="shared" si="648"/>
        <v>0</v>
      </c>
      <c r="U471" t="str">
        <f t="shared" si="649"/>
        <v>0</v>
      </c>
      <c r="V471" t="str">
        <f t="shared" si="649"/>
        <v>0</v>
      </c>
      <c r="W471" t="str">
        <f t="shared" si="649"/>
        <v>0</v>
      </c>
      <c r="X471" t="str">
        <f t="shared" si="649"/>
        <v>0</v>
      </c>
      <c r="Y471" t="str">
        <f t="shared" si="649"/>
        <v>0</v>
      </c>
      <c r="Z471" t="str">
        <f t="shared" si="649"/>
        <v>0</v>
      </c>
      <c r="AA471" t="str">
        <f t="shared" si="649"/>
        <v>0</v>
      </c>
      <c r="AB471" t="str">
        <f t="shared" si="649"/>
        <v>0</v>
      </c>
      <c r="AC471" t="str">
        <f t="shared" si="649"/>
        <v>0</v>
      </c>
      <c r="AD471" t="str">
        <f t="shared" si="649"/>
        <v>0</v>
      </c>
      <c r="AE471" t="str">
        <f t="shared" si="650"/>
        <v>0</v>
      </c>
      <c r="AF471" t="str">
        <f t="shared" si="650"/>
        <v>0</v>
      </c>
      <c r="AG471" t="str">
        <f t="shared" si="650"/>
        <v>0</v>
      </c>
      <c r="AH471" t="str">
        <f t="shared" si="650"/>
        <v>0</v>
      </c>
      <c r="AI471" t="str">
        <f t="shared" si="650"/>
        <v>0</v>
      </c>
      <c r="AJ471" t="str">
        <f t="shared" si="650"/>
        <v>0</v>
      </c>
      <c r="AK471" t="str">
        <f t="shared" si="650"/>
        <v>0</v>
      </c>
      <c r="AL471" t="str">
        <f t="shared" si="650"/>
        <v>0</v>
      </c>
      <c r="AM471" t="str">
        <f t="shared" si="650"/>
        <v>0</v>
      </c>
      <c r="AN471" t="str">
        <f t="shared" si="650"/>
        <v>0</v>
      </c>
      <c r="AO471" t="str">
        <f t="shared" si="650"/>
        <v>0</v>
      </c>
      <c r="AP471" t="str">
        <f t="shared" si="650"/>
        <v>0</v>
      </c>
      <c r="AQ471" t="str">
        <f t="shared" si="650"/>
        <v>0</v>
      </c>
      <c r="AR471" t="str">
        <f t="shared" si="650"/>
        <v>0</v>
      </c>
      <c r="AS471" s="4">
        <v>14</v>
      </c>
      <c r="AZ471" t="str">
        <f t="shared" si="618"/>
        <v>00000000000000000000000000000000000000000000</v>
      </c>
      <c r="BA471" t="s">
        <v>21</v>
      </c>
      <c r="BH471" s="14"/>
      <c r="BI471" s="14"/>
      <c r="BJ471" s="14"/>
      <c r="BK471" s="14"/>
      <c r="BL471" s="14"/>
      <c r="BM471" s="14"/>
      <c r="BN471" s="14"/>
      <c r="BO471" s="14"/>
    </row>
    <row r="472" spans="1:75" x14ac:dyDescent="0.25">
      <c r="A472" t="str">
        <f t="shared" si="647"/>
        <v>0</v>
      </c>
      <c r="B472" t="str">
        <f t="shared" si="647"/>
        <v>0</v>
      </c>
      <c r="C472" t="str">
        <f t="shared" si="647"/>
        <v>0</v>
      </c>
      <c r="D472" t="str">
        <f t="shared" si="647"/>
        <v>0</v>
      </c>
      <c r="E472" t="str">
        <f t="shared" si="647"/>
        <v>0</v>
      </c>
      <c r="F472" t="str">
        <f t="shared" si="647"/>
        <v>0</v>
      </c>
      <c r="G472" t="str">
        <f t="shared" si="647"/>
        <v>0</v>
      </c>
      <c r="H472" t="str">
        <f t="shared" si="647"/>
        <v>0</v>
      </c>
      <c r="I472" t="str">
        <f t="shared" si="647"/>
        <v>0</v>
      </c>
      <c r="J472" t="str">
        <f t="shared" si="647"/>
        <v>0</v>
      </c>
      <c r="K472" t="str">
        <f t="shared" si="648"/>
        <v>0</v>
      </c>
      <c r="L472" t="str">
        <f t="shared" si="648"/>
        <v>0</v>
      </c>
      <c r="M472" t="str">
        <f t="shared" si="648"/>
        <v>0</v>
      </c>
      <c r="N472" t="str">
        <f t="shared" si="648"/>
        <v>0</v>
      </c>
      <c r="O472" t="str">
        <f t="shared" si="648"/>
        <v>0</v>
      </c>
      <c r="P472" t="str">
        <f t="shared" si="648"/>
        <v>0</v>
      </c>
      <c r="Q472" t="str">
        <f t="shared" si="648"/>
        <v>0</v>
      </c>
      <c r="R472" t="str">
        <f t="shared" si="648"/>
        <v>0</v>
      </c>
      <c r="S472" t="str">
        <f t="shared" si="648"/>
        <v>0</v>
      </c>
      <c r="T472" t="str">
        <f t="shared" si="648"/>
        <v>0</v>
      </c>
      <c r="U472" t="str">
        <f t="shared" si="649"/>
        <v>0</v>
      </c>
      <c r="V472" t="str">
        <f t="shared" si="649"/>
        <v>0</v>
      </c>
      <c r="W472" t="str">
        <f t="shared" si="649"/>
        <v>0</v>
      </c>
      <c r="X472" t="str">
        <f t="shared" si="649"/>
        <v>0</v>
      </c>
      <c r="Y472" t="str">
        <f t="shared" si="649"/>
        <v>0</v>
      </c>
      <c r="Z472" t="str">
        <f t="shared" si="649"/>
        <v>0</v>
      </c>
      <c r="AA472" t="str">
        <f t="shared" si="649"/>
        <v>0</v>
      </c>
      <c r="AB472" t="str">
        <f t="shared" si="649"/>
        <v>0</v>
      </c>
      <c r="AC472" t="str">
        <f t="shared" si="649"/>
        <v>0</v>
      </c>
      <c r="AD472" t="str">
        <f t="shared" si="649"/>
        <v>0</v>
      </c>
      <c r="AE472" t="str">
        <f t="shared" si="650"/>
        <v>0</v>
      </c>
      <c r="AF472" t="str">
        <f t="shared" si="650"/>
        <v>0</v>
      </c>
      <c r="AG472" t="str">
        <f t="shared" si="650"/>
        <v>0</v>
      </c>
      <c r="AH472" t="str">
        <f t="shared" si="650"/>
        <v>0</v>
      </c>
      <c r="AI472" t="str">
        <f t="shared" si="650"/>
        <v>0</v>
      </c>
      <c r="AJ472" t="str">
        <f t="shared" si="650"/>
        <v>0</v>
      </c>
      <c r="AK472" t="str">
        <f t="shared" si="650"/>
        <v>0</v>
      </c>
      <c r="AL472" t="str">
        <f t="shared" si="650"/>
        <v>0</v>
      </c>
      <c r="AM472" t="str">
        <f t="shared" si="650"/>
        <v>0</v>
      </c>
      <c r="AN472" t="str">
        <f t="shared" si="650"/>
        <v>0</v>
      </c>
      <c r="AO472" t="str">
        <f t="shared" si="650"/>
        <v>0</v>
      </c>
      <c r="AP472" t="str">
        <f t="shared" si="650"/>
        <v>0</v>
      </c>
      <c r="AQ472" t="str">
        <f t="shared" si="650"/>
        <v>0</v>
      </c>
      <c r="AR472" t="str">
        <f t="shared" si="650"/>
        <v>0</v>
      </c>
      <c r="AS472" s="4">
        <v>15</v>
      </c>
      <c r="AZ472" t="str">
        <f t="shared" si="618"/>
        <v>00000000000000000000000000000000000000000000</v>
      </c>
      <c r="BA472" t="s">
        <v>21</v>
      </c>
      <c r="BH472" t="str">
        <f>BH470&amp;BI470&amp;BJ470&amp;BK470&amp;BL470&amp;BM470&amp;BN470&amp;BO470&amp;BP470&amp;BQ470&amp;BR470&amp;BS470&amp;BT470&amp;BU470&amp;BV470&amp;BW470</f>
        <v>0,252,0,216,216,192,0,0,96,232,236,216,168,168,144,248,0,0,248,252,0,0,0,248,248,188,0,216,140,0,80,192,240,40,152,200,216,104,152,184,64,112,168,204,0,128,152,0,</v>
      </c>
      <c r="BI472" s="14"/>
      <c r="BJ472" s="14"/>
      <c r="BK472" s="14"/>
      <c r="BL472" s="14"/>
      <c r="BM472" s="14"/>
      <c r="BN472" s="14"/>
      <c r="BO472" s="14"/>
    </row>
    <row r="473" spans="1:75" x14ac:dyDescent="0.25">
      <c r="A473" t="str">
        <f t="shared" si="647"/>
        <v>0</v>
      </c>
      <c r="B473" t="str">
        <f t="shared" si="647"/>
        <v>0</v>
      </c>
      <c r="C473" t="str">
        <f t="shared" si="647"/>
        <v>0</v>
      </c>
      <c r="D473" t="str">
        <f t="shared" si="647"/>
        <v>0</v>
      </c>
      <c r="E473" t="str">
        <f t="shared" si="647"/>
        <v>0</v>
      </c>
      <c r="F473" t="str">
        <f t="shared" si="647"/>
        <v>0</v>
      </c>
      <c r="G473" t="str">
        <f t="shared" si="647"/>
        <v>0</v>
      </c>
      <c r="H473" t="str">
        <f t="shared" si="647"/>
        <v>0</v>
      </c>
      <c r="I473" t="str">
        <f t="shared" si="647"/>
        <v>0</v>
      </c>
      <c r="J473" t="str">
        <f t="shared" si="647"/>
        <v>0</v>
      </c>
      <c r="K473" t="str">
        <f t="shared" si="648"/>
        <v>0</v>
      </c>
      <c r="L473" t="str">
        <f t="shared" si="648"/>
        <v>0</v>
      </c>
      <c r="M473" t="str">
        <f t="shared" si="648"/>
        <v>0</v>
      </c>
      <c r="N473" t="str">
        <f t="shared" si="648"/>
        <v>0</v>
      </c>
      <c r="O473" t="str">
        <f t="shared" si="648"/>
        <v>0</v>
      </c>
      <c r="P473" t="str">
        <f t="shared" si="648"/>
        <v>2</v>
      </c>
      <c r="Q473" t="str">
        <f t="shared" si="648"/>
        <v>2</v>
      </c>
      <c r="R473" t="str">
        <f t="shared" si="648"/>
        <v>2</v>
      </c>
      <c r="S473" t="str">
        <f t="shared" si="648"/>
        <v>2</v>
      </c>
      <c r="T473" t="str">
        <f t="shared" si="648"/>
        <v>2</v>
      </c>
      <c r="U473" t="str">
        <f t="shared" si="649"/>
        <v>2</v>
      </c>
      <c r="V473" t="str">
        <f t="shared" si="649"/>
        <v>2</v>
      </c>
      <c r="W473" t="str">
        <f t="shared" si="649"/>
        <v>2</v>
      </c>
      <c r="X473" t="str">
        <f t="shared" si="649"/>
        <v>2</v>
      </c>
      <c r="Y473" t="str">
        <f t="shared" si="649"/>
        <v>0</v>
      </c>
      <c r="Z473" t="str">
        <f t="shared" si="649"/>
        <v>0</v>
      </c>
      <c r="AA473" t="str">
        <f t="shared" si="649"/>
        <v>0</v>
      </c>
      <c r="AB473" t="str">
        <f t="shared" si="649"/>
        <v>0</v>
      </c>
      <c r="AC473" t="str">
        <f t="shared" si="649"/>
        <v>0</v>
      </c>
      <c r="AD473" t="str">
        <f t="shared" si="649"/>
        <v>0</v>
      </c>
      <c r="AE473" t="str">
        <f t="shared" si="650"/>
        <v>0</v>
      </c>
      <c r="AF473" t="str">
        <f t="shared" si="650"/>
        <v>0</v>
      </c>
      <c r="AG473" t="str">
        <f t="shared" si="650"/>
        <v>0</v>
      </c>
      <c r="AH473" t="str">
        <f t="shared" si="650"/>
        <v>0</v>
      </c>
      <c r="AI473" t="str">
        <f t="shared" si="650"/>
        <v>0</v>
      </c>
      <c r="AJ473" t="str">
        <f t="shared" si="650"/>
        <v>0</v>
      </c>
      <c r="AK473" t="str">
        <f t="shared" si="650"/>
        <v>0</v>
      </c>
      <c r="AL473" t="str">
        <f t="shared" si="650"/>
        <v>0</v>
      </c>
      <c r="AM473" t="str">
        <f t="shared" si="650"/>
        <v>0</v>
      </c>
      <c r="AN473" t="str">
        <f t="shared" si="650"/>
        <v>0</v>
      </c>
      <c r="AO473" t="str">
        <f t="shared" si="650"/>
        <v>0</v>
      </c>
      <c r="AP473" t="str">
        <f t="shared" si="650"/>
        <v>0</v>
      </c>
      <c r="AQ473" t="str">
        <f t="shared" si="650"/>
        <v>0</v>
      </c>
      <c r="AR473" t="str">
        <f t="shared" si="650"/>
        <v>0</v>
      </c>
      <c r="AS473" s="4">
        <v>16</v>
      </c>
      <c r="AZ473" t="str">
        <f t="shared" si="618"/>
        <v>00000000000000022222222200000000000000000000</v>
      </c>
      <c r="BA473" t="s">
        <v>21</v>
      </c>
    </row>
    <row r="474" spans="1:75" x14ac:dyDescent="0.25">
      <c r="A474" t="str">
        <f t="shared" si="647"/>
        <v>0</v>
      </c>
      <c r="B474" t="str">
        <f t="shared" si="647"/>
        <v>0</v>
      </c>
      <c r="C474" t="str">
        <f t="shared" si="647"/>
        <v>0</v>
      </c>
      <c r="D474" t="str">
        <f t="shared" si="647"/>
        <v>0</v>
      </c>
      <c r="E474" t="str">
        <f t="shared" si="647"/>
        <v>0</v>
      </c>
      <c r="F474" t="str">
        <f t="shared" si="647"/>
        <v>0</v>
      </c>
      <c r="G474" t="str">
        <f t="shared" si="647"/>
        <v>0</v>
      </c>
      <c r="H474" t="str">
        <f t="shared" si="647"/>
        <v>0</v>
      </c>
      <c r="I474" t="str">
        <f t="shared" si="647"/>
        <v>0</v>
      </c>
      <c r="J474" t="str">
        <f t="shared" si="647"/>
        <v>0</v>
      </c>
      <c r="K474" t="str">
        <f t="shared" si="648"/>
        <v>0</v>
      </c>
      <c r="L474" t="str">
        <f t="shared" si="648"/>
        <v>0</v>
      </c>
      <c r="M474" t="str">
        <f t="shared" si="648"/>
        <v>2</v>
      </c>
      <c r="N474" t="str">
        <f t="shared" si="648"/>
        <v>2</v>
      </c>
      <c r="O474" t="str">
        <f t="shared" si="648"/>
        <v>2</v>
      </c>
      <c r="P474" t="str">
        <f t="shared" si="648"/>
        <v>3</v>
      </c>
      <c r="Q474" t="str">
        <f t="shared" si="648"/>
        <v>3</v>
      </c>
      <c r="R474" t="str">
        <f t="shared" si="648"/>
        <v>3</v>
      </c>
      <c r="S474" t="str">
        <f t="shared" si="648"/>
        <v>3</v>
      </c>
      <c r="T474" t="str">
        <f t="shared" si="648"/>
        <v>3</v>
      </c>
      <c r="U474" t="str">
        <f t="shared" si="649"/>
        <v>3</v>
      </c>
      <c r="V474" t="str">
        <f t="shared" si="649"/>
        <v>3</v>
      </c>
      <c r="W474" t="str">
        <f t="shared" si="649"/>
        <v>3</v>
      </c>
      <c r="X474" t="str">
        <f t="shared" si="649"/>
        <v>3</v>
      </c>
      <c r="Y474" t="str">
        <f t="shared" si="649"/>
        <v>2</v>
      </c>
      <c r="Z474" t="str">
        <f t="shared" si="649"/>
        <v>2</v>
      </c>
      <c r="AA474" t="str">
        <f t="shared" si="649"/>
        <v>2</v>
      </c>
      <c r="AB474" t="str">
        <f t="shared" si="649"/>
        <v>0</v>
      </c>
      <c r="AC474" t="str">
        <f t="shared" si="649"/>
        <v>0</v>
      </c>
      <c r="AD474" t="str">
        <f t="shared" si="649"/>
        <v>0</v>
      </c>
      <c r="AE474" t="str">
        <f t="shared" si="650"/>
        <v>0</v>
      </c>
      <c r="AF474" t="str">
        <f t="shared" si="650"/>
        <v>0</v>
      </c>
      <c r="AG474" t="str">
        <f t="shared" si="650"/>
        <v>0</v>
      </c>
      <c r="AH474" t="str">
        <f t="shared" si="650"/>
        <v>0</v>
      </c>
      <c r="AI474" t="str">
        <f t="shared" si="650"/>
        <v>0</v>
      </c>
      <c r="AJ474" t="str">
        <f t="shared" si="650"/>
        <v>0</v>
      </c>
      <c r="AK474" t="str">
        <f t="shared" si="650"/>
        <v>0</v>
      </c>
      <c r="AL474" t="str">
        <f t="shared" si="650"/>
        <v>0</v>
      </c>
      <c r="AM474" t="str">
        <f t="shared" si="650"/>
        <v>0</v>
      </c>
      <c r="AN474" t="str">
        <f t="shared" si="650"/>
        <v>0</v>
      </c>
      <c r="AO474" t="str">
        <f t="shared" si="650"/>
        <v>0</v>
      </c>
      <c r="AP474" t="str">
        <f t="shared" si="650"/>
        <v>0</v>
      </c>
      <c r="AQ474" t="str">
        <f t="shared" si="650"/>
        <v>0</v>
      </c>
      <c r="AR474" t="str">
        <f t="shared" si="650"/>
        <v>0</v>
      </c>
      <c r="AS474" s="4">
        <v>17</v>
      </c>
      <c r="AZ474" t="str">
        <f t="shared" si="618"/>
        <v>00000000000022233333333322200000000000000000</v>
      </c>
      <c r="BA474" t="s">
        <v>21</v>
      </c>
    </row>
    <row r="475" spans="1:75" x14ac:dyDescent="0.25">
      <c r="A475" t="str">
        <f t="shared" si="647"/>
        <v>0</v>
      </c>
      <c r="B475" t="str">
        <f t="shared" si="647"/>
        <v>0</v>
      </c>
      <c r="C475" t="str">
        <f t="shared" si="647"/>
        <v>0</v>
      </c>
      <c r="D475" t="str">
        <f t="shared" si="647"/>
        <v>0</v>
      </c>
      <c r="E475" t="str">
        <f t="shared" si="647"/>
        <v>0</v>
      </c>
      <c r="F475" t="str">
        <f t="shared" si="647"/>
        <v>0</v>
      </c>
      <c r="G475" t="str">
        <f t="shared" si="647"/>
        <v>0</v>
      </c>
      <c r="H475" t="str">
        <f t="shared" si="647"/>
        <v>0</v>
      </c>
      <c r="I475" t="str">
        <f t="shared" si="647"/>
        <v>0</v>
      </c>
      <c r="J475" t="str">
        <f t="shared" si="647"/>
        <v>0</v>
      </c>
      <c r="K475" t="str">
        <f t="shared" si="648"/>
        <v>2</v>
      </c>
      <c r="L475" t="str">
        <f t="shared" si="648"/>
        <v>2</v>
      </c>
      <c r="M475" t="str">
        <f t="shared" si="648"/>
        <v>3</v>
      </c>
      <c r="N475" t="str">
        <f t="shared" si="648"/>
        <v>3</v>
      </c>
      <c r="O475" t="str">
        <f t="shared" si="648"/>
        <v>3</v>
      </c>
      <c r="P475" t="str">
        <f t="shared" si="648"/>
        <v>3</v>
      </c>
      <c r="Q475" t="str">
        <f t="shared" si="648"/>
        <v>1</v>
      </c>
      <c r="R475" t="str">
        <f t="shared" si="648"/>
        <v>1</v>
      </c>
      <c r="S475" t="str">
        <f t="shared" si="648"/>
        <v>1</v>
      </c>
      <c r="T475" t="str">
        <f t="shared" si="648"/>
        <v>1</v>
      </c>
      <c r="U475" t="str">
        <f t="shared" si="649"/>
        <v>1</v>
      </c>
      <c r="V475" t="str">
        <f t="shared" si="649"/>
        <v>1</v>
      </c>
      <c r="W475" t="str">
        <f t="shared" si="649"/>
        <v>1</v>
      </c>
      <c r="X475" t="str">
        <f t="shared" si="649"/>
        <v>1</v>
      </c>
      <c r="Y475" t="str">
        <f t="shared" si="649"/>
        <v>1</v>
      </c>
      <c r="Z475" t="str">
        <f t="shared" si="649"/>
        <v>1</v>
      </c>
      <c r="AA475" t="str">
        <f t="shared" si="649"/>
        <v>4</v>
      </c>
      <c r="AB475" t="str">
        <f t="shared" si="649"/>
        <v>2</v>
      </c>
      <c r="AC475" t="str">
        <f t="shared" si="649"/>
        <v>2</v>
      </c>
      <c r="AD475" t="str">
        <f t="shared" si="649"/>
        <v>0</v>
      </c>
      <c r="AE475" t="str">
        <f t="shared" si="650"/>
        <v>0</v>
      </c>
      <c r="AF475" t="str">
        <f t="shared" si="650"/>
        <v>0</v>
      </c>
      <c r="AG475" t="str">
        <f t="shared" si="650"/>
        <v>0</v>
      </c>
      <c r="AH475" t="str">
        <f t="shared" si="650"/>
        <v>0</v>
      </c>
      <c r="AI475" t="str">
        <f t="shared" si="650"/>
        <v>0</v>
      </c>
      <c r="AJ475" t="str">
        <f t="shared" si="650"/>
        <v>0</v>
      </c>
      <c r="AK475" t="str">
        <f t="shared" si="650"/>
        <v>0</v>
      </c>
      <c r="AL475" t="str">
        <f t="shared" si="650"/>
        <v>0</v>
      </c>
      <c r="AM475" t="str">
        <f t="shared" si="650"/>
        <v>0</v>
      </c>
      <c r="AN475" t="str">
        <f t="shared" si="650"/>
        <v>0</v>
      </c>
      <c r="AO475" t="str">
        <f t="shared" si="650"/>
        <v>0</v>
      </c>
      <c r="AP475" t="str">
        <f t="shared" si="650"/>
        <v>0</v>
      </c>
      <c r="AQ475" t="str">
        <f t="shared" si="650"/>
        <v>0</v>
      </c>
      <c r="AR475" t="str">
        <f t="shared" si="650"/>
        <v>0</v>
      </c>
      <c r="AS475" s="4">
        <v>18</v>
      </c>
      <c r="AZ475" t="str">
        <f t="shared" si="618"/>
        <v>00000000002233331111111111422000000000000000</v>
      </c>
      <c r="BA475" t="s">
        <v>21</v>
      </c>
    </row>
    <row r="476" spans="1:75" x14ac:dyDescent="0.25">
      <c r="A476" t="str">
        <f t="shared" si="647"/>
        <v>0</v>
      </c>
      <c r="B476" t="str">
        <f t="shared" si="647"/>
        <v>0</v>
      </c>
      <c r="C476" t="str">
        <f t="shared" si="647"/>
        <v>0</v>
      </c>
      <c r="D476" t="str">
        <f t="shared" si="647"/>
        <v>0</v>
      </c>
      <c r="E476" t="str">
        <f t="shared" si="647"/>
        <v>0</v>
      </c>
      <c r="F476" t="str">
        <f t="shared" si="647"/>
        <v>0</v>
      </c>
      <c r="G476" t="str">
        <f t="shared" si="647"/>
        <v>0</v>
      </c>
      <c r="H476" t="str">
        <f t="shared" si="647"/>
        <v>0</v>
      </c>
      <c r="I476" t="str">
        <f t="shared" si="647"/>
        <v>0</v>
      </c>
      <c r="J476" t="str">
        <f t="shared" si="647"/>
        <v>2</v>
      </c>
      <c r="K476" t="str">
        <f t="shared" si="648"/>
        <v>3</v>
      </c>
      <c r="L476" t="str">
        <f t="shared" si="648"/>
        <v>3</v>
      </c>
      <c r="M476" t="str">
        <f t="shared" si="648"/>
        <v>3</v>
      </c>
      <c r="N476" t="str">
        <f t="shared" si="648"/>
        <v>1</v>
      </c>
      <c r="O476" t="str">
        <f t="shared" si="648"/>
        <v>1</v>
      </c>
      <c r="P476" t="str">
        <f t="shared" si="648"/>
        <v>1</v>
      </c>
      <c r="Q476" t="str">
        <f t="shared" si="648"/>
        <v>1</v>
      </c>
      <c r="R476" t="str">
        <f t="shared" si="648"/>
        <v>1</v>
      </c>
      <c r="S476" t="str">
        <f t="shared" si="648"/>
        <v>1</v>
      </c>
      <c r="T476" t="str">
        <f t="shared" si="648"/>
        <v>1</v>
      </c>
      <c r="U476" t="str">
        <f t="shared" si="649"/>
        <v>1</v>
      </c>
      <c r="V476" t="str">
        <f t="shared" si="649"/>
        <v>1</v>
      </c>
      <c r="W476" t="str">
        <f t="shared" si="649"/>
        <v>1</v>
      </c>
      <c r="X476" t="str">
        <f t="shared" si="649"/>
        <v>1</v>
      </c>
      <c r="Y476" t="str">
        <f t="shared" si="649"/>
        <v>1</v>
      </c>
      <c r="Z476" t="str">
        <f t="shared" si="649"/>
        <v>1</v>
      </c>
      <c r="AA476" t="str">
        <f t="shared" si="649"/>
        <v>1</v>
      </c>
      <c r="AB476" t="str">
        <f t="shared" si="649"/>
        <v>1</v>
      </c>
      <c r="AC476" t="str">
        <f t="shared" si="649"/>
        <v>4</v>
      </c>
      <c r="AD476" t="str">
        <f t="shared" si="649"/>
        <v>2</v>
      </c>
      <c r="AE476" t="str">
        <f t="shared" si="650"/>
        <v>0</v>
      </c>
      <c r="AF476" t="str">
        <f t="shared" si="650"/>
        <v>0</v>
      </c>
      <c r="AG476" t="str">
        <f t="shared" si="650"/>
        <v>0</v>
      </c>
      <c r="AH476" t="str">
        <f t="shared" si="650"/>
        <v>0</v>
      </c>
      <c r="AI476" t="str">
        <f t="shared" si="650"/>
        <v>0</v>
      </c>
      <c r="AJ476" t="str">
        <f t="shared" si="650"/>
        <v>0</v>
      </c>
      <c r="AK476" t="str">
        <f t="shared" si="650"/>
        <v>0</v>
      </c>
      <c r="AL476" t="str">
        <f t="shared" si="650"/>
        <v>0</v>
      </c>
      <c r="AM476" t="str">
        <f t="shared" si="650"/>
        <v>0</v>
      </c>
      <c r="AN476" t="str">
        <f t="shared" si="650"/>
        <v>0</v>
      </c>
      <c r="AO476" t="str">
        <f t="shared" si="650"/>
        <v>0</v>
      </c>
      <c r="AP476" t="str">
        <f t="shared" si="650"/>
        <v>0</v>
      </c>
      <c r="AQ476" t="str">
        <f t="shared" si="650"/>
        <v>0</v>
      </c>
      <c r="AR476" t="str">
        <f t="shared" si="650"/>
        <v>0</v>
      </c>
      <c r="AS476" s="4">
        <v>19</v>
      </c>
      <c r="AZ476" t="str">
        <f t="shared" si="618"/>
        <v>00000000023331111111111111114200000000000000</v>
      </c>
      <c r="BA476" t="s">
        <v>21</v>
      </c>
    </row>
    <row r="477" spans="1:75" x14ac:dyDescent="0.25">
      <c r="A477" t="str">
        <f t="shared" si="647"/>
        <v>0</v>
      </c>
      <c r="B477" t="str">
        <f t="shared" si="647"/>
        <v>0</v>
      </c>
      <c r="C477" t="str">
        <f t="shared" si="647"/>
        <v>0</v>
      </c>
      <c r="D477" t="str">
        <f t="shared" si="647"/>
        <v>0</v>
      </c>
      <c r="E477" t="str">
        <f t="shared" si="647"/>
        <v>0</v>
      </c>
      <c r="F477" t="str">
        <f t="shared" si="647"/>
        <v>0</v>
      </c>
      <c r="G477" t="str">
        <f t="shared" si="647"/>
        <v>0</v>
      </c>
      <c r="H477" t="str">
        <f t="shared" si="647"/>
        <v>0</v>
      </c>
      <c r="I477" t="str">
        <f t="shared" si="647"/>
        <v>2</v>
      </c>
      <c r="J477" t="str">
        <f t="shared" si="647"/>
        <v>3</v>
      </c>
      <c r="K477" t="str">
        <f t="shared" si="648"/>
        <v>3</v>
      </c>
      <c r="L477" t="str">
        <f t="shared" si="648"/>
        <v>1</v>
      </c>
      <c r="M477" t="str">
        <f t="shared" si="648"/>
        <v>1</v>
      </c>
      <c r="N477" t="str">
        <f t="shared" si="648"/>
        <v>1</v>
      </c>
      <c r="O477" t="str">
        <f t="shared" si="648"/>
        <v>1</v>
      </c>
      <c r="P477" t="str">
        <f t="shared" si="648"/>
        <v>1</v>
      </c>
      <c r="Q477" t="str">
        <f t="shared" si="648"/>
        <v>1</v>
      </c>
      <c r="R477" t="str">
        <f t="shared" si="648"/>
        <v>1</v>
      </c>
      <c r="S477" t="str">
        <f t="shared" si="648"/>
        <v>1</v>
      </c>
      <c r="T477" t="str">
        <f t="shared" si="648"/>
        <v>1</v>
      </c>
      <c r="U477" t="str">
        <f t="shared" si="649"/>
        <v>1</v>
      </c>
      <c r="V477" t="str">
        <f t="shared" si="649"/>
        <v>1</v>
      </c>
      <c r="W477" t="str">
        <f t="shared" si="649"/>
        <v>1</v>
      </c>
      <c r="X477" t="str">
        <f t="shared" si="649"/>
        <v>1</v>
      </c>
      <c r="Y477" t="str">
        <f t="shared" si="649"/>
        <v>1</v>
      </c>
      <c r="Z477" t="str">
        <f t="shared" si="649"/>
        <v>1</v>
      </c>
      <c r="AA477" t="str">
        <f t="shared" si="649"/>
        <v>1</v>
      </c>
      <c r="AB477" t="str">
        <f t="shared" si="649"/>
        <v>1</v>
      </c>
      <c r="AC477" t="str">
        <f t="shared" si="649"/>
        <v>1</v>
      </c>
      <c r="AD477" t="str">
        <f t="shared" si="649"/>
        <v>4</v>
      </c>
      <c r="AE477" t="str">
        <f t="shared" si="650"/>
        <v>2</v>
      </c>
      <c r="AF477" t="str">
        <f t="shared" si="650"/>
        <v>0</v>
      </c>
      <c r="AG477" t="str">
        <f t="shared" si="650"/>
        <v>0</v>
      </c>
      <c r="AH477" t="str">
        <f t="shared" si="650"/>
        <v>0</v>
      </c>
      <c r="AI477" t="str">
        <f t="shared" si="650"/>
        <v>0</v>
      </c>
      <c r="AJ477" t="str">
        <f t="shared" si="650"/>
        <v>0</v>
      </c>
      <c r="AK477" t="str">
        <f t="shared" si="650"/>
        <v>0</v>
      </c>
      <c r="AL477" t="str">
        <f t="shared" si="650"/>
        <v>0</v>
      </c>
      <c r="AM477" t="str">
        <f t="shared" si="650"/>
        <v>0</v>
      </c>
      <c r="AN477" t="str">
        <f t="shared" si="650"/>
        <v>0</v>
      </c>
      <c r="AO477" t="str">
        <f t="shared" si="650"/>
        <v>0</v>
      </c>
      <c r="AP477" t="str">
        <f t="shared" si="650"/>
        <v>0</v>
      </c>
      <c r="AQ477" t="str">
        <f t="shared" si="650"/>
        <v>0</v>
      </c>
      <c r="AR477" t="str">
        <f t="shared" si="650"/>
        <v>0</v>
      </c>
      <c r="AS477" s="4">
        <v>20</v>
      </c>
      <c r="AZ477" t="str">
        <f t="shared" si="618"/>
        <v>00000000233111111111111111111420000000000000</v>
      </c>
      <c r="BA477" t="s">
        <v>21</v>
      </c>
    </row>
    <row r="478" spans="1:75" x14ac:dyDescent="0.25">
      <c r="A478" t="str">
        <f t="shared" ref="A478:J487" si="652">MID($A$1,$A$24*($AS478-1) + A$25 +        IF(MOD(A$25,2),1,-1) + HEX2DEC($Q$456)*2,1)</f>
        <v>0</v>
      </c>
      <c r="B478" t="str">
        <f t="shared" si="652"/>
        <v>0</v>
      </c>
      <c r="C478" t="str">
        <f t="shared" si="652"/>
        <v>0</v>
      </c>
      <c r="D478" t="str">
        <f t="shared" si="652"/>
        <v>0</v>
      </c>
      <c r="E478" t="str">
        <f t="shared" si="652"/>
        <v>0</v>
      </c>
      <c r="F478" t="str">
        <f t="shared" si="652"/>
        <v>0</v>
      </c>
      <c r="G478" t="str">
        <f t="shared" si="652"/>
        <v>0</v>
      </c>
      <c r="H478" t="str">
        <f t="shared" si="652"/>
        <v>2</v>
      </c>
      <c r="I478" t="str">
        <f t="shared" si="652"/>
        <v>3</v>
      </c>
      <c r="J478" t="str">
        <f t="shared" si="652"/>
        <v>3</v>
      </c>
      <c r="K478" t="str">
        <f t="shared" ref="K478:T487" si="653">MID($A$1,$A$24*($AS478-1) + K$25 +        IF(MOD(K$25,2),1,-1) + HEX2DEC($Q$456)*2,1)</f>
        <v>1</v>
      </c>
      <c r="L478" t="str">
        <f t="shared" si="653"/>
        <v>1</v>
      </c>
      <c r="M478" t="str">
        <f t="shared" si="653"/>
        <v>1</v>
      </c>
      <c r="N478" t="str">
        <f t="shared" si="653"/>
        <v>1</v>
      </c>
      <c r="O478" t="str">
        <f t="shared" si="653"/>
        <v>1</v>
      </c>
      <c r="P478" t="str">
        <f t="shared" si="653"/>
        <v>1</v>
      </c>
      <c r="Q478" t="str">
        <f t="shared" si="653"/>
        <v>1</v>
      </c>
      <c r="R478" t="str">
        <f t="shared" si="653"/>
        <v>1</v>
      </c>
      <c r="S478" t="str">
        <f t="shared" si="653"/>
        <v>1</v>
      </c>
      <c r="T478" t="str">
        <f t="shared" si="653"/>
        <v>1</v>
      </c>
      <c r="U478" t="str">
        <f t="shared" ref="U478:AD487" si="654">MID($A$1,$A$24*($AS478-1) + U$25 +        IF(MOD(U$25,2),1,-1) + HEX2DEC($Q$456)*2,1)</f>
        <v>1</v>
      </c>
      <c r="V478" t="str">
        <f t="shared" si="654"/>
        <v>1</v>
      </c>
      <c r="W478" t="str">
        <f t="shared" si="654"/>
        <v>1</v>
      </c>
      <c r="X478" t="str">
        <f t="shared" si="654"/>
        <v>1</v>
      </c>
      <c r="Y478" t="str">
        <f t="shared" si="654"/>
        <v>1</v>
      </c>
      <c r="Z478" t="str">
        <f t="shared" si="654"/>
        <v>1</v>
      </c>
      <c r="AA478" t="str">
        <f t="shared" si="654"/>
        <v>1</v>
      </c>
      <c r="AB478" t="str">
        <f t="shared" si="654"/>
        <v>1</v>
      </c>
      <c r="AC478" t="str">
        <f t="shared" si="654"/>
        <v>1</v>
      </c>
      <c r="AD478" t="str">
        <f t="shared" si="654"/>
        <v>1</v>
      </c>
      <c r="AE478" t="str">
        <f t="shared" ref="AE478:AR487" si="655">MID($A$1,$A$24*($AS478-1) + AE$25 +        IF(MOD(AE$25,2),1,-1) + HEX2DEC($Q$456)*2,1)</f>
        <v>4</v>
      </c>
      <c r="AF478" t="str">
        <f t="shared" si="655"/>
        <v>2</v>
      </c>
      <c r="AG478" t="str">
        <f t="shared" si="655"/>
        <v>0</v>
      </c>
      <c r="AH478" t="str">
        <f t="shared" si="655"/>
        <v>0</v>
      </c>
      <c r="AI478" t="str">
        <f t="shared" si="655"/>
        <v>0</v>
      </c>
      <c r="AJ478" t="str">
        <f t="shared" si="655"/>
        <v>0</v>
      </c>
      <c r="AK478" t="str">
        <f t="shared" si="655"/>
        <v>0</v>
      </c>
      <c r="AL478" t="str">
        <f t="shared" si="655"/>
        <v>0</v>
      </c>
      <c r="AM478" t="str">
        <f t="shared" si="655"/>
        <v>0</v>
      </c>
      <c r="AN478" t="str">
        <f t="shared" si="655"/>
        <v>0</v>
      </c>
      <c r="AO478" t="str">
        <f t="shared" si="655"/>
        <v>0</v>
      </c>
      <c r="AP478" t="str">
        <f t="shared" si="655"/>
        <v>0</v>
      </c>
      <c r="AQ478" t="str">
        <f t="shared" si="655"/>
        <v>0</v>
      </c>
      <c r="AR478" t="str">
        <f t="shared" si="655"/>
        <v>0</v>
      </c>
      <c r="AS478" s="4">
        <v>21</v>
      </c>
      <c r="AZ478" t="str">
        <f t="shared" si="618"/>
        <v>00000002331111111111111111111142000000000000</v>
      </c>
      <c r="BA478" t="s">
        <v>21</v>
      </c>
    </row>
    <row r="479" spans="1:75" x14ac:dyDescent="0.25">
      <c r="A479" t="str">
        <f t="shared" si="652"/>
        <v>0</v>
      </c>
      <c r="B479" t="str">
        <f t="shared" si="652"/>
        <v>0</v>
      </c>
      <c r="C479" t="str">
        <f t="shared" si="652"/>
        <v>0</v>
      </c>
      <c r="D479" t="str">
        <f t="shared" si="652"/>
        <v>0</v>
      </c>
      <c r="E479" t="str">
        <f t="shared" si="652"/>
        <v>0</v>
      </c>
      <c r="F479" t="str">
        <f t="shared" si="652"/>
        <v>0</v>
      </c>
      <c r="G479" t="str">
        <f t="shared" si="652"/>
        <v>2</v>
      </c>
      <c r="H479" t="str">
        <f t="shared" si="652"/>
        <v>3</v>
      </c>
      <c r="I479" t="str">
        <f t="shared" si="652"/>
        <v>3</v>
      </c>
      <c r="J479" t="str">
        <f t="shared" si="652"/>
        <v>1</v>
      </c>
      <c r="K479" t="str">
        <f t="shared" si="653"/>
        <v>1</v>
      </c>
      <c r="L479" t="str">
        <f t="shared" si="653"/>
        <v>1</v>
      </c>
      <c r="M479" t="str">
        <f t="shared" si="653"/>
        <v>1</v>
      </c>
      <c r="N479" t="str">
        <f t="shared" si="653"/>
        <v>1</v>
      </c>
      <c r="O479" t="str">
        <f t="shared" si="653"/>
        <v>1</v>
      </c>
      <c r="P479" t="str">
        <f t="shared" si="653"/>
        <v>1</v>
      </c>
      <c r="Q479" t="str">
        <f t="shared" si="653"/>
        <v>1</v>
      </c>
      <c r="R479" t="str">
        <f t="shared" si="653"/>
        <v>1</v>
      </c>
      <c r="S479" t="str">
        <f t="shared" si="653"/>
        <v>1</v>
      </c>
      <c r="T479" t="str">
        <f t="shared" si="653"/>
        <v>1</v>
      </c>
      <c r="U479" t="str">
        <f t="shared" si="654"/>
        <v>1</v>
      </c>
      <c r="V479" t="str">
        <f t="shared" si="654"/>
        <v>1</v>
      </c>
      <c r="W479" t="str">
        <f t="shared" si="654"/>
        <v>5</v>
      </c>
      <c r="X479" t="str">
        <f t="shared" si="654"/>
        <v>1</v>
      </c>
      <c r="Y479" t="str">
        <f t="shared" si="654"/>
        <v>1</v>
      </c>
      <c r="Z479" t="str">
        <f t="shared" si="654"/>
        <v>1</v>
      </c>
      <c r="AA479" t="str">
        <f t="shared" si="654"/>
        <v>1</v>
      </c>
      <c r="AB479" t="str">
        <f t="shared" si="654"/>
        <v>1</v>
      </c>
      <c r="AC479" t="str">
        <f t="shared" si="654"/>
        <v>1</v>
      </c>
      <c r="AD479" t="str">
        <f t="shared" si="654"/>
        <v>1</v>
      </c>
      <c r="AE479" t="str">
        <f t="shared" si="655"/>
        <v>4</v>
      </c>
      <c r="AF479" t="str">
        <f t="shared" si="655"/>
        <v>4</v>
      </c>
      <c r="AG479" t="str">
        <f t="shared" si="655"/>
        <v>2</v>
      </c>
      <c r="AH479" t="str">
        <f t="shared" si="655"/>
        <v>0</v>
      </c>
      <c r="AI479" t="str">
        <f t="shared" si="655"/>
        <v>0</v>
      </c>
      <c r="AJ479" t="str">
        <f t="shared" si="655"/>
        <v>0</v>
      </c>
      <c r="AK479" t="str">
        <f t="shared" si="655"/>
        <v>0</v>
      </c>
      <c r="AL479" t="str">
        <f t="shared" si="655"/>
        <v>0</v>
      </c>
      <c r="AM479" t="str">
        <f t="shared" si="655"/>
        <v>0</v>
      </c>
      <c r="AN479" t="str">
        <f t="shared" si="655"/>
        <v>0</v>
      </c>
      <c r="AO479" t="str">
        <f t="shared" si="655"/>
        <v>0</v>
      </c>
      <c r="AP479" t="str">
        <f t="shared" si="655"/>
        <v>0</v>
      </c>
      <c r="AQ479" t="str">
        <f t="shared" si="655"/>
        <v>0</v>
      </c>
      <c r="AR479" t="str">
        <f t="shared" si="655"/>
        <v>0</v>
      </c>
      <c r="AS479" s="4">
        <v>22</v>
      </c>
      <c r="AZ479" t="str">
        <f t="shared" si="618"/>
        <v>00000023311111111111115111111144200000000000</v>
      </c>
      <c r="BA479" t="s">
        <v>21</v>
      </c>
    </row>
    <row r="480" spans="1:75" x14ac:dyDescent="0.25">
      <c r="A480" t="str">
        <f t="shared" si="652"/>
        <v>0</v>
      </c>
      <c r="B480" t="str">
        <f t="shared" si="652"/>
        <v>0</v>
      </c>
      <c r="C480" t="str">
        <f t="shared" si="652"/>
        <v>0</v>
      </c>
      <c r="D480" t="str">
        <f t="shared" si="652"/>
        <v>0</v>
      </c>
      <c r="E480" t="str">
        <f t="shared" si="652"/>
        <v>0</v>
      </c>
      <c r="F480" t="str">
        <f t="shared" si="652"/>
        <v>2</v>
      </c>
      <c r="G480" t="str">
        <f t="shared" si="652"/>
        <v>3</v>
      </c>
      <c r="H480" t="str">
        <f t="shared" si="652"/>
        <v>3</v>
      </c>
      <c r="I480" t="str">
        <f t="shared" si="652"/>
        <v>1</v>
      </c>
      <c r="J480" t="str">
        <f t="shared" si="652"/>
        <v>1</v>
      </c>
      <c r="K480" t="str">
        <f t="shared" si="653"/>
        <v>1</v>
      </c>
      <c r="L480" t="str">
        <f t="shared" si="653"/>
        <v>1</v>
      </c>
      <c r="M480" t="str">
        <f t="shared" si="653"/>
        <v>1</v>
      </c>
      <c r="N480" t="str">
        <f t="shared" si="653"/>
        <v>1</v>
      </c>
      <c r="O480" t="str">
        <f t="shared" si="653"/>
        <v>1</v>
      </c>
      <c r="P480" t="str">
        <f t="shared" si="653"/>
        <v>1</v>
      </c>
      <c r="Q480" t="str">
        <f t="shared" si="653"/>
        <v>1</v>
      </c>
      <c r="R480" t="str">
        <f t="shared" si="653"/>
        <v>1</v>
      </c>
      <c r="S480" t="str">
        <f t="shared" si="653"/>
        <v>1</v>
      </c>
      <c r="T480" t="str">
        <f t="shared" si="653"/>
        <v>1</v>
      </c>
      <c r="U480" t="str">
        <f t="shared" si="654"/>
        <v>1</v>
      </c>
      <c r="V480" t="str">
        <f t="shared" si="654"/>
        <v>1</v>
      </c>
      <c r="W480" t="str">
        <f t="shared" si="654"/>
        <v>1</v>
      </c>
      <c r="X480" t="str">
        <f t="shared" si="654"/>
        <v>1</v>
      </c>
      <c r="Y480" t="str">
        <f t="shared" si="654"/>
        <v>1</v>
      </c>
      <c r="Z480" t="str">
        <f t="shared" si="654"/>
        <v>1</v>
      </c>
      <c r="AA480" t="str">
        <f t="shared" si="654"/>
        <v>1</v>
      </c>
      <c r="AB480" t="str">
        <f t="shared" si="654"/>
        <v>1</v>
      </c>
      <c r="AC480" t="str">
        <f t="shared" si="654"/>
        <v>1</v>
      </c>
      <c r="AD480" t="str">
        <f t="shared" si="654"/>
        <v>1</v>
      </c>
      <c r="AE480" t="str">
        <f t="shared" si="655"/>
        <v>1</v>
      </c>
      <c r="AF480" t="str">
        <f t="shared" si="655"/>
        <v>4</v>
      </c>
      <c r="AG480" t="str">
        <f t="shared" si="655"/>
        <v>2</v>
      </c>
      <c r="AH480" t="str">
        <f t="shared" si="655"/>
        <v>0</v>
      </c>
      <c r="AI480" t="str">
        <f t="shared" si="655"/>
        <v>0</v>
      </c>
      <c r="AJ480" t="str">
        <f t="shared" si="655"/>
        <v>0</v>
      </c>
      <c r="AK480" t="str">
        <f t="shared" si="655"/>
        <v>0</v>
      </c>
      <c r="AL480" t="str">
        <f t="shared" si="655"/>
        <v>0</v>
      </c>
      <c r="AM480" t="str">
        <f t="shared" si="655"/>
        <v>0</v>
      </c>
      <c r="AN480" t="str">
        <f t="shared" si="655"/>
        <v>0</v>
      </c>
      <c r="AO480" t="str">
        <f t="shared" si="655"/>
        <v>0</v>
      </c>
      <c r="AP480" t="str">
        <f t="shared" si="655"/>
        <v>0</v>
      </c>
      <c r="AQ480" t="str">
        <f t="shared" si="655"/>
        <v>0</v>
      </c>
      <c r="AR480" t="str">
        <f t="shared" si="655"/>
        <v>0</v>
      </c>
      <c r="AS480" s="4">
        <v>23</v>
      </c>
      <c r="AZ480" t="str">
        <f t="shared" si="618"/>
        <v>00000233111111111111111111111114200000000000</v>
      </c>
      <c r="BA480" t="s">
        <v>21</v>
      </c>
    </row>
    <row r="481" spans="1:53" x14ac:dyDescent="0.25">
      <c r="A481" t="str">
        <f t="shared" si="652"/>
        <v>0</v>
      </c>
      <c r="B481" t="str">
        <f t="shared" si="652"/>
        <v>0</v>
      </c>
      <c r="C481" t="str">
        <f t="shared" si="652"/>
        <v>0</v>
      </c>
      <c r="D481" t="str">
        <f t="shared" si="652"/>
        <v>0</v>
      </c>
      <c r="E481" t="str">
        <f t="shared" si="652"/>
        <v>0</v>
      </c>
      <c r="F481" t="str">
        <f t="shared" si="652"/>
        <v>2</v>
      </c>
      <c r="G481" t="str">
        <f t="shared" si="652"/>
        <v>3</v>
      </c>
      <c r="H481" t="str">
        <f t="shared" si="652"/>
        <v>1</v>
      </c>
      <c r="I481" t="str">
        <f t="shared" si="652"/>
        <v>1</v>
      </c>
      <c r="J481" t="str">
        <f t="shared" si="652"/>
        <v>1</v>
      </c>
      <c r="K481" t="str">
        <f t="shared" si="653"/>
        <v>1</v>
      </c>
      <c r="L481" t="str">
        <f t="shared" si="653"/>
        <v>1</v>
      </c>
      <c r="M481" t="str">
        <f t="shared" si="653"/>
        <v>1</v>
      </c>
      <c r="N481" t="str">
        <f t="shared" si="653"/>
        <v>1</v>
      </c>
      <c r="O481" t="str">
        <f t="shared" si="653"/>
        <v>1</v>
      </c>
      <c r="P481" t="str">
        <f t="shared" si="653"/>
        <v>1</v>
      </c>
      <c r="Q481" t="str">
        <f t="shared" si="653"/>
        <v>1</v>
      </c>
      <c r="R481" t="str">
        <f t="shared" si="653"/>
        <v>1</v>
      </c>
      <c r="S481" t="str">
        <f t="shared" si="653"/>
        <v>1</v>
      </c>
      <c r="T481" t="str">
        <f t="shared" si="653"/>
        <v>1</v>
      </c>
      <c r="U481" t="str">
        <f t="shared" si="654"/>
        <v>1</v>
      </c>
      <c r="V481" t="str">
        <f t="shared" si="654"/>
        <v>1</v>
      </c>
      <c r="W481" t="str">
        <f t="shared" si="654"/>
        <v>1</v>
      </c>
      <c r="X481" t="str">
        <f t="shared" si="654"/>
        <v>1</v>
      </c>
      <c r="Y481" t="str">
        <f t="shared" si="654"/>
        <v>1</v>
      </c>
      <c r="Z481" t="str">
        <f t="shared" si="654"/>
        <v>1</v>
      </c>
      <c r="AA481" t="str">
        <f t="shared" si="654"/>
        <v>1</v>
      </c>
      <c r="AB481" t="str">
        <f t="shared" si="654"/>
        <v>1</v>
      </c>
      <c r="AC481" t="str">
        <f t="shared" si="654"/>
        <v>1</v>
      </c>
      <c r="AD481" t="str">
        <f t="shared" si="654"/>
        <v>1</v>
      </c>
      <c r="AE481" t="str">
        <f t="shared" si="655"/>
        <v>1</v>
      </c>
      <c r="AF481" t="str">
        <f t="shared" si="655"/>
        <v>4</v>
      </c>
      <c r="AG481" t="str">
        <f t="shared" si="655"/>
        <v>4</v>
      </c>
      <c r="AH481" t="str">
        <f t="shared" si="655"/>
        <v>2</v>
      </c>
      <c r="AI481" t="str">
        <f t="shared" si="655"/>
        <v>0</v>
      </c>
      <c r="AJ481" t="str">
        <f t="shared" si="655"/>
        <v>0</v>
      </c>
      <c r="AK481" t="str">
        <f t="shared" si="655"/>
        <v>0</v>
      </c>
      <c r="AL481" t="str">
        <f t="shared" si="655"/>
        <v>0</v>
      </c>
      <c r="AM481" t="str">
        <f t="shared" si="655"/>
        <v>0</v>
      </c>
      <c r="AN481" t="str">
        <f t="shared" si="655"/>
        <v>0</v>
      </c>
      <c r="AO481" t="str">
        <f t="shared" si="655"/>
        <v>0</v>
      </c>
      <c r="AP481" t="str">
        <f t="shared" si="655"/>
        <v>0</v>
      </c>
      <c r="AQ481" t="str">
        <f t="shared" si="655"/>
        <v>0</v>
      </c>
      <c r="AR481" t="str">
        <f t="shared" si="655"/>
        <v>0</v>
      </c>
      <c r="AS481" s="4">
        <v>24</v>
      </c>
      <c r="AZ481" t="str">
        <f t="shared" si="618"/>
        <v>00000231111111111111111111111114420000000000</v>
      </c>
      <c r="BA481" t="s">
        <v>21</v>
      </c>
    </row>
    <row r="482" spans="1:53" x14ac:dyDescent="0.25">
      <c r="A482" t="str">
        <f t="shared" si="652"/>
        <v>0</v>
      </c>
      <c r="B482" t="str">
        <f t="shared" si="652"/>
        <v>0</v>
      </c>
      <c r="C482" t="str">
        <f t="shared" si="652"/>
        <v>0</v>
      </c>
      <c r="D482" t="str">
        <f t="shared" si="652"/>
        <v>0</v>
      </c>
      <c r="E482" t="str">
        <f t="shared" si="652"/>
        <v>2</v>
      </c>
      <c r="F482" t="str">
        <f t="shared" si="652"/>
        <v>3</v>
      </c>
      <c r="G482" t="str">
        <f t="shared" si="652"/>
        <v>3</v>
      </c>
      <c r="H482" t="str">
        <f t="shared" si="652"/>
        <v>1</v>
      </c>
      <c r="I482" t="str">
        <f t="shared" si="652"/>
        <v>1</v>
      </c>
      <c r="J482" t="str">
        <f t="shared" si="652"/>
        <v>1</v>
      </c>
      <c r="K482" t="str">
        <f t="shared" si="653"/>
        <v>1</v>
      </c>
      <c r="L482" t="str">
        <f t="shared" si="653"/>
        <v>1</v>
      </c>
      <c r="M482" t="str">
        <f t="shared" si="653"/>
        <v>1</v>
      </c>
      <c r="N482" t="str">
        <f t="shared" si="653"/>
        <v>1</v>
      </c>
      <c r="O482" t="str">
        <f t="shared" si="653"/>
        <v>1</v>
      </c>
      <c r="P482" t="str">
        <f t="shared" si="653"/>
        <v>1</v>
      </c>
      <c r="Q482" t="str">
        <f t="shared" si="653"/>
        <v>1</v>
      </c>
      <c r="R482" t="str">
        <f t="shared" si="653"/>
        <v>1</v>
      </c>
      <c r="S482" t="str">
        <f t="shared" si="653"/>
        <v>1</v>
      </c>
      <c r="T482" t="str">
        <f t="shared" si="653"/>
        <v>1</v>
      </c>
      <c r="U482" t="str">
        <f t="shared" si="654"/>
        <v>1</v>
      </c>
      <c r="V482" t="str">
        <f t="shared" si="654"/>
        <v>1</v>
      </c>
      <c r="W482" t="str">
        <f t="shared" si="654"/>
        <v>1</v>
      </c>
      <c r="X482" t="str">
        <f t="shared" si="654"/>
        <v>1</v>
      </c>
      <c r="Y482" t="str">
        <f t="shared" si="654"/>
        <v>1</v>
      </c>
      <c r="Z482" t="str">
        <f t="shared" si="654"/>
        <v>1</v>
      </c>
      <c r="AA482" t="str">
        <f t="shared" si="654"/>
        <v>1</v>
      </c>
      <c r="AB482" t="str">
        <f t="shared" si="654"/>
        <v>1</v>
      </c>
      <c r="AC482" t="str">
        <f t="shared" si="654"/>
        <v>1</v>
      </c>
      <c r="AD482" t="str">
        <f t="shared" si="654"/>
        <v>1</v>
      </c>
      <c r="AE482" t="str">
        <f t="shared" si="655"/>
        <v>1</v>
      </c>
      <c r="AF482" t="str">
        <f t="shared" si="655"/>
        <v>1</v>
      </c>
      <c r="AG482" t="str">
        <f t="shared" si="655"/>
        <v>4</v>
      </c>
      <c r="AH482" t="str">
        <f t="shared" si="655"/>
        <v>2</v>
      </c>
      <c r="AI482" t="str">
        <f t="shared" si="655"/>
        <v>0</v>
      </c>
      <c r="AJ482" t="str">
        <f t="shared" si="655"/>
        <v>0</v>
      </c>
      <c r="AK482" t="str">
        <f t="shared" si="655"/>
        <v>0</v>
      </c>
      <c r="AL482" t="str">
        <f t="shared" si="655"/>
        <v>0</v>
      </c>
      <c r="AM482" t="str">
        <f t="shared" si="655"/>
        <v>0</v>
      </c>
      <c r="AN482" t="str">
        <f t="shared" si="655"/>
        <v>0</v>
      </c>
      <c r="AO482" t="str">
        <f t="shared" si="655"/>
        <v>0</v>
      </c>
      <c r="AP482" t="str">
        <f t="shared" si="655"/>
        <v>0</v>
      </c>
      <c r="AQ482" t="str">
        <f t="shared" si="655"/>
        <v>0</v>
      </c>
      <c r="AR482" t="str">
        <f t="shared" si="655"/>
        <v>0</v>
      </c>
      <c r="AS482" s="4">
        <v>25</v>
      </c>
      <c r="AZ482" t="str">
        <f t="shared" si="618"/>
        <v>00002331111111111111111111111111420000000000</v>
      </c>
      <c r="BA482" t="s">
        <v>21</v>
      </c>
    </row>
    <row r="483" spans="1:53" x14ac:dyDescent="0.25">
      <c r="A483" t="str">
        <f t="shared" si="652"/>
        <v>0</v>
      </c>
      <c r="B483" t="str">
        <f t="shared" si="652"/>
        <v>0</v>
      </c>
      <c r="C483" t="str">
        <f t="shared" si="652"/>
        <v>0</v>
      </c>
      <c r="D483" t="str">
        <f t="shared" si="652"/>
        <v>0</v>
      </c>
      <c r="E483" t="str">
        <f t="shared" si="652"/>
        <v>2</v>
      </c>
      <c r="F483" t="str">
        <f t="shared" si="652"/>
        <v>3</v>
      </c>
      <c r="G483" t="str">
        <f t="shared" si="652"/>
        <v>1</v>
      </c>
      <c r="H483" t="str">
        <f t="shared" si="652"/>
        <v>1</v>
      </c>
      <c r="I483" t="str">
        <f t="shared" si="652"/>
        <v>1</v>
      </c>
      <c r="J483" t="str">
        <f t="shared" si="652"/>
        <v>1</v>
      </c>
      <c r="K483" t="str">
        <f t="shared" si="653"/>
        <v>1</v>
      </c>
      <c r="L483" t="str">
        <f t="shared" si="653"/>
        <v>1</v>
      </c>
      <c r="M483" t="str">
        <f t="shared" si="653"/>
        <v>1</v>
      </c>
      <c r="N483" t="str">
        <f t="shared" si="653"/>
        <v>1</v>
      </c>
      <c r="O483" t="str">
        <f t="shared" si="653"/>
        <v>1</v>
      </c>
      <c r="P483" t="str">
        <f t="shared" si="653"/>
        <v>1</v>
      </c>
      <c r="Q483" t="str">
        <f t="shared" si="653"/>
        <v>1</v>
      </c>
      <c r="R483" t="str">
        <f t="shared" si="653"/>
        <v>1</v>
      </c>
      <c r="S483" t="str">
        <f t="shared" si="653"/>
        <v>1</v>
      </c>
      <c r="T483" t="str">
        <f t="shared" si="653"/>
        <v>1</v>
      </c>
      <c r="U483" t="str">
        <f t="shared" si="654"/>
        <v>1</v>
      </c>
      <c r="V483" t="str">
        <f t="shared" si="654"/>
        <v>1</v>
      </c>
      <c r="W483" t="str">
        <f t="shared" si="654"/>
        <v>1</v>
      </c>
      <c r="X483" t="str">
        <f t="shared" si="654"/>
        <v>1</v>
      </c>
      <c r="Y483" t="str">
        <f t="shared" si="654"/>
        <v>1</v>
      </c>
      <c r="Z483" t="str">
        <f t="shared" si="654"/>
        <v>1</v>
      </c>
      <c r="AA483" t="str">
        <f t="shared" si="654"/>
        <v>1</v>
      </c>
      <c r="AB483" t="str">
        <f t="shared" si="654"/>
        <v>1</v>
      </c>
      <c r="AC483" t="str">
        <f t="shared" si="654"/>
        <v>1</v>
      </c>
      <c r="AD483" t="str">
        <f t="shared" si="654"/>
        <v>1</v>
      </c>
      <c r="AE483" t="str">
        <f t="shared" si="655"/>
        <v>1</v>
      </c>
      <c r="AF483" t="str">
        <f t="shared" si="655"/>
        <v>1</v>
      </c>
      <c r="AG483" t="str">
        <f t="shared" si="655"/>
        <v>4</v>
      </c>
      <c r="AH483" t="str">
        <f t="shared" si="655"/>
        <v>2</v>
      </c>
      <c r="AI483" t="str">
        <f t="shared" si="655"/>
        <v>0</v>
      </c>
      <c r="AJ483" t="str">
        <f t="shared" si="655"/>
        <v>0</v>
      </c>
      <c r="AK483" t="str">
        <f t="shared" si="655"/>
        <v>0</v>
      </c>
      <c r="AL483" t="str">
        <f t="shared" si="655"/>
        <v>0</v>
      </c>
      <c r="AM483" t="str">
        <f t="shared" si="655"/>
        <v>0</v>
      </c>
      <c r="AN483" t="str">
        <f t="shared" si="655"/>
        <v>0</v>
      </c>
      <c r="AO483" t="str">
        <f t="shared" si="655"/>
        <v>0</v>
      </c>
      <c r="AP483" t="str">
        <f t="shared" si="655"/>
        <v>0</v>
      </c>
      <c r="AQ483" t="str">
        <f t="shared" si="655"/>
        <v>0</v>
      </c>
      <c r="AR483" t="str">
        <f t="shared" si="655"/>
        <v>0</v>
      </c>
      <c r="AS483" s="4">
        <v>26</v>
      </c>
      <c r="AZ483" t="str">
        <f t="shared" si="618"/>
        <v>00002311111111111111111111111111420000000000</v>
      </c>
      <c r="BA483" t="s">
        <v>21</v>
      </c>
    </row>
    <row r="484" spans="1:53" x14ac:dyDescent="0.25">
      <c r="A484" t="str">
        <f t="shared" si="652"/>
        <v>0</v>
      </c>
      <c r="B484" t="str">
        <f t="shared" si="652"/>
        <v>0</v>
      </c>
      <c r="C484" t="str">
        <f t="shared" si="652"/>
        <v>0</v>
      </c>
      <c r="D484" t="str">
        <f t="shared" si="652"/>
        <v>2</v>
      </c>
      <c r="E484" t="str">
        <f t="shared" si="652"/>
        <v>3</v>
      </c>
      <c r="F484" t="str">
        <f t="shared" si="652"/>
        <v>3</v>
      </c>
      <c r="G484" t="str">
        <f t="shared" si="652"/>
        <v>1</v>
      </c>
      <c r="H484" t="str">
        <f t="shared" si="652"/>
        <v>1</v>
      </c>
      <c r="I484" t="str">
        <f t="shared" si="652"/>
        <v>1</v>
      </c>
      <c r="J484" t="str">
        <f t="shared" si="652"/>
        <v>1</v>
      </c>
      <c r="K484" t="str">
        <f t="shared" si="653"/>
        <v>1</v>
      </c>
      <c r="L484" t="str">
        <f t="shared" si="653"/>
        <v>1</v>
      </c>
      <c r="M484" t="str">
        <f t="shared" si="653"/>
        <v>1</v>
      </c>
      <c r="N484" t="str">
        <f t="shared" si="653"/>
        <v>1</v>
      </c>
      <c r="O484" t="str">
        <f t="shared" si="653"/>
        <v>1</v>
      </c>
      <c r="P484" t="str">
        <f t="shared" si="653"/>
        <v>1</v>
      </c>
      <c r="Q484" t="str">
        <f t="shared" si="653"/>
        <v>1</v>
      </c>
      <c r="R484" t="str">
        <f t="shared" si="653"/>
        <v>1</v>
      </c>
      <c r="S484" t="str">
        <f t="shared" si="653"/>
        <v>1</v>
      </c>
      <c r="T484" t="str">
        <f t="shared" si="653"/>
        <v>1</v>
      </c>
      <c r="U484" t="str">
        <f t="shared" si="654"/>
        <v>1</v>
      </c>
      <c r="V484" t="str">
        <f t="shared" si="654"/>
        <v>1</v>
      </c>
      <c r="W484" t="str">
        <f t="shared" si="654"/>
        <v>1</v>
      </c>
      <c r="X484" t="str">
        <f t="shared" si="654"/>
        <v>1</v>
      </c>
      <c r="Y484" t="str">
        <f t="shared" si="654"/>
        <v>1</v>
      </c>
      <c r="Z484" t="str">
        <f t="shared" si="654"/>
        <v>1</v>
      </c>
      <c r="AA484" t="str">
        <f t="shared" si="654"/>
        <v>1</v>
      </c>
      <c r="AB484" t="str">
        <f t="shared" si="654"/>
        <v>1</v>
      </c>
      <c r="AC484" t="str">
        <f t="shared" si="654"/>
        <v>1</v>
      </c>
      <c r="AD484" t="str">
        <f t="shared" si="654"/>
        <v>1</v>
      </c>
      <c r="AE484" t="str">
        <f t="shared" si="655"/>
        <v>1</v>
      </c>
      <c r="AF484" t="str">
        <f t="shared" si="655"/>
        <v>1</v>
      </c>
      <c r="AG484" t="str">
        <f t="shared" si="655"/>
        <v>4</v>
      </c>
      <c r="AH484" t="str">
        <f t="shared" si="655"/>
        <v>4</v>
      </c>
      <c r="AI484" t="str">
        <f t="shared" si="655"/>
        <v>2</v>
      </c>
      <c r="AJ484" t="str">
        <f t="shared" si="655"/>
        <v>0</v>
      </c>
      <c r="AK484" t="str">
        <f t="shared" si="655"/>
        <v>0</v>
      </c>
      <c r="AL484" t="str">
        <f t="shared" si="655"/>
        <v>0</v>
      </c>
      <c r="AM484" t="str">
        <f t="shared" si="655"/>
        <v>0</v>
      </c>
      <c r="AN484" t="str">
        <f t="shared" si="655"/>
        <v>0</v>
      </c>
      <c r="AO484" t="str">
        <f t="shared" si="655"/>
        <v>0</v>
      </c>
      <c r="AP484" t="str">
        <f t="shared" si="655"/>
        <v>0</v>
      </c>
      <c r="AQ484" t="str">
        <f t="shared" si="655"/>
        <v>0</v>
      </c>
      <c r="AR484" t="str">
        <f t="shared" si="655"/>
        <v>0</v>
      </c>
      <c r="AS484" s="4">
        <v>27</v>
      </c>
      <c r="AZ484" t="str">
        <f t="shared" si="618"/>
        <v>00023311111111111111111111111111442000000000</v>
      </c>
      <c r="BA484" t="s">
        <v>21</v>
      </c>
    </row>
    <row r="485" spans="1:53" x14ac:dyDescent="0.25">
      <c r="A485" t="str">
        <f t="shared" si="652"/>
        <v>0</v>
      </c>
      <c r="B485" t="str">
        <f t="shared" si="652"/>
        <v>0</v>
      </c>
      <c r="C485" t="str">
        <f t="shared" si="652"/>
        <v>0</v>
      </c>
      <c r="D485" t="str">
        <f t="shared" si="652"/>
        <v>2</v>
      </c>
      <c r="E485" t="str">
        <f t="shared" si="652"/>
        <v>3</v>
      </c>
      <c r="F485" t="str">
        <f t="shared" si="652"/>
        <v>1</v>
      </c>
      <c r="G485" t="str">
        <f t="shared" si="652"/>
        <v>1</v>
      </c>
      <c r="H485" t="str">
        <f t="shared" si="652"/>
        <v>1</v>
      </c>
      <c r="I485" t="str">
        <f t="shared" si="652"/>
        <v>1</v>
      </c>
      <c r="J485" t="str">
        <f t="shared" si="652"/>
        <v>1</v>
      </c>
      <c r="K485" t="str">
        <f t="shared" si="653"/>
        <v>1</v>
      </c>
      <c r="L485" t="str">
        <f t="shared" si="653"/>
        <v>1</v>
      </c>
      <c r="M485" t="str">
        <f t="shared" si="653"/>
        <v>1</v>
      </c>
      <c r="N485" t="str">
        <f t="shared" si="653"/>
        <v>1</v>
      </c>
      <c r="O485" t="str">
        <f t="shared" si="653"/>
        <v>1</v>
      </c>
      <c r="P485" t="str">
        <f t="shared" si="653"/>
        <v>1</v>
      </c>
      <c r="Q485" t="str">
        <f t="shared" si="653"/>
        <v>1</v>
      </c>
      <c r="R485" t="str">
        <f t="shared" si="653"/>
        <v>1</v>
      </c>
      <c r="S485" t="str">
        <f t="shared" si="653"/>
        <v>1</v>
      </c>
      <c r="T485" t="str">
        <f t="shared" si="653"/>
        <v>1</v>
      </c>
      <c r="U485" t="str">
        <f t="shared" si="654"/>
        <v>1</v>
      </c>
      <c r="V485" t="str">
        <f t="shared" si="654"/>
        <v>1</v>
      </c>
      <c r="W485" t="str">
        <f t="shared" si="654"/>
        <v>1</v>
      </c>
      <c r="X485" t="str">
        <f t="shared" si="654"/>
        <v>1</v>
      </c>
      <c r="Y485" t="str">
        <f t="shared" si="654"/>
        <v>1</v>
      </c>
      <c r="Z485" t="str">
        <f t="shared" si="654"/>
        <v>1</v>
      </c>
      <c r="AA485" t="str">
        <f t="shared" si="654"/>
        <v>1</v>
      </c>
      <c r="AB485" t="str">
        <f t="shared" si="654"/>
        <v>1</v>
      </c>
      <c r="AC485" t="str">
        <f t="shared" si="654"/>
        <v>1</v>
      </c>
      <c r="AD485" t="str">
        <f t="shared" si="654"/>
        <v>1</v>
      </c>
      <c r="AE485" t="str">
        <f t="shared" si="655"/>
        <v>1</v>
      </c>
      <c r="AF485" t="str">
        <f t="shared" si="655"/>
        <v>1</v>
      </c>
      <c r="AG485" t="str">
        <f t="shared" si="655"/>
        <v>1</v>
      </c>
      <c r="AH485" t="str">
        <f t="shared" si="655"/>
        <v>4</v>
      </c>
      <c r="AI485" t="str">
        <f t="shared" si="655"/>
        <v>2</v>
      </c>
      <c r="AJ485" t="str">
        <f t="shared" si="655"/>
        <v>0</v>
      </c>
      <c r="AK485" t="str">
        <f t="shared" si="655"/>
        <v>0</v>
      </c>
      <c r="AL485" t="str">
        <f t="shared" si="655"/>
        <v>0</v>
      </c>
      <c r="AM485" t="str">
        <f t="shared" si="655"/>
        <v>0</v>
      </c>
      <c r="AN485" t="str">
        <f t="shared" si="655"/>
        <v>0</v>
      </c>
      <c r="AO485" t="str">
        <f t="shared" si="655"/>
        <v>0</v>
      </c>
      <c r="AP485" t="str">
        <f t="shared" si="655"/>
        <v>0</v>
      </c>
      <c r="AQ485" t="str">
        <f t="shared" si="655"/>
        <v>0</v>
      </c>
      <c r="AR485" t="str">
        <f t="shared" si="655"/>
        <v>0</v>
      </c>
      <c r="AS485" s="4">
        <v>28</v>
      </c>
      <c r="AZ485" t="str">
        <f t="shared" si="618"/>
        <v>00023111111111111111111111111111142000000000</v>
      </c>
      <c r="BA485" t="s">
        <v>21</v>
      </c>
    </row>
    <row r="486" spans="1:53" x14ac:dyDescent="0.25">
      <c r="A486" t="str">
        <f t="shared" si="652"/>
        <v>0</v>
      </c>
      <c r="B486" t="str">
        <f t="shared" si="652"/>
        <v>0</v>
      </c>
      <c r="C486" t="str">
        <f t="shared" si="652"/>
        <v>0</v>
      </c>
      <c r="D486" t="str">
        <f t="shared" si="652"/>
        <v>2</v>
      </c>
      <c r="E486" t="str">
        <f t="shared" si="652"/>
        <v>3</v>
      </c>
      <c r="F486" t="str">
        <f t="shared" si="652"/>
        <v>1</v>
      </c>
      <c r="G486" t="str">
        <f t="shared" si="652"/>
        <v>1</v>
      </c>
      <c r="H486" t="str">
        <f t="shared" si="652"/>
        <v>1</v>
      </c>
      <c r="I486" t="str">
        <f t="shared" si="652"/>
        <v>1</v>
      </c>
      <c r="J486" t="str">
        <f t="shared" si="652"/>
        <v>1</v>
      </c>
      <c r="K486" t="str">
        <f t="shared" si="653"/>
        <v>1</v>
      </c>
      <c r="L486" t="str">
        <f t="shared" si="653"/>
        <v>1</v>
      </c>
      <c r="M486" t="str">
        <f t="shared" si="653"/>
        <v>1</v>
      </c>
      <c r="N486" t="str">
        <f t="shared" si="653"/>
        <v>1</v>
      </c>
      <c r="O486" t="str">
        <f t="shared" si="653"/>
        <v>1</v>
      </c>
      <c r="P486" t="str">
        <f t="shared" si="653"/>
        <v>1</v>
      </c>
      <c r="Q486" t="str">
        <f t="shared" si="653"/>
        <v>1</v>
      </c>
      <c r="R486" t="str">
        <f t="shared" si="653"/>
        <v>1</v>
      </c>
      <c r="S486" t="str">
        <f t="shared" si="653"/>
        <v>1</v>
      </c>
      <c r="T486" t="str">
        <f t="shared" si="653"/>
        <v>1</v>
      </c>
      <c r="U486" t="str">
        <f t="shared" si="654"/>
        <v>1</v>
      </c>
      <c r="V486" t="str">
        <f t="shared" si="654"/>
        <v>1</v>
      </c>
      <c r="W486" t="str">
        <f t="shared" si="654"/>
        <v>1</v>
      </c>
      <c r="X486" t="str">
        <f t="shared" si="654"/>
        <v>1</v>
      </c>
      <c r="Y486" t="str">
        <f t="shared" si="654"/>
        <v>1</v>
      </c>
      <c r="Z486" t="str">
        <f t="shared" si="654"/>
        <v>1</v>
      </c>
      <c r="AA486" t="str">
        <f t="shared" si="654"/>
        <v>1</v>
      </c>
      <c r="AB486" t="str">
        <f t="shared" si="654"/>
        <v>1</v>
      </c>
      <c r="AC486" t="str">
        <f t="shared" si="654"/>
        <v>1</v>
      </c>
      <c r="AD486" t="str">
        <f t="shared" si="654"/>
        <v>1</v>
      </c>
      <c r="AE486" t="str">
        <f t="shared" si="655"/>
        <v>1</v>
      </c>
      <c r="AF486" t="str">
        <f t="shared" si="655"/>
        <v>1</v>
      </c>
      <c r="AG486" t="str">
        <f t="shared" si="655"/>
        <v>1</v>
      </c>
      <c r="AH486" t="str">
        <f t="shared" si="655"/>
        <v>4</v>
      </c>
      <c r="AI486" t="str">
        <f t="shared" si="655"/>
        <v>2</v>
      </c>
      <c r="AJ486" t="str">
        <f t="shared" si="655"/>
        <v>0</v>
      </c>
      <c r="AK486" t="str">
        <f t="shared" si="655"/>
        <v>0</v>
      </c>
      <c r="AL486" t="str">
        <f t="shared" si="655"/>
        <v>0</v>
      </c>
      <c r="AM486" t="str">
        <f t="shared" si="655"/>
        <v>0</v>
      </c>
      <c r="AN486" t="str">
        <f t="shared" si="655"/>
        <v>0</v>
      </c>
      <c r="AO486" t="str">
        <f t="shared" si="655"/>
        <v>0</v>
      </c>
      <c r="AP486" t="str">
        <f t="shared" si="655"/>
        <v>0</v>
      </c>
      <c r="AQ486" t="str">
        <f t="shared" si="655"/>
        <v>0</v>
      </c>
      <c r="AR486" t="str">
        <f t="shared" si="655"/>
        <v>0</v>
      </c>
      <c r="AS486" s="4">
        <v>29</v>
      </c>
      <c r="AZ486" t="str">
        <f t="shared" si="618"/>
        <v>00023111111111111111111111111111142000000000</v>
      </c>
      <c r="BA486" t="s">
        <v>21</v>
      </c>
    </row>
    <row r="487" spans="1:53" x14ac:dyDescent="0.25">
      <c r="A487" t="str">
        <f t="shared" si="652"/>
        <v>0</v>
      </c>
      <c r="B487" t="str">
        <f t="shared" si="652"/>
        <v>0</v>
      </c>
      <c r="C487" t="str">
        <f t="shared" si="652"/>
        <v>2</v>
      </c>
      <c r="D487" t="str">
        <f t="shared" si="652"/>
        <v>3</v>
      </c>
      <c r="E487" t="str">
        <f t="shared" si="652"/>
        <v>3</v>
      </c>
      <c r="F487" t="str">
        <f t="shared" si="652"/>
        <v>1</v>
      </c>
      <c r="G487" t="str">
        <f t="shared" si="652"/>
        <v>1</v>
      </c>
      <c r="H487" t="str">
        <f t="shared" si="652"/>
        <v>1</v>
      </c>
      <c r="I487" t="str">
        <f t="shared" si="652"/>
        <v>1</v>
      </c>
      <c r="J487" t="str">
        <f t="shared" si="652"/>
        <v>1</v>
      </c>
      <c r="K487" t="str">
        <f t="shared" si="653"/>
        <v>1</v>
      </c>
      <c r="L487" t="str">
        <f t="shared" si="653"/>
        <v>1</v>
      </c>
      <c r="M487" t="str">
        <f t="shared" si="653"/>
        <v>1</v>
      </c>
      <c r="N487" t="str">
        <f t="shared" si="653"/>
        <v>1</v>
      </c>
      <c r="O487" t="str">
        <f t="shared" si="653"/>
        <v>1</v>
      </c>
      <c r="P487" t="str">
        <f t="shared" si="653"/>
        <v>1</v>
      </c>
      <c r="Q487" t="str">
        <f t="shared" si="653"/>
        <v>1</v>
      </c>
      <c r="R487" t="str">
        <f t="shared" si="653"/>
        <v>1</v>
      </c>
      <c r="S487" t="str">
        <f t="shared" si="653"/>
        <v>1</v>
      </c>
      <c r="T487" t="str">
        <f t="shared" si="653"/>
        <v>1</v>
      </c>
      <c r="U487" t="str">
        <f t="shared" si="654"/>
        <v>1</v>
      </c>
      <c r="V487" t="str">
        <f t="shared" si="654"/>
        <v>1</v>
      </c>
      <c r="W487" t="str">
        <f t="shared" si="654"/>
        <v>1</v>
      </c>
      <c r="X487" t="str">
        <f t="shared" si="654"/>
        <v>1</v>
      </c>
      <c r="Y487" t="str">
        <f t="shared" si="654"/>
        <v>1</v>
      </c>
      <c r="Z487" t="str">
        <f t="shared" si="654"/>
        <v>1</v>
      </c>
      <c r="AA487" t="str">
        <f t="shared" si="654"/>
        <v>1</v>
      </c>
      <c r="AB487" t="str">
        <f t="shared" si="654"/>
        <v>1</v>
      </c>
      <c r="AC487" t="str">
        <f t="shared" si="654"/>
        <v>1</v>
      </c>
      <c r="AD487" t="str">
        <f t="shared" si="654"/>
        <v>1</v>
      </c>
      <c r="AE487" t="str">
        <f t="shared" si="655"/>
        <v>1</v>
      </c>
      <c r="AF487" t="str">
        <f t="shared" si="655"/>
        <v>1</v>
      </c>
      <c r="AG487" t="str">
        <f t="shared" si="655"/>
        <v>1</v>
      </c>
      <c r="AH487" t="str">
        <f t="shared" si="655"/>
        <v>4</v>
      </c>
      <c r="AI487" t="str">
        <f t="shared" si="655"/>
        <v>2</v>
      </c>
      <c r="AJ487" t="str">
        <f t="shared" si="655"/>
        <v>0</v>
      </c>
      <c r="AK487" t="str">
        <f t="shared" si="655"/>
        <v>0</v>
      </c>
      <c r="AL487" t="str">
        <f t="shared" si="655"/>
        <v>0</v>
      </c>
      <c r="AM487" t="str">
        <f t="shared" si="655"/>
        <v>0</v>
      </c>
      <c r="AN487" t="str">
        <f t="shared" si="655"/>
        <v>0</v>
      </c>
      <c r="AO487" t="str">
        <f t="shared" si="655"/>
        <v>0</v>
      </c>
      <c r="AP487" t="str">
        <f t="shared" si="655"/>
        <v>0</v>
      </c>
      <c r="AQ487" t="str">
        <f t="shared" si="655"/>
        <v>0</v>
      </c>
      <c r="AR487" t="str">
        <f t="shared" si="655"/>
        <v>0</v>
      </c>
      <c r="AS487" s="4">
        <v>30</v>
      </c>
      <c r="AZ487" t="str">
        <f t="shared" si="618"/>
        <v>00233111111111111111111111111111142000000000</v>
      </c>
      <c r="BA487" t="s">
        <v>21</v>
      </c>
    </row>
    <row r="488" spans="1:53" x14ac:dyDescent="0.25">
      <c r="A488" t="str">
        <f t="shared" ref="A488:J497" si="656">MID($A$1,$A$24*($AS488-1) + A$25 +        IF(MOD(A$25,2),1,-1) + HEX2DEC($Q$456)*2,1)</f>
        <v>0</v>
      </c>
      <c r="B488" t="str">
        <f t="shared" si="656"/>
        <v>2</v>
      </c>
      <c r="C488" t="str">
        <f t="shared" si="656"/>
        <v>3</v>
      </c>
      <c r="D488" t="str">
        <f t="shared" si="656"/>
        <v>3</v>
      </c>
      <c r="E488" t="str">
        <f t="shared" si="656"/>
        <v>1</v>
      </c>
      <c r="F488" t="str">
        <f t="shared" si="656"/>
        <v>1</v>
      </c>
      <c r="G488" t="str">
        <f t="shared" si="656"/>
        <v>1</v>
      </c>
      <c r="H488" t="str">
        <f t="shared" si="656"/>
        <v>1</v>
      </c>
      <c r="I488" t="str">
        <f t="shared" si="656"/>
        <v>1</v>
      </c>
      <c r="J488" t="str">
        <f t="shared" si="656"/>
        <v>1</v>
      </c>
      <c r="K488" t="str">
        <f t="shared" ref="K488:T497" si="657">MID($A$1,$A$24*($AS488-1) + K$25 +        IF(MOD(K$25,2),1,-1) + HEX2DEC($Q$456)*2,1)</f>
        <v>1</v>
      </c>
      <c r="L488" t="str">
        <f t="shared" si="657"/>
        <v>1</v>
      </c>
      <c r="M488" t="str">
        <f t="shared" si="657"/>
        <v>1</v>
      </c>
      <c r="N488" t="str">
        <f t="shared" si="657"/>
        <v>1</v>
      </c>
      <c r="O488" t="str">
        <f t="shared" si="657"/>
        <v>1</v>
      </c>
      <c r="P488" t="str">
        <f t="shared" si="657"/>
        <v>1</v>
      </c>
      <c r="Q488" t="str">
        <f t="shared" si="657"/>
        <v>1</v>
      </c>
      <c r="R488" t="str">
        <f t="shared" si="657"/>
        <v>1</v>
      </c>
      <c r="S488" t="str">
        <f t="shared" si="657"/>
        <v>1</v>
      </c>
      <c r="T488" t="str">
        <f t="shared" si="657"/>
        <v>1</v>
      </c>
      <c r="U488" t="str">
        <f t="shared" ref="U488:AD497" si="658">MID($A$1,$A$24*($AS488-1) + U$25 +        IF(MOD(U$25,2),1,-1) + HEX2DEC($Q$456)*2,1)</f>
        <v>1</v>
      </c>
      <c r="V488" t="str">
        <f t="shared" si="658"/>
        <v>1</v>
      </c>
      <c r="W488" t="str">
        <f t="shared" si="658"/>
        <v>6</v>
      </c>
      <c r="X488" t="str">
        <f t="shared" si="658"/>
        <v>1</v>
      </c>
      <c r="Y488" t="str">
        <f t="shared" si="658"/>
        <v>1</v>
      </c>
      <c r="Z488" t="str">
        <f t="shared" si="658"/>
        <v>1</v>
      </c>
      <c r="AA488" t="str">
        <f t="shared" si="658"/>
        <v>1</v>
      </c>
      <c r="AB488" t="str">
        <f t="shared" si="658"/>
        <v>1</v>
      </c>
      <c r="AC488" t="str">
        <f t="shared" si="658"/>
        <v>1</v>
      </c>
      <c r="AD488" t="str">
        <f t="shared" si="658"/>
        <v>1</v>
      </c>
      <c r="AE488" t="str">
        <f t="shared" ref="AE488:AR497" si="659">MID($A$1,$A$24*($AS488-1) + AE$25 +        IF(MOD(AE$25,2),1,-1) + HEX2DEC($Q$456)*2,1)</f>
        <v>1</v>
      </c>
      <c r="AF488" t="str">
        <f t="shared" si="659"/>
        <v>1</v>
      </c>
      <c r="AG488" t="str">
        <f t="shared" si="659"/>
        <v>1</v>
      </c>
      <c r="AH488" t="str">
        <f t="shared" si="659"/>
        <v>4</v>
      </c>
      <c r="AI488" t="str">
        <f t="shared" si="659"/>
        <v>2</v>
      </c>
      <c r="AJ488" t="str">
        <f t="shared" si="659"/>
        <v>0</v>
      </c>
      <c r="AK488" t="str">
        <f t="shared" si="659"/>
        <v>0</v>
      </c>
      <c r="AL488" t="str">
        <f t="shared" si="659"/>
        <v>0</v>
      </c>
      <c r="AM488" t="str">
        <f t="shared" si="659"/>
        <v>0</v>
      </c>
      <c r="AN488" t="str">
        <f t="shared" si="659"/>
        <v>0</v>
      </c>
      <c r="AO488" t="str">
        <f t="shared" si="659"/>
        <v>0</v>
      </c>
      <c r="AP488" t="str">
        <f t="shared" si="659"/>
        <v>0</v>
      </c>
      <c r="AQ488" t="str">
        <f t="shared" si="659"/>
        <v>0</v>
      </c>
      <c r="AR488" t="str">
        <f t="shared" si="659"/>
        <v>0</v>
      </c>
      <c r="AS488" s="4">
        <v>31</v>
      </c>
      <c r="AZ488" t="str">
        <f t="shared" si="618"/>
        <v>02331111111111111111116111111111142000000000</v>
      </c>
      <c r="BA488" t="s">
        <v>21</v>
      </c>
    </row>
    <row r="489" spans="1:53" x14ac:dyDescent="0.25">
      <c r="A489" t="str">
        <f t="shared" si="656"/>
        <v>2</v>
      </c>
      <c r="B489" t="str">
        <f t="shared" si="656"/>
        <v>3</v>
      </c>
      <c r="C489" t="str">
        <f t="shared" si="656"/>
        <v>3</v>
      </c>
      <c r="D489" t="str">
        <f t="shared" si="656"/>
        <v>1</v>
      </c>
      <c r="E489" t="str">
        <f t="shared" si="656"/>
        <v>1</v>
      </c>
      <c r="F489" t="str">
        <f t="shared" si="656"/>
        <v>1</v>
      </c>
      <c r="G489" t="str">
        <f t="shared" si="656"/>
        <v>1</v>
      </c>
      <c r="H489" t="str">
        <f t="shared" si="656"/>
        <v>1</v>
      </c>
      <c r="I489" t="str">
        <f t="shared" si="656"/>
        <v>1</v>
      </c>
      <c r="J489" t="str">
        <f t="shared" si="656"/>
        <v>1</v>
      </c>
      <c r="K489" t="str">
        <f t="shared" si="657"/>
        <v>1</v>
      </c>
      <c r="L489" t="str">
        <f t="shared" si="657"/>
        <v>1</v>
      </c>
      <c r="M489" t="str">
        <f t="shared" si="657"/>
        <v>1</v>
      </c>
      <c r="N489" t="str">
        <f t="shared" si="657"/>
        <v>1</v>
      </c>
      <c r="O489" t="str">
        <f t="shared" si="657"/>
        <v>1</v>
      </c>
      <c r="P489" t="str">
        <f t="shared" si="657"/>
        <v>1</v>
      </c>
      <c r="Q489" t="str">
        <f t="shared" si="657"/>
        <v>1</v>
      </c>
      <c r="R489" t="str">
        <f t="shared" si="657"/>
        <v>1</v>
      </c>
      <c r="S489" t="str">
        <f t="shared" si="657"/>
        <v>1</v>
      </c>
      <c r="T489" t="str">
        <f t="shared" si="657"/>
        <v>1</v>
      </c>
      <c r="U489" t="str">
        <f t="shared" si="658"/>
        <v>1</v>
      </c>
      <c r="V489" t="str">
        <f t="shared" si="658"/>
        <v>1</v>
      </c>
      <c r="W489" t="str">
        <f t="shared" si="658"/>
        <v>1</v>
      </c>
      <c r="X489" t="str">
        <f t="shared" si="658"/>
        <v>1</v>
      </c>
      <c r="Y489" t="str">
        <f t="shared" si="658"/>
        <v>1</v>
      </c>
      <c r="Z489" t="str">
        <f t="shared" si="658"/>
        <v>1</v>
      </c>
      <c r="AA489" t="str">
        <f t="shared" si="658"/>
        <v>1</v>
      </c>
      <c r="AB489" t="str">
        <f t="shared" si="658"/>
        <v>1</v>
      </c>
      <c r="AC489" t="str">
        <f t="shared" si="658"/>
        <v>1</v>
      </c>
      <c r="AD489" t="str">
        <f t="shared" si="658"/>
        <v>1</v>
      </c>
      <c r="AE489" t="str">
        <f t="shared" si="659"/>
        <v>1</v>
      </c>
      <c r="AF489" t="str">
        <f t="shared" si="659"/>
        <v>1</v>
      </c>
      <c r="AG489" t="str">
        <f t="shared" si="659"/>
        <v>1</v>
      </c>
      <c r="AH489" t="str">
        <f t="shared" si="659"/>
        <v>4</v>
      </c>
      <c r="AI489" t="str">
        <f t="shared" si="659"/>
        <v>2</v>
      </c>
      <c r="AJ489" t="str">
        <f t="shared" si="659"/>
        <v>0</v>
      </c>
      <c r="AK489" t="str">
        <f t="shared" si="659"/>
        <v>0</v>
      </c>
      <c r="AL489" t="str">
        <f t="shared" si="659"/>
        <v>0</v>
      </c>
      <c r="AM489" t="str">
        <f t="shared" si="659"/>
        <v>0</v>
      </c>
      <c r="AN489" t="str">
        <f t="shared" si="659"/>
        <v>0</v>
      </c>
      <c r="AO489" t="str">
        <f t="shared" si="659"/>
        <v>0</v>
      </c>
      <c r="AP489" t="str">
        <f t="shared" si="659"/>
        <v>0</v>
      </c>
      <c r="AQ489" t="str">
        <f t="shared" si="659"/>
        <v>0</v>
      </c>
      <c r="AR489" t="str">
        <f t="shared" si="659"/>
        <v>0</v>
      </c>
      <c r="AS489" s="4">
        <v>32</v>
      </c>
      <c r="AZ489" t="str">
        <f t="shared" si="618"/>
        <v>23311111111111111111111111111111142000000000</v>
      </c>
      <c r="BA489" t="s">
        <v>21</v>
      </c>
    </row>
    <row r="490" spans="1:53" x14ac:dyDescent="0.25">
      <c r="A490" t="str">
        <f t="shared" si="656"/>
        <v>2</v>
      </c>
      <c r="B490" t="str">
        <f t="shared" si="656"/>
        <v>3</v>
      </c>
      <c r="C490" t="str">
        <f t="shared" si="656"/>
        <v>1</v>
      </c>
      <c r="D490" t="str">
        <f t="shared" si="656"/>
        <v>1</v>
      </c>
      <c r="E490" t="str">
        <f t="shared" si="656"/>
        <v>1</v>
      </c>
      <c r="F490" t="str">
        <f t="shared" si="656"/>
        <v>1</v>
      </c>
      <c r="G490" t="str">
        <f t="shared" si="656"/>
        <v>1</v>
      </c>
      <c r="H490" t="str">
        <f t="shared" si="656"/>
        <v>1</v>
      </c>
      <c r="I490" t="str">
        <f t="shared" si="656"/>
        <v>1</v>
      </c>
      <c r="J490" t="str">
        <f t="shared" si="656"/>
        <v>1</v>
      </c>
      <c r="K490" t="str">
        <f t="shared" si="657"/>
        <v>1</v>
      </c>
      <c r="L490" t="str">
        <f t="shared" si="657"/>
        <v>1</v>
      </c>
      <c r="M490" t="str">
        <f t="shared" si="657"/>
        <v>1</v>
      </c>
      <c r="N490" t="str">
        <f t="shared" si="657"/>
        <v>1</v>
      </c>
      <c r="O490" t="str">
        <f t="shared" si="657"/>
        <v>1</v>
      </c>
      <c r="P490" t="str">
        <f t="shared" si="657"/>
        <v>1</v>
      </c>
      <c r="Q490" t="str">
        <f t="shared" si="657"/>
        <v>1</v>
      </c>
      <c r="R490" t="str">
        <f t="shared" si="657"/>
        <v>1</v>
      </c>
      <c r="S490" t="str">
        <f t="shared" si="657"/>
        <v>1</v>
      </c>
      <c r="T490" t="str">
        <f t="shared" si="657"/>
        <v>1</v>
      </c>
      <c r="U490" t="str">
        <f t="shared" si="658"/>
        <v>1</v>
      </c>
      <c r="V490" t="str">
        <f t="shared" si="658"/>
        <v>1</v>
      </c>
      <c r="W490" t="str">
        <f t="shared" si="658"/>
        <v>1</v>
      </c>
      <c r="X490" t="str">
        <f t="shared" si="658"/>
        <v>1</v>
      </c>
      <c r="Y490" t="str">
        <f t="shared" si="658"/>
        <v>1</v>
      </c>
      <c r="Z490" t="str">
        <f t="shared" si="658"/>
        <v>1</v>
      </c>
      <c r="AA490" t="str">
        <f t="shared" si="658"/>
        <v>1</v>
      </c>
      <c r="AB490" t="str">
        <f t="shared" si="658"/>
        <v>1</v>
      </c>
      <c r="AC490" t="str">
        <f t="shared" si="658"/>
        <v>1</v>
      </c>
      <c r="AD490" t="str">
        <f t="shared" si="658"/>
        <v>1</v>
      </c>
      <c r="AE490" t="str">
        <f t="shared" si="659"/>
        <v>1</v>
      </c>
      <c r="AF490" t="str">
        <f t="shared" si="659"/>
        <v>1</v>
      </c>
      <c r="AG490" t="str">
        <f t="shared" si="659"/>
        <v>4</v>
      </c>
      <c r="AH490" t="str">
        <f t="shared" si="659"/>
        <v>4</v>
      </c>
      <c r="AI490" t="str">
        <f t="shared" si="659"/>
        <v>2</v>
      </c>
      <c r="AJ490" t="str">
        <f t="shared" si="659"/>
        <v>0</v>
      </c>
      <c r="AK490" t="str">
        <f t="shared" si="659"/>
        <v>0</v>
      </c>
      <c r="AL490" t="str">
        <f t="shared" si="659"/>
        <v>0</v>
      </c>
      <c r="AM490" t="str">
        <f t="shared" si="659"/>
        <v>0</v>
      </c>
      <c r="AN490" t="str">
        <f t="shared" si="659"/>
        <v>0</v>
      </c>
      <c r="AO490" t="str">
        <f t="shared" si="659"/>
        <v>0</v>
      </c>
      <c r="AP490" t="str">
        <f t="shared" si="659"/>
        <v>0</v>
      </c>
      <c r="AQ490" t="str">
        <f t="shared" si="659"/>
        <v>0</v>
      </c>
      <c r="AR490" t="str">
        <f t="shared" si="659"/>
        <v>0</v>
      </c>
      <c r="AS490" s="4">
        <v>33</v>
      </c>
      <c r="AZ490" t="str">
        <f t="shared" si="618"/>
        <v>23111111111111111111111111111111442000000000</v>
      </c>
      <c r="BA490" t="s">
        <v>21</v>
      </c>
    </row>
    <row r="491" spans="1:53" x14ac:dyDescent="0.25">
      <c r="A491" t="str">
        <f t="shared" si="656"/>
        <v>2</v>
      </c>
      <c r="B491" t="str">
        <f t="shared" si="656"/>
        <v>3</v>
      </c>
      <c r="C491" t="str">
        <f t="shared" si="656"/>
        <v>1</v>
      </c>
      <c r="D491" t="str">
        <f t="shared" si="656"/>
        <v>1</v>
      </c>
      <c r="E491" t="str">
        <f t="shared" si="656"/>
        <v>1</v>
      </c>
      <c r="F491" t="str">
        <f t="shared" si="656"/>
        <v>1</v>
      </c>
      <c r="G491" t="str">
        <f t="shared" si="656"/>
        <v>1</v>
      </c>
      <c r="H491" t="str">
        <f t="shared" si="656"/>
        <v>1</v>
      </c>
      <c r="I491" t="str">
        <f t="shared" si="656"/>
        <v>1</v>
      </c>
      <c r="J491" t="str">
        <f t="shared" si="656"/>
        <v>1</v>
      </c>
      <c r="K491" t="str">
        <f t="shared" si="657"/>
        <v>1</v>
      </c>
      <c r="L491" t="str">
        <f t="shared" si="657"/>
        <v>1</v>
      </c>
      <c r="M491" t="str">
        <f t="shared" si="657"/>
        <v>1</v>
      </c>
      <c r="N491" t="str">
        <f t="shared" si="657"/>
        <v>1</v>
      </c>
      <c r="O491" t="str">
        <f t="shared" si="657"/>
        <v>1</v>
      </c>
      <c r="P491" t="str">
        <f t="shared" si="657"/>
        <v>1</v>
      </c>
      <c r="Q491" t="str">
        <f t="shared" si="657"/>
        <v>1</v>
      </c>
      <c r="R491" t="str">
        <f t="shared" si="657"/>
        <v>1</v>
      </c>
      <c r="S491" t="str">
        <f t="shared" si="657"/>
        <v>1</v>
      </c>
      <c r="T491" t="str">
        <f t="shared" si="657"/>
        <v>1</v>
      </c>
      <c r="U491" t="str">
        <f t="shared" si="658"/>
        <v>1</v>
      </c>
      <c r="V491" t="str">
        <f t="shared" si="658"/>
        <v>1</v>
      </c>
      <c r="W491" t="str">
        <f t="shared" si="658"/>
        <v>1</v>
      </c>
      <c r="X491" t="str">
        <f t="shared" si="658"/>
        <v>1</v>
      </c>
      <c r="Y491" t="str">
        <f t="shared" si="658"/>
        <v>1</v>
      </c>
      <c r="Z491" t="str">
        <f t="shared" si="658"/>
        <v>1</v>
      </c>
      <c r="AA491" t="str">
        <f t="shared" si="658"/>
        <v>1</v>
      </c>
      <c r="AB491" t="str">
        <f t="shared" si="658"/>
        <v>1</v>
      </c>
      <c r="AC491" t="str">
        <f t="shared" si="658"/>
        <v>1</v>
      </c>
      <c r="AD491" t="str">
        <f t="shared" si="658"/>
        <v>1</v>
      </c>
      <c r="AE491" t="str">
        <f t="shared" si="659"/>
        <v>1</v>
      </c>
      <c r="AF491" t="str">
        <f t="shared" si="659"/>
        <v>1</v>
      </c>
      <c r="AG491" t="str">
        <f t="shared" si="659"/>
        <v>4</v>
      </c>
      <c r="AH491" t="str">
        <f t="shared" si="659"/>
        <v>2</v>
      </c>
      <c r="AI491" t="str">
        <f t="shared" si="659"/>
        <v>0</v>
      </c>
      <c r="AJ491" t="str">
        <f t="shared" si="659"/>
        <v>0</v>
      </c>
      <c r="AK491" t="str">
        <f t="shared" si="659"/>
        <v>0</v>
      </c>
      <c r="AL491" t="str">
        <f t="shared" si="659"/>
        <v>0</v>
      </c>
      <c r="AM491" t="str">
        <f t="shared" si="659"/>
        <v>0</v>
      </c>
      <c r="AN491" t="str">
        <f t="shared" si="659"/>
        <v>0</v>
      </c>
      <c r="AO491" t="str">
        <f t="shared" si="659"/>
        <v>0</v>
      </c>
      <c r="AP491" t="str">
        <f t="shared" si="659"/>
        <v>0</v>
      </c>
      <c r="AQ491" t="str">
        <f t="shared" si="659"/>
        <v>0</v>
      </c>
      <c r="AR491" t="str">
        <f t="shared" si="659"/>
        <v>0</v>
      </c>
      <c r="AS491" s="4">
        <v>34</v>
      </c>
      <c r="AZ491" t="str">
        <f t="shared" si="618"/>
        <v>23111111111111111111111111111111420000000000</v>
      </c>
      <c r="BA491" t="s">
        <v>21</v>
      </c>
    </row>
    <row r="492" spans="1:53" x14ac:dyDescent="0.25">
      <c r="A492" t="str">
        <f t="shared" si="656"/>
        <v>0</v>
      </c>
      <c r="B492" t="str">
        <f t="shared" si="656"/>
        <v>2</v>
      </c>
      <c r="C492" t="str">
        <f t="shared" si="656"/>
        <v>3</v>
      </c>
      <c r="D492" t="str">
        <f t="shared" si="656"/>
        <v>1</v>
      </c>
      <c r="E492" t="str">
        <f t="shared" si="656"/>
        <v>1</v>
      </c>
      <c r="F492" t="str">
        <f t="shared" si="656"/>
        <v>1</v>
      </c>
      <c r="G492" t="str">
        <f t="shared" si="656"/>
        <v>1</v>
      </c>
      <c r="H492" t="str">
        <f t="shared" si="656"/>
        <v>1</v>
      </c>
      <c r="I492" t="str">
        <f t="shared" si="656"/>
        <v>1</v>
      </c>
      <c r="J492" t="str">
        <f t="shared" si="656"/>
        <v>1</v>
      </c>
      <c r="K492" t="str">
        <f t="shared" si="657"/>
        <v>1</v>
      </c>
      <c r="L492" t="str">
        <f t="shared" si="657"/>
        <v>1</v>
      </c>
      <c r="M492" t="str">
        <f t="shared" si="657"/>
        <v>1</v>
      </c>
      <c r="N492" t="str">
        <f t="shared" si="657"/>
        <v>1</v>
      </c>
      <c r="O492" t="str">
        <f t="shared" si="657"/>
        <v>1</v>
      </c>
      <c r="P492" t="str">
        <f t="shared" si="657"/>
        <v>1</v>
      </c>
      <c r="Q492" t="str">
        <f t="shared" si="657"/>
        <v>1</v>
      </c>
      <c r="R492" t="str">
        <f t="shared" si="657"/>
        <v>1</v>
      </c>
      <c r="S492" t="str">
        <f t="shared" si="657"/>
        <v>1</v>
      </c>
      <c r="T492" t="str">
        <f t="shared" si="657"/>
        <v>1</v>
      </c>
      <c r="U492" t="str">
        <f t="shared" si="658"/>
        <v>1</v>
      </c>
      <c r="V492" t="str">
        <f t="shared" si="658"/>
        <v>1</v>
      </c>
      <c r="W492" t="str">
        <f t="shared" si="658"/>
        <v>1</v>
      </c>
      <c r="X492" t="str">
        <f t="shared" si="658"/>
        <v>1</v>
      </c>
      <c r="Y492" t="str">
        <f t="shared" si="658"/>
        <v>1</v>
      </c>
      <c r="Z492" t="str">
        <f t="shared" si="658"/>
        <v>1</v>
      </c>
      <c r="AA492" t="str">
        <f t="shared" si="658"/>
        <v>1</v>
      </c>
      <c r="AB492" t="str">
        <f t="shared" si="658"/>
        <v>1</v>
      </c>
      <c r="AC492" t="str">
        <f t="shared" si="658"/>
        <v>1</v>
      </c>
      <c r="AD492" t="str">
        <f t="shared" si="658"/>
        <v>1</v>
      </c>
      <c r="AE492" t="str">
        <f t="shared" si="659"/>
        <v>1</v>
      </c>
      <c r="AF492" t="str">
        <f t="shared" si="659"/>
        <v>4</v>
      </c>
      <c r="AG492" t="str">
        <f t="shared" si="659"/>
        <v>4</v>
      </c>
      <c r="AH492" t="str">
        <f t="shared" si="659"/>
        <v>2</v>
      </c>
      <c r="AI492" t="str">
        <f t="shared" si="659"/>
        <v>0</v>
      </c>
      <c r="AJ492" t="str">
        <f t="shared" si="659"/>
        <v>0</v>
      </c>
      <c r="AK492" t="str">
        <f t="shared" si="659"/>
        <v>0</v>
      </c>
      <c r="AL492" t="str">
        <f t="shared" si="659"/>
        <v>0</v>
      </c>
      <c r="AM492" t="str">
        <f t="shared" si="659"/>
        <v>0</v>
      </c>
      <c r="AN492" t="str">
        <f t="shared" si="659"/>
        <v>0</v>
      </c>
      <c r="AO492" t="str">
        <f t="shared" si="659"/>
        <v>0</v>
      </c>
      <c r="AP492" t="str">
        <f t="shared" si="659"/>
        <v>0</v>
      </c>
      <c r="AQ492" t="str">
        <f t="shared" si="659"/>
        <v>0</v>
      </c>
      <c r="AR492" t="str">
        <f t="shared" si="659"/>
        <v>0</v>
      </c>
      <c r="AS492" s="4">
        <v>35</v>
      </c>
      <c r="AZ492" t="str">
        <f t="shared" si="618"/>
        <v>02311111111111111111111111111114420000000000</v>
      </c>
      <c r="BA492" t="s">
        <v>21</v>
      </c>
    </row>
    <row r="493" spans="1:53" x14ac:dyDescent="0.25">
      <c r="A493" t="str">
        <f t="shared" si="656"/>
        <v>0</v>
      </c>
      <c r="B493" t="str">
        <f t="shared" si="656"/>
        <v>2</v>
      </c>
      <c r="C493" t="str">
        <f t="shared" si="656"/>
        <v>3</v>
      </c>
      <c r="D493" t="str">
        <f t="shared" si="656"/>
        <v>3</v>
      </c>
      <c r="E493" t="str">
        <f t="shared" si="656"/>
        <v>3</v>
      </c>
      <c r="F493" t="str">
        <f t="shared" si="656"/>
        <v>1</v>
      </c>
      <c r="G493" t="str">
        <f t="shared" si="656"/>
        <v>1</v>
      </c>
      <c r="H493" t="str">
        <f t="shared" si="656"/>
        <v>1</v>
      </c>
      <c r="I493" t="str">
        <f t="shared" si="656"/>
        <v>1</v>
      </c>
      <c r="J493" t="str">
        <f t="shared" si="656"/>
        <v>1</v>
      </c>
      <c r="K493" t="str">
        <f t="shared" si="657"/>
        <v>1</v>
      </c>
      <c r="L493" t="str">
        <f t="shared" si="657"/>
        <v>1</v>
      </c>
      <c r="M493" t="str">
        <f t="shared" si="657"/>
        <v>1</v>
      </c>
      <c r="N493" t="str">
        <f t="shared" si="657"/>
        <v>1</v>
      </c>
      <c r="O493" t="str">
        <f t="shared" si="657"/>
        <v>1</v>
      </c>
      <c r="P493" t="str">
        <f t="shared" si="657"/>
        <v>1</v>
      </c>
      <c r="Q493" t="str">
        <f t="shared" si="657"/>
        <v>1</v>
      </c>
      <c r="R493" t="str">
        <f t="shared" si="657"/>
        <v>1</v>
      </c>
      <c r="S493" t="str">
        <f t="shared" si="657"/>
        <v>1</v>
      </c>
      <c r="T493" t="str">
        <f t="shared" si="657"/>
        <v>1</v>
      </c>
      <c r="U493" t="str">
        <f t="shared" si="658"/>
        <v>1</v>
      </c>
      <c r="V493" t="str">
        <f t="shared" si="658"/>
        <v>1</v>
      </c>
      <c r="W493" t="str">
        <f t="shared" si="658"/>
        <v>1</v>
      </c>
      <c r="X493" t="str">
        <f t="shared" si="658"/>
        <v>1</v>
      </c>
      <c r="Y493" t="str">
        <f t="shared" si="658"/>
        <v>1</v>
      </c>
      <c r="Z493" t="str">
        <f t="shared" si="658"/>
        <v>1</v>
      </c>
      <c r="AA493" t="str">
        <f t="shared" si="658"/>
        <v>1</v>
      </c>
      <c r="AB493" t="str">
        <f t="shared" si="658"/>
        <v>1</v>
      </c>
      <c r="AC493" t="str">
        <f t="shared" si="658"/>
        <v>1</v>
      </c>
      <c r="AD493" t="str">
        <f t="shared" si="658"/>
        <v>1</v>
      </c>
      <c r="AE493" t="str">
        <f t="shared" si="659"/>
        <v>1</v>
      </c>
      <c r="AF493" t="str">
        <f t="shared" si="659"/>
        <v>4</v>
      </c>
      <c r="AG493" t="str">
        <f t="shared" si="659"/>
        <v>2</v>
      </c>
      <c r="AH493" t="str">
        <f t="shared" si="659"/>
        <v>0</v>
      </c>
      <c r="AI493" t="str">
        <f t="shared" si="659"/>
        <v>0</v>
      </c>
      <c r="AJ493" t="str">
        <f t="shared" si="659"/>
        <v>0</v>
      </c>
      <c r="AK493" t="str">
        <f t="shared" si="659"/>
        <v>0</v>
      </c>
      <c r="AL493" t="str">
        <f t="shared" si="659"/>
        <v>0</v>
      </c>
      <c r="AM493" t="str">
        <f t="shared" si="659"/>
        <v>0</v>
      </c>
      <c r="AN493" t="str">
        <f t="shared" si="659"/>
        <v>0</v>
      </c>
      <c r="AO493" t="str">
        <f t="shared" si="659"/>
        <v>0</v>
      </c>
      <c r="AP493" t="str">
        <f t="shared" si="659"/>
        <v>0</v>
      </c>
      <c r="AQ493" t="str">
        <f t="shared" si="659"/>
        <v>0</v>
      </c>
      <c r="AR493" t="str">
        <f t="shared" si="659"/>
        <v>0</v>
      </c>
      <c r="AS493" s="4">
        <v>36</v>
      </c>
      <c r="AZ493" t="str">
        <f t="shared" si="618"/>
        <v>02333111111111111111111111111114200000000000</v>
      </c>
      <c r="BA493" t="s">
        <v>21</v>
      </c>
    </row>
    <row r="494" spans="1:53" x14ac:dyDescent="0.25">
      <c r="A494" t="str">
        <f t="shared" si="656"/>
        <v>0</v>
      </c>
      <c r="B494" t="str">
        <f t="shared" si="656"/>
        <v>0</v>
      </c>
      <c r="C494" t="str">
        <f t="shared" si="656"/>
        <v>2</v>
      </c>
      <c r="D494" t="str">
        <f t="shared" si="656"/>
        <v>2</v>
      </c>
      <c r="E494" t="str">
        <f t="shared" si="656"/>
        <v>2</v>
      </c>
      <c r="F494" t="str">
        <f t="shared" si="656"/>
        <v>3</v>
      </c>
      <c r="G494" t="str">
        <f t="shared" si="656"/>
        <v>3</v>
      </c>
      <c r="H494" t="str">
        <f t="shared" si="656"/>
        <v>1</v>
      </c>
      <c r="I494" t="str">
        <f t="shared" si="656"/>
        <v>1</v>
      </c>
      <c r="J494" t="str">
        <f t="shared" si="656"/>
        <v>1</v>
      </c>
      <c r="K494" t="str">
        <f t="shared" si="657"/>
        <v>1</v>
      </c>
      <c r="L494" t="str">
        <f t="shared" si="657"/>
        <v>1</v>
      </c>
      <c r="M494" t="str">
        <f t="shared" si="657"/>
        <v>1</v>
      </c>
      <c r="N494" t="str">
        <f t="shared" si="657"/>
        <v>1</v>
      </c>
      <c r="O494" t="str">
        <f t="shared" si="657"/>
        <v>1</v>
      </c>
      <c r="P494" t="str">
        <f t="shared" si="657"/>
        <v>1</v>
      </c>
      <c r="Q494" t="str">
        <f t="shared" si="657"/>
        <v>1</v>
      </c>
      <c r="R494" t="str">
        <f t="shared" si="657"/>
        <v>1</v>
      </c>
      <c r="S494" t="str">
        <f t="shared" si="657"/>
        <v>1</v>
      </c>
      <c r="T494" t="str">
        <f t="shared" si="657"/>
        <v>1</v>
      </c>
      <c r="U494" t="str">
        <f t="shared" si="658"/>
        <v>1</v>
      </c>
      <c r="V494" t="str">
        <f t="shared" si="658"/>
        <v>1</v>
      </c>
      <c r="W494" t="str">
        <f t="shared" si="658"/>
        <v>7</v>
      </c>
      <c r="X494" t="str">
        <f t="shared" si="658"/>
        <v>1</v>
      </c>
      <c r="Y494" t="str">
        <f t="shared" si="658"/>
        <v>1</v>
      </c>
      <c r="Z494" t="str">
        <f t="shared" si="658"/>
        <v>1</v>
      </c>
      <c r="AA494" t="str">
        <f t="shared" si="658"/>
        <v>1</v>
      </c>
      <c r="AB494" t="str">
        <f t="shared" si="658"/>
        <v>1</v>
      </c>
      <c r="AC494" t="str">
        <f t="shared" si="658"/>
        <v>1</v>
      </c>
      <c r="AD494" t="str">
        <f t="shared" si="658"/>
        <v>1</v>
      </c>
      <c r="AE494" t="str">
        <f t="shared" si="659"/>
        <v>4</v>
      </c>
      <c r="AF494" t="str">
        <f t="shared" si="659"/>
        <v>4</v>
      </c>
      <c r="AG494" t="str">
        <f t="shared" si="659"/>
        <v>2</v>
      </c>
      <c r="AH494" t="str">
        <f t="shared" si="659"/>
        <v>0</v>
      </c>
      <c r="AI494" t="str">
        <f t="shared" si="659"/>
        <v>0</v>
      </c>
      <c r="AJ494" t="str">
        <f t="shared" si="659"/>
        <v>0</v>
      </c>
      <c r="AK494" t="str">
        <f t="shared" si="659"/>
        <v>0</v>
      </c>
      <c r="AL494" t="str">
        <f t="shared" si="659"/>
        <v>0</v>
      </c>
      <c r="AM494" t="str">
        <f t="shared" si="659"/>
        <v>0</v>
      </c>
      <c r="AN494" t="str">
        <f t="shared" si="659"/>
        <v>0</v>
      </c>
      <c r="AO494" t="str">
        <f t="shared" si="659"/>
        <v>0</v>
      </c>
      <c r="AP494" t="str">
        <f t="shared" si="659"/>
        <v>0</v>
      </c>
      <c r="AQ494" t="str">
        <f t="shared" si="659"/>
        <v>0</v>
      </c>
      <c r="AR494" t="str">
        <f t="shared" si="659"/>
        <v>0</v>
      </c>
      <c r="AS494" s="4">
        <v>37</v>
      </c>
      <c r="AZ494" t="str">
        <f t="shared" si="618"/>
        <v>00222331111111111111117111111144200000000000</v>
      </c>
      <c r="BA494" t="s">
        <v>21</v>
      </c>
    </row>
    <row r="495" spans="1:53" x14ac:dyDescent="0.25">
      <c r="A495" t="str">
        <f t="shared" si="656"/>
        <v>0</v>
      </c>
      <c r="B495" t="str">
        <f t="shared" si="656"/>
        <v>0</v>
      </c>
      <c r="C495" t="str">
        <f t="shared" si="656"/>
        <v>0</v>
      </c>
      <c r="D495" t="str">
        <f t="shared" si="656"/>
        <v>0</v>
      </c>
      <c r="E495" t="str">
        <f t="shared" si="656"/>
        <v>0</v>
      </c>
      <c r="F495" t="str">
        <f t="shared" si="656"/>
        <v>2</v>
      </c>
      <c r="G495" t="str">
        <f t="shared" si="656"/>
        <v>2</v>
      </c>
      <c r="H495" t="str">
        <f t="shared" si="656"/>
        <v>3</v>
      </c>
      <c r="I495" t="str">
        <f t="shared" si="656"/>
        <v>3</v>
      </c>
      <c r="J495" t="str">
        <f t="shared" si="656"/>
        <v>1</v>
      </c>
      <c r="K495" t="str">
        <f t="shared" si="657"/>
        <v>1</v>
      </c>
      <c r="L495" t="str">
        <f t="shared" si="657"/>
        <v>1</v>
      </c>
      <c r="M495" t="str">
        <f t="shared" si="657"/>
        <v>1</v>
      </c>
      <c r="N495" t="str">
        <f t="shared" si="657"/>
        <v>1</v>
      </c>
      <c r="O495" t="str">
        <f t="shared" si="657"/>
        <v>1</v>
      </c>
      <c r="P495" t="str">
        <f t="shared" si="657"/>
        <v>1</v>
      </c>
      <c r="Q495" t="str">
        <f t="shared" si="657"/>
        <v>1</v>
      </c>
      <c r="R495" t="str">
        <f t="shared" si="657"/>
        <v>1</v>
      </c>
      <c r="S495" t="str">
        <f t="shared" si="657"/>
        <v>1</v>
      </c>
      <c r="T495" t="str">
        <f t="shared" si="657"/>
        <v>1</v>
      </c>
      <c r="U495" t="str">
        <f t="shared" si="658"/>
        <v>1</v>
      </c>
      <c r="V495" t="str">
        <f t="shared" si="658"/>
        <v>1</v>
      </c>
      <c r="W495" t="str">
        <f t="shared" si="658"/>
        <v>1</v>
      </c>
      <c r="X495" t="str">
        <f t="shared" si="658"/>
        <v>1</v>
      </c>
      <c r="Y495" t="str">
        <f t="shared" si="658"/>
        <v>1</v>
      </c>
      <c r="Z495" t="str">
        <f t="shared" si="658"/>
        <v>1</v>
      </c>
      <c r="AA495" t="str">
        <f t="shared" si="658"/>
        <v>1</v>
      </c>
      <c r="AB495" t="str">
        <f t="shared" si="658"/>
        <v>1</v>
      </c>
      <c r="AC495" t="str">
        <f t="shared" si="658"/>
        <v>1</v>
      </c>
      <c r="AD495" t="str">
        <f t="shared" si="658"/>
        <v>4</v>
      </c>
      <c r="AE495" t="str">
        <f t="shared" si="659"/>
        <v>4</v>
      </c>
      <c r="AF495" t="str">
        <f t="shared" si="659"/>
        <v>2</v>
      </c>
      <c r="AG495" t="str">
        <f t="shared" si="659"/>
        <v>0</v>
      </c>
      <c r="AH495" t="str">
        <f t="shared" si="659"/>
        <v>0</v>
      </c>
      <c r="AI495" t="str">
        <f t="shared" si="659"/>
        <v>0</v>
      </c>
      <c r="AJ495" t="str">
        <f t="shared" si="659"/>
        <v>0</v>
      </c>
      <c r="AK495" t="str">
        <f t="shared" si="659"/>
        <v>0</v>
      </c>
      <c r="AL495" t="str">
        <f t="shared" si="659"/>
        <v>0</v>
      </c>
      <c r="AM495" t="str">
        <f t="shared" si="659"/>
        <v>0</v>
      </c>
      <c r="AN495" t="str">
        <f t="shared" si="659"/>
        <v>0</v>
      </c>
      <c r="AO495" t="str">
        <f t="shared" si="659"/>
        <v>0</v>
      </c>
      <c r="AP495" t="str">
        <f t="shared" si="659"/>
        <v>0</v>
      </c>
      <c r="AQ495" t="str">
        <f t="shared" si="659"/>
        <v>0</v>
      </c>
      <c r="AR495" t="str">
        <f t="shared" si="659"/>
        <v>0</v>
      </c>
      <c r="AS495" s="4">
        <v>38</v>
      </c>
      <c r="AZ495" t="str">
        <f t="shared" si="618"/>
        <v>00000223311111111111111111111442000000000000</v>
      </c>
      <c r="BA495" t="s">
        <v>21</v>
      </c>
    </row>
    <row r="496" spans="1:53" x14ac:dyDescent="0.25">
      <c r="A496" t="str">
        <f t="shared" si="656"/>
        <v>0</v>
      </c>
      <c r="B496" t="str">
        <f t="shared" si="656"/>
        <v>0</v>
      </c>
      <c r="C496" t="str">
        <f t="shared" si="656"/>
        <v>0</v>
      </c>
      <c r="D496" t="str">
        <f t="shared" si="656"/>
        <v>0</v>
      </c>
      <c r="E496" t="str">
        <f t="shared" si="656"/>
        <v>0</v>
      </c>
      <c r="F496" t="str">
        <f t="shared" si="656"/>
        <v>0</v>
      </c>
      <c r="G496" t="str">
        <f t="shared" si="656"/>
        <v>0</v>
      </c>
      <c r="H496" t="str">
        <f t="shared" si="656"/>
        <v>2</v>
      </c>
      <c r="I496" t="str">
        <f t="shared" si="656"/>
        <v>2</v>
      </c>
      <c r="J496" t="str">
        <f t="shared" si="656"/>
        <v>3</v>
      </c>
      <c r="K496" t="str">
        <f t="shared" si="657"/>
        <v>3</v>
      </c>
      <c r="L496" t="str">
        <f t="shared" si="657"/>
        <v>1</v>
      </c>
      <c r="M496" t="str">
        <f t="shared" si="657"/>
        <v>1</v>
      </c>
      <c r="N496" t="str">
        <f t="shared" si="657"/>
        <v>1</v>
      </c>
      <c r="O496" t="str">
        <f t="shared" si="657"/>
        <v>1</v>
      </c>
      <c r="P496" t="str">
        <f t="shared" si="657"/>
        <v>1</v>
      </c>
      <c r="Q496" t="str">
        <f t="shared" si="657"/>
        <v>1</v>
      </c>
      <c r="R496" t="str">
        <f t="shared" si="657"/>
        <v>1</v>
      </c>
      <c r="S496" t="str">
        <f t="shared" si="657"/>
        <v>1</v>
      </c>
      <c r="T496" t="str">
        <f t="shared" si="657"/>
        <v>1</v>
      </c>
      <c r="U496" t="str">
        <f t="shared" si="658"/>
        <v>1</v>
      </c>
      <c r="V496" t="str">
        <f t="shared" si="658"/>
        <v>1</v>
      </c>
      <c r="W496" t="str">
        <f t="shared" si="658"/>
        <v>1</v>
      </c>
      <c r="X496" t="str">
        <f t="shared" si="658"/>
        <v>1</v>
      </c>
      <c r="Y496" t="str">
        <f t="shared" si="658"/>
        <v>1</v>
      </c>
      <c r="Z496" t="str">
        <f t="shared" si="658"/>
        <v>1</v>
      </c>
      <c r="AA496" t="str">
        <f t="shared" si="658"/>
        <v>1</v>
      </c>
      <c r="AB496" t="str">
        <f t="shared" si="658"/>
        <v>4</v>
      </c>
      <c r="AC496" t="str">
        <f t="shared" si="658"/>
        <v>4</v>
      </c>
      <c r="AD496" t="str">
        <f t="shared" si="658"/>
        <v>4</v>
      </c>
      <c r="AE496" t="str">
        <f t="shared" si="659"/>
        <v>2</v>
      </c>
      <c r="AF496" t="str">
        <f t="shared" si="659"/>
        <v>0</v>
      </c>
      <c r="AG496" t="str">
        <f t="shared" si="659"/>
        <v>0</v>
      </c>
      <c r="AH496" t="str">
        <f t="shared" si="659"/>
        <v>0</v>
      </c>
      <c r="AI496" t="str">
        <f t="shared" si="659"/>
        <v>0</v>
      </c>
      <c r="AJ496" t="str">
        <f t="shared" si="659"/>
        <v>0</v>
      </c>
      <c r="AK496" t="str">
        <f t="shared" si="659"/>
        <v>0</v>
      </c>
      <c r="AL496" t="str">
        <f t="shared" si="659"/>
        <v>0</v>
      </c>
      <c r="AM496" t="str">
        <f t="shared" si="659"/>
        <v>0</v>
      </c>
      <c r="AN496" t="str">
        <f t="shared" si="659"/>
        <v>0</v>
      </c>
      <c r="AO496" t="str">
        <f t="shared" si="659"/>
        <v>0</v>
      </c>
      <c r="AP496" t="str">
        <f t="shared" si="659"/>
        <v>0</v>
      </c>
      <c r="AQ496" t="str">
        <f t="shared" si="659"/>
        <v>0</v>
      </c>
      <c r="AR496" t="str">
        <f t="shared" si="659"/>
        <v>0</v>
      </c>
      <c r="AS496" s="4">
        <v>39</v>
      </c>
      <c r="AZ496" t="str">
        <f t="shared" si="618"/>
        <v>00000002233111111111111111144420000000000000</v>
      </c>
      <c r="BA496" t="s">
        <v>21</v>
      </c>
    </row>
    <row r="497" spans="1:56" x14ac:dyDescent="0.25">
      <c r="A497" t="str">
        <f t="shared" si="656"/>
        <v>0</v>
      </c>
      <c r="B497" t="str">
        <f t="shared" si="656"/>
        <v>0</v>
      </c>
      <c r="C497" t="str">
        <f t="shared" si="656"/>
        <v>0</v>
      </c>
      <c r="D497" t="str">
        <f t="shared" si="656"/>
        <v>0</v>
      </c>
      <c r="E497" t="str">
        <f t="shared" si="656"/>
        <v>0</v>
      </c>
      <c r="F497" t="str">
        <f t="shared" si="656"/>
        <v>0</v>
      </c>
      <c r="G497" t="str">
        <f t="shared" si="656"/>
        <v>0</v>
      </c>
      <c r="H497" t="str">
        <f t="shared" si="656"/>
        <v>0</v>
      </c>
      <c r="I497" t="str">
        <f t="shared" si="656"/>
        <v>0</v>
      </c>
      <c r="J497" t="str">
        <f t="shared" si="656"/>
        <v>2</v>
      </c>
      <c r="K497" t="str">
        <f t="shared" si="657"/>
        <v>2</v>
      </c>
      <c r="L497" t="str">
        <f t="shared" si="657"/>
        <v>2</v>
      </c>
      <c r="M497" t="str">
        <f t="shared" si="657"/>
        <v>3</v>
      </c>
      <c r="N497" t="str">
        <f t="shared" si="657"/>
        <v>1</v>
      </c>
      <c r="O497" t="str">
        <f t="shared" si="657"/>
        <v>1</v>
      </c>
      <c r="P497" t="str">
        <f t="shared" si="657"/>
        <v>1</v>
      </c>
      <c r="Q497" t="str">
        <f t="shared" si="657"/>
        <v>1</v>
      </c>
      <c r="R497" t="str">
        <f t="shared" si="657"/>
        <v>1</v>
      </c>
      <c r="S497" t="str">
        <f t="shared" si="657"/>
        <v>1</v>
      </c>
      <c r="T497" t="str">
        <f t="shared" si="657"/>
        <v>1</v>
      </c>
      <c r="U497" t="str">
        <f t="shared" si="658"/>
        <v>1</v>
      </c>
      <c r="V497" t="str">
        <f t="shared" si="658"/>
        <v>1</v>
      </c>
      <c r="W497" t="str">
        <f t="shared" si="658"/>
        <v>1</v>
      </c>
      <c r="X497" t="str">
        <f t="shared" si="658"/>
        <v>1</v>
      </c>
      <c r="Y497" t="str">
        <f t="shared" si="658"/>
        <v>4</v>
      </c>
      <c r="Z497" t="str">
        <f t="shared" si="658"/>
        <v>4</v>
      </c>
      <c r="AA497" t="str">
        <f t="shared" si="658"/>
        <v>4</v>
      </c>
      <c r="AB497" t="str">
        <f t="shared" si="658"/>
        <v>2</v>
      </c>
      <c r="AC497" t="str">
        <f t="shared" si="658"/>
        <v>2</v>
      </c>
      <c r="AD497" t="str">
        <f t="shared" si="658"/>
        <v>2</v>
      </c>
      <c r="AE497" t="str">
        <f t="shared" si="659"/>
        <v>0</v>
      </c>
      <c r="AF497" t="str">
        <f t="shared" si="659"/>
        <v>0</v>
      </c>
      <c r="AG497" t="str">
        <f t="shared" si="659"/>
        <v>0</v>
      </c>
      <c r="AH497" t="str">
        <f t="shared" si="659"/>
        <v>0</v>
      </c>
      <c r="AI497" t="str">
        <f t="shared" si="659"/>
        <v>0</v>
      </c>
      <c r="AJ497" t="str">
        <f t="shared" si="659"/>
        <v>0</v>
      </c>
      <c r="AK497" t="str">
        <f t="shared" si="659"/>
        <v>0</v>
      </c>
      <c r="AL497" t="str">
        <f t="shared" si="659"/>
        <v>0</v>
      </c>
      <c r="AM497" t="str">
        <f t="shared" si="659"/>
        <v>0</v>
      </c>
      <c r="AN497" t="str">
        <f t="shared" si="659"/>
        <v>0</v>
      </c>
      <c r="AO497" t="str">
        <f t="shared" si="659"/>
        <v>0</v>
      </c>
      <c r="AP497" t="str">
        <f t="shared" si="659"/>
        <v>0</v>
      </c>
      <c r="AQ497" t="str">
        <f t="shared" si="659"/>
        <v>0</v>
      </c>
      <c r="AR497" t="str">
        <f t="shared" si="659"/>
        <v>0</v>
      </c>
      <c r="AS497" s="4">
        <v>40</v>
      </c>
      <c r="AZ497" t="str">
        <f t="shared" si="618"/>
        <v>00000000022231111111111144422200000000000000</v>
      </c>
      <c r="BA497" t="s">
        <v>21</v>
      </c>
    </row>
    <row r="498" spans="1:56" x14ac:dyDescent="0.25">
      <c r="A498" t="str">
        <f t="shared" ref="A498:J506" si="660">MID($A$1,$A$24*($AS498-1) + A$25 +        IF(MOD(A$25,2),1,-1) + HEX2DEC($Q$456)*2,1)</f>
        <v>0</v>
      </c>
      <c r="B498" t="str">
        <f t="shared" si="660"/>
        <v>0</v>
      </c>
      <c r="C498" t="str">
        <f t="shared" si="660"/>
        <v>0</v>
      </c>
      <c r="D498" t="str">
        <f t="shared" si="660"/>
        <v>0</v>
      </c>
      <c r="E498" t="str">
        <f t="shared" si="660"/>
        <v>0</v>
      </c>
      <c r="F498" t="str">
        <f t="shared" si="660"/>
        <v>0</v>
      </c>
      <c r="G498" t="str">
        <f t="shared" si="660"/>
        <v>0</v>
      </c>
      <c r="H498" t="str">
        <f t="shared" si="660"/>
        <v>0</v>
      </c>
      <c r="I498" t="str">
        <f t="shared" si="660"/>
        <v>0</v>
      </c>
      <c r="J498" t="str">
        <f t="shared" si="660"/>
        <v>0</v>
      </c>
      <c r="K498" t="str">
        <f t="shared" ref="K498:T506" si="661">MID($A$1,$A$24*($AS498-1) + K$25 +        IF(MOD(K$25,2),1,-1) + HEX2DEC($Q$456)*2,1)</f>
        <v>0</v>
      </c>
      <c r="L498" t="str">
        <f t="shared" si="661"/>
        <v>0</v>
      </c>
      <c r="M498" t="str">
        <f t="shared" si="661"/>
        <v>2</v>
      </c>
      <c r="N498" t="str">
        <f t="shared" si="661"/>
        <v>2</v>
      </c>
      <c r="O498" t="str">
        <f t="shared" si="661"/>
        <v>2</v>
      </c>
      <c r="P498" t="str">
        <f t="shared" si="661"/>
        <v>2</v>
      </c>
      <c r="Q498" t="str">
        <f t="shared" si="661"/>
        <v>2</v>
      </c>
      <c r="R498" t="str">
        <f t="shared" si="661"/>
        <v>2</v>
      </c>
      <c r="S498" t="str">
        <f t="shared" si="661"/>
        <v>2</v>
      </c>
      <c r="T498" t="str">
        <f t="shared" si="661"/>
        <v>2</v>
      </c>
      <c r="U498" t="str">
        <f t="shared" ref="U498:AD506" si="662">MID($A$1,$A$24*($AS498-1) + U$25 +        IF(MOD(U$25,2),1,-1) + HEX2DEC($Q$456)*2,1)</f>
        <v>2</v>
      </c>
      <c r="V498" t="str">
        <f t="shared" si="662"/>
        <v>2</v>
      </c>
      <c r="W498" t="str">
        <f t="shared" si="662"/>
        <v>2</v>
      </c>
      <c r="X498" t="str">
        <f t="shared" si="662"/>
        <v>2</v>
      </c>
      <c r="Y498" t="str">
        <f t="shared" si="662"/>
        <v>2</v>
      </c>
      <c r="Z498" t="str">
        <f t="shared" si="662"/>
        <v>2</v>
      </c>
      <c r="AA498" t="str">
        <f t="shared" si="662"/>
        <v>2</v>
      </c>
      <c r="AB498" t="str">
        <f t="shared" si="662"/>
        <v>0</v>
      </c>
      <c r="AC498" t="str">
        <f t="shared" si="662"/>
        <v>0</v>
      </c>
      <c r="AD498" t="str">
        <f t="shared" si="662"/>
        <v>0</v>
      </c>
      <c r="AE498" t="str">
        <f t="shared" ref="AE498:AR506" si="663">MID($A$1,$A$24*($AS498-1) + AE$25 +        IF(MOD(AE$25,2),1,-1) + HEX2DEC($Q$456)*2,1)</f>
        <v>0</v>
      </c>
      <c r="AF498" t="str">
        <f t="shared" si="663"/>
        <v>0</v>
      </c>
      <c r="AG498" t="str">
        <f t="shared" si="663"/>
        <v>0</v>
      </c>
      <c r="AH498" t="str">
        <f t="shared" si="663"/>
        <v>0</v>
      </c>
      <c r="AI498" t="str">
        <f t="shared" si="663"/>
        <v>0</v>
      </c>
      <c r="AJ498" t="str">
        <f t="shared" si="663"/>
        <v>0</v>
      </c>
      <c r="AK498" t="str">
        <f t="shared" si="663"/>
        <v>0</v>
      </c>
      <c r="AL498" t="str">
        <f t="shared" si="663"/>
        <v>0</v>
      </c>
      <c r="AM498" t="str">
        <f t="shared" si="663"/>
        <v>0</v>
      </c>
      <c r="AN498" t="str">
        <f t="shared" si="663"/>
        <v>0</v>
      </c>
      <c r="AO498" t="str">
        <f t="shared" si="663"/>
        <v>0</v>
      </c>
      <c r="AP498" t="str">
        <f t="shared" si="663"/>
        <v>0</v>
      </c>
      <c r="AQ498" t="str">
        <f t="shared" si="663"/>
        <v>0</v>
      </c>
      <c r="AR498" t="str">
        <f t="shared" si="663"/>
        <v>0</v>
      </c>
      <c r="AS498" s="4">
        <v>41</v>
      </c>
      <c r="AZ498" t="str">
        <f t="shared" si="618"/>
        <v>00000000000022222222222222200000000000000000</v>
      </c>
      <c r="BA498" t="s">
        <v>21</v>
      </c>
    </row>
    <row r="499" spans="1:56" x14ac:dyDescent="0.25">
      <c r="A499" t="str">
        <f t="shared" si="660"/>
        <v>0</v>
      </c>
      <c r="B499" t="str">
        <f t="shared" si="660"/>
        <v>0</v>
      </c>
      <c r="C499" t="str">
        <f t="shared" si="660"/>
        <v>0</v>
      </c>
      <c r="D499" t="str">
        <f t="shared" si="660"/>
        <v>0</v>
      </c>
      <c r="E499" t="str">
        <f t="shared" si="660"/>
        <v>0</v>
      </c>
      <c r="F499" t="str">
        <f t="shared" si="660"/>
        <v>0</v>
      </c>
      <c r="G499" t="str">
        <f t="shared" si="660"/>
        <v>0</v>
      </c>
      <c r="H499" t="str">
        <f t="shared" si="660"/>
        <v>0</v>
      </c>
      <c r="I499" t="str">
        <f t="shared" si="660"/>
        <v>0</v>
      </c>
      <c r="J499" t="str">
        <f t="shared" si="660"/>
        <v>0</v>
      </c>
      <c r="K499" t="str">
        <f t="shared" si="661"/>
        <v>0</v>
      </c>
      <c r="L499" t="str">
        <f t="shared" si="661"/>
        <v>0</v>
      </c>
      <c r="M499" t="str">
        <f t="shared" si="661"/>
        <v>0</v>
      </c>
      <c r="N499" t="str">
        <f t="shared" si="661"/>
        <v>0</v>
      </c>
      <c r="O499" t="str">
        <f t="shared" si="661"/>
        <v>0</v>
      </c>
      <c r="P499" t="str">
        <f t="shared" si="661"/>
        <v>0</v>
      </c>
      <c r="Q499" t="str">
        <f t="shared" si="661"/>
        <v>2</v>
      </c>
      <c r="R499" t="str">
        <f t="shared" si="661"/>
        <v>8</v>
      </c>
      <c r="S499" t="str">
        <f t="shared" si="661"/>
        <v>8</v>
      </c>
      <c r="T499" t="str">
        <f t="shared" si="661"/>
        <v>8</v>
      </c>
      <c r="U499" t="str">
        <f t="shared" si="662"/>
        <v>8</v>
      </c>
      <c r="V499" t="str">
        <f t="shared" si="662"/>
        <v>8</v>
      </c>
      <c r="W499" t="str">
        <f t="shared" si="662"/>
        <v>8</v>
      </c>
      <c r="X499" t="str">
        <f t="shared" si="662"/>
        <v>9</v>
      </c>
      <c r="Y499" t="str">
        <f t="shared" si="662"/>
        <v>2</v>
      </c>
      <c r="Z499" t="str">
        <f t="shared" si="662"/>
        <v>0</v>
      </c>
      <c r="AA499" t="str">
        <f t="shared" si="662"/>
        <v>0</v>
      </c>
      <c r="AB499" t="str">
        <f t="shared" si="662"/>
        <v>0</v>
      </c>
      <c r="AC499" t="str">
        <f t="shared" si="662"/>
        <v>0</v>
      </c>
      <c r="AD499" t="str">
        <f t="shared" si="662"/>
        <v>0</v>
      </c>
      <c r="AE499" t="str">
        <f t="shared" si="663"/>
        <v>0</v>
      </c>
      <c r="AF499" t="str">
        <f t="shared" si="663"/>
        <v>0</v>
      </c>
      <c r="AG499" t="str">
        <f t="shared" si="663"/>
        <v>0</v>
      </c>
      <c r="AH499" t="str">
        <f t="shared" si="663"/>
        <v>0</v>
      </c>
      <c r="AI499" t="str">
        <f t="shared" si="663"/>
        <v>0</v>
      </c>
      <c r="AJ499" t="str">
        <f t="shared" si="663"/>
        <v>0</v>
      </c>
      <c r="AK499" t="str">
        <f t="shared" si="663"/>
        <v>0</v>
      </c>
      <c r="AL499" t="str">
        <f t="shared" si="663"/>
        <v>0</v>
      </c>
      <c r="AM499" t="str">
        <f t="shared" si="663"/>
        <v>0</v>
      </c>
      <c r="AN499" t="str">
        <f t="shared" si="663"/>
        <v>0</v>
      </c>
      <c r="AO499" t="str">
        <f t="shared" si="663"/>
        <v>0</v>
      </c>
      <c r="AP499" t="str">
        <f t="shared" si="663"/>
        <v>0</v>
      </c>
      <c r="AQ499" t="str">
        <f t="shared" si="663"/>
        <v>0</v>
      </c>
      <c r="AR499" t="str">
        <f t="shared" si="663"/>
        <v>0</v>
      </c>
      <c r="AS499" s="4">
        <v>42</v>
      </c>
      <c r="AZ499" t="str">
        <f t="shared" si="618"/>
        <v>00000000000000002888888920000000000000000000</v>
      </c>
      <c r="BA499" t="s">
        <v>21</v>
      </c>
    </row>
    <row r="500" spans="1:56" x14ac:dyDescent="0.25">
      <c r="A500" t="str">
        <f t="shared" si="660"/>
        <v>0</v>
      </c>
      <c r="B500" t="str">
        <f t="shared" si="660"/>
        <v>0</v>
      </c>
      <c r="C500" t="str">
        <f t="shared" si="660"/>
        <v>0</v>
      </c>
      <c r="D500" t="str">
        <f t="shared" si="660"/>
        <v>0</v>
      </c>
      <c r="E500" t="str">
        <f t="shared" si="660"/>
        <v>0</v>
      </c>
      <c r="F500" t="str">
        <f t="shared" si="660"/>
        <v>0</v>
      </c>
      <c r="G500" t="str">
        <f t="shared" si="660"/>
        <v>0</v>
      </c>
      <c r="H500" t="str">
        <f t="shared" si="660"/>
        <v>0</v>
      </c>
      <c r="I500" t="str">
        <f t="shared" si="660"/>
        <v>0</v>
      </c>
      <c r="J500" t="str">
        <f t="shared" si="660"/>
        <v>0</v>
      </c>
      <c r="K500" t="str">
        <f t="shared" si="661"/>
        <v>0</v>
      </c>
      <c r="L500" t="str">
        <f t="shared" si="661"/>
        <v>0</v>
      </c>
      <c r="M500" t="str">
        <f t="shared" si="661"/>
        <v>0</v>
      </c>
      <c r="N500" t="str">
        <f t="shared" si="661"/>
        <v>0</v>
      </c>
      <c r="O500" t="str">
        <f t="shared" si="661"/>
        <v>0</v>
      </c>
      <c r="P500" t="str">
        <f t="shared" si="661"/>
        <v>0</v>
      </c>
      <c r="Q500" t="str">
        <f t="shared" si="661"/>
        <v>2</v>
      </c>
      <c r="R500" t="str">
        <f t="shared" si="661"/>
        <v>8</v>
      </c>
      <c r="S500" t="str">
        <f t="shared" si="661"/>
        <v>8</v>
      </c>
      <c r="T500" t="str">
        <f t="shared" si="661"/>
        <v>8</v>
      </c>
      <c r="U500" t="str">
        <f t="shared" si="662"/>
        <v>8</v>
      </c>
      <c r="V500" t="str">
        <f t="shared" si="662"/>
        <v>8</v>
      </c>
      <c r="W500" t="str">
        <f t="shared" si="662"/>
        <v>8</v>
      </c>
      <c r="X500" t="str">
        <f t="shared" si="662"/>
        <v>2</v>
      </c>
      <c r="Y500" t="str">
        <f t="shared" si="662"/>
        <v>A</v>
      </c>
      <c r="Z500" t="str">
        <f t="shared" si="662"/>
        <v>2</v>
      </c>
      <c r="AA500" t="str">
        <f t="shared" si="662"/>
        <v>0</v>
      </c>
      <c r="AB500" t="str">
        <f t="shared" si="662"/>
        <v>0</v>
      </c>
      <c r="AC500" t="str">
        <f t="shared" si="662"/>
        <v>2</v>
      </c>
      <c r="AD500" t="str">
        <f t="shared" si="662"/>
        <v>2</v>
      </c>
      <c r="AE500" t="str">
        <f t="shared" si="663"/>
        <v>0</v>
      </c>
      <c r="AF500" t="str">
        <f t="shared" si="663"/>
        <v>0</v>
      </c>
      <c r="AG500" t="str">
        <f t="shared" si="663"/>
        <v>0</v>
      </c>
      <c r="AH500" t="str">
        <f t="shared" si="663"/>
        <v>0</v>
      </c>
      <c r="AI500" t="str">
        <f t="shared" si="663"/>
        <v>0</v>
      </c>
      <c r="AJ500" t="str">
        <f t="shared" si="663"/>
        <v>0</v>
      </c>
      <c r="AK500" t="str">
        <f t="shared" si="663"/>
        <v>0</v>
      </c>
      <c r="AL500" t="str">
        <f t="shared" si="663"/>
        <v>0</v>
      </c>
      <c r="AM500" t="str">
        <f t="shared" si="663"/>
        <v>0</v>
      </c>
      <c r="AN500" t="str">
        <f t="shared" si="663"/>
        <v>0</v>
      </c>
      <c r="AO500" t="str">
        <f t="shared" si="663"/>
        <v>0</v>
      </c>
      <c r="AP500" t="str">
        <f t="shared" si="663"/>
        <v>0</v>
      </c>
      <c r="AQ500" t="str">
        <f t="shared" si="663"/>
        <v>0</v>
      </c>
      <c r="AR500" t="str">
        <f t="shared" si="663"/>
        <v>0</v>
      </c>
      <c r="AS500" s="4">
        <v>43</v>
      </c>
      <c r="AZ500" t="str">
        <f t="shared" si="618"/>
        <v>000000000000000028888882A2002200000000000000</v>
      </c>
      <c r="BA500" t="s">
        <v>21</v>
      </c>
    </row>
    <row r="501" spans="1:56" x14ac:dyDescent="0.25">
      <c r="A501" t="str">
        <f t="shared" si="660"/>
        <v>0</v>
      </c>
      <c r="B501" t="str">
        <f t="shared" si="660"/>
        <v>0</v>
      </c>
      <c r="C501" t="str">
        <f t="shared" si="660"/>
        <v>0</v>
      </c>
      <c r="D501" t="str">
        <f t="shared" si="660"/>
        <v>0</v>
      </c>
      <c r="E501" t="str">
        <f t="shared" si="660"/>
        <v>0</v>
      </c>
      <c r="F501" t="str">
        <f t="shared" si="660"/>
        <v>0</v>
      </c>
      <c r="G501" t="str">
        <f t="shared" si="660"/>
        <v>0</v>
      </c>
      <c r="H501" t="str">
        <f t="shared" si="660"/>
        <v>0</v>
      </c>
      <c r="I501" t="str">
        <f t="shared" si="660"/>
        <v>0</v>
      </c>
      <c r="J501" t="str">
        <f t="shared" si="660"/>
        <v>0</v>
      </c>
      <c r="K501" t="str">
        <f t="shared" si="661"/>
        <v>0</v>
      </c>
      <c r="L501" t="str">
        <f t="shared" si="661"/>
        <v>0</v>
      </c>
      <c r="M501" t="str">
        <f t="shared" si="661"/>
        <v>0</v>
      </c>
      <c r="N501" t="str">
        <f t="shared" si="661"/>
        <v>0</v>
      </c>
      <c r="O501" t="str">
        <f t="shared" si="661"/>
        <v>0</v>
      </c>
      <c r="P501" t="str">
        <f t="shared" si="661"/>
        <v>2</v>
      </c>
      <c r="Q501" t="str">
        <f t="shared" si="661"/>
        <v>2</v>
      </c>
      <c r="R501" t="str">
        <f t="shared" si="661"/>
        <v>8</v>
      </c>
      <c r="S501" t="str">
        <f t="shared" si="661"/>
        <v>2</v>
      </c>
      <c r="T501" t="str">
        <f t="shared" si="661"/>
        <v>2</v>
      </c>
      <c r="U501" t="str">
        <f t="shared" si="662"/>
        <v>8</v>
      </c>
      <c r="V501" t="str">
        <f t="shared" si="662"/>
        <v>8</v>
      </c>
      <c r="W501" t="str">
        <f t="shared" si="662"/>
        <v>2</v>
      </c>
      <c r="X501" t="str">
        <f t="shared" si="662"/>
        <v>2</v>
      </c>
      <c r="Y501" t="str">
        <f t="shared" si="662"/>
        <v>B</v>
      </c>
      <c r="Z501" t="str">
        <f t="shared" si="662"/>
        <v>A</v>
      </c>
      <c r="AA501" t="str">
        <f t="shared" si="662"/>
        <v>2</v>
      </c>
      <c r="AB501" t="str">
        <f t="shared" si="662"/>
        <v>2</v>
      </c>
      <c r="AC501" t="str">
        <f t="shared" si="662"/>
        <v>A</v>
      </c>
      <c r="AD501" t="str">
        <f t="shared" si="662"/>
        <v>A</v>
      </c>
      <c r="AE501" t="str">
        <f t="shared" si="663"/>
        <v>2</v>
      </c>
      <c r="AF501" t="str">
        <f t="shared" si="663"/>
        <v>0</v>
      </c>
      <c r="AG501" t="str">
        <f t="shared" si="663"/>
        <v>0</v>
      </c>
      <c r="AH501" t="str">
        <f t="shared" si="663"/>
        <v>0</v>
      </c>
      <c r="AI501" t="str">
        <f t="shared" si="663"/>
        <v>0</v>
      </c>
      <c r="AJ501" t="str">
        <f t="shared" si="663"/>
        <v>0</v>
      </c>
      <c r="AK501" t="str">
        <f t="shared" si="663"/>
        <v>0</v>
      </c>
      <c r="AL501" t="str">
        <f t="shared" si="663"/>
        <v>0</v>
      </c>
      <c r="AM501" t="str">
        <f t="shared" si="663"/>
        <v>0</v>
      </c>
      <c r="AN501" t="str">
        <f t="shared" si="663"/>
        <v>0</v>
      </c>
      <c r="AO501" t="str">
        <f t="shared" si="663"/>
        <v>0</v>
      </c>
      <c r="AP501" t="str">
        <f t="shared" si="663"/>
        <v>0</v>
      </c>
      <c r="AQ501" t="str">
        <f t="shared" si="663"/>
        <v>0</v>
      </c>
      <c r="AR501" t="str">
        <f t="shared" si="663"/>
        <v>0</v>
      </c>
      <c r="AS501" s="4">
        <v>44</v>
      </c>
      <c r="AZ501" t="str">
        <f t="shared" si="618"/>
        <v>000000000000000228228822BA22AA20000000000000</v>
      </c>
      <c r="BA501" t="s">
        <v>21</v>
      </c>
    </row>
    <row r="502" spans="1:56" x14ac:dyDescent="0.25">
      <c r="A502" t="str">
        <f t="shared" si="660"/>
        <v>0</v>
      </c>
      <c r="B502" t="str">
        <f t="shared" si="660"/>
        <v>0</v>
      </c>
      <c r="C502" t="str">
        <f t="shared" si="660"/>
        <v>0</v>
      </c>
      <c r="D502" t="str">
        <f t="shared" si="660"/>
        <v>0</v>
      </c>
      <c r="E502" t="str">
        <f t="shared" si="660"/>
        <v>0</v>
      </c>
      <c r="F502" t="str">
        <f t="shared" si="660"/>
        <v>0</v>
      </c>
      <c r="G502" t="str">
        <f t="shared" si="660"/>
        <v>0</v>
      </c>
      <c r="H502" t="str">
        <f t="shared" si="660"/>
        <v>0</v>
      </c>
      <c r="I502" t="str">
        <f t="shared" si="660"/>
        <v>0</v>
      </c>
      <c r="J502" t="str">
        <f t="shared" si="660"/>
        <v>0</v>
      </c>
      <c r="K502" t="str">
        <f t="shared" si="661"/>
        <v>0</v>
      </c>
      <c r="L502" t="str">
        <f t="shared" si="661"/>
        <v>0</v>
      </c>
      <c r="M502" t="str">
        <f t="shared" si="661"/>
        <v>0</v>
      </c>
      <c r="N502" t="str">
        <f t="shared" si="661"/>
        <v>0</v>
      </c>
      <c r="O502" t="str">
        <f t="shared" si="661"/>
        <v>2</v>
      </c>
      <c r="P502" t="str">
        <f t="shared" si="661"/>
        <v>C</v>
      </c>
      <c r="Q502" t="str">
        <f t="shared" si="661"/>
        <v>2</v>
      </c>
      <c r="R502" t="str">
        <f t="shared" si="661"/>
        <v>2</v>
      </c>
      <c r="S502" t="str">
        <f t="shared" si="661"/>
        <v>C</v>
      </c>
      <c r="T502" t="str">
        <f t="shared" si="661"/>
        <v>2</v>
      </c>
      <c r="U502" t="str">
        <f t="shared" si="662"/>
        <v>2</v>
      </c>
      <c r="V502" t="str">
        <f t="shared" si="662"/>
        <v>2</v>
      </c>
      <c r="W502" t="str">
        <f t="shared" si="662"/>
        <v>C</v>
      </c>
      <c r="X502" t="str">
        <f t="shared" si="662"/>
        <v>2</v>
      </c>
      <c r="Y502" t="str">
        <f t="shared" si="662"/>
        <v>2</v>
      </c>
      <c r="Z502" t="str">
        <f t="shared" si="662"/>
        <v>B</v>
      </c>
      <c r="AA502" t="str">
        <f t="shared" si="662"/>
        <v>A</v>
      </c>
      <c r="AB502" t="str">
        <f t="shared" si="662"/>
        <v>A</v>
      </c>
      <c r="AC502" t="str">
        <f t="shared" si="662"/>
        <v>A</v>
      </c>
      <c r="AD502" t="str">
        <f t="shared" si="662"/>
        <v>B</v>
      </c>
      <c r="AE502" t="str">
        <f t="shared" si="663"/>
        <v>2</v>
      </c>
      <c r="AF502" t="str">
        <f t="shared" si="663"/>
        <v>0</v>
      </c>
      <c r="AG502" t="str">
        <f t="shared" si="663"/>
        <v>0</v>
      </c>
      <c r="AH502" t="str">
        <f t="shared" si="663"/>
        <v>0</v>
      </c>
      <c r="AI502" t="str">
        <f t="shared" si="663"/>
        <v>0</v>
      </c>
      <c r="AJ502" t="str">
        <f t="shared" si="663"/>
        <v>0</v>
      </c>
      <c r="AK502" t="str">
        <f t="shared" si="663"/>
        <v>0</v>
      </c>
      <c r="AL502" t="str">
        <f t="shared" si="663"/>
        <v>0</v>
      </c>
      <c r="AM502" t="str">
        <f t="shared" si="663"/>
        <v>0</v>
      </c>
      <c r="AN502" t="str">
        <f t="shared" si="663"/>
        <v>0</v>
      </c>
      <c r="AO502" t="str">
        <f t="shared" si="663"/>
        <v>0</v>
      </c>
      <c r="AP502" t="str">
        <f t="shared" si="663"/>
        <v>0</v>
      </c>
      <c r="AQ502" t="str">
        <f t="shared" si="663"/>
        <v>0</v>
      </c>
      <c r="AR502" t="str">
        <f t="shared" si="663"/>
        <v>0</v>
      </c>
      <c r="AS502" s="4">
        <v>45</v>
      </c>
      <c r="AZ502" t="str">
        <f t="shared" si="618"/>
        <v>000000000000002C22C222C22BAAAB20000000000000</v>
      </c>
      <c r="BA502" t="s">
        <v>21</v>
      </c>
    </row>
    <row r="503" spans="1:56" x14ac:dyDescent="0.25">
      <c r="A503" t="str">
        <f t="shared" si="660"/>
        <v>0</v>
      </c>
      <c r="B503" t="str">
        <f t="shared" si="660"/>
        <v>0</v>
      </c>
      <c r="C503" t="str">
        <f t="shared" si="660"/>
        <v>0</v>
      </c>
      <c r="D503" t="str">
        <f t="shared" si="660"/>
        <v>0</v>
      </c>
      <c r="E503" t="str">
        <f t="shared" si="660"/>
        <v>0</v>
      </c>
      <c r="F503" t="str">
        <f t="shared" si="660"/>
        <v>0</v>
      </c>
      <c r="G503" t="str">
        <f t="shared" si="660"/>
        <v>0</v>
      </c>
      <c r="H503" t="str">
        <f t="shared" si="660"/>
        <v>0</v>
      </c>
      <c r="I503" t="str">
        <f t="shared" si="660"/>
        <v>0</v>
      </c>
      <c r="J503" t="str">
        <f t="shared" si="660"/>
        <v>0</v>
      </c>
      <c r="K503" t="str">
        <f t="shared" si="661"/>
        <v>0</v>
      </c>
      <c r="L503" t="str">
        <f t="shared" si="661"/>
        <v>0</v>
      </c>
      <c r="M503" t="str">
        <f t="shared" si="661"/>
        <v>0</v>
      </c>
      <c r="N503" t="str">
        <f t="shared" si="661"/>
        <v>0</v>
      </c>
      <c r="O503" t="str">
        <f t="shared" si="661"/>
        <v>2</v>
      </c>
      <c r="P503" t="str">
        <f t="shared" si="661"/>
        <v>C</v>
      </c>
      <c r="Q503" t="str">
        <f t="shared" si="661"/>
        <v>C</v>
      </c>
      <c r="R503" t="str">
        <f t="shared" si="661"/>
        <v>2</v>
      </c>
      <c r="S503" t="str">
        <f t="shared" si="661"/>
        <v>C</v>
      </c>
      <c r="T503" t="str">
        <f t="shared" si="661"/>
        <v>C</v>
      </c>
      <c r="U503" t="str">
        <f t="shared" si="662"/>
        <v>2</v>
      </c>
      <c r="V503" t="str">
        <f t="shared" si="662"/>
        <v>C</v>
      </c>
      <c r="W503" t="str">
        <f t="shared" si="662"/>
        <v>C</v>
      </c>
      <c r="X503" t="str">
        <f t="shared" si="662"/>
        <v>D</v>
      </c>
      <c r="Y503" t="str">
        <f t="shared" si="662"/>
        <v>2</v>
      </c>
      <c r="Z503" t="str">
        <f t="shared" si="662"/>
        <v>2</v>
      </c>
      <c r="AA503" t="str">
        <f t="shared" si="662"/>
        <v>B</v>
      </c>
      <c r="AB503" t="str">
        <f t="shared" si="662"/>
        <v>B</v>
      </c>
      <c r="AC503" t="str">
        <f t="shared" si="662"/>
        <v>B</v>
      </c>
      <c r="AD503" t="str">
        <f t="shared" si="662"/>
        <v>2</v>
      </c>
      <c r="AE503" t="str">
        <f t="shared" si="663"/>
        <v>0</v>
      </c>
      <c r="AF503" t="str">
        <f t="shared" si="663"/>
        <v>0</v>
      </c>
      <c r="AG503" t="str">
        <f t="shared" si="663"/>
        <v>0</v>
      </c>
      <c r="AH503" t="str">
        <f t="shared" si="663"/>
        <v>0</v>
      </c>
      <c r="AI503" t="str">
        <f t="shared" si="663"/>
        <v>0</v>
      </c>
      <c r="AJ503" t="str">
        <f t="shared" si="663"/>
        <v>0</v>
      </c>
      <c r="AK503" t="str">
        <f t="shared" si="663"/>
        <v>0</v>
      </c>
      <c r="AL503" t="str">
        <f t="shared" si="663"/>
        <v>0</v>
      </c>
      <c r="AM503" t="str">
        <f t="shared" si="663"/>
        <v>0</v>
      </c>
      <c r="AN503" t="str">
        <f t="shared" si="663"/>
        <v>0</v>
      </c>
      <c r="AO503" t="str">
        <f t="shared" si="663"/>
        <v>0</v>
      </c>
      <c r="AP503" t="str">
        <f t="shared" si="663"/>
        <v>0</v>
      </c>
      <c r="AQ503" t="str">
        <f t="shared" si="663"/>
        <v>0</v>
      </c>
      <c r="AR503" t="str">
        <f t="shared" si="663"/>
        <v>0</v>
      </c>
      <c r="AS503" s="4">
        <v>46</v>
      </c>
      <c r="AZ503" t="str">
        <f t="shared" si="618"/>
        <v>000000000000002CC2CC2CCD22BBB200000000000000</v>
      </c>
      <c r="BA503" t="s">
        <v>21</v>
      </c>
    </row>
    <row r="504" spans="1:56" x14ac:dyDescent="0.25">
      <c r="A504" t="str">
        <f t="shared" si="660"/>
        <v>0</v>
      </c>
      <c r="B504" t="str">
        <f t="shared" si="660"/>
        <v>0</v>
      </c>
      <c r="C504" t="str">
        <f t="shared" si="660"/>
        <v>0</v>
      </c>
      <c r="D504" t="str">
        <f t="shared" si="660"/>
        <v>0</v>
      </c>
      <c r="E504" t="str">
        <f t="shared" si="660"/>
        <v>0</v>
      </c>
      <c r="F504" t="str">
        <f t="shared" si="660"/>
        <v>0</v>
      </c>
      <c r="G504" t="str">
        <f t="shared" si="660"/>
        <v>0</v>
      </c>
      <c r="H504" t="str">
        <f t="shared" si="660"/>
        <v>0</v>
      </c>
      <c r="I504" t="str">
        <f t="shared" si="660"/>
        <v>0</v>
      </c>
      <c r="J504" t="str">
        <f t="shared" si="660"/>
        <v>0</v>
      </c>
      <c r="K504" t="str">
        <f t="shared" si="661"/>
        <v>0</v>
      </c>
      <c r="L504" t="str">
        <f t="shared" si="661"/>
        <v>0</v>
      </c>
      <c r="M504" t="str">
        <f t="shared" si="661"/>
        <v>0</v>
      </c>
      <c r="N504" t="str">
        <f t="shared" si="661"/>
        <v>0</v>
      </c>
      <c r="O504" t="str">
        <f t="shared" si="661"/>
        <v>2</v>
      </c>
      <c r="P504" t="str">
        <f t="shared" si="661"/>
        <v>3</v>
      </c>
      <c r="Q504" t="str">
        <f t="shared" si="661"/>
        <v>1</v>
      </c>
      <c r="R504" t="str">
        <f t="shared" si="661"/>
        <v>1</v>
      </c>
      <c r="S504" t="str">
        <f t="shared" si="661"/>
        <v>1</v>
      </c>
      <c r="T504" t="str">
        <f t="shared" si="661"/>
        <v>1</v>
      </c>
      <c r="U504" t="str">
        <f t="shared" si="662"/>
        <v>1</v>
      </c>
      <c r="V504" t="str">
        <f t="shared" si="662"/>
        <v>1</v>
      </c>
      <c r="W504" t="str">
        <f t="shared" si="662"/>
        <v>1</v>
      </c>
      <c r="X504" t="str">
        <f t="shared" si="662"/>
        <v>1</v>
      </c>
      <c r="Y504" t="str">
        <f t="shared" si="662"/>
        <v>1</v>
      </c>
      <c r="Z504" t="str">
        <f t="shared" si="662"/>
        <v>4</v>
      </c>
      <c r="AA504" t="str">
        <f t="shared" si="662"/>
        <v>2</v>
      </c>
      <c r="AB504" t="str">
        <f t="shared" si="662"/>
        <v>2</v>
      </c>
      <c r="AC504" t="str">
        <f t="shared" si="662"/>
        <v>2</v>
      </c>
      <c r="AD504" t="str">
        <f t="shared" si="662"/>
        <v>0</v>
      </c>
      <c r="AE504" t="str">
        <f t="shared" si="663"/>
        <v>0</v>
      </c>
      <c r="AF504" t="str">
        <f t="shared" si="663"/>
        <v>0</v>
      </c>
      <c r="AG504" t="str">
        <f t="shared" si="663"/>
        <v>0</v>
      </c>
      <c r="AH504" t="str">
        <f t="shared" si="663"/>
        <v>0</v>
      </c>
      <c r="AI504" t="str">
        <f t="shared" si="663"/>
        <v>0</v>
      </c>
      <c r="AJ504" t="str">
        <f t="shared" si="663"/>
        <v>0</v>
      </c>
      <c r="AK504" t="str">
        <f t="shared" si="663"/>
        <v>0</v>
      </c>
      <c r="AL504" t="str">
        <f t="shared" si="663"/>
        <v>0</v>
      </c>
      <c r="AM504" t="str">
        <f t="shared" si="663"/>
        <v>0</v>
      </c>
      <c r="AN504" t="str">
        <f t="shared" si="663"/>
        <v>0</v>
      </c>
      <c r="AO504" t="str">
        <f t="shared" si="663"/>
        <v>0</v>
      </c>
      <c r="AP504" t="str">
        <f t="shared" si="663"/>
        <v>0</v>
      </c>
      <c r="AQ504" t="str">
        <f t="shared" si="663"/>
        <v>0</v>
      </c>
      <c r="AR504" t="str">
        <f t="shared" si="663"/>
        <v>0</v>
      </c>
      <c r="AS504" s="4">
        <v>47</v>
      </c>
      <c r="AZ504" t="str">
        <f t="shared" si="618"/>
        <v>00000000000000231111111114222000000000000000</v>
      </c>
      <c r="BA504" t="s">
        <v>21</v>
      </c>
    </row>
    <row r="505" spans="1:56" x14ac:dyDescent="0.25">
      <c r="A505" t="str">
        <f t="shared" si="660"/>
        <v>0</v>
      </c>
      <c r="B505" t="str">
        <f t="shared" si="660"/>
        <v>0</v>
      </c>
      <c r="C505" t="str">
        <f t="shared" si="660"/>
        <v>0</v>
      </c>
      <c r="D505" t="str">
        <f t="shared" si="660"/>
        <v>0</v>
      </c>
      <c r="E505" t="str">
        <f t="shared" si="660"/>
        <v>0</v>
      </c>
      <c r="F505" t="str">
        <f t="shared" si="660"/>
        <v>0</v>
      </c>
      <c r="G505" t="str">
        <f t="shared" si="660"/>
        <v>0</v>
      </c>
      <c r="H505" t="str">
        <f t="shared" si="660"/>
        <v>0</v>
      </c>
      <c r="I505" t="str">
        <f t="shared" si="660"/>
        <v>0</v>
      </c>
      <c r="J505" t="str">
        <f t="shared" si="660"/>
        <v>0</v>
      </c>
      <c r="K505" t="str">
        <f t="shared" si="661"/>
        <v>2</v>
      </c>
      <c r="L505" t="str">
        <f t="shared" si="661"/>
        <v>2</v>
      </c>
      <c r="M505" t="str">
        <f t="shared" si="661"/>
        <v>2</v>
      </c>
      <c r="N505" t="str">
        <f t="shared" si="661"/>
        <v>2</v>
      </c>
      <c r="O505" t="str">
        <f t="shared" si="661"/>
        <v>2</v>
      </c>
      <c r="P505" t="str">
        <f t="shared" si="661"/>
        <v>2</v>
      </c>
      <c r="Q505" t="str">
        <f t="shared" si="661"/>
        <v>C</v>
      </c>
      <c r="R505" t="str">
        <f t="shared" si="661"/>
        <v>C</v>
      </c>
      <c r="S505" t="str">
        <f t="shared" si="661"/>
        <v>C</v>
      </c>
      <c r="T505" t="str">
        <f t="shared" si="661"/>
        <v>C</v>
      </c>
      <c r="U505" t="str">
        <f t="shared" si="662"/>
        <v>C</v>
      </c>
      <c r="V505" t="str">
        <f t="shared" si="662"/>
        <v>C</v>
      </c>
      <c r="W505" t="str">
        <f t="shared" si="662"/>
        <v>C</v>
      </c>
      <c r="X505" t="str">
        <f t="shared" si="662"/>
        <v>C</v>
      </c>
      <c r="Y505" t="str">
        <f t="shared" si="662"/>
        <v>C</v>
      </c>
      <c r="Z505" t="str">
        <f t="shared" si="662"/>
        <v>D</v>
      </c>
      <c r="AA505" t="str">
        <f t="shared" si="662"/>
        <v>2</v>
      </c>
      <c r="AB505" t="str">
        <f t="shared" si="662"/>
        <v>0</v>
      </c>
      <c r="AC505" t="str">
        <f t="shared" si="662"/>
        <v>0</v>
      </c>
      <c r="AD505" t="str">
        <f t="shared" si="662"/>
        <v>0</v>
      </c>
      <c r="AE505" t="str">
        <f t="shared" si="663"/>
        <v>0</v>
      </c>
      <c r="AF505" t="str">
        <f t="shared" si="663"/>
        <v>0</v>
      </c>
      <c r="AG505" t="str">
        <f t="shared" si="663"/>
        <v>0</v>
      </c>
      <c r="AH505" t="str">
        <f t="shared" si="663"/>
        <v>0</v>
      </c>
      <c r="AI505" t="str">
        <f t="shared" si="663"/>
        <v>0</v>
      </c>
      <c r="AJ505" t="str">
        <f t="shared" si="663"/>
        <v>0</v>
      </c>
      <c r="AK505" t="str">
        <f t="shared" si="663"/>
        <v>0</v>
      </c>
      <c r="AL505" t="str">
        <f t="shared" si="663"/>
        <v>0</v>
      </c>
      <c r="AM505" t="str">
        <f t="shared" si="663"/>
        <v>0</v>
      </c>
      <c r="AN505" t="str">
        <f t="shared" si="663"/>
        <v>0</v>
      </c>
      <c r="AO505" t="str">
        <f t="shared" si="663"/>
        <v>0</v>
      </c>
      <c r="AP505" t="str">
        <f t="shared" si="663"/>
        <v>0</v>
      </c>
      <c r="AQ505" t="str">
        <f t="shared" si="663"/>
        <v>0</v>
      </c>
      <c r="AR505" t="str">
        <f t="shared" si="663"/>
        <v>0</v>
      </c>
      <c r="AS505" s="4">
        <v>48</v>
      </c>
      <c r="AZ505" t="str">
        <f t="shared" si="618"/>
        <v>0000000000222222CCCCCCCCCD200000000000000000</v>
      </c>
      <c r="BA505" t="s">
        <v>21</v>
      </c>
    </row>
    <row r="506" spans="1:56" x14ac:dyDescent="0.25">
      <c r="A506" t="str">
        <f t="shared" si="660"/>
        <v>0</v>
      </c>
      <c r="B506" t="str">
        <f t="shared" si="660"/>
        <v>0</v>
      </c>
      <c r="C506" t="str">
        <f t="shared" si="660"/>
        <v>0</v>
      </c>
      <c r="D506" t="str">
        <f t="shared" si="660"/>
        <v>0</v>
      </c>
      <c r="E506" t="str">
        <f t="shared" si="660"/>
        <v>0</v>
      </c>
      <c r="F506" t="str">
        <f t="shared" si="660"/>
        <v>0</v>
      </c>
      <c r="G506" t="str">
        <f t="shared" si="660"/>
        <v>0</v>
      </c>
      <c r="H506" t="str">
        <f t="shared" si="660"/>
        <v>0</v>
      </c>
      <c r="I506" t="str">
        <f t="shared" si="660"/>
        <v>0</v>
      </c>
      <c r="J506" t="str">
        <f t="shared" si="660"/>
        <v>0</v>
      </c>
      <c r="K506" t="str">
        <f t="shared" si="661"/>
        <v>2</v>
      </c>
      <c r="L506" t="str">
        <f t="shared" si="661"/>
        <v>E</v>
      </c>
      <c r="M506" t="str">
        <f t="shared" si="661"/>
        <v>E</v>
      </c>
      <c r="N506" t="str">
        <f t="shared" si="661"/>
        <v>E</v>
      </c>
      <c r="O506" t="str">
        <f t="shared" si="661"/>
        <v>E</v>
      </c>
      <c r="P506" t="str">
        <f t="shared" si="661"/>
        <v>F</v>
      </c>
      <c r="Q506" t="str">
        <f t="shared" si="661"/>
        <v>2</v>
      </c>
      <c r="R506" t="str">
        <f t="shared" si="661"/>
        <v>1</v>
      </c>
      <c r="S506" t="str">
        <f t="shared" si="661"/>
        <v>D</v>
      </c>
      <c r="T506" t="str">
        <f t="shared" si="661"/>
        <v>D</v>
      </c>
      <c r="U506" t="str">
        <f t="shared" si="662"/>
        <v>1</v>
      </c>
      <c r="V506" t="str">
        <f t="shared" si="662"/>
        <v>D</v>
      </c>
      <c r="W506" t="str">
        <f t="shared" si="662"/>
        <v>D</v>
      </c>
      <c r="X506" t="str">
        <f t="shared" si="662"/>
        <v>1</v>
      </c>
      <c r="Y506" t="str">
        <f t="shared" si="662"/>
        <v>D</v>
      </c>
      <c r="Z506" t="str">
        <f t="shared" si="662"/>
        <v>2</v>
      </c>
      <c r="AA506" t="str">
        <f t="shared" si="662"/>
        <v>0</v>
      </c>
      <c r="AB506" t="str">
        <f t="shared" si="662"/>
        <v>0</v>
      </c>
      <c r="AC506" t="str">
        <f t="shared" si="662"/>
        <v>0</v>
      </c>
      <c r="AD506" t="str">
        <f t="shared" si="662"/>
        <v>0</v>
      </c>
      <c r="AE506" t="str">
        <f t="shared" si="663"/>
        <v>0</v>
      </c>
      <c r="AF506" t="str">
        <f t="shared" si="663"/>
        <v>0</v>
      </c>
      <c r="AG506" t="str">
        <f t="shared" si="663"/>
        <v>0</v>
      </c>
      <c r="AH506" t="str">
        <f t="shared" si="663"/>
        <v>0</v>
      </c>
      <c r="AI506" t="str">
        <f t="shared" si="663"/>
        <v>0</v>
      </c>
      <c r="AJ506" t="str">
        <f t="shared" si="663"/>
        <v>0</v>
      </c>
      <c r="AK506" t="str">
        <f t="shared" si="663"/>
        <v>0</v>
      </c>
      <c r="AL506" t="str">
        <f t="shared" si="663"/>
        <v>0</v>
      </c>
      <c r="AM506" t="str">
        <f t="shared" si="663"/>
        <v>0</v>
      </c>
      <c r="AN506" t="str">
        <f t="shared" si="663"/>
        <v>0</v>
      </c>
      <c r="AO506" t="str">
        <f t="shared" si="663"/>
        <v>0</v>
      </c>
      <c r="AP506" t="str">
        <f t="shared" si="663"/>
        <v>0</v>
      </c>
      <c r="AQ506" t="str">
        <f t="shared" si="663"/>
        <v>0</v>
      </c>
      <c r="AR506" t="str">
        <f t="shared" si="663"/>
        <v>0</v>
      </c>
      <c r="AS506" s="4">
        <v>49</v>
      </c>
      <c r="AZ506" t="str">
        <f t="shared" si="618"/>
        <v>00000000002EEEEF21DD1DD1D2000000000000000000</v>
      </c>
      <c r="BA506" t="s">
        <v>21</v>
      </c>
    </row>
    <row r="507" spans="1:56" x14ac:dyDescent="0.25">
      <c r="A507" t="str">
        <f t="shared" ref="A507:P507" si="664">MID($A$1,$A$24*($AS507-1) + A$25 +        IF(MOD(A$25,2),1,-1) + HEX2DEC($Q$456)*2,1)</f>
        <v>0</v>
      </c>
      <c r="B507" t="str">
        <f t="shared" si="664"/>
        <v>0</v>
      </c>
      <c r="C507" t="str">
        <f t="shared" si="664"/>
        <v>0</v>
      </c>
      <c r="D507" t="str">
        <f t="shared" si="664"/>
        <v>0</v>
      </c>
      <c r="E507" t="str">
        <f t="shared" si="664"/>
        <v>0</v>
      </c>
      <c r="F507" t="str">
        <f t="shared" si="664"/>
        <v>0</v>
      </c>
      <c r="G507" t="str">
        <f t="shared" si="664"/>
        <v>0</v>
      </c>
      <c r="H507" t="str">
        <f t="shared" si="664"/>
        <v>0</v>
      </c>
      <c r="I507" t="str">
        <f t="shared" si="664"/>
        <v>0</v>
      </c>
      <c r="J507" t="str">
        <f t="shared" si="664"/>
        <v>0</v>
      </c>
      <c r="K507" t="str">
        <f t="shared" si="664"/>
        <v>0</v>
      </c>
      <c r="L507" t="str">
        <f t="shared" si="664"/>
        <v>2</v>
      </c>
      <c r="M507" t="str">
        <f t="shared" si="664"/>
        <v>2</v>
      </c>
      <c r="N507" t="str">
        <f t="shared" si="664"/>
        <v>2</v>
      </c>
      <c r="O507" t="str">
        <f t="shared" si="664"/>
        <v>2</v>
      </c>
      <c r="P507" t="str">
        <f t="shared" si="664"/>
        <v>2</v>
      </c>
      <c r="Q507" t="str">
        <f t="shared" ref="Q507:AR507" si="665">MID($A$1,$A$24*($AS507-1) + Q$25 +        IF(MOD(Q$25,2),1,-1) + HEX2DEC($Q$456)*2,1)</f>
        <v>2</v>
      </c>
      <c r="R507" t="str">
        <f t="shared" si="665"/>
        <v>2</v>
      </c>
      <c r="S507" t="str">
        <f t="shared" si="665"/>
        <v>2</v>
      </c>
      <c r="T507" t="str">
        <f t="shared" si="665"/>
        <v>2</v>
      </c>
      <c r="U507" t="str">
        <f t="shared" si="665"/>
        <v>2</v>
      </c>
      <c r="V507" t="str">
        <f t="shared" si="665"/>
        <v>2</v>
      </c>
      <c r="W507" t="str">
        <f t="shared" si="665"/>
        <v>2</v>
      </c>
      <c r="X507" t="str">
        <f t="shared" si="665"/>
        <v>2</v>
      </c>
      <c r="Y507" t="str">
        <f t="shared" si="665"/>
        <v>2</v>
      </c>
      <c r="Z507" t="str">
        <f t="shared" si="665"/>
        <v>0</v>
      </c>
      <c r="AA507" t="str">
        <f t="shared" si="665"/>
        <v>0</v>
      </c>
      <c r="AB507" t="str">
        <f t="shared" si="665"/>
        <v>0</v>
      </c>
      <c r="AC507" t="str">
        <f t="shared" si="665"/>
        <v>0</v>
      </c>
      <c r="AD507" t="str">
        <f t="shared" si="665"/>
        <v>0</v>
      </c>
      <c r="AE507" t="str">
        <f t="shared" si="665"/>
        <v>0</v>
      </c>
      <c r="AF507" t="str">
        <f t="shared" si="665"/>
        <v>0</v>
      </c>
      <c r="AG507" t="str">
        <f t="shared" si="665"/>
        <v>0</v>
      </c>
      <c r="AH507" t="str">
        <f t="shared" si="665"/>
        <v>0</v>
      </c>
      <c r="AI507" t="str">
        <f t="shared" si="665"/>
        <v>0</v>
      </c>
      <c r="AJ507" t="str">
        <f t="shared" si="665"/>
        <v>0</v>
      </c>
      <c r="AK507" t="str">
        <f t="shared" si="665"/>
        <v>0</v>
      </c>
      <c r="AL507" t="str">
        <f t="shared" si="665"/>
        <v>0</v>
      </c>
      <c r="AM507" t="str">
        <f t="shared" si="665"/>
        <v>0</v>
      </c>
      <c r="AN507" t="str">
        <f t="shared" si="665"/>
        <v>0</v>
      </c>
      <c r="AO507" t="str">
        <f t="shared" si="665"/>
        <v>0</v>
      </c>
      <c r="AP507" t="str">
        <f t="shared" si="665"/>
        <v>0</v>
      </c>
      <c r="AQ507" t="str">
        <f t="shared" si="665"/>
        <v>0</v>
      </c>
      <c r="AR507" t="str">
        <f t="shared" si="665"/>
        <v>0</v>
      </c>
      <c r="AS507" s="4">
        <v>50</v>
      </c>
      <c r="AZ507" t="str">
        <f t="shared" si="618"/>
        <v>00000000000222222222222220000000000000000000</v>
      </c>
      <c r="BA507" t="s">
        <v>21</v>
      </c>
      <c r="BC507" t="s">
        <v>59</v>
      </c>
      <c r="BD507" t="str">
        <f>AZ458&amp;AZ459&amp;AZ460&amp;AZ461&amp;AZ462&amp;AZ463&amp;AZ464&amp;AZ465&amp;AZ466&amp;AZ467&amp;AZ468&amp;AZ469&amp;AZ470&amp;AZ471&amp;AZ472&amp;AZ473&amp;AZ474&amp;AZ475&amp;AZ476&amp;AZ477&amp;AZ478&amp;AZ479&amp;AZ480&amp;AZ481&amp;AZ482&amp;AZ483&amp;AZ484&amp;AZ485&amp;AZ486&amp;AZ487&amp;AZ488&amp;AZ489&amp;AZ490&amp;AZ491&amp;AZ492&amp;AZ493&amp;AZ494&amp;AZ495&amp;AZ496&amp;AZ497&amp;AZ498&amp;AZ499&amp;AZ500&amp;AZ501&amp;AZ502&amp;AZ503&amp;AZ504&amp;AZ505&amp;AZ506&amp;AZ507</f>
        <v>01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222222222000000000000000000000000000000002223333333332220000000000000000000000000002233331111111111422000000000000000000000000233311111111111111142000000000000000000000023311111111111111111142000000000000000000002331111111111111111111142000000000000000000233111111111111151111111442000000000000000023311111111111111111111111420000000000000000231111111111111111111111114420000000000000023311111111111111111111111114200000000000000231111111111111111111111111142000000000000023311111111111111111111111111442000000000000231111111111111111111111111111420000000000002311111111111111111111111111114200000000000233111111111111111111111111111142000000000023311111111111111111161111111111420000000002331111111111111111111111111111114200000000023111111111111111111111111111111442000000000231111111111111111111111111111114200000000000231111111111111111111111111111442000000000002333111111111111111111111111114200000000000002223311111111111111171111111442000000000000000022331111111111111111111144200000000000000000002233111111111111111144420000000000000000000000222311111111111444222000000000000000000000000002222222222222220000000000000000000000000000000002888888920000000000000000000000000000000000028888882A2002200000000000000000000000000000228228822BA22AA20000000000000000000000000002C22C222C22BAAAB20000000000000000000000000002CC2CC2CCD22BBB200000000000000000000000000002311111111142220000000000000000000000000222222CCCCCCCCCD20000000000000000000000000002EEEEF21DD1DD1D200000000000000000000000000000222222222222220000000000000000000</v>
      </c>
    </row>
  </sheetData>
  <mergeCells count="19">
    <mergeCell ref="F24:I24"/>
    <mergeCell ref="M24:O24"/>
    <mergeCell ref="Q24:S24"/>
    <mergeCell ref="M78:O78"/>
    <mergeCell ref="Q78:S78"/>
    <mergeCell ref="M132:O132"/>
    <mergeCell ref="Q132:S132"/>
    <mergeCell ref="M186:O186"/>
    <mergeCell ref="Q186:S186"/>
    <mergeCell ref="M240:O240"/>
    <mergeCell ref="Q240:S240"/>
    <mergeCell ref="M456:O456"/>
    <mergeCell ref="Q456:S456"/>
    <mergeCell ref="M294:O294"/>
    <mergeCell ref="Q294:S294"/>
    <mergeCell ref="M348:O348"/>
    <mergeCell ref="Q348:S348"/>
    <mergeCell ref="M402:O402"/>
    <mergeCell ref="Q402:S402"/>
  </mergeCells>
  <phoneticPr fontId="1" type="noConversion"/>
  <conditionalFormatting sqref="A26:AR77 A78:L78 T78:AR78">
    <cfRule type="cellIs" dxfId="325" priority="152" operator="equal">
      <formula>"3"</formula>
    </cfRule>
    <cfRule type="cellIs" dxfId="324" priority="153" operator="equal">
      <formula>"4"</formula>
    </cfRule>
    <cfRule type="cellIs" dxfId="323" priority="154" operator="equal">
      <formula>"2"</formula>
    </cfRule>
    <cfRule type="cellIs" dxfId="322" priority="156" operator="equal">
      <formula>1</formula>
    </cfRule>
  </conditionalFormatting>
  <conditionalFormatting sqref="AU29">
    <cfRule type="cellIs" dxfId="321" priority="155" operator="equal">
      <formula>1</formula>
    </cfRule>
  </conditionalFormatting>
  <conditionalFormatting sqref="A47:AR77 A78:L78 T78:AR78">
    <cfRule type="cellIs" dxfId="320" priority="148" operator="equal">
      <formula>"3"</formula>
    </cfRule>
    <cfRule type="cellIs" dxfId="319" priority="149" operator="equal">
      <formula>"4"</formula>
    </cfRule>
    <cfRule type="cellIs" dxfId="318" priority="150" operator="equal">
      <formula>"2"</formula>
    </cfRule>
    <cfRule type="cellIs" dxfId="317" priority="151" operator="equal">
      <formula>"1"</formula>
    </cfRule>
  </conditionalFormatting>
  <conditionalFormatting sqref="A26:AR77 A78:L78 T78:AR78">
    <cfRule type="cellIs" dxfId="316" priority="144" operator="equal">
      <formula>"1"</formula>
    </cfRule>
  </conditionalFormatting>
  <conditionalFormatting sqref="A80:AR129">
    <cfRule type="cellIs" dxfId="315" priority="139" operator="equal">
      <formula>"3"</formula>
    </cfRule>
    <cfRule type="cellIs" dxfId="314" priority="140" operator="equal">
      <formula>"4"</formula>
    </cfRule>
    <cfRule type="cellIs" dxfId="313" priority="141" operator="equal">
      <formula>"2"</formula>
    </cfRule>
    <cfRule type="cellIs" dxfId="312" priority="143" operator="equal">
      <formula>1</formula>
    </cfRule>
  </conditionalFormatting>
  <conditionalFormatting sqref="AU83">
    <cfRule type="cellIs" dxfId="311" priority="142" operator="equal">
      <formula>1</formula>
    </cfRule>
  </conditionalFormatting>
  <conditionalFormatting sqref="A101:AR129">
    <cfRule type="cellIs" dxfId="310" priority="135" operator="equal">
      <formula>"3"</formula>
    </cfRule>
    <cfRule type="cellIs" dxfId="309" priority="136" operator="equal">
      <formula>"4"</formula>
    </cfRule>
    <cfRule type="cellIs" dxfId="308" priority="137" operator="equal">
      <formula>"2"</formula>
    </cfRule>
    <cfRule type="cellIs" dxfId="307" priority="138" operator="equal">
      <formula>"1"</formula>
    </cfRule>
  </conditionalFormatting>
  <conditionalFormatting sqref="A80:AR129">
    <cfRule type="cellIs" dxfId="306" priority="134" operator="equal">
      <formula>"1"</formula>
    </cfRule>
  </conditionalFormatting>
  <conditionalFormatting sqref="A132:L132 T132:AR132">
    <cfRule type="cellIs" dxfId="305" priority="130" operator="equal">
      <formula>"3"</formula>
    </cfRule>
    <cfRule type="cellIs" dxfId="304" priority="131" operator="equal">
      <formula>"4"</formula>
    </cfRule>
    <cfRule type="cellIs" dxfId="303" priority="132" operator="equal">
      <formula>"2"</formula>
    </cfRule>
    <cfRule type="cellIs" dxfId="302" priority="133" operator="equal">
      <formula>1</formula>
    </cfRule>
  </conditionalFormatting>
  <conditionalFormatting sqref="A132:L132 T132:AR132">
    <cfRule type="cellIs" dxfId="301" priority="126" operator="equal">
      <formula>"3"</formula>
    </cfRule>
    <cfRule type="cellIs" dxfId="300" priority="127" operator="equal">
      <formula>"4"</formula>
    </cfRule>
    <cfRule type="cellIs" dxfId="299" priority="128" operator="equal">
      <formula>"2"</formula>
    </cfRule>
    <cfRule type="cellIs" dxfId="298" priority="129" operator="equal">
      <formula>"1"</formula>
    </cfRule>
  </conditionalFormatting>
  <conditionalFormatting sqref="A132:L132 T132:AR132">
    <cfRule type="cellIs" dxfId="297" priority="125" operator="equal">
      <formula>"1"</formula>
    </cfRule>
  </conditionalFormatting>
  <conditionalFormatting sqref="A134:AR183">
    <cfRule type="cellIs" dxfId="296" priority="120" operator="equal">
      <formula>"3"</formula>
    </cfRule>
    <cfRule type="cellIs" dxfId="295" priority="121" operator="equal">
      <formula>"4"</formula>
    </cfRule>
    <cfRule type="cellIs" dxfId="294" priority="122" operator="equal">
      <formula>"2"</formula>
    </cfRule>
    <cfRule type="cellIs" dxfId="293" priority="124" operator="equal">
      <formula>1</formula>
    </cfRule>
  </conditionalFormatting>
  <conditionalFormatting sqref="AU137">
    <cfRule type="cellIs" dxfId="292" priority="123" operator="equal">
      <formula>1</formula>
    </cfRule>
  </conditionalFormatting>
  <conditionalFormatting sqref="A155:AR183">
    <cfRule type="cellIs" dxfId="291" priority="116" operator="equal">
      <formula>"3"</formula>
    </cfRule>
    <cfRule type="cellIs" dxfId="290" priority="117" operator="equal">
      <formula>"4"</formula>
    </cfRule>
    <cfRule type="cellIs" dxfId="289" priority="118" operator="equal">
      <formula>"2"</formula>
    </cfRule>
    <cfRule type="cellIs" dxfId="288" priority="119" operator="equal">
      <formula>"1"</formula>
    </cfRule>
  </conditionalFormatting>
  <conditionalFormatting sqref="A134:AR183">
    <cfRule type="cellIs" dxfId="287" priority="115" operator="equal">
      <formula>"1"</formula>
    </cfRule>
  </conditionalFormatting>
  <conditionalFormatting sqref="A186:L186 T186:AR186">
    <cfRule type="cellIs" dxfId="286" priority="111" operator="equal">
      <formula>"3"</formula>
    </cfRule>
    <cfRule type="cellIs" dxfId="285" priority="112" operator="equal">
      <formula>"4"</formula>
    </cfRule>
    <cfRule type="cellIs" dxfId="284" priority="113" operator="equal">
      <formula>"2"</formula>
    </cfRule>
    <cfRule type="cellIs" dxfId="283" priority="114" operator="equal">
      <formula>1</formula>
    </cfRule>
  </conditionalFormatting>
  <conditionalFormatting sqref="A186:L186 T186:AR186">
    <cfRule type="cellIs" dxfId="282" priority="107" operator="equal">
      <formula>"3"</formula>
    </cfRule>
    <cfRule type="cellIs" dxfId="281" priority="108" operator="equal">
      <formula>"4"</formula>
    </cfRule>
    <cfRule type="cellIs" dxfId="280" priority="109" operator="equal">
      <formula>"2"</formula>
    </cfRule>
    <cfRule type="cellIs" dxfId="279" priority="110" operator="equal">
      <formula>"1"</formula>
    </cfRule>
  </conditionalFormatting>
  <conditionalFormatting sqref="A186:L186 T186:AR186">
    <cfRule type="cellIs" dxfId="278" priority="106" operator="equal">
      <formula>"1"</formula>
    </cfRule>
  </conditionalFormatting>
  <conditionalFormatting sqref="A188:AR237">
    <cfRule type="cellIs" dxfId="277" priority="101" operator="equal">
      <formula>"3"</formula>
    </cfRule>
    <cfRule type="cellIs" dxfId="276" priority="102" operator="equal">
      <formula>"4"</formula>
    </cfRule>
    <cfRule type="cellIs" dxfId="275" priority="103" operator="equal">
      <formula>"2"</formula>
    </cfRule>
    <cfRule type="cellIs" dxfId="274" priority="105" operator="equal">
      <formula>1</formula>
    </cfRule>
  </conditionalFormatting>
  <conditionalFormatting sqref="AU191">
    <cfRule type="cellIs" dxfId="273" priority="104" operator="equal">
      <formula>1</formula>
    </cfRule>
  </conditionalFormatting>
  <conditionalFormatting sqref="A209:AR237">
    <cfRule type="cellIs" dxfId="272" priority="97" operator="equal">
      <formula>"3"</formula>
    </cfRule>
    <cfRule type="cellIs" dxfId="271" priority="98" operator="equal">
      <formula>"4"</formula>
    </cfRule>
    <cfRule type="cellIs" dxfId="270" priority="99" operator="equal">
      <formula>"2"</formula>
    </cfRule>
    <cfRule type="cellIs" dxfId="269" priority="100" operator="equal">
      <formula>"1"</formula>
    </cfRule>
  </conditionalFormatting>
  <conditionalFormatting sqref="A188:AR237">
    <cfRule type="cellIs" dxfId="268" priority="96" operator="equal">
      <formula>"1"</formula>
    </cfRule>
  </conditionalFormatting>
  <conditionalFormatting sqref="A240:L240 T240:AR240">
    <cfRule type="cellIs" dxfId="267" priority="92" operator="equal">
      <formula>"3"</formula>
    </cfRule>
    <cfRule type="cellIs" dxfId="266" priority="93" operator="equal">
      <formula>"4"</formula>
    </cfRule>
    <cfRule type="cellIs" dxfId="265" priority="94" operator="equal">
      <formula>"2"</formula>
    </cfRule>
    <cfRule type="cellIs" dxfId="264" priority="95" operator="equal">
      <formula>1</formula>
    </cfRule>
  </conditionalFormatting>
  <conditionalFormatting sqref="A240:L240 T240:AR240">
    <cfRule type="cellIs" dxfId="263" priority="88" operator="equal">
      <formula>"3"</formula>
    </cfRule>
    <cfRule type="cellIs" dxfId="262" priority="89" operator="equal">
      <formula>"4"</formula>
    </cfRule>
    <cfRule type="cellIs" dxfId="261" priority="90" operator="equal">
      <formula>"2"</formula>
    </cfRule>
    <cfRule type="cellIs" dxfId="260" priority="91" operator="equal">
      <formula>"1"</formula>
    </cfRule>
  </conditionalFormatting>
  <conditionalFormatting sqref="A240:L240 T240:AR240">
    <cfRule type="cellIs" dxfId="259" priority="87" operator="equal">
      <formula>"1"</formula>
    </cfRule>
  </conditionalFormatting>
  <conditionalFormatting sqref="A242:AR291">
    <cfRule type="cellIs" dxfId="258" priority="82" operator="equal">
      <formula>"3"</formula>
    </cfRule>
    <cfRule type="cellIs" dxfId="257" priority="83" operator="equal">
      <formula>"4"</formula>
    </cfRule>
    <cfRule type="cellIs" dxfId="256" priority="84" operator="equal">
      <formula>"2"</formula>
    </cfRule>
    <cfRule type="cellIs" dxfId="255" priority="86" operator="equal">
      <formula>1</formula>
    </cfRule>
  </conditionalFormatting>
  <conditionalFormatting sqref="AU245">
    <cfRule type="cellIs" dxfId="254" priority="85" operator="equal">
      <formula>1</formula>
    </cfRule>
  </conditionalFormatting>
  <conditionalFormatting sqref="A263:AR291">
    <cfRule type="cellIs" dxfId="253" priority="78" operator="equal">
      <formula>"3"</formula>
    </cfRule>
    <cfRule type="cellIs" dxfId="252" priority="79" operator="equal">
      <formula>"4"</formula>
    </cfRule>
    <cfRule type="cellIs" dxfId="251" priority="80" operator="equal">
      <formula>"2"</formula>
    </cfRule>
    <cfRule type="cellIs" dxfId="250" priority="81" operator="equal">
      <formula>"1"</formula>
    </cfRule>
  </conditionalFormatting>
  <conditionalFormatting sqref="A242:AR291">
    <cfRule type="cellIs" dxfId="249" priority="77" operator="equal">
      <formula>"1"</formula>
    </cfRule>
  </conditionalFormatting>
  <conditionalFormatting sqref="A294:L294 T294:AR294">
    <cfRule type="cellIs" dxfId="248" priority="73" operator="equal">
      <formula>"3"</formula>
    </cfRule>
    <cfRule type="cellIs" dxfId="247" priority="74" operator="equal">
      <formula>"4"</formula>
    </cfRule>
    <cfRule type="cellIs" dxfId="246" priority="75" operator="equal">
      <formula>"2"</formula>
    </cfRule>
    <cfRule type="cellIs" dxfId="245" priority="76" operator="equal">
      <formula>1</formula>
    </cfRule>
  </conditionalFormatting>
  <conditionalFormatting sqref="A294:L294 T294:AR294">
    <cfRule type="cellIs" dxfId="244" priority="69" operator="equal">
      <formula>"3"</formula>
    </cfRule>
    <cfRule type="cellIs" dxfId="243" priority="70" operator="equal">
      <formula>"4"</formula>
    </cfRule>
    <cfRule type="cellIs" dxfId="242" priority="71" operator="equal">
      <formula>"2"</formula>
    </cfRule>
    <cfRule type="cellIs" dxfId="241" priority="72" operator="equal">
      <formula>"1"</formula>
    </cfRule>
  </conditionalFormatting>
  <conditionalFormatting sqref="A294:L294 T294:AR294">
    <cfRule type="cellIs" dxfId="240" priority="68" operator="equal">
      <formula>"1"</formula>
    </cfRule>
  </conditionalFormatting>
  <conditionalFormatting sqref="A296:AR345">
    <cfRule type="cellIs" dxfId="239" priority="63" operator="equal">
      <formula>"3"</formula>
    </cfRule>
    <cfRule type="cellIs" dxfId="238" priority="64" operator="equal">
      <formula>"4"</formula>
    </cfRule>
    <cfRule type="cellIs" dxfId="237" priority="65" operator="equal">
      <formula>"2"</formula>
    </cfRule>
    <cfRule type="cellIs" dxfId="236" priority="67" operator="equal">
      <formula>1</formula>
    </cfRule>
  </conditionalFormatting>
  <conditionalFormatting sqref="AU299">
    <cfRule type="cellIs" dxfId="235" priority="66" operator="equal">
      <formula>1</formula>
    </cfRule>
  </conditionalFormatting>
  <conditionalFormatting sqref="A317:AR345">
    <cfRule type="cellIs" dxfId="234" priority="59" operator="equal">
      <formula>"3"</formula>
    </cfRule>
    <cfRule type="cellIs" dxfId="233" priority="60" operator="equal">
      <formula>"4"</formula>
    </cfRule>
    <cfRule type="cellIs" dxfId="232" priority="61" operator="equal">
      <formula>"2"</formula>
    </cfRule>
    <cfRule type="cellIs" dxfId="231" priority="62" operator="equal">
      <formula>"1"</formula>
    </cfRule>
  </conditionalFormatting>
  <conditionalFormatting sqref="A296:AR345">
    <cfRule type="cellIs" dxfId="230" priority="58" operator="equal">
      <formula>"1"</formula>
    </cfRule>
  </conditionalFormatting>
  <conditionalFormatting sqref="A348:L348 T348:AR348">
    <cfRule type="cellIs" dxfId="229" priority="54" operator="equal">
      <formula>"3"</formula>
    </cfRule>
    <cfRule type="cellIs" dxfId="228" priority="55" operator="equal">
      <formula>"4"</formula>
    </cfRule>
    <cfRule type="cellIs" dxfId="227" priority="56" operator="equal">
      <formula>"2"</formula>
    </cfRule>
    <cfRule type="cellIs" dxfId="226" priority="57" operator="equal">
      <formula>1</formula>
    </cfRule>
  </conditionalFormatting>
  <conditionalFormatting sqref="A348:L348 T348:AR348">
    <cfRule type="cellIs" dxfId="225" priority="50" operator="equal">
      <formula>"3"</formula>
    </cfRule>
    <cfRule type="cellIs" dxfId="224" priority="51" operator="equal">
      <formula>"4"</formula>
    </cfRule>
    <cfRule type="cellIs" dxfId="223" priority="52" operator="equal">
      <formula>"2"</formula>
    </cfRule>
    <cfRule type="cellIs" dxfId="222" priority="53" operator="equal">
      <formula>"1"</formula>
    </cfRule>
  </conditionalFormatting>
  <conditionalFormatting sqref="A348:L348 T348:AR348">
    <cfRule type="cellIs" dxfId="221" priority="49" operator="equal">
      <formula>"1"</formula>
    </cfRule>
  </conditionalFormatting>
  <conditionalFormatting sqref="A350:AR399">
    <cfRule type="cellIs" dxfId="220" priority="44" operator="equal">
      <formula>"3"</formula>
    </cfRule>
    <cfRule type="cellIs" dxfId="219" priority="45" operator="equal">
      <formula>"4"</formula>
    </cfRule>
    <cfRule type="cellIs" dxfId="218" priority="46" operator="equal">
      <formula>"2"</formula>
    </cfRule>
    <cfRule type="cellIs" dxfId="217" priority="48" operator="equal">
      <formula>1</formula>
    </cfRule>
  </conditionalFormatting>
  <conditionalFormatting sqref="AU353">
    <cfRule type="cellIs" dxfId="216" priority="47" operator="equal">
      <formula>1</formula>
    </cfRule>
  </conditionalFormatting>
  <conditionalFormatting sqref="A371:AR399">
    <cfRule type="cellIs" dxfId="215" priority="40" operator="equal">
      <formula>"3"</formula>
    </cfRule>
    <cfRule type="cellIs" dxfId="214" priority="41" operator="equal">
      <formula>"4"</formula>
    </cfRule>
    <cfRule type="cellIs" dxfId="213" priority="42" operator="equal">
      <formula>"2"</formula>
    </cfRule>
    <cfRule type="cellIs" dxfId="212" priority="43" operator="equal">
      <formula>"1"</formula>
    </cfRule>
  </conditionalFormatting>
  <conditionalFormatting sqref="A350:AR399">
    <cfRule type="cellIs" dxfId="211" priority="39" operator="equal">
      <formula>"1"</formula>
    </cfRule>
  </conditionalFormatting>
  <conditionalFormatting sqref="A402:L402 T402:AR402">
    <cfRule type="cellIs" dxfId="210" priority="35" operator="equal">
      <formula>"3"</formula>
    </cfRule>
    <cfRule type="cellIs" dxfId="209" priority="36" operator="equal">
      <formula>"4"</formula>
    </cfRule>
    <cfRule type="cellIs" dxfId="208" priority="37" operator="equal">
      <formula>"2"</formula>
    </cfRule>
    <cfRule type="cellIs" dxfId="207" priority="38" operator="equal">
      <formula>1</formula>
    </cfRule>
  </conditionalFormatting>
  <conditionalFormatting sqref="A402:L402 T402:AR402">
    <cfRule type="cellIs" dxfId="206" priority="31" operator="equal">
      <formula>"3"</formula>
    </cfRule>
    <cfRule type="cellIs" dxfId="205" priority="32" operator="equal">
      <formula>"4"</formula>
    </cfRule>
    <cfRule type="cellIs" dxfId="204" priority="33" operator="equal">
      <formula>"2"</formula>
    </cfRule>
    <cfRule type="cellIs" dxfId="203" priority="34" operator="equal">
      <formula>"1"</formula>
    </cfRule>
  </conditionalFormatting>
  <conditionalFormatting sqref="A402:L402 T402:AR402">
    <cfRule type="cellIs" dxfId="202" priority="30" operator="equal">
      <formula>"1"</formula>
    </cfRule>
  </conditionalFormatting>
  <conditionalFormatting sqref="A404:AR453">
    <cfRule type="cellIs" dxfId="201" priority="25" operator="equal">
      <formula>"3"</formula>
    </cfRule>
    <cfRule type="cellIs" dxfId="200" priority="26" operator="equal">
      <formula>"4"</formula>
    </cfRule>
    <cfRule type="cellIs" dxfId="199" priority="27" operator="equal">
      <formula>"2"</formula>
    </cfRule>
    <cfRule type="cellIs" dxfId="198" priority="29" operator="equal">
      <formula>1</formula>
    </cfRule>
  </conditionalFormatting>
  <conditionalFormatting sqref="AU407">
    <cfRule type="cellIs" dxfId="197" priority="28" operator="equal">
      <formula>1</formula>
    </cfRule>
  </conditionalFormatting>
  <conditionalFormatting sqref="A425:AR453">
    <cfRule type="cellIs" dxfId="196" priority="21" operator="equal">
      <formula>"3"</formula>
    </cfRule>
    <cfRule type="cellIs" dxfId="195" priority="22" operator="equal">
      <formula>"4"</formula>
    </cfRule>
    <cfRule type="cellIs" dxfId="194" priority="23" operator="equal">
      <formula>"2"</formula>
    </cfRule>
    <cfRule type="cellIs" dxfId="193" priority="24" operator="equal">
      <formula>"1"</formula>
    </cfRule>
  </conditionalFormatting>
  <conditionalFormatting sqref="A404:AR453">
    <cfRule type="cellIs" dxfId="192" priority="20" operator="equal">
      <formula>"1"</formula>
    </cfRule>
  </conditionalFormatting>
  <conditionalFormatting sqref="A456:L456 T456:AR456">
    <cfRule type="cellIs" dxfId="191" priority="16" operator="equal">
      <formula>"3"</formula>
    </cfRule>
    <cfRule type="cellIs" dxfId="190" priority="17" operator="equal">
      <formula>"4"</formula>
    </cfRule>
    <cfRule type="cellIs" dxfId="189" priority="18" operator="equal">
      <formula>"2"</formula>
    </cfRule>
    <cfRule type="cellIs" dxfId="188" priority="19" operator="equal">
      <formula>1</formula>
    </cfRule>
  </conditionalFormatting>
  <conditionalFormatting sqref="A456:L456 T456:AR456">
    <cfRule type="cellIs" dxfId="187" priority="12" operator="equal">
      <formula>"3"</formula>
    </cfRule>
    <cfRule type="cellIs" dxfId="186" priority="13" operator="equal">
      <formula>"4"</formula>
    </cfRule>
    <cfRule type="cellIs" dxfId="185" priority="14" operator="equal">
      <formula>"2"</formula>
    </cfRule>
    <cfRule type="cellIs" dxfId="184" priority="15" operator="equal">
      <formula>"1"</formula>
    </cfRule>
  </conditionalFormatting>
  <conditionalFormatting sqref="A456:L456 T456:AR456">
    <cfRule type="cellIs" dxfId="183" priority="11" operator="equal">
      <formula>"1"</formula>
    </cfRule>
  </conditionalFormatting>
  <conditionalFormatting sqref="A458:AR507">
    <cfRule type="cellIs" dxfId="182" priority="6" operator="equal">
      <formula>"3"</formula>
    </cfRule>
    <cfRule type="cellIs" dxfId="181" priority="7" operator="equal">
      <formula>"4"</formula>
    </cfRule>
    <cfRule type="cellIs" dxfId="180" priority="8" operator="equal">
      <formula>"2"</formula>
    </cfRule>
    <cfRule type="cellIs" dxfId="179" priority="10" operator="equal">
      <formula>1</formula>
    </cfRule>
  </conditionalFormatting>
  <conditionalFormatting sqref="AU461">
    <cfRule type="cellIs" dxfId="178" priority="9" operator="equal">
      <formula>1</formula>
    </cfRule>
  </conditionalFormatting>
  <conditionalFormatting sqref="A479:AR507">
    <cfRule type="cellIs" dxfId="177" priority="2" operator="equal">
      <formula>"3"</formula>
    </cfRule>
    <cfRule type="cellIs" dxfId="176" priority="3" operator="equal">
      <formula>"4"</formula>
    </cfRule>
    <cfRule type="cellIs" dxfId="175" priority="4" operator="equal">
      <formula>"2"</formula>
    </cfRule>
    <cfRule type="cellIs" dxfId="174" priority="5" operator="equal">
      <formula>"1"</formula>
    </cfRule>
  </conditionalFormatting>
  <conditionalFormatting sqref="A458:AR507">
    <cfRule type="cellIs" dxfId="173" priority="1" operator="equal">
      <formula>"1"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311"/>
  <sheetViews>
    <sheetView zoomScale="90" zoomScaleNormal="90" workbookViewId="0">
      <selection activeCell="A16" sqref="A3:A16"/>
    </sheetView>
  </sheetViews>
  <sheetFormatPr defaultRowHeight="16.5" x14ac:dyDescent="0.25"/>
  <cols>
    <col min="1" max="51" width="2.25" customWidth="1"/>
    <col min="52" max="52" width="5" customWidth="1"/>
    <col min="53" max="53" width="2.25" customWidth="1"/>
    <col min="54" max="58" width="6.75" customWidth="1"/>
    <col min="59" max="59" width="6.5" customWidth="1"/>
    <col min="60" max="75" width="6.25" customWidth="1"/>
    <col min="76" max="100" width="2.25" customWidth="1"/>
  </cols>
  <sheetData>
    <row r="1" spans="1:1" x14ac:dyDescent="0.25">
      <c r="A1" s="3" t="s">
        <v>83</v>
      </c>
    </row>
    <row r="2" spans="1:1" x14ac:dyDescent="0.25">
      <c r="A2" s="3"/>
    </row>
    <row r="3" spans="1:1" x14ac:dyDescent="0.25">
      <c r="A3" s="3" t="str">
        <f>"var a_pal_1 = [" &amp;BH54&amp;"]"</f>
        <v>var a_pal_1 = [0,252,0,0,0,96,112,116,96,72,72,48,248,240,0,248,252,168,248,188,0,240,168,0,80,192,240,112,224,248,40,152,200,192,212,0,224,248,32,152,172,0,144,144,120,]</v>
      </c>
    </row>
    <row r="4" spans="1:1" x14ac:dyDescent="0.25">
      <c r="A4" s="3" t="str">
        <f>"var as_1 = '"&amp;BD59&amp;"'"</f>
        <v>var as_1 = '000000000000000000011111100000000000000000000000000000000000111222222111000000000000000000000000000000112223333333331100000000000000000000000000012234444444444333100000000000000000000000001544444444444444446100000000000000000000000154477444477444477446100000000000000000000015444774444774444774446100000000000000000001548844448844448844448846100000000000000000015888844888844888844888861000000000000000001998888888888888888888888AA1000000000000000019888888888888888888888888A100000000000000019988BB8888BB8888BB8888BB88AA100000000000000198BBBBB88BBBB88BBBB88BBBBB8A1000000000000001CBBB44BBBB44BBBB44BBBB44BBBD100000000000001CCBBB44BBBB44BBBB44BBBB44BBBDD10000000000001CB11BBBD11BBBD11BBBD11BBBD11BD10000000000001C1221BD1221BD1221BD1221BD1221D100000000000011222211222211222211222211222211000000000001E222222222222222222222222222222310000000001E2222222222222222222222222222222231000000001E221222211112222222221111122221223100000001E2212221100001122222110000011222122310000001E221221000000001222100000000012212231000001EE212210000000000121000000000001221233100001E2212210000000000010000000000001221223100001E221210000000000000000000000000012122310001EE221210000000000000000000000000012122331001E2221210000000000000000000000000012122231001E222121000000000000000000000000001212223101EE222121000000000000000000000000001212223311E222312100000000000000000000000000121E222311E222312100000000000000000000000000121E222311E222312100000000000000000000000000121E222311E22331E210000000000000000000000001231E222311E22311E2100000000000000000000000012311E22311E233101E210000000000000000000000123101E23310133100011210000000000000000000012110001331000110000001110000000000000000001110000001100'</v>
      </c>
    </row>
    <row r="5" spans="1:1" x14ac:dyDescent="0.25">
      <c r="A5" s="3" t="str">
        <f>"var a_pal_2 = [" &amp;BH78&amp;"]"</f>
        <v>var a_pal_2 = [0,252,0,0,0,96,112,116,96,72,72,48,248,240,0,248,252,168,248,80,0,248,188,0,80,192,240,112,224,248,40,152,200,192,212,0,224,248,32,152,172,0,144,144,120,]</v>
      </c>
    </row>
    <row r="6" spans="1:1" x14ac:dyDescent="0.25">
      <c r="A6" s="3" t="str">
        <f>"var as_2 = '"&amp;BD101&amp;"'"</f>
        <v>var as_2 = '000000000000000000011111100000000000000000000000000000000000111222222111000000000000000000000000000000112223333333331100000000000000000000000000012234444444444333100000000000000000000000001544444444444444446100000000000000000000000154477444477444477446100000000000000000000015444774444774444774446100000000000000000001548844448844448844448846100000000000000000015888844888844888844888861000000000000000001998888888888888888888888AA1000000000000000019888888888888888888888888A100000000000000019988BB8888BB8888BB8888BB88AA100000000000000198BBBBB88BBBB88BBBB88BBBBB8A1000000000000001CBBB44BBBB44BBBB44BBBB44BBBD100000000000001CCBBB44BBBB44BBBB44BBBB44BBBDD10000000000001CB11BBBD11BBBD11BBBD11BBBD11BD10000000000001C1221BD1221BD1221BD1221BD1221D100000000000011222211222211222211222211222211000000000001E222222222222222222222222222222310000000001E2222222222222222222222222222222231000000001E221222211112222222221111122221223100000001E2212221100001122222110000011222122310000001E221221000000001222100000000012212231000001EE212210000000000121000000000001221233100001E2212210000000000010000000000001221223100001E221210000000000000000000000000012122310001EE221210000000000000000000000000012122331001E2221210000000000000000000000000012122231001E222121000000000000000000000000001212223101EE222121000000000000000000000000001212223311E222312100000000000000000000000000121E222311E222312100000000000000000000000000121E222311E222312100000000000000000000000000121E222311E22331E210000000000000000000000001231E222311E22311E2100000000000000000000000012311E22311E233101E210000000000000000000000123101E23310133100011210000000000000000000012110001331000110000001110000000000000000001110000001100'</v>
      </c>
    </row>
    <row r="7" spans="1:1" x14ac:dyDescent="0.25">
      <c r="A7" s="3" t="str">
        <f>"var a_pal_3 = [" &amp;BH120&amp;"]"</f>
        <v>var a_pal_3 = [0,252,0,0,0,96,112,116,96,72,72,48,248,240,0,248,252,168,248,188,0,240,168,0,80,192,240,112,224,248,40,152,200,192,212,0,224,248,32,152,172,0,144,144,120,]</v>
      </c>
    </row>
    <row r="8" spans="1:1" x14ac:dyDescent="0.25">
      <c r="A8" s="3" t="str">
        <f>"var as_3 = '"&amp;BD143&amp;"'"</f>
        <v>var as_3 = '0000000000000000000000000000000000000000000000000000000000000000000000000000000000000000000000000000000000011111100000000000000000000000000000000000111212222111000000000000000000000000000000112223313333331100000000000000000000000000012234444411444333100000000000000000000000001544444444414444446100000000000000000000000154477444471444477446100000000000000000000015444774111174444774446100000000000000000001548844441841448844448846100000000000000000015888844188811888844888861000000000000000001998888818888881188888888AA1000000000000000019888888888888888188888888A100000000000000019988BB8888BB8888BB1888BB88AA100000000000000198BBBBB88BBBB88BBBB88BBBBB8A1000000000000001CBBB44BBBB44BBBB44BBBB44BBBD100000000000001CCBBB44BBBB44BBBB44BBBB44BBBDD10000000000001CB11BBBD11BBBD11BBBD11BBBD11BD10000000000001C1221BD1221BD1221BD1221BD1221D100000000000011222211222211222211222211222211000000000001E222222111122222222211111222222310000000001E2222211000011222221100000112222231000000001E221210000000012221000000000121223100000001E2212100000000001210000000000012122310000001E221210000000000010000000000001212231000001EE212100000000000000000000000000121233100001E2212100000000000000000000000000121223100001E221210000000000000000000000000012122310001EE221210000000000000000000000000012122331001E2221210000000000000000000000000012122231001E22312100000000000000000000000000121E2231001E22312100000000000000000000000000121E2231001E22312100000000000000000000000000121E2231001E2223121000000000000000000000000121E22231001E2223121000000000000000000000000121E22231001E22331E2100000000000000000000001231E2233100013331011210000000000000000000012110133310000011100001110000000000000000001110000111000'</v>
      </c>
    </row>
    <row r="9" spans="1:1" x14ac:dyDescent="0.25">
      <c r="A9" s="3" t="str">
        <f>"var a_pal_4 = [" &amp;BH162&amp;"]"</f>
        <v>var a_pal_4 = [0,252,0,0,0,96,144,144,120,112,116,96,72,72,48,248,252,168,248,240,0,248,188,0,240,168,0,80,192,240,112,224,248,40,152,200,192,212,0,224,248,32,152,172,0,]</v>
      </c>
    </row>
    <row r="10" spans="1:1" x14ac:dyDescent="0.25">
      <c r="A10" s="3" t="str">
        <f>"var as_4 = '"&amp;BD185&amp;"'"</f>
        <v>var as_4 = '0011100000000000000111111000000000000001110001222100000000001113333331110000000000122210122334100000001155344664446711000000012233411233341000000155666466664666671000000123334112333341000015688666688666688671000012233341123333410001566886666886666886671000123333411223334100159966669966669966669971001233344101233341015A99966999966999966999B710123334100123344101A9999699999669999969999B1012233410012334101AA9999999999999999999999BB101233410012334101A99CC9999CC9999CC9999CC99B10122341012234101AA9CCCC99CCCC99CCCC99CCCC9BB1012334112334101D9CC66C9CC66C99C66CC9C66CC9E1012334112334101DCCC66CCCC66CCCC66CCCC66CCCE101233411233411DC11CCCE11CCCE11CCCE11CCCE11CE11234410123341D1331CE1331CE1331CE1331CE1331E1233410012333113331E13331E133331E13331E133311334410001233333333133333133333313333313333333441000001233333333333333333333333333333333344100000001144333333333333333333333333333344110000000012113333311113333333331111133333114100000000123333311000011333331100000113333341000000012233331000000001333100000000013333441000000123333100000000001310000000000013333410000001233331000000000001000000000000133334100000012333100000000000000000000000000133341000000123331000000000000000000000000001333410000001233310000000000000000000000000013334100000012333100000000000000000000000000133341000000122331000000000000000000000000001334410000000123310000000000000000000000000013341000000001223100000000000000000000000000134410000000001231000000000000000000000000001341000000000012231000000000000000000000000134410000000000012310000000000000000000000001341000000000000012310000000000000000000000134100000000000000011310000000000000000000013110000000000000000001110000000000000000001110000000000'</v>
      </c>
    </row>
    <row r="11" spans="1:1" x14ac:dyDescent="0.25">
      <c r="A11" s="3" t="str">
        <f>"var a_pal_5 = [" &amp;BH204&amp;"]"</f>
        <v>var a_pal_5 = [0,252,0,0,0,96,112,116,96,72,72,48,248,240,0,248,252,168,248,188,0,240,168,0,80,192,240,112,224,248,40,152,200,192,212,0,152,172,0,224,248,32,144,144,120,]</v>
      </c>
    </row>
    <row r="12" spans="1:1" x14ac:dyDescent="0.25">
      <c r="A12" s="3" t="str">
        <f>"var as_5 = '"&amp;BD227&amp;"'"</f>
        <v>var as_5 = '0000000000000000000111111000000000000000000000000000000000001112222221110000000000000000000000000000001122233333333311000000000000000000000000000122444444444433331000000000000000000000000015444444444444444461000000000000000000000001577444477444477444471000000000000000000000154774444774444774444771000000000000000000015844448844448844448844461000000000000000000198844888844888844888844A1000000000000000001988888888888888888888888AA1000000000000000019888888888888888888888888A1000000000000000198BB8888BB8888BB8888BB8888CC10000000000000019BBBB88BBBB88BBBB88BBBB88BBC1000000000000001DB44BBBB44BBBB44BBBB44BBBB46100000000000001DBB44BBBB44BBBB44BBBB44BBBB46C10000000000001D1BBBC11BBBC11BBBC11BBBC11BBBC10000000000001121BC1221BC1221BC1221BC1221BC110000000000001E221122221122221122221122221131000000000001E222222222222222222222222222222310000000001E2222222222222222222222222222222231000000001E212222112222222222211112222212223100000001E2122211001122222211100001122221222310000001E2122100000012221100000000012221222310000001E122100000000121000000000000122212233100001E2122100000000010000000000000012212223100001E2121000000000000000000000000012212223100001E2121000000000000000000000000001212223310001E2121000000000000000000000000001212222310001E212100000000000000000000000000121222231001EE212100000000000000000000000000121222233101E2212100000000000000000000000000121E22223101E2212100000000000000000000000000121E22223101E2212100000000000000000000000000121E22223101E2231210000000000000000000000000121E22223101E22312100000000000000000000000012231E2223101E23311210000000000000000000000012311E223310013310011100000000000000000000012110013331000011000000000000000000000000001110000011100'</v>
      </c>
    </row>
    <row r="13" spans="1:1" x14ac:dyDescent="0.25">
      <c r="A13" s="3" t="str">
        <f>"var a_pal_6 = [" &amp;BH246&amp;"]"</f>
        <v>var a_pal_6 = [0,252,0,0,0,96,112,116,96,72,72,48,248,240,0,248,252,168,248,188,0,240,168,0,80,192,240,112,224,248,40,152,200,192,212,0,152,172,0,224,248,32,144,144,120,]</v>
      </c>
    </row>
    <row r="14" spans="1:1" x14ac:dyDescent="0.25">
      <c r="A14" s="3" t="str">
        <f>"var as_6 = '"&amp;BD269&amp;"'"</f>
        <v>var as_6 = '0000000000000000000111111000000000000000000000000000000000001112222221110000000000000000000000000000001122233333333311000000000000000000000000000122444444444433331000000000000000000000000015444444444444444461000000000000000000000001577444477444477444471000000000000000000000154774444774444774444771000000000000000000015844448844448844448844461000000000000000000198844888844888844888844A1000000000000000001988888888888888888888888AA1000000000000000019888888888888888888888888A1000000000000000198BB8888BB8888BB8888BB8888CC10000000000000019BBBB88BBBB88BBBB88BBBB88BBC1000000000000001DB44BBBB44BBBB44BBBB44BBBB46100000000000001DBB44BBBB44BBBB44BBBB44BBBB46C10000000000001D1BBBC11BBBC11BBBC11BBBC11BBBC10000000000001121BC1221BC1221BC1221BC1221BC110000000000001E221122221122221122221122221131000000000001E222222222222222222222222222222310000000001E2222222222222222222222222222222231000000001E212222112222222222211112222212223100000001E2122211001122222211100001122221222310000001E2122100000012221100000000012221222310000001E122100000000121000000000000122212233100001E2122100000000010000000000000012212223100001E2121000000000000000000000000012212223100001E2121000000000000000000000000001212223310001E2121000000000000000000000000001212222310001E212100000000000000000000000000121222231001EE212100000000000000000000000000121222233101E2212100000000000000000000000000121E22223101E2212100000000000000000000000000121E22223101E2212100000000000000000000000000121E22223101E2231210000000000000000000000000121E22223101E22312100000000000000000000000012231E2223101E23311210000000000000000000000012311E223310013310011100000000000000000000012110013331000011000000000000000000000000001110000011100'</v>
      </c>
    </row>
    <row r="15" spans="1:1" x14ac:dyDescent="0.25">
      <c r="A15" s="3" t="str">
        <f>"var a_pal_7 = [" &amp;BH288&amp;"]"</f>
        <v>var a_pal_7 = [0,252,0,0,0,96,112,116,96,72,72,48,248,252,168,248,240,0,248,80,0,248,188,0,80,192,240,112,224,248,40,152,200,192,212,0,224,248,32,152,172,0,144,144,120,]</v>
      </c>
    </row>
    <row r="16" spans="1:1" x14ac:dyDescent="0.25">
      <c r="A16" s="3" t="str">
        <f>"var as_7 = '"&amp;BD311&amp;"'"</f>
        <v>var as_7 = '00000000000000000011111100000000000000000000000000000000000111222222111000000000000000000000000000000112223333333331100000000000000000000000000014455555555553333100000000000000000000000001665566555555555557100000000000000000000000146666665565655565657100000000000000000000014556666555666555666557100000000000000000001458556655855655855655857100000000000000000014888555588855588855588871000000000000000001998888888888888888888888AA1000000000000000019888888888888888888888888A10000000000000001998BBB8888BBB888BBB888BBB8AA1000000000000001C8B6B6B88B6B6B8B6B6B8B6B6B8D1000000000000001CBB666BBBB666BBB666BBB666BBD100000000000001CCBBB6BBBBBB6BBBBB6BBBBB6BBBDD10000000000001CB11BBBD11BBBD11BBBD11BBBD11BD10000000000001C1221BD1221BD1221BD1231BD1221D100000000000011222211222211222211222311222211000000000001EE222222222222222222222312222233100000000001E2222222222222222222222231222223100000000001E222111111222221E22222223122222310000000001EE2110000001122221E2222222312222331000000001E21000000000012221EE222222312222231000000001E100000000000012221E2222222312222310000000011000000000000001221E2222222312222310000000000000000000000001221EE2222223312223100000000000000000000000001221E2222222312223100000000000000000000000001221E2222222312223100000000000000000000000001221E2222222331223100000000000000000000000001221EE2222222312331000000000000000000000000012221E2222222312310000000000000000000000000012221E2222222313310000000000000000000000000012221E2222222313100000000000000000000000000012221E22222233131000000000000000000000000001222221E2222231310000000000000000000000000001222221E222233110000000000000000000000000001222222213333310000000000000000000000000000122222333311111000000000000'</v>
      </c>
    </row>
    <row r="17" spans="1:75" x14ac:dyDescent="0.25">
      <c r="A17" s="3"/>
    </row>
    <row r="18" spans="1:75" x14ac:dyDescent="0.25">
      <c r="A18" s="3"/>
    </row>
    <row r="19" spans="1:75" x14ac:dyDescent="0.25">
      <c r="A19" s="5">
        <v>38</v>
      </c>
      <c r="F19" s="9"/>
      <c r="G19" s="8"/>
      <c r="H19" s="6"/>
      <c r="I19" s="8"/>
      <c r="J19" s="7"/>
      <c r="K19" s="8"/>
      <c r="L19" s="8"/>
      <c r="M19" s="7"/>
      <c r="N19" s="7"/>
      <c r="O19" s="7"/>
      <c r="P19" s="7"/>
      <c r="Q19" s="7"/>
      <c r="R19" s="7"/>
      <c r="S19" s="7"/>
      <c r="T19" s="7"/>
      <c r="U19" s="7"/>
      <c r="X19" s="3"/>
      <c r="AZ19" t="s">
        <v>60</v>
      </c>
    </row>
    <row r="20" spans="1:75" x14ac:dyDescent="0.25">
      <c r="A20" s="5">
        <v>44</v>
      </c>
      <c r="B20" s="5"/>
      <c r="C20" s="4"/>
      <c r="F20" s="15"/>
      <c r="G20" s="15"/>
      <c r="H20" s="15"/>
      <c r="I20" s="15"/>
      <c r="M20" s="19">
        <v>1</v>
      </c>
      <c r="N20" s="19"/>
      <c r="O20" s="19"/>
      <c r="Q20" s="19" t="str">
        <f>INDEX($BD$22:$BD$28,M20)</f>
        <v>24</v>
      </c>
      <c r="R20" s="19"/>
      <c r="S20" s="19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Z20" s="3" t="s">
        <v>62</v>
      </c>
      <c r="BB20" t="s">
        <v>19</v>
      </c>
      <c r="BE20" t="s">
        <v>15</v>
      </c>
      <c r="BF20" t="s">
        <v>16</v>
      </c>
      <c r="BG20" t="s">
        <v>18</v>
      </c>
    </row>
    <row r="21" spans="1:75" x14ac:dyDescent="0.25">
      <c r="A21" s="4">
        <f>COLUMN()</f>
        <v>1</v>
      </c>
      <c r="B21" s="4">
        <f>COLUMN()</f>
        <v>2</v>
      </c>
      <c r="C21" s="4">
        <f>COLUMN()</f>
        <v>3</v>
      </c>
      <c r="D21" s="4">
        <f>COLUMN()</f>
        <v>4</v>
      </c>
      <c r="E21" s="4">
        <f>COLUMN()</f>
        <v>5</v>
      </c>
      <c r="F21" s="4">
        <f>COLUMN()</f>
        <v>6</v>
      </c>
      <c r="G21" s="4">
        <f>COLUMN()</f>
        <v>7</v>
      </c>
      <c r="H21" s="4">
        <f>COLUMN()</f>
        <v>8</v>
      </c>
      <c r="I21" s="4">
        <f>COLUMN()</f>
        <v>9</v>
      </c>
      <c r="J21" s="4">
        <f>COLUMN()</f>
        <v>10</v>
      </c>
      <c r="K21" s="4">
        <f>COLUMN()</f>
        <v>11</v>
      </c>
      <c r="L21" s="4">
        <f>COLUMN()</f>
        <v>12</v>
      </c>
      <c r="M21" s="4">
        <f>COLUMN()</f>
        <v>13</v>
      </c>
      <c r="N21" s="4">
        <f>COLUMN()</f>
        <v>14</v>
      </c>
      <c r="O21" s="4">
        <f>COLUMN()</f>
        <v>15</v>
      </c>
      <c r="P21" s="4">
        <f>COLUMN()</f>
        <v>16</v>
      </c>
      <c r="Q21" s="4">
        <f>COLUMN()</f>
        <v>17</v>
      </c>
      <c r="R21" s="4">
        <f>COLUMN()</f>
        <v>18</v>
      </c>
      <c r="S21" s="4">
        <f>COLUMN()</f>
        <v>19</v>
      </c>
      <c r="T21" s="4">
        <f>COLUMN()</f>
        <v>20</v>
      </c>
      <c r="U21" s="4">
        <f>COLUMN()</f>
        <v>21</v>
      </c>
      <c r="V21" s="4">
        <f>COLUMN()</f>
        <v>22</v>
      </c>
      <c r="W21" s="4">
        <f>COLUMN()</f>
        <v>23</v>
      </c>
      <c r="X21" s="4">
        <f>COLUMN()</f>
        <v>24</v>
      </c>
      <c r="Y21" s="4">
        <f>COLUMN()</f>
        <v>25</v>
      </c>
      <c r="Z21" s="4">
        <f>COLUMN()</f>
        <v>26</v>
      </c>
      <c r="AA21" s="4">
        <f>COLUMN()</f>
        <v>27</v>
      </c>
      <c r="AB21" s="4">
        <f>COLUMN()</f>
        <v>28</v>
      </c>
      <c r="AC21" s="4">
        <f>COLUMN()</f>
        <v>29</v>
      </c>
      <c r="AD21" s="4">
        <f>COLUMN()</f>
        <v>30</v>
      </c>
      <c r="AE21" s="4">
        <f>COLUMN()</f>
        <v>31</v>
      </c>
      <c r="AF21" s="4">
        <f>COLUMN()</f>
        <v>32</v>
      </c>
      <c r="AG21" s="4">
        <f>COLUMN()</f>
        <v>33</v>
      </c>
      <c r="AH21" s="4">
        <f>COLUMN()</f>
        <v>34</v>
      </c>
      <c r="AI21" s="4">
        <f>COLUMN()</f>
        <v>35</v>
      </c>
      <c r="AJ21" s="4">
        <f>COLUMN()</f>
        <v>36</v>
      </c>
      <c r="AK21" s="4">
        <f>COLUMN()</f>
        <v>37</v>
      </c>
      <c r="AL21" s="4">
        <f>COLUMN()</f>
        <v>38</v>
      </c>
      <c r="AM21" s="4">
        <f>COLUMN()</f>
        <v>39</v>
      </c>
      <c r="AN21" s="4">
        <f>COLUMN()</f>
        <v>40</v>
      </c>
      <c r="AO21" s="4">
        <f>COLUMN()</f>
        <v>41</v>
      </c>
      <c r="AP21" s="4">
        <f>COLUMN()</f>
        <v>42</v>
      </c>
      <c r="AQ21" s="4">
        <f>COLUMN()</f>
        <v>43</v>
      </c>
      <c r="AR21" s="4">
        <f>COLUMN()</f>
        <v>44</v>
      </c>
      <c r="AS21" s="4"/>
      <c r="AT21" s="4"/>
      <c r="BB21">
        <v>0</v>
      </c>
      <c r="BE21">
        <f>HEX2DEC(MID($A$1,1,2))</f>
        <v>44</v>
      </c>
      <c r="BF21">
        <f>HEX2DEC(MID($A$1,3,2))</f>
        <v>38</v>
      </c>
      <c r="BG21" s="13" t="s">
        <v>14</v>
      </c>
      <c r="BH21">
        <v>0</v>
      </c>
      <c r="BI21">
        <v>1</v>
      </c>
      <c r="BJ21">
        <v>2</v>
      </c>
      <c r="BK21">
        <v>3</v>
      </c>
      <c r="BL21">
        <v>4</v>
      </c>
      <c r="BM21">
        <v>5</v>
      </c>
      <c r="BN21">
        <v>6</v>
      </c>
      <c r="BO21">
        <v>7</v>
      </c>
      <c r="BP21">
        <v>8</v>
      </c>
      <c r="BQ21">
        <v>9</v>
      </c>
      <c r="BR21">
        <v>10</v>
      </c>
      <c r="BS21">
        <v>11</v>
      </c>
      <c r="BT21">
        <v>12</v>
      </c>
      <c r="BU21">
        <v>13</v>
      </c>
      <c r="BV21">
        <v>14</v>
      </c>
    </row>
    <row r="22" spans="1:75" x14ac:dyDescent="0.25">
      <c r="A22" t="str">
        <f t="shared" ref="A22:J31" si="0">MID($A$1,$A$20*($AS22-1) + A$21 +        IF(MOD(A$21,2),1,-1) + HEX2DEC($Q$20)*2,1)</f>
        <v>0</v>
      </c>
      <c r="B22" t="str">
        <f t="shared" si="0"/>
        <v>0</v>
      </c>
      <c r="C22" t="str">
        <f t="shared" si="0"/>
        <v>0</v>
      </c>
      <c r="D22" t="str">
        <f t="shared" si="0"/>
        <v>0</v>
      </c>
      <c r="E22" t="str">
        <f t="shared" si="0"/>
        <v>0</v>
      </c>
      <c r="F22" t="str">
        <f t="shared" si="0"/>
        <v>0</v>
      </c>
      <c r="G22" t="str">
        <f t="shared" si="0"/>
        <v>0</v>
      </c>
      <c r="H22" t="str">
        <f t="shared" si="0"/>
        <v>0</v>
      </c>
      <c r="I22" t="str">
        <f t="shared" si="0"/>
        <v>0</v>
      </c>
      <c r="J22" t="str">
        <f t="shared" si="0"/>
        <v>0</v>
      </c>
      <c r="K22" t="str">
        <f t="shared" ref="K22:T31" si="1">MID($A$1,$A$20*($AS22-1) + K$21 +        IF(MOD(K$21,2),1,-1) + HEX2DEC($Q$20)*2,1)</f>
        <v>0</v>
      </c>
      <c r="L22" t="str">
        <f t="shared" si="1"/>
        <v>0</v>
      </c>
      <c r="M22" t="str">
        <f t="shared" si="1"/>
        <v>0</v>
      </c>
      <c r="N22" t="str">
        <f t="shared" si="1"/>
        <v>0</v>
      </c>
      <c r="O22" t="str">
        <f t="shared" si="1"/>
        <v>0</v>
      </c>
      <c r="P22" t="str">
        <f t="shared" si="1"/>
        <v>0</v>
      </c>
      <c r="Q22" t="str">
        <f t="shared" si="1"/>
        <v>0</v>
      </c>
      <c r="R22" t="str">
        <f t="shared" si="1"/>
        <v>0</v>
      </c>
      <c r="S22" t="str">
        <f t="shared" si="1"/>
        <v>0</v>
      </c>
      <c r="T22" t="str">
        <f t="shared" si="1"/>
        <v>1</v>
      </c>
      <c r="U22" t="str">
        <f t="shared" ref="U22:AD31" si="2">MID($A$1,$A$20*($AS22-1) + U$21 +        IF(MOD(U$21,2),1,-1) + HEX2DEC($Q$20)*2,1)</f>
        <v>1</v>
      </c>
      <c r="V22" t="str">
        <f t="shared" si="2"/>
        <v>1</v>
      </c>
      <c r="W22" t="str">
        <f t="shared" si="2"/>
        <v>1</v>
      </c>
      <c r="X22" t="str">
        <f t="shared" si="2"/>
        <v>1</v>
      </c>
      <c r="Y22" t="str">
        <f t="shared" si="2"/>
        <v>1</v>
      </c>
      <c r="Z22" t="str">
        <f t="shared" si="2"/>
        <v>0</v>
      </c>
      <c r="AA22" t="str">
        <f t="shared" si="2"/>
        <v>0</v>
      </c>
      <c r="AB22" t="str">
        <f t="shared" si="2"/>
        <v>0</v>
      </c>
      <c r="AC22" t="str">
        <f t="shared" si="2"/>
        <v>0</v>
      </c>
      <c r="AD22" t="str">
        <f t="shared" si="2"/>
        <v>0</v>
      </c>
      <c r="AE22" t="str">
        <f t="shared" ref="AE22:AR31" si="3">MID($A$1,$A$20*($AS22-1) + AE$21 +        IF(MOD(AE$21,2),1,-1) + HEX2DEC($Q$20)*2,1)</f>
        <v>0</v>
      </c>
      <c r="AF22" t="str">
        <f t="shared" si="3"/>
        <v>0</v>
      </c>
      <c r="AG22" t="str">
        <f t="shared" si="3"/>
        <v>0</v>
      </c>
      <c r="AH22" t="str">
        <f t="shared" si="3"/>
        <v>0</v>
      </c>
      <c r="AI22" t="str">
        <f t="shared" si="3"/>
        <v>0</v>
      </c>
      <c r="AJ22" t="str">
        <f t="shared" si="3"/>
        <v>0</v>
      </c>
      <c r="AK22" t="str">
        <f t="shared" si="3"/>
        <v>0</v>
      </c>
      <c r="AL22" t="str">
        <f t="shared" si="3"/>
        <v>0</v>
      </c>
      <c r="AM22" t="str">
        <f t="shared" si="3"/>
        <v>0</v>
      </c>
      <c r="AN22" t="str">
        <f t="shared" si="3"/>
        <v>0</v>
      </c>
      <c r="AO22" t="str">
        <f t="shared" si="3"/>
        <v>0</v>
      </c>
      <c r="AP22" t="str">
        <f t="shared" si="3"/>
        <v>0</v>
      </c>
      <c r="AQ22" t="str">
        <f t="shared" si="3"/>
        <v>0</v>
      </c>
      <c r="AR22" t="str">
        <f t="shared" si="3"/>
        <v>0</v>
      </c>
      <c r="AS22" s="4">
        <v>1</v>
      </c>
      <c r="AZ22" t="str">
        <f>A22 &amp;B22&amp;C22&amp;D22&amp;E22&amp;F22&amp;G22&amp;H22&amp;I22&amp;J22&amp;K22&amp;L22&amp;M22&amp;N22&amp;O22&amp;P22&amp;Q22&amp;R22&amp;S22&amp;T22&amp;U22&amp;V22&amp;W22&amp;X22&amp;Y22&amp;Z22&amp;AA22&amp;AB22&amp;AC22&amp;AD22&amp;AE22&amp;AF22&amp;AG22&amp;AH22&amp;AI22&amp;AJ22&amp;AK22&amp;AL22&amp;AM22&amp;AN22&amp;AO22&amp;AP22&amp;AQ22&amp;AR22</f>
        <v>00000000000000000001111110000000000000000000</v>
      </c>
      <c r="BA22" t="s">
        <v>21</v>
      </c>
      <c r="BB22" s="3">
        <f t="shared" ref="BB22:BB36" si="4">FIND($AZ$20,$A$1,BB21+1)</f>
        <v>1</v>
      </c>
      <c r="BC22" s="3">
        <f>(BB22-1+12+BG22*4)</f>
        <v>72</v>
      </c>
      <c r="BD22" s="3" t="str">
        <f>DEC2HEX(BC22/2)</f>
        <v>24</v>
      </c>
      <c r="BE22" s="3"/>
      <c r="BF22" s="3"/>
      <c r="BG22" s="13">
        <f t="shared" ref="BG22:BG36" si="5">HEX2DEC((MID($A$1,BB22+4,2)))</f>
        <v>15</v>
      </c>
      <c r="BH22" s="3" t="str">
        <f t="shared" ref="BH22:BV36" si="6">MID($A$1,$BB22+12+BH$21*4,4)</f>
        <v>07E0</v>
      </c>
      <c r="BI22" s="3" t="str">
        <f t="shared" si="6"/>
        <v>6000</v>
      </c>
      <c r="BJ22" s="3" t="str">
        <f t="shared" si="6"/>
        <v>63AE</v>
      </c>
      <c r="BK22" s="3" t="str">
        <f t="shared" si="6"/>
        <v>3249</v>
      </c>
      <c r="BL22" s="3" t="str">
        <f t="shared" si="6"/>
        <v>079F</v>
      </c>
      <c r="BM22" s="3" t="str">
        <f t="shared" si="6"/>
        <v>AFFF</v>
      </c>
      <c r="BN22" s="3" t="str">
        <f t="shared" si="6"/>
        <v>05FF</v>
      </c>
      <c r="BO22" s="3" t="str">
        <f t="shared" si="6"/>
        <v>055E</v>
      </c>
      <c r="BP22" s="3" t="str">
        <f t="shared" si="6"/>
        <v>F60A</v>
      </c>
      <c r="BQ22" s="3" t="str">
        <f t="shared" si="6"/>
        <v>FF0E</v>
      </c>
      <c r="BR22" s="3" t="str">
        <f t="shared" si="6"/>
        <v>CCC5</v>
      </c>
      <c r="BS22" s="3" t="str">
        <f t="shared" si="6"/>
        <v>06B8</v>
      </c>
      <c r="BT22" s="3" t="str">
        <f t="shared" si="6"/>
        <v>27DC</v>
      </c>
      <c r="BU22" s="3" t="str">
        <f t="shared" si="6"/>
        <v>0573</v>
      </c>
      <c r="BV22" s="3" t="str">
        <f t="shared" si="6"/>
        <v>7C92</v>
      </c>
      <c r="BW22" s="3"/>
    </row>
    <row r="23" spans="1:75" x14ac:dyDescent="0.25">
      <c r="A23" t="str">
        <f t="shared" si="0"/>
        <v>0</v>
      </c>
      <c r="B23" t="str">
        <f t="shared" si="0"/>
        <v>0</v>
      </c>
      <c r="C23" t="str">
        <f t="shared" si="0"/>
        <v>0</v>
      </c>
      <c r="D23" t="str">
        <f t="shared" si="0"/>
        <v>0</v>
      </c>
      <c r="E23" t="str">
        <f t="shared" si="0"/>
        <v>0</v>
      </c>
      <c r="F23" t="str">
        <f t="shared" si="0"/>
        <v>0</v>
      </c>
      <c r="G23" t="str">
        <f t="shared" si="0"/>
        <v>0</v>
      </c>
      <c r="H23" t="str">
        <f t="shared" si="0"/>
        <v>0</v>
      </c>
      <c r="I23" t="str">
        <f t="shared" si="0"/>
        <v>0</v>
      </c>
      <c r="J23" t="str">
        <f t="shared" si="0"/>
        <v>0</v>
      </c>
      <c r="K23" t="str">
        <f t="shared" si="1"/>
        <v>0</v>
      </c>
      <c r="L23" t="str">
        <f t="shared" si="1"/>
        <v>0</v>
      </c>
      <c r="M23" t="str">
        <f t="shared" si="1"/>
        <v>0</v>
      </c>
      <c r="N23" t="str">
        <f t="shared" si="1"/>
        <v>0</v>
      </c>
      <c r="O23" t="str">
        <f t="shared" si="1"/>
        <v>0</v>
      </c>
      <c r="P23" t="str">
        <f t="shared" si="1"/>
        <v>0</v>
      </c>
      <c r="Q23" t="str">
        <f t="shared" si="1"/>
        <v>1</v>
      </c>
      <c r="R23" t="str">
        <f t="shared" si="1"/>
        <v>1</v>
      </c>
      <c r="S23" t="str">
        <f t="shared" si="1"/>
        <v>1</v>
      </c>
      <c r="T23" t="str">
        <f t="shared" si="1"/>
        <v>2</v>
      </c>
      <c r="U23" t="str">
        <f t="shared" si="2"/>
        <v>2</v>
      </c>
      <c r="V23" t="str">
        <f t="shared" si="2"/>
        <v>2</v>
      </c>
      <c r="W23" t="str">
        <f t="shared" si="2"/>
        <v>2</v>
      </c>
      <c r="X23" t="str">
        <f t="shared" si="2"/>
        <v>2</v>
      </c>
      <c r="Y23" t="str">
        <f t="shared" si="2"/>
        <v>2</v>
      </c>
      <c r="Z23" t="str">
        <f t="shared" si="2"/>
        <v>1</v>
      </c>
      <c r="AA23" t="str">
        <f t="shared" si="2"/>
        <v>1</v>
      </c>
      <c r="AB23" t="str">
        <f t="shared" si="2"/>
        <v>1</v>
      </c>
      <c r="AC23" t="str">
        <f t="shared" si="2"/>
        <v>0</v>
      </c>
      <c r="AD23" t="str">
        <f t="shared" si="2"/>
        <v>0</v>
      </c>
      <c r="AE23" t="str">
        <f t="shared" si="3"/>
        <v>0</v>
      </c>
      <c r="AF23" t="str">
        <f t="shared" si="3"/>
        <v>0</v>
      </c>
      <c r="AG23" t="str">
        <f t="shared" si="3"/>
        <v>0</v>
      </c>
      <c r="AH23" t="str">
        <f t="shared" si="3"/>
        <v>0</v>
      </c>
      <c r="AI23" t="str">
        <f t="shared" si="3"/>
        <v>0</v>
      </c>
      <c r="AJ23" t="str">
        <f t="shared" si="3"/>
        <v>0</v>
      </c>
      <c r="AK23" t="str">
        <f t="shared" si="3"/>
        <v>0</v>
      </c>
      <c r="AL23" t="str">
        <f t="shared" si="3"/>
        <v>0</v>
      </c>
      <c r="AM23" t="str">
        <f t="shared" si="3"/>
        <v>0</v>
      </c>
      <c r="AN23" t="str">
        <f t="shared" si="3"/>
        <v>0</v>
      </c>
      <c r="AO23" t="str">
        <f t="shared" si="3"/>
        <v>0</v>
      </c>
      <c r="AP23" t="str">
        <f t="shared" si="3"/>
        <v>0</v>
      </c>
      <c r="AQ23" t="str">
        <f t="shared" si="3"/>
        <v>0</v>
      </c>
      <c r="AR23" t="str">
        <f t="shared" si="3"/>
        <v>0</v>
      </c>
      <c r="AS23" s="4">
        <v>2</v>
      </c>
      <c r="AZ23" t="str">
        <f t="shared" ref="AZ23:AZ59" si="7">A23 &amp;B23&amp;C23&amp;D23&amp;E23&amp;F23&amp;G23&amp;H23&amp;I23&amp;J23&amp;K23&amp;L23&amp;M23&amp;N23&amp;O23&amp;P23&amp;Q23&amp;R23&amp;S23&amp;T23&amp;U23&amp;V23&amp;W23&amp;X23&amp;Y23&amp;Z23&amp;AA23&amp;AB23&amp;AC23&amp;AD23&amp;AE23&amp;AF23&amp;AG23&amp;AH23&amp;AI23&amp;AJ23&amp;AK23&amp;AL23&amp;AM23&amp;AN23&amp;AO23&amp;AP23&amp;AQ23&amp;AR23</f>
        <v>00000000000000001112222221110000000000000000</v>
      </c>
      <c r="BA23" t="s">
        <v>21</v>
      </c>
      <c r="BB23" s="3">
        <f t="shared" si="4"/>
        <v>1745</v>
      </c>
      <c r="BC23" s="3">
        <f t="shared" ref="BC23:BC36" si="8">(BB23-1+12+BG23*4)</f>
        <v>1816</v>
      </c>
      <c r="BD23" s="3" t="str">
        <f>DEC2HEX(BC23/2)</f>
        <v>38C</v>
      </c>
      <c r="BE23" s="3"/>
      <c r="BF23" s="3"/>
      <c r="BG23" s="13">
        <f t="shared" si="5"/>
        <v>15</v>
      </c>
      <c r="BH23" s="3" t="str">
        <f t="shared" si="6"/>
        <v>07E0</v>
      </c>
      <c r="BI23" s="3" t="str">
        <f t="shared" si="6"/>
        <v>6000</v>
      </c>
      <c r="BJ23" s="3" t="str">
        <f t="shared" si="6"/>
        <v>63AE</v>
      </c>
      <c r="BK23" s="3" t="str">
        <f t="shared" si="6"/>
        <v>3249</v>
      </c>
      <c r="BL23" s="3" t="str">
        <f t="shared" si="6"/>
        <v>079F</v>
      </c>
      <c r="BM23" s="3" t="str">
        <f t="shared" si="6"/>
        <v>AFFF</v>
      </c>
      <c r="BN23" s="3" t="str">
        <f t="shared" si="6"/>
        <v>029F</v>
      </c>
      <c r="BO23" s="3" t="str">
        <f t="shared" si="6"/>
        <v>05FF</v>
      </c>
      <c r="BP23" s="3" t="str">
        <f t="shared" si="6"/>
        <v>F60A</v>
      </c>
      <c r="BQ23" s="3" t="str">
        <f t="shared" si="6"/>
        <v>FF0E</v>
      </c>
      <c r="BR23" s="3" t="str">
        <f t="shared" si="6"/>
        <v>CCC5</v>
      </c>
      <c r="BS23" s="3" t="str">
        <f t="shared" si="6"/>
        <v>06B8</v>
      </c>
      <c r="BT23" s="3" t="str">
        <f t="shared" si="6"/>
        <v>27DC</v>
      </c>
      <c r="BU23" s="3" t="str">
        <f t="shared" si="6"/>
        <v>0573</v>
      </c>
      <c r="BV23" s="3" t="str">
        <f t="shared" si="6"/>
        <v>7C92</v>
      </c>
    </row>
    <row r="24" spans="1:75" x14ac:dyDescent="0.25">
      <c r="A24" t="str">
        <f t="shared" si="0"/>
        <v>0</v>
      </c>
      <c r="B24" t="str">
        <f t="shared" si="0"/>
        <v>0</v>
      </c>
      <c r="C24" t="str">
        <f t="shared" si="0"/>
        <v>0</v>
      </c>
      <c r="D24" t="str">
        <f t="shared" si="0"/>
        <v>0</v>
      </c>
      <c r="E24" t="str">
        <f t="shared" si="0"/>
        <v>0</v>
      </c>
      <c r="F24" t="str">
        <f t="shared" si="0"/>
        <v>0</v>
      </c>
      <c r="G24" t="str">
        <f t="shared" si="0"/>
        <v>0</v>
      </c>
      <c r="H24" t="str">
        <f t="shared" si="0"/>
        <v>0</v>
      </c>
      <c r="I24" t="str">
        <f t="shared" si="0"/>
        <v>0</v>
      </c>
      <c r="J24" t="str">
        <f t="shared" si="0"/>
        <v>0</v>
      </c>
      <c r="K24" t="str">
        <f t="shared" si="1"/>
        <v>0</v>
      </c>
      <c r="L24" t="str">
        <f t="shared" si="1"/>
        <v>0</v>
      </c>
      <c r="M24" t="str">
        <f t="shared" si="1"/>
        <v>0</v>
      </c>
      <c r="N24" t="str">
        <f t="shared" si="1"/>
        <v>0</v>
      </c>
      <c r="O24" t="str">
        <f t="shared" si="1"/>
        <v>1</v>
      </c>
      <c r="P24" t="str">
        <f t="shared" si="1"/>
        <v>1</v>
      </c>
      <c r="Q24" t="str">
        <f t="shared" si="1"/>
        <v>2</v>
      </c>
      <c r="R24" t="str">
        <f t="shared" si="1"/>
        <v>2</v>
      </c>
      <c r="S24" t="str">
        <f t="shared" si="1"/>
        <v>2</v>
      </c>
      <c r="T24" t="str">
        <f t="shared" si="1"/>
        <v>3</v>
      </c>
      <c r="U24" t="str">
        <f t="shared" si="2"/>
        <v>3</v>
      </c>
      <c r="V24" t="str">
        <f t="shared" si="2"/>
        <v>3</v>
      </c>
      <c r="W24" t="str">
        <f t="shared" si="2"/>
        <v>3</v>
      </c>
      <c r="X24" t="str">
        <f t="shared" si="2"/>
        <v>3</v>
      </c>
      <c r="Y24" t="str">
        <f t="shared" si="2"/>
        <v>3</v>
      </c>
      <c r="Z24" t="str">
        <f t="shared" si="2"/>
        <v>3</v>
      </c>
      <c r="AA24" t="str">
        <f t="shared" si="2"/>
        <v>3</v>
      </c>
      <c r="AB24" t="str">
        <f t="shared" si="2"/>
        <v>3</v>
      </c>
      <c r="AC24" t="str">
        <f t="shared" si="2"/>
        <v>1</v>
      </c>
      <c r="AD24" t="str">
        <f t="shared" si="2"/>
        <v>1</v>
      </c>
      <c r="AE24" t="str">
        <f t="shared" si="3"/>
        <v>0</v>
      </c>
      <c r="AF24" t="str">
        <f t="shared" si="3"/>
        <v>0</v>
      </c>
      <c r="AG24" t="str">
        <f t="shared" si="3"/>
        <v>0</v>
      </c>
      <c r="AH24" t="str">
        <f t="shared" si="3"/>
        <v>0</v>
      </c>
      <c r="AI24" t="str">
        <f t="shared" si="3"/>
        <v>0</v>
      </c>
      <c r="AJ24" t="str">
        <f t="shared" si="3"/>
        <v>0</v>
      </c>
      <c r="AK24" t="str">
        <f t="shared" si="3"/>
        <v>0</v>
      </c>
      <c r="AL24" t="str">
        <f t="shared" si="3"/>
        <v>0</v>
      </c>
      <c r="AM24" t="str">
        <f t="shared" si="3"/>
        <v>0</v>
      </c>
      <c r="AN24" t="str">
        <f t="shared" si="3"/>
        <v>0</v>
      </c>
      <c r="AO24" t="str">
        <f t="shared" si="3"/>
        <v>0</v>
      </c>
      <c r="AP24" t="str">
        <f t="shared" si="3"/>
        <v>0</v>
      </c>
      <c r="AQ24" t="str">
        <f t="shared" si="3"/>
        <v>0</v>
      </c>
      <c r="AR24" t="str">
        <f t="shared" si="3"/>
        <v>0</v>
      </c>
      <c r="AS24" s="4">
        <v>3</v>
      </c>
      <c r="AZ24" t="str">
        <f t="shared" si="7"/>
        <v>00000000000000112223333333331100000000000000</v>
      </c>
      <c r="BA24" t="s">
        <v>21</v>
      </c>
      <c r="BB24" s="3">
        <f t="shared" si="4"/>
        <v>3489</v>
      </c>
      <c r="BC24" s="3">
        <f t="shared" si="8"/>
        <v>3560</v>
      </c>
      <c r="BD24" s="3" t="str">
        <f t="shared" ref="BD24:BD36" si="9">DEC2HEX(BC24/2)</f>
        <v>6F4</v>
      </c>
      <c r="BE24" s="3"/>
      <c r="BF24" s="3"/>
      <c r="BG24" s="13">
        <f t="shared" si="5"/>
        <v>15</v>
      </c>
      <c r="BH24" s="3" t="str">
        <f t="shared" si="6"/>
        <v>07E0</v>
      </c>
      <c r="BI24" s="3" t="str">
        <f t="shared" si="6"/>
        <v>6000</v>
      </c>
      <c r="BJ24" s="3" t="str">
        <f t="shared" si="6"/>
        <v>63AE</v>
      </c>
      <c r="BK24" s="3" t="str">
        <f t="shared" si="6"/>
        <v>3249</v>
      </c>
      <c r="BL24" s="3" t="str">
        <f t="shared" si="6"/>
        <v>079F</v>
      </c>
      <c r="BM24" s="3" t="str">
        <f t="shared" si="6"/>
        <v>AFFF</v>
      </c>
      <c r="BN24" s="3" t="str">
        <f t="shared" si="6"/>
        <v>05FF</v>
      </c>
      <c r="BO24" s="3" t="str">
        <f t="shared" si="6"/>
        <v>055E</v>
      </c>
      <c r="BP24" s="3" t="str">
        <f t="shared" si="6"/>
        <v>F60A</v>
      </c>
      <c r="BQ24" s="3" t="str">
        <f t="shared" si="6"/>
        <v>FF0E</v>
      </c>
      <c r="BR24" s="3" t="str">
        <f t="shared" si="6"/>
        <v>CCC5</v>
      </c>
      <c r="BS24" s="3" t="str">
        <f t="shared" si="6"/>
        <v>06B8</v>
      </c>
      <c r="BT24" s="3" t="str">
        <f t="shared" si="6"/>
        <v>27DC</v>
      </c>
      <c r="BU24" s="3" t="str">
        <f t="shared" si="6"/>
        <v>0573</v>
      </c>
      <c r="BV24" s="3" t="str">
        <f t="shared" si="6"/>
        <v>7C92</v>
      </c>
    </row>
    <row r="25" spans="1:75" x14ac:dyDescent="0.25">
      <c r="A25" t="str">
        <f t="shared" si="0"/>
        <v>0</v>
      </c>
      <c r="B25" t="str">
        <f t="shared" si="0"/>
        <v>0</v>
      </c>
      <c r="C25" t="str">
        <f t="shared" si="0"/>
        <v>0</v>
      </c>
      <c r="D25" t="str">
        <f t="shared" si="0"/>
        <v>0</v>
      </c>
      <c r="E25" t="str">
        <f t="shared" si="0"/>
        <v>0</v>
      </c>
      <c r="F25" t="str">
        <f t="shared" si="0"/>
        <v>0</v>
      </c>
      <c r="G25" t="str">
        <f t="shared" si="0"/>
        <v>0</v>
      </c>
      <c r="H25" t="str">
        <f t="shared" si="0"/>
        <v>0</v>
      </c>
      <c r="I25" t="str">
        <f t="shared" si="0"/>
        <v>0</v>
      </c>
      <c r="J25" t="str">
        <f t="shared" si="0"/>
        <v>0</v>
      </c>
      <c r="K25" t="str">
        <f t="shared" si="1"/>
        <v>0</v>
      </c>
      <c r="L25" t="str">
        <f t="shared" si="1"/>
        <v>0</v>
      </c>
      <c r="M25" t="str">
        <f t="shared" si="1"/>
        <v>0</v>
      </c>
      <c r="N25" t="str">
        <f t="shared" si="1"/>
        <v>1</v>
      </c>
      <c r="O25" t="str">
        <f t="shared" si="1"/>
        <v>2</v>
      </c>
      <c r="P25" t="str">
        <f t="shared" si="1"/>
        <v>2</v>
      </c>
      <c r="Q25" t="str">
        <f t="shared" si="1"/>
        <v>3</v>
      </c>
      <c r="R25" t="str">
        <f t="shared" si="1"/>
        <v>4</v>
      </c>
      <c r="S25" t="str">
        <f t="shared" si="1"/>
        <v>4</v>
      </c>
      <c r="T25" t="str">
        <f t="shared" si="1"/>
        <v>4</v>
      </c>
      <c r="U25" t="str">
        <f t="shared" si="2"/>
        <v>4</v>
      </c>
      <c r="V25" t="str">
        <f t="shared" si="2"/>
        <v>4</v>
      </c>
      <c r="W25" t="str">
        <f t="shared" si="2"/>
        <v>4</v>
      </c>
      <c r="X25" t="str">
        <f t="shared" si="2"/>
        <v>4</v>
      </c>
      <c r="Y25" t="str">
        <f t="shared" si="2"/>
        <v>4</v>
      </c>
      <c r="Z25" t="str">
        <f t="shared" si="2"/>
        <v>4</v>
      </c>
      <c r="AA25" t="str">
        <f t="shared" si="2"/>
        <v>4</v>
      </c>
      <c r="AB25" t="str">
        <f t="shared" si="2"/>
        <v>3</v>
      </c>
      <c r="AC25" t="str">
        <f t="shared" si="2"/>
        <v>3</v>
      </c>
      <c r="AD25" t="str">
        <f t="shared" si="2"/>
        <v>3</v>
      </c>
      <c r="AE25" t="str">
        <f t="shared" si="3"/>
        <v>1</v>
      </c>
      <c r="AF25" t="str">
        <f t="shared" si="3"/>
        <v>0</v>
      </c>
      <c r="AG25" t="str">
        <f t="shared" si="3"/>
        <v>0</v>
      </c>
      <c r="AH25" t="str">
        <f t="shared" si="3"/>
        <v>0</v>
      </c>
      <c r="AI25" t="str">
        <f t="shared" si="3"/>
        <v>0</v>
      </c>
      <c r="AJ25" t="str">
        <f t="shared" si="3"/>
        <v>0</v>
      </c>
      <c r="AK25" t="str">
        <f t="shared" si="3"/>
        <v>0</v>
      </c>
      <c r="AL25" t="str">
        <f t="shared" si="3"/>
        <v>0</v>
      </c>
      <c r="AM25" t="str">
        <f t="shared" si="3"/>
        <v>0</v>
      </c>
      <c r="AN25" t="str">
        <f t="shared" si="3"/>
        <v>0</v>
      </c>
      <c r="AO25" t="str">
        <f t="shared" si="3"/>
        <v>0</v>
      </c>
      <c r="AP25" t="str">
        <f t="shared" si="3"/>
        <v>0</v>
      </c>
      <c r="AQ25" t="str">
        <f t="shared" si="3"/>
        <v>0</v>
      </c>
      <c r="AR25" t="str">
        <f t="shared" si="3"/>
        <v>0</v>
      </c>
      <c r="AS25" s="4">
        <v>4</v>
      </c>
      <c r="AZ25" t="str">
        <f t="shared" si="7"/>
        <v>00000000000001223444444444433310000000000000</v>
      </c>
      <c r="BA25" t="s">
        <v>21</v>
      </c>
      <c r="BB25" s="3">
        <f t="shared" si="4"/>
        <v>5233</v>
      </c>
      <c r="BC25" s="3">
        <f t="shared" si="8"/>
        <v>5304</v>
      </c>
      <c r="BD25" s="3" t="str">
        <f t="shared" si="9"/>
        <v>A5C</v>
      </c>
      <c r="BE25" s="3"/>
      <c r="BF25" s="3"/>
      <c r="BG25" s="13">
        <f t="shared" si="5"/>
        <v>15</v>
      </c>
      <c r="BH25" s="3" t="str">
        <f t="shared" si="6"/>
        <v>07E0</v>
      </c>
      <c r="BI25" s="3" t="str">
        <f t="shared" si="6"/>
        <v>6000</v>
      </c>
      <c r="BJ25" s="3" t="str">
        <f t="shared" si="6"/>
        <v>7C92</v>
      </c>
      <c r="BK25" s="3" t="str">
        <f t="shared" si="6"/>
        <v>63AE</v>
      </c>
      <c r="BL25" s="3" t="str">
        <f t="shared" si="6"/>
        <v>3249</v>
      </c>
      <c r="BM25" s="3" t="str">
        <f t="shared" si="6"/>
        <v>AFFF</v>
      </c>
      <c r="BN25" s="3" t="str">
        <f t="shared" si="6"/>
        <v>079F</v>
      </c>
      <c r="BO25" s="3" t="str">
        <f t="shared" si="6"/>
        <v>05FF</v>
      </c>
      <c r="BP25" s="3" t="str">
        <f t="shared" si="6"/>
        <v>055E</v>
      </c>
      <c r="BQ25" s="3" t="str">
        <f t="shared" si="6"/>
        <v>F60A</v>
      </c>
      <c r="BR25" s="3" t="str">
        <f t="shared" si="6"/>
        <v>FF0E</v>
      </c>
      <c r="BS25" s="3" t="str">
        <f t="shared" si="6"/>
        <v>CCC5</v>
      </c>
      <c r="BT25" s="3" t="str">
        <f t="shared" si="6"/>
        <v>06B8</v>
      </c>
      <c r="BU25" s="3" t="str">
        <f t="shared" si="6"/>
        <v>27DC</v>
      </c>
      <c r="BV25" s="3" t="str">
        <f t="shared" si="6"/>
        <v>0573</v>
      </c>
    </row>
    <row r="26" spans="1:75" x14ac:dyDescent="0.25">
      <c r="A26" t="str">
        <f t="shared" si="0"/>
        <v>0</v>
      </c>
      <c r="B26" t="str">
        <f t="shared" si="0"/>
        <v>0</v>
      </c>
      <c r="C26" t="str">
        <f t="shared" si="0"/>
        <v>0</v>
      </c>
      <c r="D26" t="str">
        <f t="shared" si="0"/>
        <v>0</v>
      </c>
      <c r="E26" t="str">
        <f t="shared" si="0"/>
        <v>0</v>
      </c>
      <c r="F26" t="str">
        <f t="shared" si="0"/>
        <v>0</v>
      </c>
      <c r="G26" t="str">
        <f t="shared" si="0"/>
        <v>0</v>
      </c>
      <c r="H26" t="str">
        <f t="shared" si="0"/>
        <v>0</v>
      </c>
      <c r="I26" t="str">
        <f t="shared" si="0"/>
        <v>0</v>
      </c>
      <c r="J26" t="str">
        <f t="shared" si="0"/>
        <v>0</v>
      </c>
      <c r="K26" t="str">
        <f t="shared" si="1"/>
        <v>0</v>
      </c>
      <c r="L26" t="str">
        <f t="shared" si="1"/>
        <v>0</v>
      </c>
      <c r="M26" t="str">
        <f t="shared" si="1"/>
        <v>1</v>
      </c>
      <c r="N26" t="str">
        <f t="shared" si="1"/>
        <v>5</v>
      </c>
      <c r="O26" t="str">
        <f t="shared" si="1"/>
        <v>4</v>
      </c>
      <c r="P26" t="str">
        <f t="shared" si="1"/>
        <v>4</v>
      </c>
      <c r="Q26" t="str">
        <f t="shared" si="1"/>
        <v>4</v>
      </c>
      <c r="R26" t="str">
        <f t="shared" si="1"/>
        <v>4</v>
      </c>
      <c r="S26" t="str">
        <f t="shared" si="1"/>
        <v>4</v>
      </c>
      <c r="T26" t="str">
        <f t="shared" si="1"/>
        <v>4</v>
      </c>
      <c r="U26" t="str">
        <f t="shared" si="2"/>
        <v>4</v>
      </c>
      <c r="V26" t="str">
        <f t="shared" si="2"/>
        <v>4</v>
      </c>
      <c r="W26" t="str">
        <f t="shared" si="2"/>
        <v>4</v>
      </c>
      <c r="X26" t="str">
        <f t="shared" si="2"/>
        <v>4</v>
      </c>
      <c r="Y26" t="str">
        <f t="shared" si="2"/>
        <v>4</v>
      </c>
      <c r="Z26" t="str">
        <f t="shared" si="2"/>
        <v>4</v>
      </c>
      <c r="AA26" t="str">
        <f t="shared" si="2"/>
        <v>4</v>
      </c>
      <c r="AB26" t="str">
        <f t="shared" si="2"/>
        <v>4</v>
      </c>
      <c r="AC26" t="str">
        <f t="shared" si="2"/>
        <v>4</v>
      </c>
      <c r="AD26" t="str">
        <f t="shared" si="2"/>
        <v>4</v>
      </c>
      <c r="AE26" t="str">
        <f t="shared" si="3"/>
        <v>6</v>
      </c>
      <c r="AF26" t="str">
        <f t="shared" si="3"/>
        <v>1</v>
      </c>
      <c r="AG26" t="str">
        <f t="shared" si="3"/>
        <v>0</v>
      </c>
      <c r="AH26" t="str">
        <f t="shared" si="3"/>
        <v>0</v>
      </c>
      <c r="AI26" t="str">
        <f t="shared" si="3"/>
        <v>0</v>
      </c>
      <c r="AJ26" t="str">
        <f t="shared" si="3"/>
        <v>0</v>
      </c>
      <c r="AK26" t="str">
        <f t="shared" si="3"/>
        <v>0</v>
      </c>
      <c r="AL26" t="str">
        <f t="shared" si="3"/>
        <v>0</v>
      </c>
      <c r="AM26" t="str">
        <f t="shared" si="3"/>
        <v>0</v>
      </c>
      <c r="AN26" t="str">
        <f t="shared" si="3"/>
        <v>0</v>
      </c>
      <c r="AO26" t="str">
        <f t="shared" si="3"/>
        <v>0</v>
      </c>
      <c r="AP26" t="str">
        <f t="shared" si="3"/>
        <v>0</v>
      </c>
      <c r="AQ26" t="str">
        <f t="shared" si="3"/>
        <v>0</v>
      </c>
      <c r="AR26" t="str">
        <f t="shared" si="3"/>
        <v>0</v>
      </c>
      <c r="AS26" s="4">
        <v>5</v>
      </c>
      <c r="AZ26" t="str">
        <f t="shared" si="7"/>
        <v>00000000000015444444444444444461000000000000</v>
      </c>
      <c r="BA26" t="s">
        <v>21</v>
      </c>
      <c r="BB26" s="3">
        <f t="shared" si="4"/>
        <v>6977</v>
      </c>
      <c r="BC26" s="3">
        <f t="shared" si="8"/>
        <v>7048</v>
      </c>
      <c r="BD26" s="3" t="str">
        <f t="shared" si="9"/>
        <v>DC4</v>
      </c>
      <c r="BE26" s="3"/>
      <c r="BF26" s="3"/>
      <c r="BG26" s="13">
        <f t="shared" si="5"/>
        <v>15</v>
      </c>
      <c r="BH26" s="3" t="str">
        <f t="shared" si="6"/>
        <v>07E0</v>
      </c>
      <c r="BI26" s="3" t="str">
        <f t="shared" si="6"/>
        <v>6000</v>
      </c>
      <c r="BJ26" s="3" t="str">
        <f t="shared" si="6"/>
        <v>63AE</v>
      </c>
      <c r="BK26" s="3" t="str">
        <f t="shared" si="6"/>
        <v>3249</v>
      </c>
      <c r="BL26" s="3" t="str">
        <f t="shared" si="6"/>
        <v>079F</v>
      </c>
      <c r="BM26" s="3" t="str">
        <f t="shared" si="6"/>
        <v>AFFF</v>
      </c>
      <c r="BN26" s="3" t="str">
        <f t="shared" si="6"/>
        <v>05FF</v>
      </c>
      <c r="BO26" s="3" t="str">
        <f t="shared" si="6"/>
        <v>055E</v>
      </c>
      <c r="BP26" s="3" t="str">
        <f t="shared" si="6"/>
        <v>F60A</v>
      </c>
      <c r="BQ26" s="3" t="str">
        <f t="shared" si="6"/>
        <v>FF0E</v>
      </c>
      <c r="BR26" s="3" t="str">
        <f t="shared" si="6"/>
        <v>CCC5</v>
      </c>
      <c r="BS26" s="3" t="str">
        <f t="shared" si="6"/>
        <v>06B8</v>
      </c>
      <c r="BT26" s="3" t="str">
        <f t="shared" si="6"/>
        <v>0573</v>
      </c>
      <c r="BU26" s="3" t="str">
        <f t="shared" si="6"/>
        <v>27DC</v>
      </c>
      <c r="BV26" s="3" t="str">
        <f t="shared" si="6"/>
        <v>7C92</v>
      </c>
    </row>
    <row r="27" spans="1:75" x14ac:dyDescent="0.25">
      <c r="A27" t="str">
        <f t="shared" si="0"/>
        <v>0</v>
      </c>
      <c r="B27" t="str">
        <f t="shared" si="0"/>
        <v>0</v>
      </c>
      <c r="C27" t="str">
        <f t="shared" si="0"/>
        <v>0</v>
      </c>
      <c r="D27" t="str">
        <f t="shared" si="0"/>
        <v>0</v>
      </c>
      <c r="E27" t="str">
        <f t="shared" si="0"/>
        <v>0</v>
      </c>
      <c r="F27" t="str">
        <f t="shared" si="0"/>
        <v>0</v>
      </c>
      <c r="G27" t="str">
        <f t="shared" si="0"/>
        <v>0</v>
      </c>
      <c r="H27" t="str">
        <f t="shared" si="0"/>
        <v>0</v>
      </c>
      <c r="I27" t="str">
        <f t="shared" si="0"/>
        <v>0</v>
      </c>
      <c r="J27" t="str">
        <f t="shared" si="0"/>
        <v>0</v>
      </c>
      <c r="K27" t="str">
        <f t="shared" si="1"/>
        <v>0</v>
      </c>
      <c r="L27" t="str">
        <f t="shared" si="1"/>
        <v>1</v>
      </c>
      <c r="M27" t="str">
        <f t="shared" si="1"/>
        <v>5</v>
      </c>
      <c r="N27" t="str">
        <f t="shared" si="1"/>
        <v>4</v>
      </c>
      <c r="O27" t="str">
        <f t="shared" si="1"/>
        <v>4</v>
      </c>
      <c r="P27" t="str">
        <f t="shared" si="1"/>
        <v>7</v>
      </c>
      <c r="Q27" t="str">
        <f t="shared" si="1"/>
        <v>7</v>
      </c>
      <c r="R27" t="str">
        <f t="shared" si="1"/>
        <v>4</v>
      </c>
      <c r="S27" t="str">
        <f t="shared" si="1"/>
        <v>4</v>
      </c>
      <c r="T27" t="str">
        <f t="shared" si="1"/>
        <v>4</v>
      </c>
      <c r="U27" t="str">
        <f t="shared" si="2"/>
        <v>4</v>
      </c>
      <c r="V27" t="str">
        <f t="shared" si="2"/>
        <v>7</v>
      </c>
      <c r="W27" t="str">
        <f t="shared" si="2"/>
        <v>7</v>
      </c>
      <c r="X27" t="str">
        <f t="shared" si="2"/>
        <v>4</v>
      </c>
      <c r="Y27" t="str">
        <f t="shared" si="2"/>
        <v>4</v>
      </c>
      <c r="Z27" t="str">
        <f t="shared" si="2"/>
        <v>4</v>
      </c>
      <c r="AA27" t="str">
        <f t="shared" si="2"/>
        <v>4</v>
      </c>
      <c r="AB27" t="str">
        <f t="shared" si="2"/>
        <v>7</v>
      </c>
      <c r="AC27" t="str">
        <f t="shared" si="2"/>
        <v>7</v>
      </c>
      <c r="AD27" t="str">
        <f t="shared" si="2"/>
        <v>4</v>
      </c>
      <c r="AE27" t="str">
        <f t="shared" si="3"/>
        <v>4</v>
      </c>
      <c r="AF27" t="str">
        <f t="shared" si="3"/>
        <v>6</v>
      </c>
      <c r="AG27" t="str">
        <f t="shared" si="3"/>
        <v>1</v>
      </c>
      <c r="AH27" t="str">
        <f t="shared" si="3"/>
        <v>0</v>
      </c>
      <c r="AI27" t="str">
        <f t="shared" si="3"/>
        <v>0</v>
      </c>
      <c r="AJ27" t="str">
        <f t="shared" si="3"/>
        <v>0</v>
      </c>
      <c r="AK27" t="str">
        <f t="shared" si="3"/>
        <v>0</v>
      </c>
      <c r="AL27" t="str">
        <f t="shared" si="3"/>
        <v>0</v>
      </c>
      <c r="AM27" t="str">
        <f t="shared" si="3"/>
        <v>0</v>
      </c>
      <c r="AN27" t="str">
        <f t="shared" si="3"/>
        <v>0</v>
      </c>
      <c r="AO27" t="str">
        <f t="shared" si="3"/>
        <v>0</v>
      </c>
      <c r="AP27" t="str">
        <f t="shared" si="3"/>
        <v>0</v>
      </c>
      <c r="AQ27" t="str">
        <f t="shared" si="3"/>
        <v>0</v>
      </c>
      <c r="AR27" t="str">
        <f t="shared" si="3"/>
        <v>0</v>
      </c>
      <c r="AS27" s="4">
        <v>6</v>
      </c>
      <c r="AZ27" t="str">
        <f t="shared" si="7"/>
        <v>00000000000154477444477444477446100000000000</v>
      </c>
      <c r="BA27" t="s">
        <v>21</v>
      </c>
      <c r="BB27" s="3">
        <f t="shared" si="4"/>
        <v>8721</v>
      </c>
      <c r="BC27" s="3">
        <f t="shared" si="8"/>
        <v>8792</v>
      </c>
      <c r="BD27" s="3" t="str">
        <f t="shared" si="9"/>
        <v>112C</v>
      </c>
      <c r="BE27" s="3"/>
      <c r="BF27" s="3"/>
      <c r="BG27" s="13">
        <f t="shared" si="5"/>
        <v>15</v>
      </c>
      <c r="BH27" s="3" t="str">
        <f t="shared" si="6"/>
        <v>07E0</v>
      </c>
      <c r="BI27" s="3" t="str">
        <f t="shared" si="6"/>
        <v>6000</v>
      </c>
      <c r="BJ27" s="3" t="str">
        <f t="shared" si="6"/>
        <v>63AE</v>
      </c>
      <c r="BK27" s="3" t="str">
        <f t="shared" si="6"/>
        <v>3249</v>
      </c>
      <c r="BL27" s="3" t="str">
        <f t="shared" si="6"/>
        <v>079F</v>
      </c>
      <c r="BM27" s="3" t="str">
        <f t="shared" si="6"/>
        <v>AFFF</v>
      </c>
      <c r="BN27" s="3" t="str">
        <f t="shared" si="6"/>
        <v>05FF</v>
      </c>
      <c r="BO27" s="3" t="str">
        <f t="shared" si="6"/>
        <v>055E</v>
      </c>
      <c r="BP27" s="3" t="str">
        <f t="shared" si="6"/>
        <v>F60A</v>
      </c>
      <c r="BQ27" s="3" t="str">
        <f t="shared" si="6"/>
        <v>FF0E</v>
      </c>
      <c r="BR27" s="3" t="str">
        <f t="shared" si="6"/>
        <v>CCC5</v>
      </c>
      <c r="BS27" s="3" t="str">
        <f t="shared" si="6"/>
        <v>06B8</v>
      </c>
      <c r="BT27" s="3" t="str">
        <f t="shared" si="6"/>
        <v>0573</v>
      </c>
      <c r="BU27" s="3" t="str">
        <f t="shared" si="6"/>
        <v>27DC</v>
      </c>
      <c r="BV27" s="3" t="str">
        <f t="shared" si="6"/>
        <v>7C92</v>
      </c>
    </row>
    <row r="28" spans="1:75" x14ac:dyDescent="0.25">
      <c r="A28" t="str">
        <f t="shared" si="0"/>
        <v>0</v>
      </c>
      <c r="B28" t="str">
        <f t="shared" si="0"/>
        <v>0</v>
      </c>
      <c r="C28" t="str">
        <f t="shared" si="0"/>
        <v>0</v>
      </c>
      <c r="D28" t="str">
        <f t="shared" si="0"/>
        <v>0</v>
      </c>
      <c r="E28" t="str">
        <f t="shared" si="0"/>
        <v>0</v>
      </c>
      <c r="F28" t="str">
        <f t="shared" si="0"/>
        <v>0</v>
      </c>
      <c r="G28" t="str">
        <f t="shared" si="0"/>
        <v>0</v>
      </c>
      <c r="H28" t="str">
        <f t="shared" si="0"/>
        <v>0</v>
      </c>
      <c r="I28" t="str">
        <f t="shared" si="0"/>
        <v>0</v>
      </c>
      <c r="J28" t="str">
        <f t="shared" si="0"/>
        <v>0</v>
      </c>
      <c r="K28" t="str">
        <f t="shared" si="1"/>
        <v>1</v>
      </c>
      <c r="L28" t="str">
        <f t="shared" si="1"/>
        <v>5</v>
      </c>
      <c r="M28" t="str">
        <f t="shared" si="1"/>
        <v>4</v>
      </c>
      <c r="N28" t="str">
        <f t="shared" si="1"/>
        <v>4</v>
      </c>
      <c r="O28" t="str">
        <f t="shared" si="1"/>
        <v>4</v>
      </c>
      <c r="P28" t="str">
        <f t="shared" si="1"/>
        <v>7</v>
      </c>
      <c r="Q28" t="str">
        <f t="shared" si="1"/>
        <v>7</v>
      </c>
      <c r="R28" t="str">
        <f t="shared" si="1"/>
        <v>4</v>
      </c>
      <c r="S28" t="str">
        <f t="shared" si="1"/>
        <v>4</v>
      </c>
      <c r="T28" t="str">
        <f t="shared" si="1"/>
        <v>4</v>
      </c>
      <c r="U28" t="str">
        <f t="shared" si="2"/>
        <v>4</v>
      </c>
      <c r="V28" t="str">
        <f t="shared" si="2"/>
        <v>7</v>
      </c>
      <c r="W28" t="str">
        <f t="shared" si="2"/>
        <v>7</v>
      </c>
      <c r="X28" t="str">
        <f t="shared" si="2"/>
        <v>4</v>
      </c>
      <c r="Y28" t="str">
        <f t="shared" si="2"/>
        <v>4</v>
      </c>
      <c r="Z28" t="str">
        <f t="shared" si="2"/>
        <v>4</v>
      </c>
      <c r="AA28" t="str">
        <f t="shared" si="2"/>
        <v>4</v>
      </c>
      <c r="AB28" t="str">
        <f t="shared" si="2"/>
        <v>7</v>
      </c>
      <c r="AC28" t="str">
        <f t="shared" si="2"/>
        <v>7</v>
      </c>
      <c r="AD28" t="str">
        <f t="shared" si="2"/>
        <v>4</v>
      </c>
      <c r="AE28" t="str">
        <f t="shared" si="3"/>
        <v>4</v>
      </c>
      <c r="AF28" t="str">
        <f t="shared" si="3"/>
        <v>4</v>
      </c>
      <c r="AG28" t="str">
        <f t="shared" si="3"/>
        <v>6</v>
      </c>
      <c r="AH28" t="str">
        <f t="shared" si="3"/>
        <v>1</v>
      </c>
      <c r="AI28" t="str">
        <f t="shared" si="3"/>
        <v>0</v>
      </c>
      <c r="AJ28" t="str">
        <f t="shared" si="3"/>
        <v>0</v>
      </c>
      <c r="AK28" t="str">
        <f t="shared" si="3"/>
        <v>0</v>
      </c>
      <c r="AL28" t="str">
        <f t="shared" si="3"/>
        <v>0</v>
      </c>
      <c r="AM28" t="str">
        <f t="shared" si="3"/>
        <v>0</v>
      </c>
      <c r="AN28" t="str">
        <f t="shared" si="3"/>
        <v>0</v>
      </c>
      <c r="AO28" t="str">
        <f t="shared" si="3"/>
        <v>0</v>
      </c>
      <c r="AP28" t="str">
        <f t="shared" si="3"/>
        <v>0</v>
      </c>
      <c r="AQ28" t="str">
        <f t="shared" si="3"/>
        <v>0</v>
      </c>
      <c r="AR28" t="str">
        <f t="shared" si="3"/>
        <v>0</v>
      </c>
      <c r="AS28" s="4">
        <v>7</v>
      </c>
      <c r="AZ28" t="str">
        <f t="shared" si="7"/>
        <v>00000000001544477444477444477444610000000000</v>
      </c>
      <c r="BA28" t="s">
        <v>21</v>
      </c>
      <c r="BB28" s="3">
        <f t="shared" si="4"/>
        <v>10465</v>
      </c>
      <c r="BC28" s="3">
        <f t="shared" si="8"/>
        <v>10536</v>
      </c>
      <c r="BD28" s="3" t="str">
        <f t="shared" si="9"/>
        <v>1494</v>
      </c>
      <c r="BE28" s="3"/>
      <c r="BF28" s="3"/>
      <c r="BG28" s="13">
        <f t="shared" si="5"/>
        <v>15</v>
      </c>
      <c r="BH28" s="3" t="str">
        <f t="shared" si="6"/>
        <v>07E0</v>
      </c>
      <c r="BI28" s="3" t="str">
        <f t="shared" si="6"/>
        <v>6000</v>
      </c>
      <c r="BJ28" s="3" t="str">
        <f t="shared" si="6"/>
        <v>63AE</v>
      </c>
      <c r="BK28" s="3" t="str">
        <f t="shared" si="6"/>
        <v>3249</v>
      </c>
      <c r="BL28" s="3" t="str">
        <f t="shared" si="6"/>
        <v>AFFF</v>
      </c>
      <c r="BM28" s="3" t="str">
        <f t="shared" si="6"/>
        <v>079F</v>
      </c>
      <c r="BN28" s="3" t="str">
        <f t="shared" si="6"/>
        <v>029F</v>
      </c>
      <c r="BO28" s="3" t="str">
        <f t="shared" si="6"/>
        <v>05FF</v>
      </c>
      <c r="BP28" s="3" t="str">
        <f t="shared" si="6"/>
        <v>F60A</v>
      </c>
      <c r="BQ28" s="3" t="str">
        <f t="shared" si="6"/>
        <v>FF0E</v>
      </c>
      <c r="BR28" s="3" t="str">
        <f t="shared" si="6"/>
        <v>CCC5</v>
      </c>
      <c r="BS28" s="3" t="str">
        <f t="shared" si="6"/>
        <v>06B8</v>
      </c>
      <c r="BT28" s="3" t="str">
        <f t="shared" si="6"/>
        <v>27DC</v>
      </c>
      <c r="BU28" s="3" t="str">
        <f t="shared" si="6"/>
        <v>0573</v>
      </c>
      <c r="BV28" s="3" t="str">
        <f t="shared" si="6"/>
        <v>7C92</v>
      </c>
    </row>
    <row r="29" spans="1:75" x14ac:dyDescent="0.25">
      <c r="A29" t="str">
        <f t="shared" si="0"/>
        <v>0</v>
      </c>
      <c r="B29" t="str">
        <f t="shared" si="0"/>
        <v>0</v>
      </c>
      <c r="C29" t="str">
        <f t="shared" si="0"/>
        <v>0</v>
      </c>
      <c r="D29" t="str">
        <f t="shared" si="0"/>
        <v>0</v>
      </c>
      <c r="E29" t="str">
        <f t="shared" si="0"/>
        <v>0</v>
      </c>
      <c r="F29" t="str">
        <f t="shared" si="0"/>
        <v>0</v>
      </c>
      <c r="G29" t="str">
        <f t="shared" si="0"/>
        <v>0</v>
      </c>
      <c r="H29" t="str">
        <f t="shared" si="0"/>
        <v>0</v>
      </c>
      <c r="I29" t="str">
        <f t="shared" si="0"/>
        <v>0</v>
      </c>
      <c r="J29" t="str">
        <f t="shared" si="0"/>
        <v>1</v>
      </c>
      <c r="K29" t="str">
        <f t="shared" si="1"/>
        <v>5</v>
      </c>
      <c r="L29" t="str">
        <f t="shared" si="1"/>
        <v>4</v>
      </c>
      <c r="M29" t="str">
        <f t="shared" si="1"/>
        <v>8</v>
      </c>
      <c r="N29" t="str">
        <f t="shared" si="1"/>
        <v>8</v>
      </c>
      <c r="O29" t="str">
        <f t="shared" si="1"/>
        <v>4</v>
      </c>
      <c r="P29" t="str">
        <f t="shared" si="1"/>
        <v>4</v>
      </c>
      <c r="Q29" t="str">
        <f t="shared" si="1"/>
        <v>4</v>
      </c>
      <c r="R29" t="str">
        <f t="shared" si="1"/>
        <v>4</v>
      </c>
      <c r="S29" t="str">
        <f t="shared" si="1"/>
        <v>8</v>
      </c>
      <c r="T29" t="str">
        <f t="shared" si="1"/>
        <v>8</v>
      </c>
      <c r="U29" t="str">
        <f t="shared" si="2"/>
        <v>4</v>
      </c>
      <c r="V29" t="str">
        <f t="shared" si="2"/>
        <v>4</v>
      </c>
      <c r="W29" t="str">
        <f t="shared" si="2"/>
        <v>4</v>
      </c>
      <c r="X29" t="str">
        <f t="shared" si="2"/>
        <v>4</v>
      </c>
      <c r="Y29" t="str">
        <f t="shared" si="2"/>
        <v>8</v>
      </c>
      <c r="Z29" t="str">
        <f t="shared" si="2"/>
        <v>8</v>
      </c>
      <c r="AA29" t="str">
        <f t="shared" si="2"/>
        <v>4</v>
      </c>
      <c r="AB29" t="str">
        <f t="shared" si="2"/>
        <v>4</v>
      </c>
      <c r="AC29" t="str">
        <f t="shared" si="2"/>
        <v>4</v>
      </c>
      <c r="AD29" t="str">
        <f t="shared" si="2"/>
        <v>4</v>
      </c>
      <c r="AE29" t="str">
        <f t="shared" si="3"/>
        <v>8</v>
      </c>
      <c r="AF29" t="str">
        <f t="shared" si="3"/>
        <v>8</v>
      </c>
      <c r="AG29" t="str">
        <f t="shared" si="3"/>
        <v>4</v>
      </c>
      <c r="AH29" t="str">
        <f t="shared" si="3"/>
        <v>6</v>
      </c>
      <c r="AI29" t="str">
        <f t="shared" si="3"/>
        <v>1</v>
      </c>
      <c r="AJ29" t="str">
        <f t="shared" si="3"/>
        <v>0</v>
      </c>
      <c r="AK29" t="str">
        <f t="shared" si="3"/>
        <v>0</v>
      </c>
      <c r="AL29" t="str">
        <f t="shared" si="3"/>
        <v>0</v>
      </c>
      <c r="AM29" t="str">
        <f t="shared" si="3"/>
        <v>0</v>
      </c>
      <c r="AN29" t="str">
        <f t="shared" si="3"/>
        <v>0</v>
      </c>
      <c r="AO29" t="str">
        <f t="shared" si="3"/>
        <v>0</v>
      </c>
      <c r="AP29" t="str">
        <f t="shared" si="3"/>
        <v>0</v>
      </c>
      <c r="AQ29" t="str">
        <f t="shared" si="3"/>
        <v>0</v>
      </c>
      <c r="AR29" t="str">
        <f t="shared" si="3"/>
        <v>0</v>
      </c>
      <c r="AS29" s="4">
        <v>8</v>
      </c>
      <c r="AZ29" t="str">
        <f t="shared" si="7"/>
        <v>00000000015488444488444488444488461000000000</v>
      </c>
      <c r="BA29" t="s">
        <v>21</v>
      </c>
      <c r="BB29" s="3" t="e">
        <f t="shared" si="4"/>
        <v>#VALUE!</v>
      </c>
      <c r="BC29" s="3" t="e">
        <f t="shared" si="8"/>
        <v>#VALUE!</v>
      </c>
      <c r="BD29" s="3" t="e">
        <f t="shared" si="9"/>
        <v>#VALUE!</v>
      </c>
      <c r="BE29" s="3"/>
      <c r="BF29" s="3"/>
      <c r="BG29" s="13" t="e">
        <f t="shared" si="5"/>
        <v>#VALUE!</v>
      </c>
      <c r="BH29" s="3" t="e">
        <f t="shared" si="6"/>
        <v>#VALUE!</v>
      </c>
      <c r="BI29" s="3" t="e">
        <f t="shared" si="6"/>
        <v>#VALUE!</v>
      </c>
      <c r="BJ29" s="3" t="e">
        <f t="shared" si="6"/>
        <v>#VALUE!</v>
      </c>
      <c r="BK29" s="3" t="e">
        <f t="shared" si="6"/>
        <v>#VALUE!</v>
      </c>
      <c r="BL29" s="3" t="e">
        <f t="shared" si="6"/>
        <v>#VALUE!</v>
      </c>
      <c r="BM29" s="3" t="e">
        <f t="shared" si="6"/>
        <v>#VALUE!</v>
      </c>
      <c r="BN29" s="3" t="e">
        <f t="shared" si="6"/>
        <v>#VALUE!</v>
      </c>
      <c r="BO29" s="3" t="e">
        <f t="shared" si="6"/>
        <v>#VALUE!</v>
      </c>
      <c r="BP29" s="3" t="e">
        <f t="shared" si="6"/>
        <v>#VALUE!</v>
      </c>
      <c r="BQ29" s="3" t="e">
        <f t="shared" si="6"/>
        <v>#VALUE!</v>
      </c>
      <c r="BR29" s="3" t="e">
        <f t="shared" si="6"/>
        <v>#VALUE!</v>
      </c>
      <c r="BS29" s="3" t="e">
        <f t="shared" si="6"/>
        <v>#VALUE!</v>
      </c>
      <c r="BT29" s="3" t="e">
        <f t="shared" si="6"/>
        <v>#VALUE!</v>
      </c>
      <c r="BU29" s="3" t="e">
        <f t="shared" si="6"/>
        <v>#VALUE!</v>
      </c>
      <c r="BV29" s="3" t="e">
        <f t="shared" si="6"/>
        <v>#VALUE!</v>
      </c>
    </row>
    <row r="30" spans="1:75" x14ac:dyDescent="0.25">
      <c r="A30" t="str">
        <f t="shared" si="0"/>
        <v>0</v>
      </c>
      <c r="B30" t="str">
        <f t="shared" si="0"/>
        <v>0</v>
      </c>
      <c r="C30" t="str">
        <f t="shared" si="0"/>
        <v>0</v>
      </c>
      <c r="D30" t="str">
        <f t="shared" si="0"/>
        <v>0</v>
      </c>
      <c r="E30" t="str">
        <f t="shared" si="0"/>
        <v>0</v>
      </c>
      <c r="F30" t="str">
        <f t="shared" si="0"/>
        <v>0</v>
      </c>
      <c r="G30" t="str">
        <f t="shared" si="0"/>
        <v>0</v>
      </c>
      <c r="H30" t="str">
        <f t="shared" si="0"/>
        <v>0</v>
      </c>
      <c r="I30" t="str">
        <f t="shared" si="0"/>
        <v>0</v>
      </c>
      <c r="J30" t="str">
        <f t="shared" si="0"/>
        <v>1</v>
      </c>
      <c r="K30" t="str">
        <f t="shared" si="1"/>
        <v>5</v>
      </c>
      <c r="L30" t="str">
        <f t="shared" si="1"/>
        <v>8</v>
      </c>
      <c r="M30" t="str">
        <f t="shared" si="1"/>
        <v>8</v>
      </c>
      <c r="N30" t="str">
        <f t="shared" si="1"/>
        <v>8</v>
      </c>
      <c r="O30" t="str">
        <f t="shared" si="1"/>
        <v>8</v>
      </c>
      <c r="P30" t="str">
        <f t="shared" si="1"/>
        <v>4</v>
      </c>
      <c r="Q30" t="str">
        <f t="shared" si="1"/>
        <v>4</v>
      </c>
      <c r="R30" t="str">
        <f t="shared" si="1"/>
        <v>8</v>
      </c>
      <c r="S30" t="str">
        <f t="shared" si="1"/>
        <v>8</v>
      </c>
      <c r="T30" t="str">
        <f t="shared" si="1"/>
        <v>8</v>
      </c>
      <c r="U30" t="str">
        <f t="shared" si="2"/>
        <v>8</v>
      </c>
      <c r="V30" t="str">
        <f t="shared" si="2"/>
        <v>4</v>
      </c>
      <c r="W30" t="str">
        <f t="shared" si="2"/>
        <v>4</v>
      </c>
      <c r="X30" t="str">
        <f t="shared" si="2"/>
        <v>8</v>
      </c>
      <c r="Y30" t="str">
        <f t="shared" si="2"/>
        <v>8</v>
      </c>
      <c r="Z30" t="str">
        <f t="shared" si="2"/>
        <v>8</v>
      </c>
      <c r="AA30" t="str">
        <f t="shared" si="2"/>
        <v>8</v>
      </c>
      <c r="AB30" t="str">
        <f t="shared" si="2"/>
        <v>4</v>
      </c>
      <c r="AC30" t="str">
        <f t="shared" si="2"/>
        <v>4</v>
      </c>
      <c r="AD30" t="str">
        <f t="shared" si="2"/>
        <v>8</v>
      </c>
      <c r="AE30" t="str">
        <f t="shared" si="3"/>
        <v>8</v>
      </c>
      <c r="AF30" t="str">
        <f t="shared" si="3"/>
        <v>8</v>
      </c>
      <c r="AG30" t="str">
        <f t="shared" si="3"/>
        <v>8</v>
      </c>
      <c r="AH30" t="str">
        <f t="shared" si="3"/>
        <v>6</v>
      </c>
      <c r="AI30" t="str">
        <f t="shared" si="3"/>
        <v>1</v>
      </c>
      <c r="AJ30" t="str">
        <f t="shared" si="3"/>
        <v>0</v>
      </c>
      <c r="AK30" t="str">
        <f t="shared" si="3"/>
        <v>0</v>
      </c>
      <c r="AL30" t="str">
        <f t="shared" si="3"/>
        <v>0</v>
      </c>
      <c r="AM30" t="str">
        <f t="shared" si="3"/>
        <v>0</v>
      </c>
      <c r="AN30" t="str">
        <f t="shared" si="3"/>
        <v>0</v>
      </c>
      <c r="AO30" t="str">
        <f t="shared" si="3"/>
        <v>0</v>
      </c>
      <c r="AP30" t="str">
        <f t="shared" si="3"/>
        <v>0</v>
      </c>
      <c r="AQ30" t="str">
        <f t="shared" si="3"/>
        <v>0</v>
      </c>
      <c r="AR30" t="str">
        <f t="shared" si="3"/>
        <v>0</v>
      </c>
      <c r="AS30" s="4">
        <v>9</v>
      </c>
      <c r="AZ30" t="str">
        <f t="shared" si="7"/>
        <v>00000000015888844888844888844888861000000000</v>
      </c>
      <c r="BA30" t="s">
        <v>21</v>
      </c>
      <c r="BB30" s="3" t="e">
        <f t="shared" si="4"/>
        <v>#VALUE!</v>
      </c>
      <c r="BC30" s="3" t="e">
        <f t="shared" si="8"/>
        <v>#VALUE!</v>
      </c>
      <c r="BD30" s="3" t="e">
        <f t="shared" si="9"/>
        <v>#VALUE!</v>
      </c>
      <c r="BE30" s="3"/>
      <c r="BF30" s="3"/>
      <c r="BG30" s="13" t="e">
        <f t="shared" si="5"/>
        <v>#VALUE!</v>
      </c>
      <c r="BH30" s="3" t="e">
        <f t="shared" si="6"/>
        <v>#VALUE!</v>
      </c>
      <c r="BI30" s="3" t="e">
        <f t="shared" si="6"/>
        <v>#VALUE!</v>
      </c>
      <c r="BJ30" s="3" t="e">
        <f t="shared" si="6"/>
        <v>#VALUE!</v>
      </c>
      <c r="BK30" s="3" t="e">
        <f t="shared" si="6"/>
        <v>#VALUE!</v>
      </c>
      <c r="BL30" s="3" t="e">
        <f t="shared" si="6"/>
        <v>#VALUE!</v>
      </c>
      <c r="BM30" s="3" t="e">
        <f t="shared" si="6"/>
        <v>#VALUE!</v>
      </c>
      <c r="BN30" s="3" t="e">
        <f t="shared" si="6"/>
        <v>#VALUE!</v>
      </c>
      <c r="BO30" s="3" t="e">
        <f t="shared" si="6"/>
        <v>#VALUE!</v>
      </c>
      <c r="BP30" s="3" t="e">
        <f t="shared" si="6"/>
        <v>#VALUE!</v>
      </c>
      <c r="BQ30" s="3" t="e">
        <f t="shared" si="6"/>
        <v>#VALUE!</v>
      </c>
      <c r="BR30" s="3" t="e">
        <f t="shared" si="6"/>
        <v>#VALUE!</v>
      </c>
      <c r="BS30" s="3" t="e">
        <f t="shared" si="6"/>
        <v>#VALUE!</v>
      </c>
      <c r="BT30" s="3" t="e">
        <f t="shared" si="6"/>
        <v>#VALUE!</v>
      </c>
      <c r="BU30" s="3" t="e">
        <f t="shared" si="6"/>
        <v>#VALUE!</v>
      </c>
      <c r="BV30" s="3" t="e">
        <f t="shared" si="6"/>
        <v>#VALUE!</v>
      </c>
    </row>
    <row r="31" spans="1:75" x14ac:dyDescent="0.25">
      <c r="A31" t="str">
        <f t="shared" si="0"/>
        <v>0</v>
      </c>
      <c r="B31" t="str">
        <f t="shared" si="0"/>
        <v>0</v>
      </c>
      <c r="C31" t="str">
        <f t="shared" si="0"/>
        <v>0</v>
      </c>
      <c r="D31" t="str">
        <f t="shared" si="0"/>
        <v>0</v>
      </c>
      <c r="E31" t="str">
        <f t="shared" si="0"/>
        <v>0</v>
      </c>
      <c r="F31" t="str">
        <f t="shared" si="0"/>
        <v>0</v>
      </c>
      <c r="G31" t="str">
        <f t="shared" si="0"/>
        <v>0</v>
      </c>
      <c r="H31" t="str">
        <f t="shared" si="0"/>
        <v>0</v>
      </c>
      <c r="I31" t="str">
        <f t="shared" si="0"/>
        <v>1</v>
      </c>
      <c r="J31" t="str">
        <f t="shared" si="0"/>
        <v>9</v>
      </c>
      <c r="K31" t="str">
        <f t="shared" si="1"/>
        <v>9</v>
      </c>
      <c r="L31" t="str">
        <f t="shared" si="1"/>
        <v>8</v>
      </c>
      <c r="M31" t="str">
        <f t="shared" si="1"/>
        <v>8</v>
      </c>
      <c r="N31" t="str">
        <f t="shared" si="1"/>
        <v>8</v>
      </c>
      <c r="O31" t="str">
        <f t="shared" si="1"/>
        <v>8</v>
      </c>
      <c r="P31" t="str">
        <f t="shared" si="1"/>
        <v>8</v>
      </c>
      <c r="Q31" t="str">
        <f t="shared" si="1"/>
        <v>8</v>
      </c>
      <c r="R31" t="str">
        <f t="shared" si="1"/>
        <v>8</v>
      </c>
      <c r="S31" t="str">
        <f t="shared" si="1"/>
        <v>8</v>
      </c>
      <c r="T31" t="str">
        <f t="shared" si="1"/>
        <v>8</v>
      </c>
      <c r="U31" t="str">
        <f t="shared" si="2"/>
        <v>8</v>
      </c>
      <c r="V31" t="str">
        <f t="shared" si="2"/>
        <v>8</v>
      </c>
      <c r="W31" t="str">
        <f t="shared" si="2"/>
        <v>8</v>
      </c>
      <c r="X31" t="str">
        <f t="shared" si="2"/>
        <v>8</v>
      </c>
      <c r="Y31" t="str">
        <f t="shared" si="2"/>
        <v>8</v>
      </c>
      <c r="Z31" t="str">
        <f t="shared" si="2"/>
        <v>8</v>
      </c>
      <c r="AA31" t="str">
        <f t="shared" si="2"/>
        <v>8</v>
      </c>
      <c r="AB31" t="str">
        <f t="shared" si="2"/>
        <v>8</v>
      </c>
      <c r="AC31" t="str">
        <f t="shared" si="2"/>
        <v>8</v>
      </c>
      <c r="AD31" t="str">
        <f t="shared" si="2"/>
        <v>8</v>
      </c>
      <c r="AE31" t="str">
        <f t="shared" si="3"/>
        <v>8</v>
      </c>
      <c r="AF31" t="str">
        <f t="shared" si="3"/>
        <v>8</v>
      </c>
      <c r="AG31" t="str">
        <f t="shared" si="3"/>
        <v>8</v>
      </c>
      <c r="AH31" t="str">
        <f t="shared" si="3"/>
        <v>A</v>
      </c>
      <c r="AI31" t="str">
        <f t="shared" si="3"/>
        <v>A</v>
      </c>
      <c r="AJ31" t="str">
        <f t="shared" si="3"/>
        <v>1</v>
      </c>
      <c r="AK31" t="str">
        <f t="shared" si="3"/>
        <v>0</v>
      </c>
      <c r="AL31" t="str">
        <f t="shared" si="3"/>
        <v>0</v>
      </c>
      <c r="AM31" t="str">
        <f t="shared" si="3"/>
        <v>0</v>
      </c>
      <c r="AN31" t="str">
        <f t="shared" si="3"/>
        <v>0</v>
      </c>
      <c r="AO31" t="str">
        <f t="shared" si="3"/>
        <v>0</v>
      </c>
      <c r="AP31" t="str">
        <f t="shared" si="3"/>
        <v>0</v>
      </c>
      <c r="AQ31" t="str">
        <f t="shared" si="3"/>
        <v>0</v>
      </c>
      <c r="AR31" t="str">
        <f t="shared" si="3"/>
        <v>0</v>
      </c>
      <c r="AS31" s="4">
        <v>10</v>
      </c>
      <c r="AZ31" t="str">
        <f t="shared" si="7"/>
        <v>000000001998888888888888888888888AA100000000</v>
      </c>
      <c r="BA31" t="s">
        <v>21</v>
      </c>
      <c r="BB31" s="3" t="e">
        <f t="shared" si="4"/>
        <v>#VALUE!</v>
      </c>
      <c r="BC31" s="3" t="e">
        <f t="shared" si="8"/>
        <v>#VALUE!</v>
      </c>
      <c r="BD31" s="3" t="e">
        <f t="shared" si="9"/>
        <v>#VALUE!</v>
      </c>
      <c r="BE31" s="3"/>
      <c r="BF31" s="3"/>
      <c r="BG31" s="13" t="e">
        <f t="shared" si="5"/>
        <v>#VALUE!</v>
      </c>
      <c r="BH31" s="3" t="e">
        <f t="shared" si="6"/>
        <v>#VALUE!</v>
      </c>
      <c r="BI31" s="3" t="e">
        <f t="shared" si="6"/>
        <v>#VALUE!</v>
      </c>
      <c r="BJ31" s="3" t="e">
        <f t="shared" si="6"/>
        <v>#VALUE!</v>
      </c>
      <c r="BK31" s="3" t="e">
        <f t="shared" si="6"/>
        <v>#VALUE!</v>
      </c>
      <c r="BL31" s="3" t="e">
        <f t="shared" si="6"/>
        <v>#VALUE!</v>
      </c>
      <c r="BM31" s="3" t="e">
        <f t="shared" si="6"/>
        <v>#VALUE!</v>
      </c>
      <c r="BN31" s="3" t="e">
        <f t="shared" si="6"/>
        <v>#VALUE!</v>
      </c>
      <c r="BO31" s="3" t="e">
        <f t="shared" si="6"/>
        <v>#VALUE!</v>
      </c>
      <c r="BP31" s="3" t="e">
        <f t="shared" si="6"/>
        <v>#VALUE!</v>
      </c>
      <c r="BQ31" s="3" t="e">
        <f t="shared" si="6"/>
        <v>#VALUE!</v>
      </c>
      <c r="BR31" s="3" t="e">
        <f t="shared" si="6"/>
        <v>#VALUE!</v>
      </c>
      <c r="BS31" s="3" t="e">
        <f t="shared" si="6"/>
        <v>#VALUE!</v>
      </c>
      <c r="BT31" s="3" t="e">
        <f t="shared" si="6"/>
        <v>#VALUE!</v>
      </c>
      <c r="BU31" s="3" t="e">
        <f t="shared" si="6"/>
        <v>#VALUE!</v>
      </c>
      <c r="BV31" s="3" t="e">
        <f t="shared" si="6"/>
        <v>#VALUE!</v>
      </c>
    </row>
    <row r="32" spans="1:75" x14ac:dyDescent="0.25">
      <c r="A32" t="str">
        <f t="shared" ref="A32:J41" si="10">MID($A$1,$A$20*($AS32-1) + A$21 +        IF(MOD(A$21,2),1,-1) + HEX2DEC($Q$20)*2,1)</f>
        <v>0</v>
      </c>
      <c r="B32" t="str">
        <f t="shared" si="10"/>
        <v>0</v>
      </c>
      <c r="C32" t="str">
        <f t="shared" si="10"/>
        <v>0</v>
      </c>
      <c r="D32" t="str">
        <f t="shared" si="10"/>
        <v>0</v>
      </c>
      <c r="E32" t="str">
        <f t="shared" si="10"/>
        <v>0</v>
      </c>
      <c r="F32" t="str">
        <f t="shared" si="10"/>
        <v>0</v>
      </c>
      <c r="G32" t="str">
        <f t="shared" si="10"/>
        <v>0</v>
      </c>
      <c r="H32" t="str">
        <f t="shared" si="10"/>
        <v>0</v>
      </c>
      <c r="I32" t="str">
        <f t="shared" si="10"/>
        <v>1</v>
      </c>
      <c r="J32" t="str">
        <f t="shared" si="10"/>
        <v>9</v>
      </c>
      <c r="K32" t="str">
        <f t="shared" ref="K32:T41" si="11">MID($A$1,$A$20*($AS32-1) + K$21 +        IF(MOD(K$21,2),1,-1) + HEX2DEC($Q$20)*2,1)</f>
        <v>8</v>
      </c>
      <c r="L32" t="str">
        <f t="shared" si="11"/>
        <v>8</v>
      </c>
      <c r="M32" t="str">
        <f t="shared" si="11"/>
        <v>8</v>
      </c>
      <c r="N32" t="str">
        <f t="shared" si="11"/>
        <v>8</v>
      </c>
      <c r="O32" t="str">
        <f t="shared" si="11"/>
        <v>8</v>
      </c>
      <c r="P32" t="str">
        <f t="shared" si="11"/>
        <v>8</v>
      </c>
      <c r="Q32" t="str">
        <f t="shared" si="11"/>
        <v>8</v>
      </c>
      <c r="R32" t="str">
        <f t="shared" si="11"/>
        <v>8</v>
      </c>
      <c r="S32" t="str">
        <f t="shared" si="11"/>
        <v>8</v>
      </c>
      <c r="T32" t="str">
        <f t="shared" si="11"/>
        <v>8</v>
      </c>
      <c r="U32" t="str">
        <f t="shared" ref="U32:AD41" si="12">MID($A$1,$A$20*($AS32-1) + U$21 +        IF(MOD(U$21,2),1,-1) + HEX2DEC($Q$20)*2,1)</f>
        <v>8</v>
      </c>
      <c r="V32" t="str">
        <f t="shared" si="12"/>
        <v>8</v>
      </c>
      <c r="W32" t="str">
        <f t="shared" si="12"/>
        <v>8</v>
      </c>
      <c r="X32" t="str">
        <f t="shared" si="12"/>
        <v>8</v>
      </c>
      <c r="Y32" t="str">
        <f t="shared" si="12"/>
        <v>8</v>
      </c>
      <c r="Z32" t="str">
        <f t="shared" si="12"/>
        <v>8</v>
      </c>
      <c r="AA32" t="str">
        <f t="shared" si="12"/>
        <v>8</v>
      </c>
      <c r="AB32" t="str">
        <f t="shared" si="12"/>
        <v>8</v>
      </c>
      <c r="AC32" t="str">
        <f t="shared" si="12"/>
        <v>8</v>
      </c>
      <c r="AD32" t="str">
        <f t="shared" si="12"/>
        <v>8</v>
      </c>
      <c r="AE32" t="str">
        <f t="shared" ref="AE32:AR41" si="13">MID($A$1,$A$20*($AS32-1) + AE$21 +        IF(MOD(AE$21,2),1,-1) + HEX2DEC($Q$20)*2,1)</f>
        <v>8</v>
      </c>
      <c r="AF32" t="str">
        <f t="shared" si="13"/>
        <v>8</v>
      </c>
      <c r="AG32" t="str">
        <f t="shared" si="13"/>
        <v>8</v>
      </c>
      <c r="AH32" t="str">
        <f t="shared" si="13"/>
        <v>8</v>
      </c>
      <c r="AI32" t="str">
        <f t="shared" si="13"/>
        <v>A</v>
      </c>
      <c r="AJ32" t="str">
        <f t="shared" si="13"/>
        <v>1</v>
      </c>
      <c r="AK32" t="str">
        <f t="shared" si="13"/>
        <v>0</v>
      </c>
      <c r="AL32" t="str">
        <f t="shared" si="13"/>
        <v>0</v>
      </c>
      <c r="AM32" t="str">
        <f t="shared" si="13"/>
        <v>0</v>
      </c>
      <c r="AN32" t="str">
        <f t="shared" si="13"/>
        <v>0</v>
      </c>
      <c r="AO32" t="str">
        <f t="shared" si="13"/>
        <v>0</v>
      </c>
      <c r="AP32" t="str">
        <f t="shared" si="13"/>
        <v>0</v>
      </c>
      <c r="AQ32" t="str">
        <f t="shared" si="13"/>
        <v>0</v>
      </c>
      <c r="AR32" t="str">
        <f t="shared" si="13"/>
        <v>0</v>
      </c>
      <c r="AS32" s="4">
        <v>11</v>
      </c>
      <c r="AZ32" t="str">
        <f t="shared" si="7"/>
        <v>0000000019888888888888888888888888A100000000</v>
      </c>
      <c r="BA32" t="s">
        <v>21</v>
      </c>
      <c r="BB32" s="3" t="e">
        <f t="shared" si="4"/>
        <v>#VALUE!</v>
      </c>
      <c r="BC32" s="3" t="e">
        <f t="shared" si="8"/>
        <v>#VALUE!</v>
      </c>
      <c r="BD32" s="3" t="e">
        <f t="shared" si="9"/>
        <v>#VALUE!</v>
      </c>
      <c r="BE32" s="3"/>
      <c r="BF32" s="3"/>
      <c r="BG32" s="13" t="e">
        <f t="shared" si="5"/>
        <v>#VALUE!</v>
      </c>
      <c r="BH32" s="3" t="e">
        <f t="shared" si="6"/>
        <v>#VALUE!</v>
      </c>
      <c r="BI32" s="3" t="e">
        <f t="shared" si="6"/>
        <v>#VALUE!</v>
      </c>
      <c r="BJ32" s="3" t="e">
        <f t="shared" si="6"/>
        <v>#VALUE!</v>
      </c>
      <c r="BK32" s="3" t="e">
        <f t="shared" si="6"/>
        <v>#VALUE!</v>
      </c>
      <c r="BL32" s="3" t="e">
        <f t="shared" si="6"/>
        <v>#VALUE!</v>
      </c>
      <c r="BM32" s="3" t="e">
        <f t="shared" si="6"/>
        <v>#VALUE!</v>
      </c>
      <c r="BN32" s="3" t="e">
        <f t="shared" si="6"/>
        <v>#VALUE!</v>
      </c>
      <c r="BO32" s="3" t="e">
        <f t="shared" si="6"/>
        <v>#VALUE!</v>
      </c>
      <c r="BP32" s="3" t="e">
        <f t="shared" si="6"/>
        <v>#VALUE!</v>
      </c>
      <c r="BQ32" s="3" t="e">
        <f t="shared" si="6"/>
        <v>#VALUE!</v>
      </c>
      <c r="BR32" s="3" t="e">
        <f t="shared" si="6"/>
        <v>#VALUE!</v>
      </c>
      <c r="BS32" s="3" t="e">
        <f t="shared" si="6"/>
        <v>#VALUE!</v>
      </c>
      <c r="BT32" s="3" t="e">
        <f t="shared" si="6"/>
        <v>#VALUE!</v>
      </c>
      <c r="BU32" s="3" t="e">
        <f t="shared" si="6"/>
        <v>#VALUE!</v>
      </c>
      <c r="BV32" s="3" t="e">
        <f t="shared" si="6"/>
        <v>#VALUE!</v>
      </c>
    </row>
    <row r="33" spans="1:74" x14ac:dyDescent="0.25">
      <c r="A33" t="str">
        <f t="shared" si="10"/>
        <v>0</v>
      </c>
      <c r="B33" t="str">
        <f t="shared" si="10"/>
        <v>0</v>
      </c>
      <c r="C33" t="str">
        <f t="shared" si="10"/>
        <v>0</v>
      </c>
      <c r="D33" t="str">
        <f t="shared" si="10"/>
        <v>0</v>
      </c>
      <c r="E33" t="str">
        <f t="shared" si="10"/>
        <v>0</v>
      </c>
      <c r="F33" t="str">
        <f t="shared" si="10"/>
        <v>0</v>
      </c>
      <c r="G33" t="str">
        <f t="shared" si="10"/>
        <v>0</v>
      </c>
      <c r="H33" t="str">
        <f t="shared" si="10"/>
        <v>1</v>
      </c>
      <c r="I33" t="str">
        <f t="shared" si="10"/>
        <v>9</v>
      </c>
      <c r="J33" t="str">
        <f t="shared" si="10"/>
        <v>9</v>
      </c>
      <c r="K33" t="str">
        <f t="shared" si="11"/>
        <v>8</v>
      </c>
      <c r="L33" t="str">
        <f t="shared" si="11"/>
        <v>8</v>
      </c>
      <c r="M33" t="str">
        <f t="shared" si="11"/>
        <v>B</v>
      </c>
      <c r="N33" t="str">
        <f t="shared" si="11"/>
        <v>B</v>
      </c>
      <c r="O33" t="str">
        <f t="shared" si="11"/>
        <v>8</v>
      </c>
      <c r="P33" t="str">
        <f t="shared" si="11"/>
        <v>8</v>
      </c>
      <c r="Q33" t="str">
        <f t="shared" si="11"/>
        <v>8</v>
      </c>
      <c r="R33" t="str">
        <f t="shared" si="11"/>
        <v>8</v>
      </c>
      <c r="S33" t="str">
        <f t="shared" si="11"/>
        <v>B</v>
      </c>
      <c r="T33" t="str">
        <f t="shared" si="11"/>
        <v>B</v>
      </c>
      <c r="U33" t="str">
        <f t="shared" si="12"/>
        <v>8</v>
      </c>
      <c r="V33" t="str">
        <f t="shared" si="12"/>
        <v>8</v>
      </c>
      <c r="W33" t="str">
        <f t="shared" si="12"/>
        <v>8</v>
      </c>
      <c r="X33" t="str">
        <f t="shared" si="12"/>
        <v>8</v>
      </c>
      <c r="Y33" t="str">
        <f t="shared" si="12"/>
        <v>B</v>
      </c>
      <c r="Z33" t="str">
        <f t="shared" si="12"/>
        <v>B</v>
      </c>
      <c r="AA33" t="str">
        <f t="shared" si="12"/>
        <v>8</v>
      </c>
      <c r="AB33" t="str">
        <f t="shared" si="12"/>
        <v>8</v>
      </c>
      <c r="AC33" t="str">
        <f t="shared" si="12"/>
        <v>8</v>
      </c>
      <c r="AD33" t="str">
        <f t="shared" si="12"/>
        <v>8</v>
      </c>
      <c r="AE33" t="str">
        <f t="shared" si="13"/>
        <v>B</v>
      </c>
      <c r="AF33" t="str">
        <f t="shared" si="13"/>
        <v>B</v>
      </c>
      <c r="AG33" t="str">
        <f t="shared" si="13"/>
        <v>8</v>
      </c>
      <c r="AH33" t="str">
        <f t="shared" si="13"/>
        <v>8</v>
      </c>
      <c r="AI33" t="str">
        <f t="shared" si="13"/>
        <v>A</v>
      </c>
      <c r="AJ33" t="str">
        <f t="shared" si="13"/>
        <v>A</v>
      </c>
      <c r="AK33" t="str">
        <f t="shared" si="13"/>
        <v>1</v>
      </c>
      <c r="AL33" t="str">
        <f t="shared" si="13"/>
        <v>0</v>
      </c>
      <c r="AM33" t="str">
        <f t="shared" si="13"/>
        <v>0</v>
      </c>
      <c r="AN33" t="str">
        <f t="shared" si="13"/>
        <v>0</v>
      </c>
      <c r="AO33" t="str">
        <f t="shared" si="13"/>
        <v>0</v>
      </c>
      <c r="AP33" t="str">
        <f t="shared" si="13"/>
        <v>0</v>
      </c>
      <c r="AQ33" t="str">
        <f t="shared" si="13"/>
        <v>0</v>
      </c>
      <c r="AR33" t="str">
        <f t="shared" si="13"/>
        <v>0</v>
      </c>
      <c r="AS33" s="4">
        <v>12</v>
      </c>
      <c r="AZ33" t="str">
        <f t="shared" si="7"/>
        <v>000000019988BB8888BB8888BB8888BB88AA10000000</v>
      </c>
      <c r="BA33" t="s">
        <v>21</v>
      </c>
      <c r="BB33" s="3" t="e">
        <f t="shared" si="4"/>
        <v>#VALUE!</v>
      </c>
      <c r="BC33" s="3" t="e">
        <f t="shared" si="8"/>
        <v>#VALUE!</v>
      </c>
      <c r="BD33" s="3" t="e">
        <f t="shared" si="9"/>
        <v>#VALUE!</v>
      </c>
      <c r="BE33" s="3"/>
      <c r="BF33" s="3"/>
      <c r="BG33" s="13" t="e">
        <f t="shared" si="5"/>
        <v>#VALUE!</v>
      </c>
      <c r="BH33" s="3" t="e">
        <f t="shared" si="6"/>
        <v>#VALUE!</v>
      </c>
      <c r="BI33" s="3" t="e">
        <f t="shared" si="6"/>
        <v>#VALUE!</v>
      </c>
      <c r="BJ33" s="3" t="e">
        <f t="shared" si="6"/>
        <v>#VALUE!</v>
      </c>
      <c r="BK33" s="3" t="e">
        <f t="shared" si="6"/>
        <v>#VALUE!</v>
      </c>
      <c r="BL33" s="3" t="e">
        <f t="shared" si="6"/>
        <v>#VALUE!</v>
      </c>
      <c r="BM33" s="3" t="e">
        <f t="shared" si="6"/>
        <v>#VALUE!</v>
      </c>
      <c r="BN33" s="3" t="e">
        <f t="shared" si="6"/>
        <v>#VALUE!</v>
      </c>
      <c r="BO33" s="3" t="e">
        <f t="shared" si="6"/>
        <v>#VALUE!</v>
      </c>
      <c r="BP33" s="3" t="e">
        <f t="shared" si="6"/>
        <v>#VALUE!</v>
      </c>
      <c r="BQ33" s="3" t="e">
        <f t="shared" si="6"/>
        <v>#VALUE!</v>
      </c>
      <c r="BR33" s="3" t="e">
        <f t="shared" si="6"/>
        <v>#VALUE!</v>
      </c>
      <c r="BS33" s="3" t="e">
        <f t="shared" si="6"/>
        <v>#VALUE!</v>
      </c>
      <c r="BT33" s="3" t="e">
        <f t="shared" si="6"/>
        <v>#VALUE!</v>
      </c>
      <c r="BU33" s="3" t="e">
        <f t="shared" si="6"/>
        <v>#VALUE!</v>
      </c>
      <c r="BV33" s="3" t="e">
        <f t="shared" si="6"/>
        <v>#VALUE!</v>
      </c>
    </row>
    <row r="34" spans="1:74" x14ac:dyDescent="0.25">
      <c r="A34" t="str">
        <f t="shared" si="10"/>
        <v>0</v>
      </c>
      <c r="B34" t="str">
        <f t="shared" si="10"/>
        <v>0</v>
      </c>
      <c r="C34" t="str">
        <f t="shared" si="10"/>
        <v>0</v>
      </c>
      <c r="D34" t="str">
        <f t="shared" si="10"/>
        <v>0</v>
      </c>
      <c r="E34" t="str">
        <f t="shared" si="10"/>
        <v>0</v>
      </c>
      <c r="F34" t="str">
        <f t="shared" si="10"/>
        <v>0</v>
      </c>
      <c r="G34" t="str">
        <f t="shared" si="10"/>
        <v>0</v>
      </c>
      <c r="H34" t="str">
        <f t="shared" si="10"/>
        <v>1</v>
      </c>
      <c r="I34" t="str">
        <f t="shared" si="10"/>
        <v>9</v>
      </c>
      <c r="J34" t="str">
        <f t="shared" si="10"/>
        <v>8</v>
      </c>
      <c r="K34" t="str">
        <f t="shared" si="11"/>
        <v>B</v>
      </c>
      <c r="L34" t="str">
        <f t="shared" si="11"/>
        <v>B</v>
      </c>
      <c r="M34" t="str">
        <f t="shared" si="11"/>
        <v>B</v>
      </c>
      <c r="N34" t="str">
        <f t="shared" si="11"/>
        <v>B</v>
      </c>
      <c r="O34" t="str">
        <f t="shared" si="11"/>
        <v>B</v>
      </c>
      <c r="P34" t="str">
        <f t="shared" si="11"/>
        <v>8</v>
      </c>
      <c r="Q34" t="str">
        <f t="shared" si="11"/>
        <v>8</v>
      </c>
      <c r="R34" t="str">
        <f t="shared" si="11"/>
        <v>B</v>
      </c>
      <c r="S34" t="str">
        <f t="shared" si="11"/>
        <v>B</v>
      </c>
      <c r="T34" t="str">
        <f t="shared" si="11"/>
        <v>B</v>
      </c>
      <c r="U34" t="str">
        <f t="shared" si="12"/>
        <v>B</v>
      </c>
      <c r="V34" t="str">
        <f t="shared" si="12"/>
        <v>8</v>
      </c>
      <c r="W34" t="str">
        <f t="shared" si="12"/>
        <v>8</v>
      </c>
      <c r="X34" t="str">
        <f t="shared" si="12"/>
        <v>B</v>
      </c>
      <c r="Y34" t="str">
        <f t="shared" si="12"/>
        <v>B</v>
      </c>
      <c r="Z34" t="str">
        <f t="shared" si="12"/>
        <v>B</v>
      </c>
      <c r="AA34" t="str">
        <f t="shared" si="12"/>
        <v>B</v>
      </c>
      <c r="AB34" t="str">
        <f t="shared" si="12"/>
        <v>8</v>
      </c>
      <c r="AC34" t="str">
        <f t="shared" si="12"/>
        <v>8</v>
      </c>
      <c r="AD34" t="str">
        <f t="shared" si="12"/>
        <v>B</v>
      </c>
      <c r="AE34" t="str">
        <f t="shared" si="13"/>
        <v>B</v>
      </c>
      <c r="AF34" t="str">
        <f t="shared" si="13"/>
        <v>B</v>
      </c>
      <c r="AG34" t="str">
        <f t="shared" si="13"/>
        <v>B</v>
      </c>
      <c r="AH34" t="str">
        <f t="shared" si="13"/>
        <v>B</v>
      </c>
      <c r="AI34" t="str">
        <f t="shared" si="13"/>
        <v>8</v>
      </c>
      <c r="AJ34" t="str">
        <f t="shared" si="13"/>
        <v>A</v>
      </c>
      <c r="AK34" t="str">
        <f t="shared" si="13"/>
        <v>1</v>
      </c>
      <c r="AL34" t="str">
        <f t="shared" si="13"/>
        <v>0</v>
      </c>
      <c r="AM34" t="str">
        <f t="shared" si="13"/>
        <v>0</v>
      </c>
      <c r="AN34" t="str">
        <f t="shared" si="13"/>
        <v>0</v>
      </c>
      <c r="AO34" t="str">
        <f t="shared" si="13"/>
        <v>0</v>
      </c>
      <c r="AP34" t="str">
        <f t="shared" si="13"/>
        <v>0</v>
      </c>
      <c r="AQ34" t="str">
        <f t="shared" si="13"/>
        <v>0</v>
      </c>
      <c r="AR34" t="str">
        <f t="shared" si="13"/>
        <v>0</v>
      </c>
      <c r="AS34" s="4">
        <v>13</v>
      </c>
      <c r="AZ34" t="str">
        <f t="shared" si="7"/>
        <v>0000000198BBBBB88BBBB88BBBB88BBBBB8A10000000</v>
      </c>
      <c r="BA34" t="s">
        <v>21</v>
      </c>
      <c r="BB34" s="3" t="e">
        <f t="shared" si="4"/>
        <v>#VALUE!</v>
      </c>
      <c r="BC34" s="3" t="e">
        <f t="shared" si="8"/>
        <v>#VALUE!</v>
      </c>
      <c r="BD34" s="3" t="e">
        <f t="shared" si="9"/>
        <v>#VALUE!</v>
      </c>
      <c r="BE34" s="3"/>
      <c r="BF34" s="3"/>
      <c r="BG34" s="13" t="e">
        <f t="shared" si="5"/>
        <v>#VALUE!</v>
      </c>
      <c r="BH34" s="3" t="e">
        <f t="shared" si="6"/>
        <v>#VALUE!</v>
      </c>
      <c r="BI34" s="3" t="e">
        <f t="shared" si="6"/>
        <v>#VALUE!</v>
      </c>
      <c r="BJ34" s="3" t="e">
        <f t="shared" si="6"/>
        <v>#VALUE!</v>
      </c>
      <c r="BK34" s="3" t="e">
        <f t="shared" si="6"/>
        <v>#VALUE!</v>
      </c>
      <c r="BL34" s="3" t="e">
        <f t="shared" si="6"/>
        <v>#VALUE!</v>
      </c>
      <c r="BM34" s="3" t="e">
        <f t="shared" si="6"/>
        <v>#VALUE!</v>
      </c>
      <c r="BN34" s="3" t="e">
        <f t="shared" si="6"/>
        <v>#VALUE!</v>
      </c>
      <c r="BO34" s="3" t="e">
        <f t="shared" si="6"/>
        <v>#VALUE!</v>
      </c>
      <c r="BP34" s="3" t="e">
        <f t="shared" si="6"/>
        <v>#VALUE!</v>
      </c>
      <c r="BQ34" s="3" t="e">
        <f t="shared" si="6"/>
        <v>#VALUE!</v>
      </c>
      <c r="BR34" s="3" t="e">
        <f t="shared" si="6"/>
        <v>#VALUE!</v>
      </c>
      <c r="BS34" s="3" t="e">
        <f t="shared" si="6"/>
        <v>#VALUE!</v>
      </c>
      <c r="BT34" s="3" t="e">
        <f t="shared" si="6"/>
        <v>#VALUE!</v>
      </c>
      <c r="BU34" s="3" t="e">
        <f t="shared" si="6"/>
        <v>#VALUE!</v>
      </c>
      <c r="BV34" s="3" t="e">
        <f t="shared" si="6"/>
        <v>#VALUE!</v>
      </c>
    </row>
    <row r="35" spans="1:74" x14ac:dyDescent="0.25">
      <c r="A35" t="str">
        <f t="shared" si="10"/>
        <v>0</v>
      </c>
      <c r="B35" t="str">
        <f t="shared" si="10"/>
        <v>0</v>
      </c>
      <c r="C35" t="str">
        <f t="shared" si="10"/>
        <v>0</v>
      </c>
      <c r="D35" t="str">
        <f t="shared" si="10"/>
        <v>0</v>
      </c>
      <c r="E35" t="str">
        <f t="shared" si="10"/>
        <v>0</v>
      </c>
      <c r="F35" t="str">
        <f t="shared" si="10"/>
        <v>0</v>
      </c>
      <c r="G35" t="str">
        <f t="shared" si="10"/>
        <v>0</v>
      </c>
      <c r="H35" t="str">
        <f t="shared" si="10"/>
        <v>1</v>
      </c>
      <c r="I35" t="str">
        <f t="shared" si="10"/>
        <v>C</v>
      </c>
      <c r="J35" t="str">
        <f t="shared" si="10"/>
        <v>B</v>
      </c>
      <c r="K35" t="str">
        <f t="shared" si="11"/>
        <v>B</v>
      </c>
      <c r="L35" t="str">
        <f t="shared" si="11"/>
        <v>B</v>
      </c>
      <c r="M35" t="str">
        <f t="shared" si="11"/>
        <v>4</v>
      </c>
      <c r="N35" t="str">
        <f t="shared" si="11"/>
        <v>4</v>
      </c>
      <c r="O35" t="str">
        <f t="shared" si="11"/>
        <v>B</v>
      </c>
      <c r="P35" t="str">
        <f t="shared" si="11"/>
        <v>B</v>
      </c>
      <c r="Q35" t="str">
        <f t="shared" si="11"/>
        <v>B</v>
      </c>
      <c r="R35" t="str">
        <f t="shared" si="11"/>
        <v>B</v>
      </c>
      <c r="S35" t="str">
        <f t="shared" si="11"/>
        <v>4</v>
      </c>
      <c r="T35" t="str">
        <f t="shared" si="11"/>
        <v>4</v>
      </c>
      <c r="U35" t="str">
        <f t="shared" si="12"/>
        <v>B</v>
      </c>
      <c r="V35" t="str">
        <f t="shared" si="12"/>
        <v>B</v>
      </c>
      <c r="W35" t="str">
        <f t="shared" si="12"/>
        <v>B</v>
      </c>
      <c r="X35" t="str">
        <f t="shared" si="12"/>
        <v>B</v>
      </c>
      <c r="Y35" t="str">
        <f t="shared" si="12"/>
        <v>4</v>
      </c>
      <c r="Z35" t="str">
        <f t="shared" si="12"/>
        <v>4</v>
      </c>
      <c r="AA35" t="str">
        <f t="shared" si="12"/>
        <v>B</v>
      </c>
      <c r="AB35" t="str">
        <f t="shared" si="12"/>
        <v>B</v>
      </c>
      <c r="AC35" t="str">
        <f t="shared" si="12"/>
        <v>B</v>
      </c>
      <c r="AD35" t="str">
        <f t="shared" si="12"/>
        <v>B</v>
      </c>
      <c r="AE35" t="str">
        <f t="shared" si="13"/>
        <v>4</v>
      </c>
      <c r="AF35" t="str">
        <f t="shared" si="13"/>
        <v>4</v>
      </c>
      <c r="AG35" t="str">
        <f t="shared" si="13"/>
        <v>B</v>
      </c>
      <c r="AH35" t="str">
        <f t="shared" si="13"/>
        <v>B</v>
      </c>
      <c r="AI35" t="str">
        <f t="shared" si="13"/>
        <v>B</v>
      </c>
      <c r="AJ35" t="str">
        <f t="shared" si="13"/>
        <v>D</v>
      </c>
      <c r="AK35" t="str">
        <f t="shared" si="13"/>
        <v>1</v>
      </c>
      <c r="AL35" t="str">
        <f t="shared" si="13"/>
        <v>0</v>
      </c>
      <c r="AM35" t="str">
        <f t="shared" si="13"/>
        <v>0</v>
      </c>
      <c r="AN35" t="str">
        <f t="shared" si="13"/>
        <v>0</v>
      </c>
      <c r="AO35" t="str">
        <f t="shared" si="13"/>
        <v>0</v>
      </c>
      <c r="AP35" t="str">
        <f t="shared" si="13"/>
        <v>0</v>
      </c>
      <c r="AQ35" t="str">
        <f t="shared" si="13"/>
        <v>0</v>
      </c>
      <c r="AR35" t="str">
        <f t="shared" si="13"/>
        <v>0</v>
      </c>
      <c r="AS35" s="4">
        <v>14</v>
      </c>
      <c r="AZ35" t="str">
        <f t="shared" si="7"/>
        <v>00000001CBBB44BBBB44BBBB44BBBB44BBBD10000000</v>
      </c>
      <c r="BA35" t="s">
        <v>21</v>
      </c>
      <c r="BB35" s="3" t="e">
        <f t="shared" si="4"/>
        <v>#VALUE!</v>
      </c>
      <c r="BC35" s="3" t="e">
        <f t="shared" si="8"/>
        <v>#VALUE!</v>
      </c>
      <c r="BD35" s="3" t="e">
        <f t="shared" si="9"/>
        <v>#VALUE!</v>
      </c>
      <c r="BE35" s="3"/>
      <c r="BF35" s="3"/>
      <c r="BG35" s="13" t="e">
        <f t="shared" si="5"/>
        <v>#VALUE!</v>
      </c>
      <c r="BH35" s="3" t="e">
        <f t="shared" si="6"/>
        <v>#VALUE!</v>
      </c>
      <c r="BI35" s="3" t="e">
        <f t="shared" si="6"/>
        <v>#VALUE!</v>
      </c>
      <c r="BJ35" s="3" t="e">
        <f t="shared" si="6"/>
        <v>#VALUE!</v>
      </c>
      <c r="BK35" s="3" t="e">
        <f t="shared" si="6"/>
        <v>#VALUE!</v>
      </c>
      <c r="BL35" s="3" t="e">
        <f t="shared" si="6"/>
        <v>#VALUE!</v>
      </c>
      <c r="BM35" s="3" t="e">
        <f t="shared" si="6"/>
        <v>#VALUE!</v>
      </c>
      <c r="BN35" s="3" t="e">
        <f t="shared" si="6"/>
        <v>#VALUE!</v>
      </c>
      <c r="BO35" s="3" t="e">
        <f t="shared" si="6"/>
        <v>#VALUE!</v>
      </c>
      <c r="BP35" s="3" t="e">
        <f t="shared" si="6"/>
        <v>#VALUE!</v>
      </c>
      <c r="BQ35" s="3" t="e">
        <f t="shared" si="6"/>
        <v>#VALUE!</v>
      </c>
      <c r="BR35" s="3" t="e">
        <f t="shared" si="6"/>
        <v>#VALUE!</v>
      </c>
      <c r="BS35" s="3" t="e">
        <f t="shared" si="6"/>
        <v>#VALUE!</v>
      </c>
      <c r="BT35" s="3" t="e">
        <f t="shared" si="6"/>
        <v>#VALUE!</v>
      </c>
      <c r="BU35" s="3" t="e">
        <f t="shared" si="6"/>
        <v>#VALUE!</v>
      </c>
      <c r="BV35" s="3" t="e">
        <f t="shared" si="6"/>
        <v>#VALUE!</v>
      </c>
    </row>
    <row r="36" spans="1:74" x14ac:dyDescent="0.25">
      <c r="A36" t="str">
        <f t="shared" si="10"/>
        <v>0</v>
      </c>
      <c r="B36" t="str">
        <f t="shared" si="10"/>
        <v>0</v>
      </c>
      <c r="C36" t="str">
        <f t="shared" si="10"/>
        <v>0</v>
      </c>
      <c r="D36" t="str">
        <f t="shared" si="10"/>
        <v>0</v>
      </c>
      <c r="E36" t="str">
        <f t="shared" si="10"/>
        <v>0</v>
      </c>
      <c r="F36" t="str">
        <f t="shared" si="10"/>
        <v>0</v>
      </c>
      <c r="G36" t="str">
        <f t="shared" si="10"/>
        <v>1</v>
      </c>
      <c r="H36" t="str">
        <f t="shared" si="10"/>
        <v>C</v>
      </c>
      <c r="I36" t="str">
        <f t="shared" si="10"/>
        <v>C</v>
      </c>
      <c r="J36" t="str">
        <f t="shared" si="10"/>
        <v>B</v>
      </c>
      <c r="K36" t="str">
        <f t="shared" si="11"/>
        <v>B</v>
      </c>
      <c r="L36" t="str">
        <f t="shared" si="11"/>
        <v>B</v>
      </c>
      <c r="M36" t="str">
        <f t="shared" si="11"/>
        <v>4</v>
      </c>
      <c r="N36" t="str">
        <f t="shared" si="11"/>
        <v>4</v>
      </c>
      <c r="O36" t="str">
        <f t="shared" si="11"/>
        <v>B</v>
      </c>
      <c r="P36" t="str">
        <f t="shared" si="11"/>
        <v>B</v>
      </c>
      <c r="Q36" t="str">
        <f t="shared" si="11"/>
        <v>B</v>
      </c>
      <c r="R36" t="str">
        <f t="shared" si="11"/>
        <v>B</v>
      </c>
      <c r="S36" t="str">
        <f t="shared" si="11"/>
        <v>4</v>
      </c>
      <c r="T36" t="str">
        <f t="shared" si="11"/>
        <v>4</v>
      </c>
      <c r="U36" t="str">
        <f t="shared" si="12"/>
        <v>B</v>
      </c>
      <c r="V36" t="str">
        <f t="shared" si="12"/>
        <v>B</v>
      </c>
      <c r="W36" t="str">
        <f t="shared" si="12"/>
        <v>B</v>
      </c>
      <c r="X36" t="str">
        <f t="shared" si="12"/>
        <v>B</v>
      </c>
      <c r="Y36" t="str">
        <f t="shared" si="12"/>
        <v>4</v>
      </c>
      <c r="Z36" t="str">
        <f t="shared" si="12"/>
        <v>4</v>
      </c>
      <c r="AA36" t="str">
        <f t="shared" si="12"/>
        <v>B</v>
      </c>
      <c r="AB36" t="str">
        <f t="shared" si="12"/>
        <v>B</v>
      </c>
      <c r="AC36" t="str">
        <f t="shared" si="12"/>
        <v>B</v>
      </c>
      <c r="AD36" t="str">
        <f t="shared" si="12"/>
        <v>B</v>
      </c>
      <c r="AE36" t="str">
        <f t="shared" si="13"/>
        <v>4</v>
      </c>
      <c r="AF36" t="str">
        <f t="shared" si="13"/>
        <v>4</v>
      </c>
      <c r="AG36" t="str">
        <f t="shared" si="13"/>
        <v>B</v>
      </c>
      <c r="AH36" t="str">
        <f t="shared" si="13"/>
        <v>B</v>
      </c>
      <c r="AI36" t="str">
        <f t="shared" si="13"/>
        <v>B</v>
      </c>
      <c r="AJ36" t="str">
        <f t="shared" si="13"/>
        <v>D</v>
      </c>
      <c r="AK36" t="str">
        <f t="shared" si="13"/>
        <v>D</v>
      </c>
      <c r="AL36" t="str">
        <f t="shared" si="13"/>
        <v>1</v>
      </c>
      <c r="AM36" t="str">
        <f t="shared" si="13"/>
        <v>0</v>
      </c>
      <c r="AN36" t="str">
        <f t="shared" si="13"/>
        <v>0</v>
      </c>
      <c r="AO36" t="str">
        <f t="shared" si="13"/>
        <v>0</v>
      </c>
      <c r="AP36" t="str">
        <f t="shared" si="13"/>
        <v>0</v>
      </c>
      <c r="AQ36" t="str">
        <f t="shared" si="13"/>
        <v>0</v>
      </c>
      <c r="AR36" t="str">
        <f t="shared" si="13"/>
        <v>0</v>
      </c>
      <c r="AS36" s="4">
        <v>15</v>
      </c>
      <c r="AZ36" t="str">
        <f t="shared" si="7"/>
        <v>0000001CCBBB44BBBB44BBBB44BBBB44BBBDD1000000</v>
      </c>
      <c r="BA36" t="s">
        <v>21</v>
      </c>
      <c r="BB36" s="3" t="e">
        <f t="shared" si="4"/>
        <v>#VALUE!</v>
      </c>
      <c r="BC36" s="3" t="e">
        <f t="shared" si="8"/>
        <v>#VALUE!</v>
      </c>
      <c r="BD36" s="3" t="e">
        <f t="shared" si="9"/>
        <v>#VALUE!</v>
      </c>
      <c r="BE36" s="3"/>
      <c r="BF36" s="3"/>
      <c r="BG36" s="13" t="e">
        <f t="shared" si="5"/>
        <v>#VALUE!</v>
      </c>
      <c r="BH36" s="3" t="e">
        <f t="shared" si="6"/>
        <v>#VALUE!</v>
      </c>
      <c r="BI36" s="3" t="e">
        <f t="shared" si="6"/>
        <v>#VALUE!</v>
      </c>
      <c r="BJ36" s="3" t="e">
        <f t="shared" si="6"/>
        <v>#VALUE!</v>
      </c>
      <c r="BK36" s="3" t="e">
        <f t="shared" si="6"/>
        <v>#VALUE!</v>
      </c>
      <c r="BL36" s="3" t="e">
        <f t="shared" si="6"/>
        <v>#VALUE!</v>
      </c>
      <c r="BM36" s="3" t="e">
        <f t="shared" si="6"/>
        <v>#VALUE!</v>
      </c>
      <c r="BN36" s="3" t="e">
        <f t="shared" si="6"/>
        <v>#VALUE!</v>
      </c>
      <c r="BO36" s="3" t="e">
        <f t="shared" si="6"/>
        <v>#VALUE!</v>
      </c>
      <c r="BP36" s="3" t="e">
        <f t="shared" si="6"/>
        <v>#VALUE!</v>
      </c>
      <c r="BQ36" s="3" t="e">
        <f t="shared" si="6"/>
        <v>#VALUE!</v>
      </c>
      <c r="BR36" s="3" t="e">
        <f t="shared" si="6"/>
        <v>#VALUE!</v>
      </c>
      <c r="BS36" s="3" t="e">
        <f t="shared" si="6"/>
        <v>#VALUE!</v>
      </c>
      <c r="BT36" s="3" t="e">
        <f t="shared" si="6"/>
        <v>#VALUE!</v>
      </c>
      <c r="BU36" s="3" t="e">
        <f t="shared" si="6"/>
        <v>#VALUE!</v>
      </c>
      <c r="BV36" s="3" t="e">
        <f t="shared" si="6"/>
        <v>#VALUE!</v>
      </c>
    </row>
    <row r="37" spans="1:74" x14ac:dyDescent="0.25">
      <c r="A37" t="str">
        <f t="shared" si="10"/>
        <v>0</v>
      </c>
      <c r="B37" t="str">
        <f t="shared" si="10"/>
        <v>0</v>
      </c>
      <c r="C37" t="str">
        <f t="shared" si="10"/>
        <v>0</v>
      </c>
      <c r="D37" t="str">
        <f t="shared" si="10"/>
        <v>0</v>
      </c>
      <c r="E37" t="str">
        <f t="shared" si="10"/>
        <v>0</v>
      </c>
      <c r="F37" t="str">
        <f t="shared" si="10"/>
        <v>0</v>
      </c>
      <c r="G37" t="str">
        <f t="shared" si="10"/>
        <v>1</v>
      </c>
      <c r="H37" t="str">
        <f t="shared" si="10"/>
        <v>C</v>
      </c>
      <c r="I37" t="str">
        <f t="shared" si="10"/>
        <v>B</v>
      </c>
      <c r="J37" t="str">
        <f t="shared" si="10"/>
        <v>1</v>
      </c>
      <c r="K37" t="str">
        <f t="shared" si="11"/>
        <v>1</v>
      </c>
      <c r="L37" t="str">
        <f t="shared" si="11"/>
        <v>B</v>
      </c>
      <c r="M37" t="str">
        <f t="shared" si="11"/>
        <v>B</v>
      </c>
      <c r="N37" t="str">
        <f t="shared" si="11"/>
        <v>B</v>
      </c>
      <c r="O37" t="str">
        <f t="shared" si="11"/>
        <v>D</v>
      </c>
      <c r="P37" t="str">
        <f t="shared" si="11"/>
        <v>1</v>
      </c>
      <c r="Q37" t="str">
        <f t="shared" si="11"/>
        <v>1</v>
      </c>
      <c r="R37" t="str">
        <f t="shared" si="11"/>
        <v>B</v>
      </c>
      <c r="S37" t="str">
        <f t="shared" si="11"/>
        <v>B</v>
      </c>
      <c r="T37" t="str">
        <f t="shared" si="11"/>
        <v>B</v>
      </c>
      <c r="U37" t="str">
        <f t="shared" si="12"/>
        <v>D</v>
      </c>
      <c r="V37" t="str">
        <f t="shared" si="12"/>
        <v>1</v>
      </c>
      <c r="W37" t="str">
        <f t="shared" si="12"/>
        <v>1</v>
      </c>
      <c r="X37" t="str">
        <f t="shared" si="12"/>
        <v>B</v>
      </c>
      <c r="Y37" t="str">
        <f t="shared" si="12"/>
        <v>B</v>
      </c>
      <c r="Z37" t="str">
        <f t="shared" si="12"/>
        <v>B</v>
      </c>
      <c r="AA37" t="str">
        <f t="shared" si="12"/>
        <v>D</v>
      </c>
      <c r="AB37" t="str">
        <f t="shared" si="12"/>
        <v>1</v>
      </c>
      <c r="AC37" t="str">
        <f t="shared" si="12"/>
        <v>1</v>
      </c>
      <c r="AD37" t="str">
        <f t="shared" si="12"/>
        <v>B</v>
      </c>
      <c r="AE37" t="str">
        <f t="shared" si="13"/>
        <v>B</v>
      </c>
      <c r="AF37" t="str">
        <f t="shared" si="13"/>
        <v>B</v>
      </c>
      <c r="AG37" t="str">
        <f t="shared" si="13"/>
        <v>D</v>
      </c>
      <c r="AH37" t="str">
        <f t="shared" si="13"/>
        <v>1</v>
      </c>
      <c r="AI37" t="str">
        <f t="shared" si="13"/>
        <v>1</v>
      </c>
      <c r="AJ37" t="str">
        <f t="shared" si="13"/>
        <v>B</v>
      </c>
      <c r="AK37" t="str">
        <f t="shared" si="13"/>
        <v>D</v>
      </c>
      <c r="AL37" t="str">
        <f t="shared" si="13"/>
        <v>1</v>
      </c>
      <c r="AM37" t="str">
        <f t="shared" si="13"/>
        <v>0</v>
      </c>
      <c r="AN37" t="str">
        <f t="shared" si="13"/>
        <v>0</v>
      </c>
      <c r="AO37" t="str">
        <f t="shared" si="13"/>
        <v>0</v>
      </c>
      <c r="AP37" t="str">
        <f t="shared" si="13"/>
        <v>0</v>
      </c>
      <c r="AQ37" t="str">
        <f t="shared" si="13"/>
        <v>0</v>
      </c>
      <c r="AR37" t="str">
        <f t="shared" si="13"/>
        <v>0</v>
      </c>
      <c r="AS37" s="4">
        <v>16</v>
      </c>
      <c r="AZ37" t="str">
        <f t="shared" si="7"/>
        <v>0000001CB11BBBD11BBBD11BBBD11BBBD11BD1000000</v>
      </c>
      <c r="BA37" t="s">
        <v>21</v>
      </c>
    </row>
    <row r="38" spans="1:74" x14ac:dyDescent="0.25">
      <c r="A38" t="str">
        <f t="shared" si="10"/>
        <v>0</v>
      </c>
      <c r="B38" t="str">
        <f t="shared" si="10"/>
        <v>0</v>
      </c>
      <c r="C38" t="str">
        <f t="shared" si="10"/>
        <v>0</v>
      </c>
      <c r="D38" t="str">
        <f t="shared" si="10"/>
        <v>0</v>
      </c>
      <c r="E38" t="str">
        <f t="shared" si="10"/>
        <v>0</v>
      </c>
      <c r="F38" t="str">
        <f t="shared" si="10"/>
        <v>0</v>
      </c>
      <c r="G38" t="str">
        <f t="shared" si="10"/>
        <v>1</v>
      </c>
      <c r="H38" t="str">
        <f t="shared" si="10"/>
        <v>C</v>
      </c>
      <c r="I38" t="str">
        <f t="shared" si="10"/>
        <v>1</v>
      </c>
      <c r="J38" t="str">
        <f t="shared" si="10"/>
        <v>2</v>
      </c>
      <c r="K38" t="str">
        <f t="shared" si="11"/>
        <v>2</v>
      </c>
      <c r="L38" t="str">
        <f t="shared" si="11"/>
        <v>1</v>
      </c>
      <c r="M38" t="str">
        <f t="shared" si="11"/>
        <v>B</v>
      </c>
      <c r="N38" t="str">
        <f t="shared" si="11"/>
        <v>D</v>
      </c>
      <c r="O38" t="str">
        <f t="shared" si="11"/>
        <v>1</v>
      </c>
      <c r="P38" t="str">
        <f t="shared" si="11"/>
        <v>2</v>
      </c>
      <c r="Q38" t="str">
        <f t="shared" si="11"/>
        <v>2</v>
      </c>
      <c r="R38" t="str">
        <f t="shared" si="11"/>
        <v>1</v>
      </c>
      <c r="S38" t="str">
        <f t="shared" si="11"/>
        <v>B</v>
      </c>
      <c r="T38" t="str">
        <f t="shared" si="11"/>
        <v>D</v>
      </c>
      <c r="U38" t="str">
        <f t="shared" si="12"/>
        <v>1</v>
      </c>
      <c r="V38" t="str">
        <f t="shared" si="12"/>
        <v>2</v>
      </c>
      <c r="W38" t="str">
        <f t="shared" si="12"/>
        <v>2</v>
      </c>
      <c r="X38" t="str">
        <f t="shared" si="12"/>
        <v>1</v>
      </c>
      <c r="Y38" t="str">
        <f t="shared" si="12"/>
        <v>B</v>
      </c>
      <c r="Z38" t="str">
        <f t="shared" si="12"/>
        <v>D</v>
      </c>
      <c r="AA38" t="str">
        <f t="shared" si="12"/>
        <v>1</v>
      </c>
      <c r="AB38" t="str">
        <f t="shared" si="12"/>
        <v>2</v>
      </c>
      <c r="AC38" t="str">
        <f t="shared" si="12"/>
        <v>2</v>
      </c>
      <c r="AD38" t="str">
        <f t="shared" si="12"/>
        <v>1</v>
      </c>
      <c r="AE38" t="str">
        <f t="shared" si="13"/>
        <v>B</v>
      </c>
      <c r="AF38" t="str">
        <f t="shared" si="13"/>
        <v>D</v>
      </c>
      <c r="AG38" t="str">
        <f t="shared" si="13"/>
        <v>1</v>
      </c>
      <c r="AH38" t="str">
        <f t="shared" si="13"/>
        <v>2</v>
      </c>
      <c r="AI38" t="str">
        <f t="shared" si="13"/>
        <v>2</v>
      </c>
      <c r="AJ38" t="str">
        <f t="shared" si="13"/>
        <v>1</v>
      </c>
      <c r="AK38" t="str">
        <f t="shared" si="13"/>
        <v>D</v>
      </c>
      <c r="AL38" t="str">
        <f t="shared" si="13"/>
        <v>1</v>
      </c>
      <c r="AM38" t="str">
        <f t="shared" si="13"/>
        <v>0</v>
      </c>
      <c r="AN38" t="str">
        <f t="shared" si="13"/>
        <v>0</v>
      </c>
      <c r="AO38" t="str">
        <f t="shared" si="13"/>
        <v>0</v>
      </c>
      <c r="AP38" t="str">
        <f t="shared" si="13"/>
        <v>0</v>
      </c>
      <c r="AQ38" t="str">
        <f t="shared" si="13"/>
        <v>0</v>
      </c>
      <c r="AR38" t="str">
        <f t="shared" si="13"/>
        <v>0</v>
      </c>
      <c r="AS38" s="4">
        <v>17</v>
      </c>
      <c r="AZ38" t="str">
        <f t="shared" si="7"/>
        <v>0000001C1221BD1221BD1221BD1221BD1221D1000000</v>
      </c>
      <c r="BA38" t="s">
        <v>21</v>
      </c>
      <c r="BB38" t="s">
        <v>17</v>
      </c>
    </row>
    <row r="39" spans="1:74" x14ac:dyDescent="0.25">
      <c r="A39" t="str">
        <f t="shared" si="10"/>
        <v>0</v>
      </c>
      <c r="B39" t="str">
        <f t="shared" si="10"/>
        <v>0</v>
      </c>
      <c r="C39" t="str">
        <f t="shared" si="10"/>
        <v>0</v>
      </c>
      <c r="D39" t="str">
        <f t="shared" si="10"/>
        <v>0</v>
      </c>
      <c r="E39" t="str">
        <f t="shared" si="10"/>
        <v>0</v>
      </c>
      <c r="F39" t="str">
        <f t="shared" si="10"/>
        <v>0</v>
      </c>
      <c r="G39" t="str">
        <f t="shared" si="10"/>
        <v>1</v>
      </c>
      <c r="H39" t="str">
        <f t="shared" si="10"/>
        <v>1</v>
      </c>
      <c r="I39" t="str">
        <f t="shared" si="10"/>
        <v>2</v>
      </c>
      <c r="J39" t="str">
        <f t="shared" si="10"/>
        <v>2</v>
      </c>
      <c r="K39" t="str">
        <f t="shared" si="11"/>
        <v>2</v>
      </c>
      <c r="L39" t="str">
        <f t="shared" si="11"/>
        <v>2</v>
      </c>
      <c r="M39" t="str">
        <f t="shared" si="11"/>
        <v>1</v>
      </c>
      <c r="N39" t="str">
        <f t="shared" si="11"/>
        <v>1</v>
      </c>
      <c r="O39" t="str">
        <f t="shared" si="11"/>
        <v>2</v>
      </c>
      <c r="P39" t="str">
        <f t="shared" si="11"/>
        <v>2</v>
      </c>
      <c r="Q39" t="str">
        <f t="shared" si="11"/>
        <v>2</v>
      </c>
      <c r="R39" t="str">
        <f t="shared" si="11"/>
        <v>2</v>
      </c>
      <c r="S39" t="str">
        <f t="shared" si="11"/>
        <v>1</v>
      </c>
      <c r="T39" t="str">
        <f t="shared" si="11"/>
        <v>1</v>
      </c>
      <c r="U39" t="str">
        <f t="shared" si="12"/>
        <v>2</v>
      </c>
      <c r="V39" t="str">
        <f t="shared" si="12"/>
        <v>2</v>
      </c>
      <c r="W39" t="str">
        <f t="shared" si="12"/>
        <v>2</v>
      </c>
      <c r="X39" t="str">
        <f t="shared" si="12"/>
        <v>2</v>
      </c>
      <c r="Y39" t="str">
        <f t="shared" si="12"/>
        <v>1</v>
      </c>
      <c r="Z39" t="str">
        <f t="shared" si="12"/>
        <v>1</v>
      </c>
      <c r="AA39" t="str">
        <f t="shared" si="12"/>
        <v>2</v>
      </c>
      <c r="AB39" t="str">
        <f t="shared" si="12"/>
        <v>2</v>
      </c>
      <c r="AC39" t="str">
        <f t="shared" si="12"/>
        <v>2</v>
      </c>
      <c r="AD39" t="str">
        <f t="shared" si="12"/>
        <v>2</v>
      </c>
      <c r="AE39" t="str">
        <f t="shared" si="13"/>
        <v>1</v>
      </c>
      <c r="AF39" t="str">
        <f t="shared" si="13"/>
        <v>1</v>
      </c>
      <c r="AG39" t="str">
        <f t="shared" si="13"/>
        <v>2</v>
      </c>
      <c r="AH39" t="str">
        <f t="shared" si="13"/>
        <v>2</v>
      </c>
      <c r="AI39" t="str">
        <f t="shared" si="13"/>
        <v>2</v>
      </c>
      <c r="AJ39" t="str">
        <f t="shared" si="13"/>
        <v>2</v>
      </c>
      <c r="AK39" t="str">
        <f t="shared" si="13"/>
        <v>1</v>
      </c>
      <c r="AL39" t="str">
        <f t="shared" si="13"/>
        <v>1</v>
      </c>
      <c r="AM39" t="str">
        <f t="shared" si="13"/>
        <v>0</v>
      </c>
      <c r="AN39" t="str">
        <f t="shared" si="13"/>
        <v>0</v>
      </c>
      <c r="AO39" t="str">
        <f t="shared" si="13"/>
        <v>0</v>
      </c>
      <c r="AP39" t="str">
        <f t="shared" si="13"/>
        <v>0</v>
      </c>
      <c r="AQ39" t="str">
        <f t="shared" si="13"/>
        <v>0</v>
      </c>
      <c r="AR39" t="str">
        <f t="shared" si="13"/>
        <v>0</v>
      </c>
      <c r="AS39" s="4">
        <v>18</v>
      </c>
      <c r="AZ39" t="str">
        <f t="shared" si="7"/>
        <v>00000011222211222211222211222211222211000000</v>
      </c>
      <c r="BA39" t="s">
        <v>21</v>
      </c>
      <c r="BB39" s="10" t="s">
        <v>10</v>
      </c>
      <c r="BC39" t="str">
        <f>HEX2BIN(BB39,8)</f>
        <v>00000111</v>
      </c>
      <c r="BG39" s="12"/>
      <c r="BH39" s="12" t="str">
        <f>INDEX(BH$22:BH$36,$M$20)</f>
        <v>07E0</v>
      </c>
      <c r="BI39" s="12" t="str">
        <f t="shared" ref="BI39:BV39" si="14">INDEX(BI$22:BI$36,$M$20)</f>
        <v>6000</v>
      </c>
      <c r="BJ39" s="12" t="str">
        <f t="shared" si="14"/>
        <v>63AE</v>
      </c>
      <c r="BK39" s="12" t="str">
        <f t="shared" si="14"/>
        <v>3249</v>
      </c>
      <c r="BL39" s="12" t="str">
        <f t="shared" si="14"/>
        <v>079F</v>
      </c>
      <c r="BM39" s="12" t="str">
        <f t="shared" si="14"/>
        <v>AFFF</v>
      </c>
      <c r="BN39" s="12" t="str">
        <f t="shared" si="14"/>
        <v>05FF</v>
      </c>
      <c r="BO39" s="12" t="str">
        <f t="shared" si="14"/>
        <v>055E</v>
      </c>
      <c r="BP39" s="12" t="str">
        <f t="shared" si="14"/>
        <v>F60A</v>
      </c>
      <c r="BQ39" s="12" t="str">
        <f t="shared" si="14"/>
        <v>FF0E</v>
      </c>
      <c r="BR39" s="12" t="str">
        <f t="shared" si="14"/>
        <v>CCC5</v>
      </c>
      <c r="BS39" s="12" t="str">
        <f t="shared" si="14"/>
        <v>06B8</v>
      </c>
      <c r="BT39" s="14" t="str">
        <f t="shared" si="14"/>
        <v>27DC</v>
      </c>
      <c r="BU39" s="14" t="str">
        <f t="shared" si="14"/>
        <v>0573</v>
      </c>
      <c r="BV39" s="14" t="str">
        <f t="shared" si="14"/>
        <v>7C92</v>
      </c>
    </row>
    <row r="40" spans="1:74" x14ac:dyDescent="0.25">
      <c r="A40" t="str">
        <f t="shared" si="10"/>
        <v>0</v>
      </c>
      <c r="B40" t="str">
        <f t="shared" si="10"/>
        <v>0</v>
      </c>
      <c r="C40" t="str">
        <f t="shared" si="10"/>
        <v>0</v>
      </c>
      <c r="D40" t="str">
        <f t="shared" si="10"/>
        <v>0</v>
      </c>
      <c r="E40" t="str">
        <f t="shared" si="10"/>
        <v>0</v>
      </c>
      <c r="F40" t="str">
        <f t="shared" si="10"/>
        <v>1</v>
      </c>
      <c r="G40" t="str">
        <f t="shared" si="10"/>
        <v>E</v>
      </c>
      <c r="H40" t="str">
        <f t="shared" si="10"/>
        <v>2</v>
      </c>
      <c r="I40" t="str">
        <f t="shared" si="10"/>
        <v>2</v>
      </c>
      <c r="J40" t="str">
        <f t="shared" si="10"/>
        <v>2</v>
      </c>
      <c r="K40" t="str">
        <f t="shared" si="11"/>
        <v>2</v>
      </c>
      <c r="L40" t="str">
        <f t="shared" si="11"/>
        <v>2</v>
      </c>
      <c r="M40" t="str">
        <f t="shared" si="11"/>
        <v>2</v>
      </c>
      <c r="N40" t="str">
        <f t="shared" si="11"/>
        <v>2</v>
      </c>
      <c r="O40" t="str">
        <f t="shared" si="11"/>
        <v>2</v>
      </c>
      <c r="P40" t="str">
        <f t="shared" si="11"/>
        <v>2</v>
      </c>
      <c r="Q40" t="str">
        <f t="shared" si="11"/>
        <v>2</v>
      </c>
      <c r="R40" t="str">
        <f t="shared" si="11"/>
        <v>2</v>
      </c>
      <c r="S40" t="str">
        <f t="shared" si="11"/>
        <v>2</v>
      </c>
      <c r="T40" t="str">
        <f t="shared" si="11"/>
        <v>2</v>
      </c>
      <c r="U40" t="str">
        <f t="shared" si="12"/>
        <v>2</v>
      </c>
      <c r="V40" t="str">
        <f t="shared" si="12"/>
        <v>2</v>
      </c>
      <c r="W40" t="str">
        <f t="shared" si="12"/>
        <v>2</v>
      </c>
      <c r="X40" t="str">
        <f t="shared" si="12"/>
        <v>2</v>
      </c>
      <c r="Y40" t="str">
        <f t="shared" si="12"/>
        <v>2</v>
      </c>
      <c r="Z40" t="str">
        <f t="shared" si="12"/>
        <v>2</v>
      </c>
      <c r="AA40" t="str">
        <f t="shared" si="12"/>
        <v>2</v>
      </c>
      <c r="AB40" t="str">
        <f t="shared" si="12"/>
        <v>2</v>
      </c>
      <c r="AC40" t="str">
        <f t="shared" si="12"/>
        <v>2</v>
      </c>
      <c r="AD40" t="str">
        <f t="shared" si="12"/>
        <v>2</v>
      </c>
      <c r="AE40" t="str">
        <f t="shared" si="13"/>
        <v>2</v>
      </c>
      <c r="AF40" t="str">
        <f t="shared" si="13"/>
        <v>2</v>
      </c>
      <c r="AG40" t="str">
        <f t="shared" si="13"/>
        <v>2</v>
      </c>
      <c r="AH40" t="str">
        <f t="shared" si="13"/>
        <v>2</v>
      </c>
      <c r="AI40" t="str">
        <f t="shared" si="13"/>
        <v>2</v>
      </c>
      <c r="AJ40" t="str">
        <f t="shared" si="13"/>
        <v>2</v>
      </c>
      <c r="AK40" t="str">
        <f t="shared" si="13"/>
        <v>2</v>
      </c>
      <c r="AL40" t="str">
        <f t="shared" si="13"/>
        <v>3</v>
      </c>
      <c r="AM40" t="str">
        <f t="shared" si="13"/>
        <v>1</v>
      </c>
      <c r="AN40" t="str">
        <f t="shared" si="13"/>
        <v>0</v>
      </c>
      <c r="AO40" t="str">
        <f t="shared" si="13"/>
        <v>0</v>
      </c>
      <c r="AP40" t="str">
        <f t="shared" si="13"/>
        <v>0</v>
      </c>
      <c r="AQ40" t="str">
        <f t="shared" si="13"/>
        <v>0</v>
      </c>
      <c r="AR40" t="str">
        <f t="shared" si="13"/>
        <v>0</v>
      </c>
      <c r="AS40" s="4">
        <v>19</v>
      </c>
      <c r="AZ40" t="str">
        <f t="shared" si="7"/>
        <v>000001E2222222222222222222222222222223100000</v>
      </c>
      <c r="BA40" t="s">
        <v>21</v>
      </c>
      <c r="BB40" s="10" t="s">
        <v>20</v>
      </c>
      <c r="BC40" t="str">
        <f>HEX2BIN(BB40,8)</f>
        <v>11100000</v>
      </c>
      <c r="BH40" s="13" t="str">
        <f>MID(BH39,1,2)</f>
        <v>07</v>
      </c>
      <c r="BI40" s="16" t="str">
        <f t="shared" ref="BI40:BS40" si="15">MID(BI39,1,2)</f>
        <v>60</v>
      </c>
      <c r="BJ40" s="16" t="str">
        <f t="shared" si="15"/>
        <v>63</v>
      </c>
      <c r="BK40" s="16" t="str">
        <f t="shared" si="15"/>
        <v>32</v>
      </c>
      <c r="BL40" s="16" t="str">
        <f t="shared" si="15"/>
        <v>07</v>
      </c>
      <c r="BM40" s="16" t="str">
        <f t="shared" si="15"/>
        <v>AF</v>
      </c>
      <c r="BN40" s="16" t="str">
        <f t="shared" si="15"/>
        <v>05</v>
      </c>
      <c r="BO40" s="16" t="str">
        <f t="shared" si="15"/>
        <v>05</v>
      </c>
      <c r="BP40" s="16" t="str">
        <f t="shared" si="15"/>
        <v>F6</v>
      </c>
      <c r="BQ40" s="16" t="str">
        <f t="shared" si="15"/>
        <v>FF</v>
      </c>
      <c r="BR40" s="16" t="str">
        <f t="shared" si="15"/>
        <v>CC</v>
      </c>
      <c r="BS40" s="16" t="str">
        <f t="shared" si="15"/>
        <v>06</v>
      </c>
      <c r="BT40" s="18" t="str">
        <f t="shared" ref="BT40:BV40" si="16">MID(BT39,1,2)</f>
        <v>27</v>
      </c>
      <c r="BU40" s="18" t="str">
        <f t="shared" si="16"/>
        <v>05</v>
      </c>
      <c r="BV40" s="18" t="str">
        <f t="shared" si="16"/>
        <v>7C</v>
      </c>
    </row>
    <row r="41" spans="1:74" x14ac:dyDescent="0.25">
      <c r="A41" t="str">
        <f t="shared" si="10"/>
        <v>0</v>
      </c>
      <c r="B41" t="str">
        <f t="shared" si="10"/>
        <v>0</v>
      </c>
      <c r="C41" t="str">
        <f t="shared" si="10"/>
        <v>0</v>
      </c>
      <c r="D41" t="str">
        <f t="shared" si="10"/>
        <v>0</v>
      </c>
      <c r="E41" t="str">
        <f t="shared" si="10"/>
        <v>1</v>
      </c>
      <c r="F41" t="str">
        <f t="shared" si="10"/>
        <v>E</v>
      </c>
      <c r="G41" t="str">
        <f t="shared" si="10"/>
        <v>2</v>
      </c>
      <c r="H41" t="str">
        <f t="shared" si="10"/>
        <v>2</v>
      </c>
      <c r="I41" t="str">
        <f t="shared" si="10"/>
        <v>2</v>
      </c>
      <c r="J41" t="str">
        <f t="shared" si="10"/>
        <v>2</v>
      </c>
      <c r="K41" t="str">
        <f t="shared" si="11"/>
        <v>2</v>
      </c>
      <c r="L41" t="str">
        <f t="shared" si="11"/>
        <v>2</v>
      </c>
      <c r="M41" t="str">
        <f t="shared" si="11"/>
        <v>2</v>
      </c>
      <c r="N41" t="str">
        <f t="shared" si="11"/>
        <v>2</v>
      </c>
      <c r="O41" t="str">
        <f t="shared" si="11"/>
        <v>2</v>
      </c>
      <c r="P41" t="str">
        <f t="shared" si="11"/>
        <v>2</v>
      </c>
      <c r="Q41" t="str">
        <f t="shared" si="11"/>
        <v>2</v>
      </c>
      <c r="R41" t="str">
        <f t="shared" si="11"/>
        <v>2</v>
      </c>
      <c r="S41" t="str">
        <f t="shared" si="11"/>
        <v>2</v>
      </c>
      <c r="T41" t="str">
        <f t="shared" si="11"/>
        <v>2</v>
      </c>
      <c r="U41" t="str">
        <f t="shared" si="12"/>
        <v>2</v>
      </c>
      <c r="V41" t="str">
        <f t="shared" si="12"/>
        <v>2</v>
      </c>
      <c r="W41" t="str">
        <f t="shared" si="12"/>
        <v>2</v>
      </c>
      <c r="X41" t="str">
        <f t="shared" si="12"/>
        <v>2</v>
      </c>
      <c r="Y41" t="str">
        <f t="shared" si="12"/>
        <v>2</v>
      </c>
      <c r="Z41" t="str">
        <f t="shared" si="12"/>
        <v>2</v>
      </c>
      <c r="AA41" t="str">
        <f t="shared" si="12"/>
        <v>2</v>
      </c>
      <c r="AB41" t="str">
        <f t="shared" si="12"/>
        <v>2</v>
      </c>
      <c r="AC41" t="str">
        <f t="shared" si="12"/>
        <v>2</v>
      </c>
      <c r="AD41" t="str">
        <f t="shared" si="12"/>
        <v>2</v>
      </c>
      <c r="AE41" t="str">
        <f t="shared" si="13"/>
        <v>2</v>
      </c>
      <c r="AF41" t="str">
        <f t="shared" si="13"/>
        <v>2</v>
      </c>
      <c r="AG41" t="str">
        <f t="shared" si="13"/>
        <v>2</v>
      </c>
      <c r="AH41" t="str">
        <f t="shared" si="13"/>
        <v>2</v>
      </c>
      <c r="AI41" t="str">
        <f t="shared" si="13"/>
        <v>2</v>
      </c>
      <c r="AJ41" t="str">
        <f t="shared" si="13"/>
        <v>2</v>
      </c>
      <c r="AK41" t="str">
        <f t="shared" si="13"/>
        <v>2</v>
      </c>
      <c r="AL41" t="str">
        <f t="shared" si="13"/>
        <v>2</v>
      </c>
      <c r="AM41" t="str">
        <f t="shared" si="13"/>
        <v>3</v>
      </c>
      <c r="AN41" t="str">
        <f t="shared" si="13"/>
        <v>1</v>
      </c>
      <c r="AO41" t="str">
        <f t="shared" si="13"/>
        <v>0</v>
      </c>
      <c r="AP41" t="str">
        <f t="shared" si="13"/>
        <v>0</v>
      </c>
      <c r="AQ41" t="str">
        <f t="shared" si="13"/>
        <v>0</v>
      </c>
      <c r="AR41" t="str">
        <f t="shared" si="13"/>
        <v>0</v>
      </c>
      <c r="AS41" s="4">
        <v>20</v>
      </c>
      <c r="AZ41" t="str">
        <f t="shared" si="7"/>
        <v>00001E22222222222222222222222222222222310000</v>
      </c>
      <c r="BA41" t="s">
        <v>21</v>
      </c>
      <c r="BC41" t="str">
        <f>CONCATENATE(BC39,BC40)</f>
        <v>0000011111100000</v>
      </c>
      <c r="BH41" s="13" t="str">
        <f>MID(BH39,3,2)</f>
        <v>E0</v>
      </c>
      <c r="BI41" s="16" t="str">
        <f t="shared" ref="BI41:BS41" si="17">MID(BI39,3,2)</f>
        <v>00</v>
      </c>
      <c r="BJ41" s="16" t="str">
        <f t="shared" si="17"/>
        <v>AE</v>
      </c>
      <c r="BK41" s="16" t="str">
        <f t="shared" si="17"/>
        <v>49</v>
      </c>
      <c r="BL41" s="16" t="str">
        <f t="shared" si="17"/>
        <v>9F</v>
      </c>
      <c r="BM41" s="16" t="str">
        <f t="shared" si="17"/>
        <v>FF</v>
      </c>
      <c r="BN41" s="16" t="str">
        <f t="shared" si="17"/>
        <v>FF</v>
      </c>
      <c r="BO41" s="16" t="str">
        <f t="shared" si="17"/>
        <v>5E</v>
      </c>
      <c r="BP41" s="16" t="str">
        <f t="shared" si="17"/>
        <v>0A</v>
      </c>
      <c r="BQ41" s="16" t="str">
        <f t="shared" si="17"/>
        <v>0E</v>
      </c>
      <c r="BR41" s="16" t="str">
        <f t="shared" si="17"/>
        <v>C5</v>
      </c>
      <c r="BS41" s="16" t="str">
        <f t="shared" si="17"/>
        <v>B8</v>
      </c>
      <c r="BT41" s="18" t="str">
        <f t="shared" ref="BT41:BV41" si="18">MID(BT39,3,2)</f>
        <v>DC</v>
      </c>
      <c r="BU41" s="18" t="str">
        <f t="shared" si="18"/>
        <v>73</v>
      </c>
      <c r="BV41" s="18" t="str">
        <f t="shared" si="18"/>
        <v>92</v>
      </c>
    </row>
    <row r="42" spans="1:74" x14ac:dyDescent="0.25">
      <c r="A42" t="str">
        <f t="shared" ref="A42:J51" si="19">MID($A$1,$A$20*($AS42-1) + A$21 +        IF(MOD(A$21,2),1,-1) + HEX2DEC($Q$20)*2,1)</f>
        <v>0</v>
      </c>
      <c r="B42" t="str">
        <f t="shared" si="19"/>
        <v>0</v>
      </c>
      <c r="C42" t="str">
        <f t="shared" si="19"/>
        <v>0</v>
      </c>
      <c r="D42" t="str">
        <f t="shared" si="19"/>
        <v>0</v>
      </c>
      <c r="E42" t="str">
        <f t="shared" si="19"/>
        <v>1</v>
      </c>
      <c r="F42" t="str">
        <f t="shared" si="19"/>
        <v>E</v>
      </c>
      <c r="G42" t="str">
        <f t="shared" si="19"/>
        <v>2</v>
      </c>
      <c r="H42" t="str">
        <f t="shared" si="19"/>
        <v>2</v>
      </c>
      <c r="I42" t="str">
        <f t="shared" si="19"/>
        <v>1</v>
      </c>
      <c r="J42" t="str">
        <f t="shared" si="19"/>
        <v>2</v>
      </c>
      <c r="K42" t="str">
        <f t="shared" ref="K42:T51" si="20">MID($A$1,$A$20*($AS42-1) + K$21 +        IF(MOD(K$21,2),1,-1) + HEX2DEC($Q$20)*2,1)</f>
        <v>2</v>
      </c>
      <c r="L42" t="str">
        <f t="shared" si="20"/>
        <v>2</v>
      </c>
      <c r="M42" t="str">
        <f t="shared" si="20"/>
        <v>2</v>
      </c>
      <c r="N42" t="str">
        <f t="shared" si="20"/>
        <v>1</v>
      </c>
      <c r="O42" t="str">
        <f t="shared" si="20"/>
        <v>1</v>
      </c>
      <c r="P42" t="str">
        <f t="shared" si="20"/>
        <v>1</v>
      </c>
      <c r="Q42" t="str">
        <f t="shared" si="20"/>
        <v>1</v>
      </c>
      <c r="R42" t="str">
        <f t="shared" si="20"/>
        <v>2</v>
      </c>
      <c r="S42" t="str">
        <f t="shared" si="20"/>
        <v>2</v>
      </c>
      <c r="T42" t="str">
        <f t="shared" si="20"/>
        <v>2</v>
      </c>
      <c r="U42" t="str">
        <f t="shared" ref="U42:AD51" si="21">MID($A$1,$A$20*($AS42-1) + U$21 +        IF(MOD(U$21,2),1,-1) + HEX2DEC($Q$20)*2,1)</f>
        <v>2</v>
      </c>
      <c r="V42" t="str">
        <f t="shared" si="21"/>
        <v>2</v>
      </c>
      <c r="W42" t="str">
        <f t="shared" si="21"/>
        <v>2</v>
      </c>
      <c r="X42" t="str">
        <f t="shared" si="21"/>
        <v>2</v>
      </c>
      <c r="Y42" t="str">
        <f t="shared" si="21"/>
        <v>2</v>
      </c>
      <c r="Z42" t="str">
        <f t="shared" si="21"/>
        <v>2</v>
      </c>
      <c r="AA42" t="str">
        <f t="shared" si="21"/>
        <v>1</v>
      </c>
      <c r="AB42" t="str">
        <f t="shared" si="21"/>
        <v>1</v>
      </c>
      <c r="AC42" t="str">
        <f t="shared" si="21"/>
        <v>1</v>
      </c>
      <c r="AD42" t="str">
        <f t="shared" si="21"/>
        <v>1</v>
      </c>
      <c r="AE42" t="str">
        <f t="shared" ref="AE42:AR51" si="22">MID($A$1,$A$20*($AS42-1) + AE$21 +        IF(MOD(AE$21,2),1,-1) + HEX2DEC($Q$20)*2,1)</f>
        <v>1</v>
      </c>
      <c r="AF42" t="str">
        <f t="shared" si="22"/>
        <v>2</v>
      </c>
      <c r="AG42" t="str">
        <f t="shared" si="22"/>
        <v>2</v>
      </c>
      <c r="AH42" t="str">
        <f t="shared" si="22"/>
        <v>2</v>
      </c>
      <c r="AI42" t="str">
        <f t="shared" si="22"/>
        <v>2</v>
      </c>
      <c r="AJ42" t="str">
        <f t="shared" si="22"/>
        <v>1</v>
      </c>
      <c r="AK42" t="str">
        <f t="shared" si="22"/>
        <v>2</v>
      </c>
      <c r="AL42" t="str">
        <f t="shared" si="22"/>
        <v>2</v>
      </c>
      <c r="AM42" t="str">
        <f t="shared" si="22"/>
        <v>3</v>
      </c>
      <c r="AN42" t="str">
        <f t="shared" si="22"/>
        <v>1</v>
      </c>
      <c r="AO42" t="str">
        <f t="shared" si="22"/>
        <v>0</v>
      </c>
      <c r="AP42" t="str">
        <f t="shared" si="22"/>
        <v>0</v>
      </c>
      <c r="AQ42" t="str">
        <f t="shared" si="22"/>
        <v>0</v>
      </c>
      <c r="AR42" t="str">
        <f t="shared" si="22"/>
        <v>0</v>
      </c>
      <c r="AS42" s="4">
        <v>21</v>
      </c>
      <c r="AZ42" t="str">
        <f t="shared" si="7"/>
        <v>00001E22122221111222222222111112222122310000</v>
      </c>
      <c r="BA42" t="s">
        <v>21</v>
      </c>
      <c r="BB42" t="str">
        <f>MID(BC41,1,5) &amp; "000"</f>
        <v>00000000</v>
      </c>
      <c r="BC42" t="str">
        <f>MID(BC41,6,6) &amp; "00"</f>
        <v>11111100</v>
      </c>
      <c r="BD42" t="str">
        <f>MID(BC41,12,6) &amp; "000"</f>
        <v>00000000</v>
      </c>
      <c r="BH42" t="str">
        <f>HEX2BIN(BH40,8) &amp; HEX2BIN(BH41,8)</f>
        <v>0000011111100000</v>
      </c>
      <c r="BI42" t="str">
        <f>HEX2BIN(BI40,8) &amp; HEX2BIN(BI41,8)</f>
        <v>0110000000000000</v>
      </c>
      <c r="BJ42" t="str">
        <f t="shared" ref="BJ42:BS42" si="23">HEX2BIN(BJ40,8) &amp; HEX2BIN(BJ41,8)</f>
        <v>0110001110101110</v>
      </c>
      <c r="BK42" t="str">
        <f t="shared" si="23"/>
        <v>0011001001001001</v>
      </c>
      <c r="BL42" t="str">
        <f t="shared" si="23"/>
        <v>0000011110011111</v>
      </c>
      <c r="BM42" t="str">
        <f t="shared" si="23"/>
        <v>1010111111111111</v>
      </c>
      <c r="BN42" t="str">
        <f t="shared" si="23"/>
        <v>0000010111111111</v>
      </c>
      <c r="BO42" t="str">
        <f t="shared" si="23"/>
        <v>0000010101011110</v>
      </c>
      <c r="BP42" t="str">
        <f t="shared" si="23"/>
        <v>1111011000001010</v>
      </c>
      <c r="BQ42" t="str">
        <f t="shared" si="23"/>
        <v>1111111100001110</v>
      </c>
      <c r="BR42" t="str">
        <f t="shared" si="23"/>
        <v>1100110011000101</v>
      </c>
      <c r="BS42" t="str">
        <f t="shared" si="23"/>
        <v>0000011010111000</v>
      </c>
      <c r="BT42" t="str">
        <f t="shared" ref="BT42:BV42" si="24">HEX2BIN(BT40,8) &amp; HEX2BIN(BT41,8)</f>
        <v>0010011111011100</v>
      </c>
      <c r="BU42" t="str">
        <f t="shared" si="24"/>
        <v>0000010101110011</v>
      </c>
      <c r="BV42" t="str">
        <f t="shared" si="24"/>
        <v>0111110010010010</v>
      </c>
    </row>
    <row r="43" spans="1:74" x14ac:dyDescent="0.25">
      <c r="A43" t="str">
        <f t="shared" si="19"/>
        <v>0</v>
      </c>
      <c r="B43" t="str">
        <f t="shared" si="19"/>
        <v>0</v>
      </c>
      <c r="C43" t="str">
        <f t="shared" si="19"/>
        <v>0</v>
      </c>
      <c r="D43" t="str">
        <f t="shared" si="19"/>
        <v>1</v>
      </c>
      <c r="E43" t="str">
        <f t="shared" si="19"/>
        <v>E</v>
      </c>
      <c r="F43" t="str">
        <f t="shared" si="19"/>
        <v>2</v>
      </c>
      <c r="G43" t="str">
        <f t="shared" si="19"/>
        <v>2</v>
      </c>
      <c r="H43" t="str">
        <f t="shared" si="19"/>
        <v>1</v>
      </c>
      <c r="I43" t="str">
        <f t="shared" si="19"/>
        <v>2</v>
      </c>
      <c r="J43" t="str">
        <f t="shared" si="19"/>
        <v>2</v>
      </c>
      <c r="K43" t="str">
        <f t="shared" si="20"/>
        <v>2</v>
      </c>
      <c r="L43" t="str">
        <f t="shared" si="20"/>
        <v>1</v>
      </c>
      <c r="M43" t="str">
        <f t="shared" si="20"/>
        <v>1</v>
      </c>
      <c r="N43" t="str">
        <f t="shared" si="20"/>
        <v>0</v>
      </c>
      <c r="O43" t="str">
        <f t="shared" si="20"/>
        <v>0</v>
      </c>
      <c r="P43" t="str">
        <f t="shared" si="20"/>
        <v>0</v>
      </c>
      <c r="Q43" t="str">
        <f t="shared" si="20"/>
        <v>0</v>
      </c>
      <c r="R43" t="str">
        <f t="shared" si="20"/>
        <v>1</v>
      </c>
      <c r="S43" t="str">
        <f t="shared" si="20"/>
        <v>1</v>
      </c>
      <c r="T43" t="str">
        <f t="shared" si="20"/>
        <v>2</v>
      </c>
      <c r="U43" t="str">
        <f t="shared" si="21"/>
        <v>2</v>
      </c>
      <c r="V43" t="str">
        <f t="shared" si="21"/>
        <v>2</v>
      </c>
      <c r="W43" t="str">
        <f t="shared" si="21"/>
        <v>2</v>
      </c>
      <c r="X43" t="str">
        <f t="shared" si="21"/>
        <v>2</v>
      </c>
      <c r="Y43" t="str">
        <f t="shared" si="21"/>
        <v>1</v>
      </c>
      <c r="Z43" t="str">
        <f t="shared" si="21"/>
        <v>1</v>
      </c>
      <c r="AA43" t="str">
        <f t="shared" si="21"/>
        <v>0</v>
      </c>
      <c r="AB43" t="str">
        <f t="shared" si="21"/>
        <v>0</v>
      </c>
      <c r="AC43" t="str">
        <f t="shared" si="21"/>
        <v>0</v>
      </c>
      <c r="AD43" t="str">
        <f t="shared" si="21"/>
        <v>0</v>
      </c>
      <c r="AE43" t="str">
        <f t="shared" si="22"/>
        <v>0</v>
      </c>
      <c r="AF43" t="str">
        <f t="shared" si="22"/>
        <v>1</v>
      </c>
      <c r="AG43" t="str">
        <f t="shared" si="22"/>
        <v>1</v>
      </c>
      <c r="AH43" t="str">
        <f t="shared" si="22"/>
        <v>2</v>
      </c>
      <c r="AI43" t="str">
        <f t="shared" si="22"/>
        <v>2</v>
      </c>
      <c r="AJ43" t="str">
        <f t="shared" si="22"/>
        <v>2</v>
      </c>
      <c r="AK43" t="str">
        <f t="shared" si="22"/>
        <v>1</v>
      </c>
      <c r="AL43" t="str">
        <f t="shared" si="22"/>
        <v>2</v>
      </c>
      <c r="AM43" t="str">
        <f t="shared" si="22"/>
        <v>2</v>
      </c>
      <c r="AN43" t="str">
        <f t="shared" si="22"/>
        <v>3</v>
      </c>
      <c r="AO43" t="str">
        <f t="shared" si="22"/>
        <v>1</v>
      </c>
      <c r="AP43" t="str">
        <f t="shared" si="22"/>
        <v>0</v>
      </c>
      <c r="AQ43" t="str">
        <f t="shared" si="22"/>
        <v>0</v>
      </c>
      <c r="AR43" t="str">
        <f t="shared" si="22"/>
        <v>0</v>
      </c>
      <c r="AS43" s="4">
        <v>22</v>
      </c>
      <c r="AZ43" t="str">
        <f t="shared" si="7"/>
        <v>0001E221222110000112222211000001122212231000</v>
      </c>
      <c r="BA43" t="s">
        <v>21</v>
      </c>
      <c r="BB43" t="str">
        <f>CONCATENATE(BD42,BC42,BB42)</f>
        <v>000000001111110000000000</v>
      </c>
      <c r="BH43" t="str">
        <f>MID(BH42,12,6) &amp; "000" &amp; MID(BH42,6,6) &amp; "00" &amp; MID(BH42,1,5) &amp; "000"</f>
        <v>000000001111110000000000</v>
      </c>
      <c r="BI43" t="str">
        <f t="shared" ref="BI43:BS43" si="25">MID(BI42,12,6) &amp; "000" &amp; MID(BI42,6,6) &amp; "00" &amp; MID(BI42,1,5) &amp; "000"</f>
        <v>000000000000000001100000</v>
      </c>
      <c r="BJ43" t="str">
        <f t="shared" si="25"/>
        <v>011100000111010001100000</v>
      </c>
      <c r="BK43" t="str">
        <f t="shared" si="25"/>
        <v>010010000100100000110000</v>
      </c>
      <c r="BL43" t="str">
        <f t="shared" si="25"/>
        <v>111110001111000000000000</v>
      </c>
      <c r="BM43" t="str">
        <f t="shared" si="25"/>
        <v>111110001111110010101000</v>
      </c>
      <c r="BN43" t="str">
        <f t="shared" si="25"/>
        <v>111110001011110000000000</v>
      </c>
      <c r="BO43" t="str">
        <f t="shared" si="25"/>
        <v>111100001010100000000000</v>
      </c>
      <c r="BP43" t="str">
        <f t="shared" si="25"/>
        <v>010100001100000011110000</v>
      </c>
      <c r="BQ43" t="str">
        <f t="shared" si="25"/>
        <v>011100001110000011111000</v>
      </c>
      <c r="BR43" t="str">
        <f t="shared" si="25"/>
        <v>001010001001100011001000</v>
      </c>
      <c r="BS43" t="str">
        <f t="shared" si="25"/>
        <v>110000001101010000000000</v>
      </c>
      <c r="BT43" t="str">
        <f t="shared" ref="BT43:BV43" si="26">MID(BT42,12,6) &amp; "000" &amp; MID(BT42,6,6) &amp; "00" &amp; MID(BT42,1,5) &amp; "000"</f>
        <v>111000001111100000100000</v>
      </c>
      <c r="BU43" t="str">
        <f t="shared" si="26"/>
        <v>100110001010110000000000</v>
      </c>
      <c r="BV43" t="str">
        <f t="shared" si="26"/>
        <v>100100001001000001111000</v>
      </c>
    </row>
    <row r="44" spans="1:74" x14ac:dyDescent="0.25">
      <c r="A44" t="str">
        <f t="shared" si="19"/>
        <v>0</v>
      </c>
      <c r="B44" t="str">
        <f t="shared" si="19"/>
        <v>0</v>
      </c>
      <c r="C44" t="str">
        <f t="shared" si="19"/>
        <v>0</v>
      </c>
      <c r="D44" t="str">
        <f t="shared" si="19"/>
        <v>1</v>
      </c>
      <c r="E44" t="str">
        <f t="shared" si="19"/>
        <v>E</v>
      </c>
      <c r="F44" t="str">
        <f t="shared" si="19"/>
        <v>2</v>
      </c>
      <c r="G44" t="str">
        <f t="shared" si="19"/>
        <v>2</v>
      </c>
      <c r="H44" t="str">
        <f t="shared" si="19"/>
        <v>1</v>
      </c>
      <c r="I44" t="str">
        <f t="shared" si="19"/>
        <v>2</v>
      </c>
      <c r="J44" t="str">
        <f t="shared" si="19"/>
        <v>2</v>
      </c>
      <c r="K44" t="str">
        <f t="shared" si="20"/>
        <v>1</v>
      </c>
      <c r="L44" t="str">
        <f t="shared" si="20"/>
        <v>0</v>
      </c>
      <c r="M44" t="str">
        <f t="shared" si="20"/>
        <v>0</v>
      </c>
      <c r="N44" t="str">
        <f t="shared" si="20"/>
        <v>0</v>
      </c>
      <c r="O44" t="str">
        <f t="shared" si="20"/>
        <v>0</v>
      </c>
      <c r="P44" t="str">
        <f t="shared" si="20"/>
        <v>0</v>
      </c>
      <c r="Q44" t="str">
        <f t="shared" si="20"/>
        <v>0</v>
      </c>
      <c r="R44" t="str">
        <f t="shared" si="20"/>
        <v>0</v>
      </c>
      <c r="S44" t="str">
        <f t="shared" si="20"/>
        <v>0</v>
      </c>
      <c r="T44" t="str">
        <f t="shared" si="20"/>
        <v>1</v>
      </c>
      <c r="U44" t="str">
        <f t="shared" si="21"/>
        <v>2</v>
      </c>
      <c r="V44" t="str">
        <f t="shared" si="21"/>
        <v>2</v>
      </c>
      <c r="W44" t="str">
        <f t="shared" si="21"/>
        <v>2</v>
      </c>
      <c r="X44" t="str">
        <f t="shared" si="21"/>
        <v>1</v>
      </c>
      <c r="Y44" t="str">
        <f t="shared" si="21"/>
        <v>0</v>
      </c>
      <c r="Z44" t="str">
        <f t="shared" si="21"/>
        <v>0</v>
      </c>
      <c r="AA44" t="str">
        <f t="shared" si="21"/>
        <v>0</v>
      </c>
      <c r="AB44" t="str">
        <f t="shared" si="21"/>
        <v>0</v>
      </c>
      <c r="AC44" t="str">
        <f t="shared" si="21"/>
        <v>0</v>
      </c>
      <c r="AD44" t="str">
        <f t="shared" si="21"/>
        <v>0</v>
      </c>
      <c r="AE44" t="str">
        <f t="shared" si="22"/>
        <v>0</v>
      </c>
      <c r="AF44" t="str">
        <f t="shared" si="22"/>
        <v>0</v>
      </c>
      <c r="AG44" t="str">
        <f t="shared" si="22"/>
        <v>0</v>
      </c>
      <c r="AH44" t="str">
        <f t="shared" si="22"/>
        <v>1</v>
      </c>
      <c r="AI44" t="str">
        <f t="shared" si="22"/>
        <v>2</v>
      </c>
      <c r="AJ44" t="str">
        <f t="shared" si="22"/>
        <v>2</v>
      </c>
      <c r="AK44" t="str">
        <f t="shared" si="22"/>
        <v>1</v>
      </c>
      <c r="AL44" t="str">
        <f t="shared" si="22"/>
        <v>2</v>
      </c>
      <c r="AM44" t="str">
        <f t="shared" si="22"/>
        <v>2</v>
      </c>
      <c r="AN44" t="str">
        <f t="shared" si="22"/>
        <v>3</v>
      </c>
      <c r="AO44" t="str">
        <f t="shared" si="22"/>
        <v>1</v>
      </c>
      <c r="AP44" t="str">
        <f t="shared" si="22"/>
        <v>0</v>
      </c>
      <c r="AQ44" t="str">
        <f t="shared" si="22"/>
        <v>0</v>
      </c>
      <c r="AR44" t="str">
        <f t="shared" si="22"/>
        <v>0</v>
      </c>
      <c r="AS44" s="4">
        <v>23</v>
      </c>
      <c r="AZ44" t="str">
        <f t="shared" si="7"/>
        <v>0001E221221000000001222100000000012212231000</v>
      </c>
      <c r="BA44" t="s">
        <v>21</v>
      </c>
      <c r="BB44" t="str">
        <f>MID(BB43,1,8)</f>
        <v>00000000</v>
      </c>
      <c r="BC44" t="str">
        <f>MID(BB43,9,8)</f>
        <v>11111100</v>
      </c>
      <c r="BD44" t="str">
        <f>MID(BB43,17,8)</f>
        <v>00000000</v>
      </c>
      <c r="BH44" t="str">
        <f>MID(BH43,1,8)</f>
        <v>00000000</v>
      </c>
      <c r="BI44" t="str">
        <f>MID(BI43,1,8)</f>
        <v>00000000</v>
      </c>
      <c r="BJ44" t="str">
        <f t="shared" ref="BJ44:BS44" si="27">MID(BJ43,1,8)</f>
        <v>01110000</v>
      </c>
      <c r="BK44" t="str">
        <f t="shared" si="27"/>
        <v>01001000</v>
      </c>
      <c r="BL44" t="str">
        <f t="shared" si="27"/>
        <v>11111000</v>
      </c>
      <c r="BM44" t="str">
        <f t="shared" si="27"/>
        <v>11111000</v>
      </c>
      <c r="BN44" t="str">
        <f t="shared" si="27"/>
        <v>11111000</v>
      </c>
      <c r="BO44" t="str">
        <f t="shared" si="27"/>
        <v>11110000</v>
      </c>
      <c r="BP44" t="str">
        <f t="shared" si="27"/>
        <v>01010000</v>
      </c>
      <c r="BQ44" t="str">
        <f t="shared" si="27"/>
        <v>01110000</v>
      </c>
      <c r="BR44" t="str">
        <f t="shared" si="27"/>
        <v>00101000</v>
      </c>
      <c r="BS44" t="str">
        <f t="shared" si="27"/>
        <v>11000000</v>
      </c>
      <c r="BT44" t="str">
        <f t="shared" ref="BT44:BV44" si="28">MID(BT43,1,8)</f>
        <v>11100000</v>
      </c>
      <c r="BU44" t="str">
        <f t="shared" si="28"/>
        <v>10011000</v>
      </c>
      <c r="BV44" t="str">
        <f t="shared" si="28"/>
        <v>10010000</v>
      </c>
    </row>
    <row r="45" spans="1:74" x14ac:dyDescent="0.25">
      <c r="A45" t="str">
        <f t="shared" si="19"/>
        <v>0</v>
      </c>
      <c r="B45" t="str">
        <f t="shared" si="19"/>
        <v>0</v>
      </c>
      <c r="C45" t="str">
        <f t="shared" si="19"/>
        <v>1</v>
      </c>
      <c r="D45" t="str">
        <f t="shared" si="19"/>
        <v>E</v>
      </c>
      <c r="E45" t="str">
        <f t="shared" si="19"/>
        <v>E</v>
      </c>
      <c r="F45" t="str">
        <f t="shared" si="19"/>
        <v>2</v>
      </c>
      <c r="G45" t="str">
        <f t="shared" si="19"/>
        <v>1</v>
      </c>
      <c r="H45" t="str">
        <f t="shared" si="19"/>
        <v>2</v>
      </c>
      <c r="I45" t="str">
        <f t="shared" si="19"/>
        <v>2</v>
      </c>
      <c r="J45" t="str">
        <f t="shared" si="19"/>
        <v>1</v>
      </c>
      <c r="K45" t="str">
        <f t="shared" si="20"/>
        <v>0</v>
      </c>
      <c r="L45" t="str">
        <f t="shared" si="20"/>
        <v>0</v>
      </c>
      <c r="M45" t="str">
        <f t="shared" si="20"/>
        <v>0</v>
      </c>
      <c r="N45" t="str">
        <f t="shared" si="20"/>
        <v>0</v>
      </c>
      <c r="O45" t="str">
        <f t="shared" si="20"/>
        <v>0</v>
      </c>
      <c r="P45" t="str">
        <f t="shared" si="20"/>
        <v>0</v>
      </c>
      <c r="Q45" t="str">
        <f t="shared" si="20"/>
        <v>0</v>
      </c>
      <c r="R45" t="str">
        <f t="shared" si="20"/>
        <v>0</v>
      </c>
      <c r="S45" t="str">
        <f t="shared" si="20"/>
        <v>0</v>
      </c>
      <c r="T45" t="str">
        <f t="shared" si="20"/>
        <v>0</v>
      </c>
      <c r="U45" t="str">
        <f t="shared" si="21"/>
        <v>1</v>
      </c>
      <c r="V45" t="str">
        <f t="shared" si="21"/>
        <v>2</v>
      </c>
      <c r="W45" t="str">
        <f t="shared" si="21"/>
        <v>1</v>
      </c>
      <c r="X45" t="str">
        <f t="shared" si="21"/>
        <v>0</v>
      </c>
      <c r="Y45" t="str">
        <f t="shared" si="21"/>
        <v>0</v>
      </c>
      <c r="Z45" t="str">
        <f t="shared" si="21"/>
        <v>0</v>
      </c>
      <c r="AA45" t="str">
        <f t="shared" si="21"/>
        <v>0</v>
      </c>
      <c r="AB45" t="str">
        <f t="shared" si="21"/>
        <v>0</v>
      </c>
      <c r="AC45" t="str">
        <f t="shared" si="21"/>
        <v>0</v>
      </c>
      <c r="AD45" t="str">
        <f t="shared" si="21"/>
        <v>0</v>
      </c>
      <c r="AE45" t="str">
        <f t="shared" si="22"/>
        <v>0</v>
      </c>
      <c r="AF45" t="str">
        <f t="shared" si="22"/>
        <v>0</v>
      </c>
      <c r="AG45" t="str">
        <f t="shared" si="22"/>
        <v>0</v>
      </c>
      <c r="AH45" t="str">
        <f t="shared" si="22"/>
        <v>0</v>
      </c>
      <c r="AI45" t="str">
        <f t="shared" si="22"/>
        <v>1</v>
      </c>
      <c r="AJ45" t="str">
        <f t="shared" si="22"/>
        <v>2</v>
      </c>
      <c r="AK45" t="str">
        <f t="shared" si="22"/>
        <v>2</v>
      </c>
      <c r="AL45" t="str">
        <f t="shared" si="22"/>
        <v>1</v>
      </c>
      <c r="AM45" t="str">
        <f t="shared" si="22"/>
        <v>2</v>
      </c>
      <c r="AN45" t="str">
        <f t="shared" si="22"/>
        <v>3</v>
      </c>
      <c r="AO45" t="str">
        <f t="shared" si="22"/>
        <v>3</v>
      </c>
      <c r="AP45" t="str">
        <f t="shared" si="22"/>
        <v>1</v>
      </c>
      <c r="AQ45" t="str">
        <f t="shared" si="22"/>
        <v>0</v>
      </c>
      <c r="AR45" t="str">
        <f t="shared" si="22"/>
        <v>0</v>
      </c>
      <c r="AS45" s="4">
        <v>24</v>
      </c>
      <c r="AZ45" t="str">
        <f t="shared" si="7"/>
        <v>001EE212210000000000121000000000001221233100</v>
      </c>
      <c r="BA45" t="s">
        <v>21</v>
      </c>
      <c r="BB45" s="13">
        <f>BIN2DEC(BB44)</f>
        <v>0</v>
      </c>
      <c r="BC45" s="13">
        <f>BIN2DEC(BC44)</f>
        <v>252</v>
      </c>
      <c r="BD45" s="13">
        <f>BIN2DEC(BD44)</f>
        <v>0</v>
      </c>
      <c r="BH45" t="str">
        <f>MID(BH43,9,8)</f>
        <v>11111100</v>
      </c>
      <c r="BI45" t="str">
        <f>MID(BI43,9,8)</f>
        <v>00000000</v>
      </c>
      <c r="BJ45" t="str">
        <f t="shared" ref="BJ45:BS45" si="29">MID(BJ43,9,8)</f>
        <v>01110100</v>
      </c>
      <c r="BK45" t="str">
        <f t="shared" si="29"/>
        <v>01001000</v>
      </c>
      <c r="BL45" t="str">
        <f t="shared" si="29"/>
        <v>11110000</v>
      </c>
      <c r="BM45" t="str">
        <f t="shared" si="29"/>
        <v>11111100</v>
      </c>
      <c r="BN45" t="str">
        <f t="shared" si="29"/>
        <v>10111100</v>
      </c>
      <c r="BO45" t="str">
        <f t="shared" si="29"/>
        <v>10101000</v>
      </c>
      <c r="BP45" t="str">
        <f t="shared" si="29"/>
        <v>11000000</v>
      </c>
      <c r="BQ45" t="str">
        <f t="shared" si="29"/>
        <v>11100000</v>
      </c>
      <c r="BR45" t="str">
        <f t="shared" si="29"/>
        <v>10011000</v>
      </c>
      <c r="BS45" t="str">
        <f t="shared" si="29"/>
        <v>11010100</v>
      </c>
      <c r="BT45" t="str">
        <f t="shared" ref="BT45:BV45" si="30">MID(BT43,9,8)</f>
        <v>11111000</v>
      </c>
      <c r="BU45" t="str">
        <f t="shared" si="30"/>
        <v>10101100</v>
      </c>
      <c r="BV45" t="str">
        <f t="shared" si="30"/>
        <v>10010000</v>
      </c>
    </row>
    <row r="46" spans="1:74" x14ac:dyDescent="0.25">
      <c r="A46" t="str">
        <f t="shared" si="19"/>
        <v>0</v>
      </c>
      <c r="B46" t="str">
        <f t="shared" si="19"/>
        <v>0</v>
      </c>
      <c r="C46" t="str">
        <f t="shared" si="19"/>
        <v>1</v>
      </c>
      <c r="D46" t="str">
        <f t="shared" si="19"/>
        <v>E</v>
      </c>
      <c r="E46" t="str">
        <f t="shared" si="19"/>
        <v>2</v>
      </c>
      <c r="F46" t="str">
        <f t="shared" si="19"/>
        <v>2</v>
      </c>
      <c r="G46" t="str">
        <f t="shared" si="19"/>
        <v>1</v>
      </c>
      <c r="H46" t="str">
        <f t="shared" si="19"/>
        <v>2</v>
      </c>
      <c r="I46" t="str">
        <f t="shared" si="19"/>
        <v>2</v>
      </c>
      <c r="J46" t="str">
        <f t="shared" si="19"/>
        <v>1</v>
      </c>
      <c r="K46" t="str">
        <f t="shared" si="20"/>
        <v>0</v>
      </c>
      <c r="L46" t="str">
        <f t="shared" si="20"/>
        <v>0</v>
      </c>
      <c r="M46" t="str">
        <f t="shared" si="20"/>
        <v>0</v>
      </c>
      <c r="N46" t="str">
        <f t="shared" si="20"/>
        <v>0</v>
      </c>
      <c r="O46" t="str">
        <f t="shared" si="20"/>
        <v>0</v>
      </c>
      <c r="P46" t="str">
        <f t="shared" si="20"/>
        <v>0</v>
      </c>
      <c r="Q46" t="str">
        <f t="shared" si="20"/>
        <v>0</v>
      </c>
      <c r="R46" t="str">
        <f t="shared" si="20"/>
        <v>0</v>
      </c>
      <c r="S46" t="str">
        <f t="shared" si="20"/>
        <v>0</v>
      </c>
      <c r="T46" t="str">
        <f t="shared" si="20"/>
        <v>0</v>
      </c>
      <c r="U46" t="str">
        <f t="shared" si="21"/>
        <v>0</v>
      </c>
      <c r="V46" t="str">
        <f t="shared" si="21"/>
        <v>1</v>
      </c>
      <c r="W46" t="str">
        <f t="shared" si="21"/>
        <v>0</v>
      </c>
      <c r="X46" t="str">
        <f t="shared" si="21"/>
        <v>0</v>
      </c>
      <c r="Y46" t="str">
        <f t="shared" si="21"/>
        <v>0</v>
      </c>
      <c r="Z46" t="str">
        <f t="shared" si="21"/>
        <v>0</v>
      </c>
      <c r="AA46" t="str">
        <f t="shared" si="21"/>
        <v>0</v>
      </c>
      <c r="AB46" t="str">
        <f t="shared" si="21"/>
        <v>0</v>
      </c>
      <c r="AC46" t="str">
        <f t="shared" si="21"/>
        <v>0</v>
      </c>
      <c r="AD46" t="str">
        <f t="shared" si="21"/>
        <v>0</v>
      </c>
      <c r="AE46" t="str">
        <f t="shared" si="22"/>
        <v>0</v>
      </c>
      <c r="AF46" t="str">
        <f t="shared" si="22"/>
        <v>0</v>
      </c>
      <c r="AG46" t="str">
        <f t="shared" si="22"/>
        <v>0</v>
      </c>
      <c r="AH46" t="str">
        <f t="shared" si="22"/>
        <v>0</v>
      </c>
      <c r="AI46" t="str">
        <f t="shared" si="22"/>
        <v>1</v>
      </c>
      <c r="AJ46" t="str">
        <f t="shared" si="22"/>
        <v>2</v>
      </c>
      <c r="AK46" t="str">
        <f t="shared" si="22"/>
        <v>2</v>
      </c>
      <c r="AL46" t="str">
        <f t="shared" si="22"/>
        <v>1</v>
      </c>
      <c r="AM46" t="str">
        <f t="shared" si="22"/>
        <v>2</v>
      </c>
      <c r="AN46" t="str">
        <f t="shared" si="22"/>
        <v>2</v>
      </c>
      <c r="AO46" t="str">
        <f t="shared" si="22"/>
        <v>3</v>
      </c>
      <c r="AP46" t="str">
        <f t="shared" si="22"/>
        <v>1</v>
      </c>
      <c r="AQ46" t="str">
        <f t="shared" si="22"/>
        <v>0</v>
      </c>
      <c r="AR46" t="str">
        <f t="shared" si="22"/>
        <v>0</v>
      </c>
      <c r="AS46" s="4">
        <v>25</v>
      </c>
      <c r="AZ46" t="str">
        <f t="shared" si="7"/>
        <v>001E2212210000000000010000000000001221223100</v>
      </c>
      <c r="BA46" t="s">
        <v>21</v>
      </c>
      <c r="BB46" s="13" t="s">
        <v>11</v>
      </c>
      <c r="BC46" s="13" t="s">
        <v>12</v>
      </c>
      <c r="BD46" s="13" t="s">
        <v>13</v>
      </c>
      <c r="BH46" t="str">
        <f>MID(BH43,17,8)</f>
        <v>00000000</v>
      </c>
      <c r="BI46" t="str">
        <f>MID(BI43,17,8)</f>
        <v>01100000</v>
      </c>
      <c r="BJ46" t="str">
        <f t="shared" ref="BJ46:BS46" si="31">MID(BJ43,17,8)</f>
        <v>01100000</v>
      </c>
      <c r="BK46" t="str">
        <f t="shared" si="31"/>
        <v>00110000</v>
      </c>
      <c r="BL46" t="str">
        <f t="shared" si="31"/>
        <v>00000000</v>
      </c>
      <c r="BM46" t="str">
        <f t="shared" si="31"/>
        <v>10101000</v>
      </c>
      <c r="BN46" t="str">
        <f t="shared" si="31"/>
        <v>00000000</v>
      </c>
      <c r="BO46" t="str">
        <f t="shared" si="31"/>
        <v>00000000</v>
      </c>
      <c r="BP46" t="str">
        <f t="shared" si="31"/>
        <v>11110000</v>
      </c>
      <c r="BQ46" t="str">
        <f t="shared" si="31"/>
        <v>11111000</v>
      </c>
      <c r="BR46" t="str">
        <f t="shared" si="31"/>
        <v>11001000</v>
      </c>
      <c r="BS46" t="str">
        <f t="shared" si="31"/>
        <v>00000000</v>
      </c>
      <c r="BT46" t="str">
        <f t="shared" ref="BT46:BV46" si="32">MID(BT43,17,8)</f>
        <v>00100000</v>
      </c>
      <c r="BU46" t="str">
        <f t="shared" si="32"/>
        <v>00000000</v>
      </c>
      <c r="BV46" t="str">
        <f t="shared" si="32"/>
        <v>01111000</v>
      </c>
    </row>
    <row r="47" spans="1:74" x14ac:dyDescent="0.25">
      <c r="A47" t="str">
        <f t="shared" si="19"/>
        <v>0</v>
      </c>
      <c r="B47" t="str">
        <f t="shared" si="19"/>
        <v>0</v>
      </c>
      <c r="C47" t="str">
        <f t="shared" si="19"/>
        <v>1</v>
      </c>
      <c r="D47" t="str">
        <f t="shared" si="19"/>
        <v>E</v>
      </c>
      <c r="E47" t="str">
        <f t="shared" si="19"/>
        <v>2</v>
      </c>
      <c r="F47" t="str">
        <f t="shared" si="19"/>
        <v>2</v>
      </c>
      <c r="G47" t="str">
        <f t="shared" si="19"/>
        <v>1</v>
      </c>
      <c r="H47" t="str">
        <f t="shared" si="19"/>
        <v>2</v>
      </c>
      <c r="I47" t="str">
        <f t="shared" si="19"/>
        <v>1</v>
      </c>
      <c r="J47" t="str">
        <f t="shared" si="19"/>
        <v>0</v>
      </c>
      <c r="K47" t="str">
        <f t="shared" si="20"/>
        <v>0</v>
      </c>
      <c r="L47" t="str">
        <f t="shared" si="20"/>
        <v>0</v>
      </c>
      <c r="M47" t="str">
        <f t="shared" si="20"/>
        <v>0</v>
      </c>
      <c r="N47" t="str">
        <f t="shared" si="20"/>
        <v>0</v>
      </c>
      <c r="O47" t="str">
        <f t="shared" si="20"/>
        <v>0</v>
      </c>
      <c r="P47" t="str">
        <f t="shared" si="20"/>
        <v>0</v>
      </c>
      <c r="Q47" t="str">
        <f t="shared" si="20"/>
        <v>0</v>
      </c>
      <c r="R47" t="str">
        <f t="shared" si="20"/>
        <v>0</v>
      </c>
      <c r="S47" t="str">
        <f t="shared" si="20"/>
        <v>0</v>
      </c>
      <c r="T47" t="str">
        <f t="shared" si="20"/>
        <v>0</v>
      </c>
      <c r="U47" t="str">
        <f t="shared" si="21"/>
        <v>0</v>
      </c>
      <c r="V47" t="str">
        <f t="shared" si="21"/>
        <v>0</v>
      </c>
      <c r="W47" t="str">
        <f t="shared" si="21"/>
        <v>0</v>
      </c>
      <c r="X47" t="str">
        <f t="shared" si="21"/>
        <v>0</v>
      </c>
      <c r="Y47" t="str">
        <f t="shared" si="21"/>
        <v>0</v>
      </c>
      <c r="Z47" t="str">
        <f t="shared" si="21"/>
        <v>0</v>
      </c>
      <c r="AA47" t="str">
        <f t="shared" si="21"/>
        <v>0</v>
      </c>
      <c r="AB47" t="str">
        <f t="shared" si="21"/>
        <v>0</v>
      </c>
      <c r="AC47" t="str">
        <f t="shared" si="21"/>
        <v>0</v>
      </c>
      <c r="AD47" t="str">
        <f t="shared" si="21"/>
        <v>0</v>
      </c>
      <c r="AE47" t="str">
        <f t="shared" si="22"/>
        <v>0</v>
      </c>
      <c r="AF47" t="str">
        <f t="shared" si="22"/>
        <v>0</v>
      </c>
      <c r="AG47" t="str">
        <f t="shared" si="22"/>
        <v>0</v>
      </c>
      <c r="AH47" t="str">
        <f t="shared" si="22"/>
        <v>0</v>
      </c>
      <c r="AI47" t="str">
        <f t="shared" si="22"/>
        <v>0</v>
      </c>
      <c r="AJ47" t="str">
        <f t="shared" si="22"/>
        <v>1</v>
      </c>
      <c r="AK47" t="str">
        <f t="shared" si="22"/>
        <v>2</v>
      </c>
      <c r="AL47" t="str">
        <f t="shared" si="22"/>
        <v>1</v>
      </c>
      <c r="AM47" t="str">
        <f t="shared" si="22"/>
        <v>2</v>
      </c>
      <c r="AN47" t="str">
        <f t="shared" si="22"/>
        <v>2</v>
      </c>
      <c r="AO47" t="str">
        <f t="shared" si="22"/>
        <v>3</v>
      </c>
      <c r="AP47" t="str">
        <f t="shared" si="22"/>
        <v>1</v>
      </c>
      <c r="AQ47" t="str">
        <f t="shared" si="22"/>
        <v>0</v>
      </c>
      <c r="AR47" t="str">
        <f t="shared" si="22"/>
        <v>0</v>
      </c>
      <c r="AS47" s="4">
        <v>26</v>
      </c>
      <c r="AZ47" t="str">
        <f t="shared" si="7"/>
        <v>001E2212100000000000000000000000000121223100</v>
      </c>
      <c r="BA47" t="s">
        <v>21</v>
      </c>
      <c r="BG47" t="s">
        <v>11</v>
      </c>
      <c r="BH47" s="11">
        <f t="shared" ref="BH47:BS49" si="33">BIN2DEC(BH44)</f>
        <v>0</v>
      </c>
      <c r="BI47" s="11">
        <f t="shared" si="33"/>
        <v>0</v>
      </c>
      <c r="BJ47" s="11">
        <f t="shared" si="33"/>
        <v>112</v>
      </c>
      <c r="BK47" s="11">
        <f t="shared" si="33"/>
        <v>72</v>
      </c>
      <c r="BL47" s="11">
        <f t="shared" si="33"/>
        <v>248</v>
      </c>
      <c r="BM47" s="11">
        <f t="shared" si="33"/>
        <v>248</v>
      </c>
      <c r="BN47" s="11">
        <f t="shared" si="33"/>
        <v>248</v>
      </c>
      <c r="BO47" s="11">
        <f t="shared" si="33"/>
        <v>240</v>
      </c>
      <c r="BP47" s="11">
        <f t="shared" si="33"/>
        <v>80</v>
      </c>
      <c r="BQ47" s="11">
        <f t="shared" si="33"/>
        <v>112</v>
      </c>
      <c r="BR47" s="11">
        <f t="shared" si="33"/>
        <v>40</v>
      </c>
      <c r="BS47" s="11">
        <f t="shared" si="33"/>
        <v>192</v>
      </c>
      <c r="BT47" s="11">
        <f t="shared" ref="BT47:BV47" si="34">BIN2DEC(BT44)</f>
        <v>224</v>
      </c>
      <c r="BU47" s="11">
        <f t="shared" si="34"/>
        <v>152</v>
      </c>
      <c r="BV47" s="11">
        <f t="shared" si="34"/>
        <v>144</v>
      </c>
    </row>
    <row r="48" spans="1:74" x14ac:dyDescent="0.25">
      <c r="A48" t="str">
        <f t="shared" si="19"/>
        <v>0</v>
      </c>
      <c r="B48" t="str">
        <f t="shared" si="19"/>
        <v>1</v>
      </c>
      <c r="C48" t="str">
        <f t="shared" si="19"/>
        <v>E</v>
      </c>
      <c r="D48" t="str">
        <f t="shared" si="19"/>
        <v>E</v>
      </c>
      <c r="E48" t="str">
        <f t="shared" si="19"/>
        <v>2</v>
      </c>
      <c r="F48" t="str">
        <f t="shared" si="19"/>
        <v>2</v>
      </c>
      <c r="G48" t="str">
        <f t="shared" si="19"/>
        <v>1</v>
      </c>
      <c r="H48" t="str">
        <f t="shared" si="19"/>
        <v>2</v>
      </c>
      <c r="I48" t="str">
        <f t="shared" si="19"/>
        <v>1</v>
      </c>
      <c r="J48" t="str">
        <f t="shared" si="19"/>
        <v>0</v>
      </c>
      <c r="K48" t="str">
        <f t="shared" si="20"/>
        <v>0</v>
      </c>
      <c r="L48" t="str">
        <f t="shared" si="20"/>
        <v>0</v>
      </c>
      <c r="M48" t="str">
        <f t="shared" si="20"/>
        <v>0</v>
      </c>
      <c r="N48" t="str">
        <f t="shared" si="20"/>
        <v>0</v>
      </c>
      <c r="O48" t="str">
        <f t="shared" si="20"/>
        <v>0</v>
      </c>
      <c r="P48" t="str">
        <f t="shared" si="20"/>
        <v>0</v>
      </c>
      <c r="Q48" t="str">
        <f t="shared" si="20"/>
        <v>0</v>
      </c>
      <c r="R48" t="str">
        <f t="shared" si="20"/>
        <v>0</v>
      </c>
      <c r="S48" t="str">
        <f t="shared" si="20"/>
        <v>0</v>
      </c>
      <c r="T48" t="str">
        <f t="shared" si="20"/>
        <v>0</v>
      </c>
      <c r="U48" t="str">
        <f t="shared" si="21"/>
        <v>0</v>
      </c>
      <c r="V48" t="str">
        <f t="shared" si="21"/>
        <v>0</v>
      </c>
      <c r="W48" t="str">
        <f t="shared" si="21"/>
        <v>0</v>
      </c>
      <c r="X48" t="str">
        <f t="shared" si="21"/>
        <v>0</v>
      </c>
      <c r="Y48" t="str">
        <f t="shared" si="21"/>
        <v>0</v>
      </c>
      <c r="Z48" t="str">
        <f t="shared" si="21"/>
        <v>0</v>
      </c>
      <c r="AA48" t="str">
        <f t="shared" si="21"/>
        <v>0</v>
      </c>
      <c r="AB48" t="str">
        <f t="shared" si="21"/>
        <v>0</v>
      </c>
      <c r="AC48" t="str">
        <f t="shared" si="21"/>
        <v>0</v>
      </c>
      <c r="AD48" t="str">
        <f t="shared" si="21"/>
        <v>0</v>
      </c>
      <c r="AE48" t="str">
        <f t="shared" si="22"/>
        <v>0</v>
      </c>
      <c r="AF48" t="str">
        <f t="shared" si="22"/>
        <v>0</v>
      </c>
      <c r="AG48" t="str">
        <f t="shared" si="22"/>
        <v>0</v>
      </c>
      <c r="AH48" t="str">
        <f t="shared" si="22"/>
        <v>0</v>
      </c>
      <c r="AI48" t="str">
        <f t="shared" si="22"/>
        <v>0</v>
      </c>
      <c r="AJ48" t="str">
        <f t="shared" si="22"/>
        <v>1</v>
      </c>
      <c r="AK48" t="str">
        <f t="shared" si="22"/>
        <v>2</v>
      </c>
      <c r="AL48" t="str">
        <f t="shared" si="22"/>
        <v>1</v>
      </c>
      <c r="AM48" t="str">
        <f t="shared" si="22"/>
        <v>2</v>
      </c>
      <c r="AN48" t="str">
        <f t="shared" si="22"/>
        <v>2</v>
      </c>
      <c r="AO48" t="str">
        <f t="shared" si="22"/>
        <v>3</v>
      </c>
      <c r="AP48" t="str">
        <f t="shared" si="22"/>
        <v>3</v>
      </c>
      <c r="AQ48" t="str">
        <f t="shared" si="22"/>
        <v>1</v>
      </c>
      <c r="AR48" t="str">
        <f t="shared" si="22"/>
        <v>0</v>
      </c>
      <c r="AS48" s="4">
        <v>27</v>
      </c>
      <c r="AZ48" t="str">
        <f t="shared" si="7"/>
        <v>01EE2212100000000000000000000000000121223310</v>
      </c>
      <c r="BA48" t="s">
        <v>21</v>
      </c>
      <c r="BB48" s="3"/>
      <c r="BG48" t="s">
        <v>12</v>
      </c>
      <c r="BH48" s="11">
        <f t="shared" si="33"/>
        <v>252</v>
      </c>
      <c r="BI48" s="11">
        <f t="shared" si="33"/>
        <v>0</v>
      </c>
      <c r="BJ48" s="11">
        <f t="shared" si="33"/>
        <v>116</v>
      </c>
      <c r="BK48" s="11">
        <f t="shared" si="33"/>
        <v>72</v>
      </c>
      <c r="BL48" s="11">
        <f t="shared" si="33"/>
        <v>240</v>
      </c>
      <c r="BM48" s="11">
        <f t="shared" si="33"/>
        <v>252</v>
      </c>
      <c r="BN48" s="11">
        <f t="shared" si="33"/>
        <v>188</v>
      </c>
      <c r="BO48" s="11">
        <f t="shared" si="33"/>
        <v>168</v>
      </c>
      <c r="BP48" s="11">
        <f t="shared" si="33"/>
        <v>192</v>
      </c>
      <c r="BQ48" s="11">
        <f t="shared" si="33"/>
        <v>224</v>
      </c>
      <c r="BR48" s="11">
        <f t="shared" si="33"/>
        <v>152</v>
      </c>
      <c r="BS48" s="11">
        <f t="shared" si="33"/>
        <v>212</v>
      </c>
      <c r="BT48" s="11">
        <f t="shared" ref="BT48:BV48" si="35">BIN2DEC(BT45)</f>
        <v>248</v>
      </c>
      <c r="BU48" s="11">
        <f t="shared" si="35"/>
        <v>172</v>
      </c>
      <c r="BV48" s="11">
        <f t="shared" si="35"/>
        <v>144</v>
      </c>
    </row>
    <row r="49" spans="1:75" x14ac:dyDescent="0.25">
      <c r="A49" t="str">
        <f t="shared" si="19"/>
        <v>0</v>
      </c>
      <c r="B49" t="str">
        <f t="shared" si="19"/>
        <v>1</v>
      </c>
      <c r="C49" t="str">
        <f t="shared" si="19"/>
        <v>E</v>
      </c>
      <c r="D49" t="str">
        <f t="shared" si="19"/>
        <v>2</v>
      </c>
      <c r="E49" t="str">
        <f t="shared" si="19"/>
        <v>2</v>
      </c>
      <c r="F49" t="str">
        <f t="shared" si="19"/>
        <v>2</v>
      </c>
      <c r="G49" t="str">
        <f t="shared" si="19"/>
        <v>1</v>
      </c>
      <c r="H49" t="str">
        <f t="shared" si="19"/>
        <v>2</v>
      </c>
      <c r="I49" t="str">
        <f t="shared" si="19"/>
        <v>1</v>
      </c>
      <c r="J49" t="str">
        <f t="shared" si="19"/>
        <v>0</v>
      </c>
      <c r="K49" t="str">
        <f t="shared" si="20"/>
        <v>0</v>
      </c>
      <c r="L49" t="str">
        <f t="shared" si="20"/>
        <v>0</v>
      </c>
      <c r="M49" t="str">
        <f t="shared" si="20"/>
        <v>0</v>
      </c>
      <c r="N49" t="str">
        <f t="shared" si="20"/>
        <v>0</v>
      </c>
      <c r="O49" t="str">
        <f t="shared" si="20"/>
        <v>0</v>
      </c>
      <c r="P49" t="str">
        <f t="shared" si="20"/>
        <v>0</v>
      </c>
      <c r="Q49" t="str">
        <f t="shared" si="20"/>
        <v>0</v>
      </c>
      <c r="R49" t="str">
        <f t="shared" si="20"/>
        <v>0</v>
      </c>
      <c r="S49" t="str">
        <f t="shared" si="20"/>
        <v>0</v>
      </c>
      <c r="T49" t="str">
        <f t="shared" si="20"/>
        <v>0</v>
      </c>
      <c r="U49" t="str">
        <f t="shared" si="21"/>
        <v>0</v>
      </c>
      <c r="V49" t="str">
        <f t="shared" si="21"/>
        <v>0</v>
      </c>
      <c r="W49" t="str">
        <f t="shared" si="21"/>
        <v>0</v>
      </c>
      <c r="X49" t="str">
        <f t="shared" si="21"/>
        <v>0</v>
      </c>
      <c r="Y49" t="str">
        <f t="shared" si="21"/>
        <v>0</v>
      </c>
      <c r="Z49" t="str">
        <f t="shared" si="21"/>
        <v>0</v>
      </c>
      <c r="AA49" t="str">
        <f t="shared" si="21"/>
        <v>0</v>
      </c>
      <c r="AB49" t="str">
        <f t="shared" si="21"/>
        <v>0</v>
      </c>
      <c r="AC49" t="str">
        <f t="shared" si="21"/>
        <v>0</v>
      </c>
      <c r="AD49" t="str">
        <f t="shared" si="21"/>
        <v>0</v>
      </c>
      <c r="AE49" t="str">
        <f t="shared" si="22"/>
        <v>0</v>
      </c>
      <c r="AF49" t="str">
        <f t="shared" si="22"/>
        <v>0</v>
      </c>
      <c r="AG49" t="str">
        <f t="shared" si="22"/>
        <v>0</v>
      </c>
      <c r="AH49" t="str">
        <f t="shared" si="22"/>
        <v>0</v>
      </c>
      <c r="AI49" t="str">
        <f t="shared" si="22"/>
        <v>0</v>
      </c>
      <c r="AJ49" t="str">
        <f t="shared" si="22"/>
        <v>1</v>
      </c>
      <c r="AK49" t="str">
        <f t="shared" si="22"/>
        <v>2</v>
      </c>
      <c r="AL49" t="str">
        <f t="shared" si="22"/>
        <v>1</v>
      </c>
      <c r="AM49" t="str">
        <f t="shared" si="22"/>
        <v>2</v>
      </c>
      <c r="AN49" t="str">
        <f t="shared" si="22"/>
        <v>2</v>
      </c>
      <c r="AO49" t="str">
        <f t="shared" si="22"/>
        <v>2</v>
      </c>
      <c r="AP49" t="str">
        <f t="shared" si="22"/>
        <v>3</v>
      </c>
      <c r="AQ49" t="str">
        <f t="shared" si="22"/>
        <v>1</v>
      </c>
      <c r="AR49" t="str">
        <f t="shared" si="22"/>
        <v>0</v>
      </c>
      <c r="AS49" s="4">
        <v>28</v>
      </c>
      <c r="AZ49" t="str">
        <f t="shared" si="7"/>
        <v>01E22212100000000000000000000000000121222310</v>
      </c>
      <c r="BA49" t="s">
        <v>21</v>
      </c>
      <c r="BB49" s="3"/>
      <c r="BG49" t="s">
        <v>13</v>
      </c>
      <c r="BH49" s="11">
        <f t="shared" si="33"/>
        <v>0</v>
      </c>
      <c r="BI49" s="11">
        <f t="shared" si="33"/>
        <v>96</v>
      </c>
      <c r="BJ49" s="11">
        <f t="shared" si="33"/>
        <v>96</v>
      </c>
      <c r="BK49" s="11">
        <f t="shared" si="33"/>
        <v>48</v>
      </c>
      <c r="BL49" s="11">
        <f t="shared" si="33"/>
        <v>0</v>
      </c>
      <c r="BM49" s="11">
        <f t="shared" si="33"/>
        <v>168</v>
      </c>
      <c r="BN49" s="11">
        <f t="shared" si="33"/>
        <v>0</v>
      </c>
      <c r="BO49" s="11">
        <f t="shared" si="33"/>
        <v>0</v>
      </c>
      <c r="BP49" s="11">
        <f t="shared" si="33"/>
        <v>240</v>
      </c>
      <c r="BQ49" s="11">
        <f t="shared" si="33"/>
        <v>248</v>
      </c>
      <c r="BR49" s="11">
        <f t="shared" si="33"/>
        <v>200</v>
      </c>
      <c r="BS49" s="11">
        <f t="shared" si="33"/>
        <v>0</v>
      </c>
      <c r="BT49" s="11">
        <f t="shared" ref="BT49:BV49" si="36">BIN2DEC(BT46)</f>
        <v>32</v>
      </c>
      <c r="BU49" s="11">
        <f t="shared" si="36"/>
        <v>0</v>
      </c>
      <c r="BV49" s="11">
        <f t="shared" si="36"/>
        <v>120</v>
      </c>
    </row>
    <row r="50" spans="1:75" x14ac:dyDescent="0.25">
      <c r="A50" t="str">
        <f t="shared" si="19"/>
        <v>0</v>
      </c>
      <c r="B50" t="str">
        <f t="shared" si="19"/>
        <v>1</v>
      </c>
      <c r="C50" t="str">
        <f t="shared" si="19"/>
        <v>E</v>
      </c>
      <c r="D50" t="str">
        <f t="shared" si="19"/>
        <v>2</v>
      </c>
      <c r="E50" t="str">
        <f t="shared" si="19"/>
        <v>2</v>
      </c>
      <c r="F50" t="str">
        <f t="shared" si="19"/>
        <v>2</v>
      </c>
      <c r="G50" t="str">
        <f t="shared" si="19"/>
        <v>1</v>
      </c>
      <c r="H50" t="str">
        <f t="shared" si="19"/>
        <v>2</v>
      </c>
      <c r="I50" t="str">
        <f t="shared" si="19"/>
        <v>1</v>
      </c>
      <c r="J50" t="str">
        <f t="shared" si="19"/>
        <v>0</v>
      </c>
      <c r="K50" t="str">
        <f t="shared" si="20"/>
        <v>0</v>
      </c>
      <c r="L50" t="str">
        <f t="shared" si="20"/>
        <v>0</v>
      </c>
      <c r="M50" t="str">
        <f t="shared" si="20"/>
        <v>0</v>
      </c>
      <c r="N50" t="str">
        <f t="shared" si="20"/>
        <v>0</v>
      </c>
      <c r="O50" t="str">
        <f t="shared" si="20"/>
        <v>0</v>
      </c>
      <c r="P50" t="str">
        <f t="shared" si="20"/>
        <v>0</v>
      </c>
      <c r="Q50" t="str">
        <f t="shared" si="20"/>
        <v>0</v>
      </c>
      <c r="R50" t="str">
        <f t="shared" si="20"/>
        <v>0</v>
      </c>
      <c r="S50" t="str">
        <f t="shared" si="20"/>
        <v>0</v>
      </c>
      <c r="T50" t="str">
        <f t="shared" si="20"/>
        <v>0</v>
      </c>
      <c r="U50" t="str">
        <f t="shared" si="21"/>
        <v>0</v>
      </c>
      <c r="V50" t="str">
        <f t="shared" si="21"/>
        <v>0</v>
      </c>
      <c r="W50" t="str">
        <f t="shared" si="21"/>
        <v>0</v>
      </c>
      <c r="X50" t="str">
        <f t="shared" si="21"/>
        <v>0</v>
      </c>
      <c r="Y50" t="str">
        <f t="shared" si="21"/>
        <v>0</v>
      </c>
      <c r="Z50" t="str">
        <f t="shared" si="21"/>
        <v>0</v>
      </c>
      <c r="AA50" t="str">
        <f t="shared" si="21"/>
        <v>0</v>
      </c>
      <c r="AB50" t="str">
        <f t="shared" si="21"/>
        <v>0</v>
      </c>
      <c r="AC50" t="str">
        <f t="shared" si="21"/>
        <v>0</v>
      </c>
      <c r="AD50" t="str">
        <f t="shared" si="21"/>
        <v>0</v>
      </c>
      <c r="AE50" t="str">
        <f t="shared" si="22"/>
        <v>0</v>
      </c>
      <c r="AF50" t="str">
        <f t="shared" si="22"/>
        <v>0</v>
      </c>
      <c r="AG50" t="str">
        <f t="shared" si="22"/>
        <v>0</v>
      </c>
      <c r="AH50" t="str">
        <f t="shared" si="22"/>
        <v>0</v>
      </c>
      <c r="AI50" t="str">
        <f t="shared" si="22"/>
        <v>0</v>
      </c>
      <c r="AJ50" t="str">
        <f t="shared" si="22"/>
        <v>1</v>
      </c>
      <c r="AK50" t="str">
        <f t="shared" si="22"/>
        <v>2</v>
      </c>
      <c r="AL50" t="str">
        <f t="shared" si="22"/>
        <v>1</v>
      </c>
      <c r="AM50" t="str">
        <f t="shared" si="22"/>
        <v>2</v>
      </c>
      <c r="AN50" t="str">
        <f t="shared" si="22"/>
        <v>2</v>
      </c>
      <c r="AO50" t="str">
        <f t="shared" si="22"/>
        <v>2</v>
      </c>
      <c r="AP50" t="str">
        <f t="shared" si="22"/>
        <v>3</v>
      </c>
      <c r="AQ50" t="str">
        <f t="shared" si="22"/>
        <v>1</v>
      </c>
      <c r="AR50" t="str">
        <f t="shared" si="22"/>
        <v>0</v>
      </c>
      <c r="AS50" s="4">
        <v>29</v>
      </c>
      <c r="AZ50" t="str">
        <f t="shared" si="7"/>
        <v>01E22212100000000000000000000000000121222310</v>
      </c>
      <c r="BA50" t="s">
        <v>21</v>
      </c>
    </row>
    <row r="51" spans="1:75" x14ac:dyDescent="0.25">
      <c r="A51" t="str">
        <f t="shared" si="19"/>
        <v>1</v>
      </c>
      <c r="B51" t="str">
        <f t="shared" si="19"/>
        <v>E</v>
      </c>
      <c r="C51" t="str">
        <f t="shared" si="19"/>
        <v>E</v>
      </c>
      <c r="D51" t="str">
        <f t="shared" si="19"/>
        <v>2</v>
      </c>
      <c r="E51" t="str">
        <f t="shared" si="19"/>
        <v>2</v>
      </c>
      <c r="F51" t="str">
        <f t="shared" si="19"/>
        <v>2</v>
      </c>
      <c r="G51" t="str">
        <f t="shared" si="19"/>
        <v>1</v>
      </c>
      <c r="H51" t="str">
        <f t="shared" si="19"/>
        <v>2</v>
      </c>
      <c r="I51" t="str">
        <f t="shared" si="19"/>
        <v>1</v>
      </c>
      <c r="J51" t="str">
        <f t="shared" si="19"/>
        <v>0</v>
      </c>
      <c r="K51" t="str">
        <f t="shared" si="20"/>
        <v>0</v>
      </c>
      <c r="L51" t="str">
        <f t="shared" si="20"/>
        <v>0</v>
      </c>
      <c r="M51" t="str">
        <f t="shared" si="20"/>
        <v>0</v>
      </c>
      <c r="N51" t="str">
        <f t="shared" si="20"/>
        <v>0</v>
      </c>
      <c r="O51" t="str">
        <f t="shared" si="20"/>
        <v>0</v>
      </c>
      <c r="P51" t="str">
        <f t="shared" si="20"/>
        <v>0</v>
      </c>
      <c r="Q51" t="str">
        <f t="shared" si="20"/>
        <v>0</v>
      </c>
      <c r="R51" t="str">
        <f t="shared" si="20"/>
        <v>0</v>
      </c>
      <c r="S51" t="str">
        <f t="shared" si="20"/>
        <v>0</v>
      </c>
      <c r="T51" t="str">
        <f t="shared" si="20"/>
        <v>0</v>
      </c>
      <c r="U51" t="str">
        <f t="shared" si="21"/>
        <v>0</v>
      </c>
      <c r="V51" t="str">
        <f t="shared" si="21"/>
        <v>0</v>
      </c>
      <c r="W51" t="str">
        <f t="shared" si="21"/>
        <v>0</v>
      </c>
      <c r="X51" t="str">
        <f t="shared" si="21"/>
        <v>0</v>
      </c>
      <c r="Y51" t="str">
        <f t="shared" si="21"/>
        <v>0</v>
      </c>
      <c r="Z51" t="str">
        <f t="shared" si="21"/>
        <v>0</v>
      </c>
      <c r="AA51" t="str">
        <f t="shared" si="21"/>
        <v>0</v>
      </c>
      <c r="AB51" t="str">
        <f t="shared" si="21"/>
        <v>0</v>
      </c>
      <c r="AC51" t="str">
        <f t="shared" si="21"/>
        <v>0</v>
      </c>
      <c r="AD51" t="str">
        <f t="shared" si="21"/>
        <v>0</v>
      </c>
      <c r="AE51" t="str">
        <f t="shared" si="22"/>
        <v>0</v>
      </c>
      <c r="AF51" t="str">
        <f t="shared" si="22"/>
        <v>0</v>
      </c>
      <c r="AG51" t="str">
        <f t="shared" si="22"/>
        <v>0</v>
      </c>
      <c r="AH51" t="str">
        <f t="shared" si="22"/>
        <v>0</v>
      </c>
      <c r="AI51" t="str">
        <f t="shared" si="22"/>
        <v>0</v>
      </c>
      <c r="AJ51" t="str">
        <f t="shared" si="22"/>
        <v>1</v>
      </c>
      <c r="AK51" t="str">
        <f t="shared" si="22"/>
        <v>2</v>
      </c>
      <c r="AL51" t="str">
        <f t="shared" si="22"/>
        <v>1</v>
      </c>
      <c r="AM51" t="str">
        <f t="shared" si="22"/>
        <v>2</v>
      </c>
      <c r="AN51" t="str">
        <f t="shared" si="22"/>
        <v>2</v>
      </c>
      <c r="AO51" t="str">
        <f t="shared" si="22"/>
        <v>2</v>
      </c>
      <c r="AP51" t="str">
        <f t="shared" si="22"/>
        <v>3</v>
      </c>
      <c r="AQ51" t="str">
        <f t="shared" si="22"/>
        <v>3</v>
      </c>
      <c r="AR51" t="str">
        <f t="shared" si="22"/>
        <v>1</v>
      </c>
      <c r="AS51" s="4">
        <v>30</v>
      </c>
      <c r="AZ51" t="str">
        <f t="shared" si="7"/>
        <v>1EE22212100000000000000000000000000121222331</v>
      </c>
      <c r="BA51" t="s">
        <v>21</v>
      </c>
      <c r="BH51" s="12"/>
      <c r="BI51" s="12"/>
      <c r="BJ51" s="12"/>
      <c r="BK51" s="12"/>
      <c r="BL51" s="12"/>
      <c r="BM51" s="12"/>
      <c r="BN51" s="12"/>
      <c r="BO51" s="12"/>
    </row>
    <row r="52" spans="1:75" x14ac:dyDescent="0.25">
      <c r="A52" t="str">
        <f t="shared" ref="A52:J59" si="37">MID($A$1,$A$20*($AS52-1) + A$21 +        IF(MOD(A$21,2),1,-1) + HEX2DEC($Q$20)*2,1)</f>
        <v>1</v>
      </c>
      <c r="B52" t="str">
        <f t="shared" si="37"/>
        <v>E</v>
      </c>
      <c r="C52" t="str">
        <f t="shared" si="37"/>
        <v>2</v>
      </c>
      <c r="D52" t="str">
        <f t="shared" si="37"/>
        <v>2</v>
      </c>
      <c r="E52" t="str">
        <f t="shared" si="37"/>
        <v>2</v>
      </c>
      <c r="F52" t="str">
        <f t="shared" si="37"/>
        <v>3</v>
      </c>
      <c r="G52" t="str">
        <f t="shared" si="37"/>
        <v>1</v>
      </c>
      <c r="H52" t="str">
        <f t="shared" si="37"/>
        <v>2</v>
      </c>
      <c r="I52" t="str">
        <f t="shared" si="37"/>
        <v>1</v>
      </c>
      <c r="J52" t="str">
        <f t="shared" si="37"/>
        <v>0</v>
      </c>
      <c r="K52" t="str">
        <f t="shared" ref="K52:T59" si="38">MID($A$1,$A$20*($AS52-1) + K$21 +        IF(MOD(K$21,2),1,-1) + HEX2DEC($Q$20)*2,1)</f>
        <v>0</v>
      </c>
      <c r="L52" t="str">
        <f t="shared" si="38"/>
        <v>0</v>
      </c>
      <c r="M52" t="str">
        <f t="shared" si="38"/>
        <v>0</v>
      </c>
      <c r="N52" t="str">
        <f t="shared" si="38"/>
        <v>0</v>
      </c>
      <c r="O52" t="str">
        <f t="shared" si="38"/>
        <v>0</v>
      </c>
      <c r="P52" t="str">
        <f t="shared" si="38"/>
        <v>0</v>
      </c>
      <c r="Q52" t="str">
        <f t="shared" si="38"/>
        <v>0</v>
      </c>
      <c r="R52" t="str">
        <f t="shared" si="38"/>
        <v>0</v>
      </c>
      <c r="S52" t="str">
        <f t="shared" si="38"/>
        <v>0</v>
      </c>
      <c r="T52" t="str">
        <f t="shared" si="38"/>
        <v>0</v>
      </c>
      <c r="U52" t="str">
        <f t="shared" ref="U52:AD59" si="39">MID($A$1,$A$20*($AS52-1) + U$21 +        IF(MOD(U$21,2),1,-1) + HEX2DEC($Q$20)*2,1)</f>
        <v>0</v>
      </c>
      <c r="V52" t="str">
        <f t="shared" si="39"/>
        <v>0</v>
      </c>
      <c r="W52" t="str">
        <f t="shared" si="39"/>
        <v>0</v>
      </c>
      <c r="X52" t="str">
        <f t="shared" si="39"/>
        <v>0</v>
      </c>
      <c r="Y52" t="str">
        <f t="shared" si="39"/>
        <v>0</v>
      </c>
      <c r="Z52" t="str">
        <f t="shared" si="39"/>
        <v>0</v>
      </c>
      <c r="AA52" t="str">
        <f t="shared" si="39"/>
        <v>0</v>
      </c>
      <c r="AB52" t="str">
        <f t="shared" si="39"/>
        <v>0</v>
      </c>
      <c r="AC52" t="str">
        <f t="shared" si="39"/>
        <v>0</v>
      </c>
      <c r="AD52" t="str">
        <f t="shared" si="39"/>
        <v>0</v>
      </c>
      <c r="AE52" t="str">
        <f t="shared" ref="AE52:AR59" si="40">MID($A$1,$A$20*($AS52-1) + AE$21 +        IF(MOD(AE$21,2),1,-1) + HEX2DEC($Q$20)*2,1)</f>
        <v>0</v>
      </c>
      <c r="AF52" t="str">
        <f t="shared" si="40"/>
        <v>0</v>
      </c>
      <c r="AG52" t="str">
        <f t="shared" si="40"/>
        <v>0</v>
      </c>
      <c r="AH52" t="str">
        <f t="shared" si="40"/>
        <v>0</v>
      </c>
      <c r="AI52" t="str">
        <f t="shared" si="40"/>
        <v>0</v>
      </c>
      <c r="AJ52" t="str">
        <f t="shared" si="40"/>
        <v>1</v>
      </c>
      <c r="AK52" t="str">
        <f t="shared" si="40"/>
        <v>2</v>
      </c>
      <c r="AL52" t="str">
        <f t="shared" si="40"/>
        <v>1</v>
      </c>
      <c r="AM52" t="str">
        <f t="shared" si="40"/>
        <v>E</v>
      </c>
      <c r="AN52" t="str">
        <f t="shared" si="40"/>
        <v>2</v>
      </c>
      <c r="AO52" t="str">
        <f t="shared" si="40"/>
        <v>2</v>
      </c>
      <c r="AP52" t="str">
        <f t="shared" si="40"/>
        <v>2</v>
      </c>
      <c r="AQ52" t="str">
        <f t="shared" si="40"/>
        <v>3</v>
      </c>
      <c r="AR52" t="str">
        <f t="shared" si="40"/>
        <v>1</v>
      </c>
      <c r="AS52" s="4">
        <v>31</v>
      </c>
      <c r="AZ52" t="str">
        <f t="shared" si="7"/>
        <v>1E222312100000000000000000000000000121E22231</v>
      </c>
      <c r="BA52" t="s">
        <v>21</v>
      </c>
      <c r="BH52" t="str">
        <f t="shared" ref="BH52:BO52" si="41">BH47&amp;","&amp;BH48&amp;","&amp;BH49&amp;","</f>
        <v>0,252,0,</v>
      </c>
      <c r="BI52" t="str">
        <f t="shared" si="41"/>
        <v>0,0,96,</v>
      </c>
      <c r="BJ52" t="str">
        <f t="shared" si="41"/>
        <v>112,116,96,</v>
      </c>
      <c r="BK52" t="str">
        <f t="shared" si="41"/>
        <v>72,72,48,</v>
      </c>
      <c r="BL52" t="str">
        <f t="shared" si="41"/>
        <v>248,240,0,</v>
      </c>
      <c r="BM52" t="str">
        <f t="shared" si="41"/>
        <v>248,252,168,</v>
      </c>
      <c r="BN52" t="str">
        <f t="shared" si="41"/>
        <v>248,188,0,</v>
      </c>
      <c r="BO52" t="str">
        <f t="shared" si="41"/>
        <v>240,168,0,</v>
      </c>
      <c r="BP52" t="str">
        <f t="shared" ref="BP52:BS52" si="42">BP47&amp;","&amp;BP48&amp;","&amp;BP49&amp;","</f>
        <v>80,192,240,</v>
      </c>
      <c r="BQ52" t="str">
        <f t="shared" si="42"/>
        <v>112,224,248,</v>
      </c>
      <c r="BR52" t="str">
        <f t="shared" si="42"/>
        <v>40,152,200,</v>
      </c>
      <c r="BS52" t="str">
        <f t="shared" si="42"/>
        <v>192,212,0,</v>
      </c>
      <c r="BT52" t="str">
        <f t="shared" ref="BT52:BV52" si="43">BT47&amp;","&amp;BT48&amp;","&amp;BT49&amp;","</f>
        <v>224,248,32,</v>
      </c>
      <c r="BU52" t="str">
        <f t="shared" si="43"/>
        <v>152,172,0,</v>
      </c>
      <c r="BV52" t="str">
        <f t="shared" si="43"/>
        <v>144,144,120,</v>
      </c>
    </row>
    <row r="53" spans="1:75" x14ac:dyDescent="0.25">
      <c r="A53" t="str">
        <f t="shared" si="37"/>
        <v>1</v>
      </c>
      <c r="B53" t="str">
        <f t="shared" si="37"/>
        <v>E</v>
      </c>
      <c r="C53" t="str">
        <f t="shared" si="37"/>
        <v>2</v>
      </c>
      <c r="D53" t="str">
        <f t="shared" si="37"/>
        <v>2</v>
      </c>
      <c r="E53" t="str">
        <f t="shared" si="37"/>
        <v>2</v>
      </c>
      <c r="F53" t="str">
        <f t="shared" si="37"/>
        <v>3</v>
      </c>
      <c r="G53" t="str">
        <f t="shared" si="37"/>
        <v>1</v>
      </c>
      <c r="H53" t="str">
        <f t="shared" si="37"/>
        <v>2</v>
      </c>
      <c r="I53" t="str">
        <f t="shared" si="37"/>
        <v>1</v>
      </c>
      <c r="J53" t="str">
        <f t="shared" si="37"/>
        <v>0</v>
      </c>
      <c r="K53" t="str">
        <f t="shared" si="38"/>
        <v>0</v>
      </c>
      <c r="L53" t="str">
        <f t="shared" si="38"/>
        <v>0</v>
      </c>
      <c r="M53" t="str">
        <f t="shared" si="38"/>
        <v>0</v>
      </c>
      <c r="N53" t="str">
        <f t="shared" si="38"/>
        <v>0</v>
      </c>
      <c r="O53" t="str">
        <f t="shared" si="38"/>
        <v>0</v>
      </c>
      <c r="P53" t="str">
        <f t="shared" si="38"/>
        <v>0</v>
      </c>
      <c r="Q53" t="str">
        <f t="shared" si="38"/>
        <v>0</v>
      </c>
      <c r="R53" t="str">
        <f t="shared" si="38"/>
        <v>0</v>
      </c>
      <c r="S53" t="str">
        <f t="shared" si="38"/>
        <v>0</v>
      </c>
      <c r="T53" t="str">
        <f t="shared" si="38"/>
        <v>0</v>
      </c>
      <c r="U53" t="str">
        <f t="shared" si="39"/>
        <v>0</v>
      </c>
      <c r="V53" t="str">
        <f t="shared" si="39"/>
        <v>0</v>
      </c>
      <c r="W53" t="str">
        <f t="shared" si="39"/>
        <v>0</v>
      </c>
      <c r="X53" t="str">
        <f t="shared" si="39"/>
        <v>0</v>
      </c>
      <c r="Y53" t="str">
        <f t="shared" si="39"/>
        <v>0</v>
      </c>
      <c r="Z53" t="str">
        <f t="shared" si="39"/>
        <v>0</v>
      </c>
      <c r="AA53" t="str">
        <f t="shared" si="39"/>
        <v>0</v>
      </c>
      <c r="AB53" t="str">
        <f t="shared" si="39"/>
        <v>0</v>
      </c>
      <c r="AC53" t="str">
        <f t="shared" si="39"/>
        <v>0</v>
      </c>
      <c r="AD53" t="str">
        <f t="shared" si="39"/>
        <v>0</v>
      </c>
      <c r="AE53" t="str">
        <f t="shared" si="40"/>
        <v>0</v>
      </c>
      <c r="AF53" t="str">
        <f t="shared" si="40"/>
        <v>0</v>
      </c>
      <c r="AG53" t="str">
        <f t="shared" si="40"/>
        <v>0</v>
      </c>
      <c r="AH53" t="str">
        <f t="shared" si="40"/>
        <v>0</v>
      </c>
      <c r="AI53" t="str">
        <f t="shared" si="40"/>
        <v>0</v>
      </c>
      <c r="AJ53" t="str">
        <f t="shared" si="40"/>
        <v>1</v>
      </c>
      <c r="AK53" t="str">
        <f t="shared" si="40"/>
        <v>2</v>
      </c>
      <c r="AL53" t="str">
        <f t="shared" si="40"/>
        <v>1</v>
      </c>
      <c r="AM53" t="str">
        <f t="shared" si="40"/>
        <v>E</v>
      </c>
      <c r="AN53" t="str">
        <f t="shared" si="40"/>
        <v>2</v>
      </c>
      <c r="AO53" t="str">
        <f t="shared" si="40"/>
        <v>2</v>
      </c>
      <c r="AP53" t="str">
        <f t="shared" si="40"/>
        <v>2</v>
      </c>
      <c r="AQ53" t="str">
        <f t="shared" si="40"/>
        <v>3</v>
      </c>
      <c r="AR53" t="str">
        <f t="shared" si="40"/>
        <v>1</v>
      </c>
      <c r="AS53" s="4">
        <v>32</v>
      </c>
      <c r="AZ53" t="str">
        <f t="shared" si="7"/>
        <v>1E222312100000000000000000000000000121E22231</v>
      </c>
      <c r="BA53" t="s">
        <v>21</v>
      </c>
      <c r="BH53" s="12"/>
      <c r="BI53" s="12"/>
      <c r="BJ53" s="12"/>
      <c r="BK53" s="12"/>
      <c r="BL53" s="12"/>
      <c r="BM53" s="12"/>
      <c r="BN53" s="12"/>
      <c r="BO53" s="12"/>
    </row>
    <row r="54" spans="1:75" x14ac:dyDescent="0.25">
      <c r="A54" t="str">
        <f t="shared" si="37"/>
        <v>1</v>
      </c>
      <c r="B54" t="str">
        <f t="shared" si="37"/>
        <v>E</v>
      </c>
      <c r="C54" t="str">
        <f t="shared" si="37"/>
        <v>2</v>
      </c>
      <c r="D54" t="str">
        <f t="shared" si="37"/>
        <v>2</v>
      </c>
      <c r="E54" t="str">
        <f t="shared" si="37"/>
        <v>2</v>
      </c>
      <c r="F54" t="str">
        <f t="shared" si="37"/>
        <v>3</v>
      </c>
      <c r="G54" t="str">
        <f t="shared" si="37"/>
        <v>1</v>
      </c>
      <c r="H54" t="str">
        <f t="shared" si="37"/>
        <v>2</v>
      </c>
      <c r="I54" t="str">
        <f t="shared" si="37"/>
        <v>1</v>
      </c>
      <c r="J54" t="str">
        <f t="shared" si="37"/>
        <v>0</v>
      </c>
      <c r="K54" t="str">
        <f t="shared" si="38"/>
        <v>0</v>
      </c>
      <c r="L54" t="str">
        <f t="shared" si="38"/>
        <v>0</v>
      </c>
      <c r="M54" t="str">
        <f t="shared" si="38"/>
        <v>0</v>
      </c>
      <c r="N54" t="str">
        <f t="shared" si="38"/>
        <v>0</v>
      </c>
      <c r="O54" t="str">
        <f t="shared" si="38"/>
        <v>0</v>
      </c>
      <c r="P54" t="str">
        <f t="shared" si="38"/>
        <v>0</v>
      </c>
      <c r="Q54" t="str">
        <f t="shared" si="38"/>
        <v>0</v>
      </c>
      <c r="R54" t="str">
        <f t="shared" si="38"/>
        <v>0</v>
      </c>
      <c r="S54" t="str">
        <f t="shared" si="38"/>
        <v>0</v>
      </c>
      <c r="T54" t="str">
        <f t="shared" si="38"/>
        <v>0</v>
      </c>
      <c r="U54" t="str">
        <f t="shared" si="39"/>
        <v>0</v>
      </c>
      <c r="V54" t="str">
        <f t="shared" si="39"/>
        <v>0</v>
      </c>
      <c r="W54" t="str">
        <f t="shared" si="39"/>
        <v>0</v>
      </c>
      <c r="X54" t="str">
        <f t="shared" si="39"/>
        <v>0</v>
      </c>
      <c r="Y54" t="str">
        <f t="shared" si="39"/>
        <v>0</v>
      </c>
      <c r="Z54" t="str">
        <f t="shared" si="39"/>
        <v>0</v>
      </c>
      <c r="AA54" t="str">
        <f t="shared" si="39"/>
        <v>0</v>
      </c>
      <c r="AB54" t="str">
        <f t="shared" si="39"/>
        <v>0</v>
      </c>
      <c r="AC54" t="str">
        <f t="shared" si="39"/>
        <v>0</v>
      </c>
      <c r="AD54" t="str">
        <f t="shared" si="39"/>
        <v>0</v>
      </c>
      <c r="AE54" t="str">
        <f t="shared" si="40"/>
        <v>0</v>
      </c>
      <c r="AF54" t="str">
        <f t="shared" si="40"/>
        <v>0</v>
      </c>
      <c r="AG54" t="str">
        <f t="shared" si="40"/>
        <v>0</v>
      </c>
      <c r="AH54" t="str">
        <f t="shared" si="40"/>
        <v>0</v>
      </c>
      <c r="AI54" t="str">
        <f t="shared" si="40"/>
        <v>0</v>
      </c>
      <c r="AJ54" t="str">
        <f t="shared" si="40"/>
        <v>1</v>
      </c>
      <c r="AK54" t="str">
        <f t="shared" si="40"/>
        <v>2</v>
      </c>
      <c r="AL54" t="str">
        <f t="shared" si="40"/>
        <v>1</v>
      </c>
      <c r="AM54" t="str">
        <f t="shared" si="40"/>
        <v>E</v>
      </c>
      <c r="AN54" t="str">
        <f t="shared" si="40"/>
        <v>2</v>
      </c>
      <c r="AO54" t="str">
        <f t="shared" si="40"/>
        <v>2</v>
      </c>
      <c r="AP54" t="str">
        <f t="shared" si="40"/>
        <v>2</v>
      </c>
      <c r="AQ54" t="str">
        <f t="shared" si="40"/>
        <v>3</v>
      </c>
      <c r="AR54" t="str">
        <f t="shared" si="40"/>
        <v>1</v>
      </c>
      <c r="AS54" s="4">
        <v>33</v>
      </c>
      <c r="AZ54" t="str">
        <f t="shared" si="7"/>
        <v>1E222312100000000000000000000000000121E22231</v>
      </c>
      <c r="BA54" t="s">
        <v>21</v>
      </c>
      <c r="BH54" t="str">
        <f>BH52&amp;BI52&amp;BJ52&amp;BK52&amp;BL52&amp;BM52&amp;BN52&amp;BO52&amp;BP52&amp;BQ52&amp;BR52&amp;BS52&amp;BT52&amp;BU52&amp;BV52</f>
        <v>0,252,0,0,0,96,112,116,96,72,72,48,248,240,0,248,252,168,248,188,0,240,168,0,80,192,240,112,224,248,40,152,200,192,212,0,224,248,32,152,172,0,144,144,120,</v>
      </c>
      <c r="BI54" s="12"/>
      <c r="BJ54" s="12"/>
      <c r="BK54" s="12"/>
      <c r="BL54" s="12"/>
      <c r="BM54" s="12"/>
      <c r="BN54" s="12"/>
      <c r="BO54" s="12"/>
    </row>
    <row r="55" spans="1:75" x14ac:dyDescent="0.25">
      <c r="A55" t="str">
        <f t="shared" si="37"/>
        <v>1</v>
      </c>
      <c r="B55" t="str">
        <f t="shared" si="37"/>
        <v>E</v>
      </c>
      <c r="C55" t="str">
        <f t="shared" si="37"/>
        <v>2</v>
      </c>
      <c r="D55" t="str">
        <f t="shared" si="37"/>
        <v>2</v>
      </c>
      <c r="E55" t="str">
        <f t="shared" si="37"/>
        <v>3</v>
      </c>
      <c r="F55" t="str">
        <f t="shared" si="37"/>
        <v>3</v>
      </c>
      <c r="G55" t="str">
        <f t="shared" si="37"/>
        <v>1</v>
      </c>
      <c r="H55" t="str">
        <f t="shared" si="37"/>
        <v>E</v>
      </c>
      <c r="I55" t="str">
        <f t="shared" si="37"/>
        <v>2</v>
      </c>
      <c r="J55" t="str">
        <f t="shared" si="37"/>
        <v>1</v>
      </c>
      <c r="K55" t="str">
        <f t="shared" si="38"/>
        <v>0</v>
      </c>
      <c r="L55" t="str">
        <f t="shared" si="38"/>
        <v>0</v>
      </c>
      <c r="M55" t="str">
        <f t="shared" si="38"/>
        <v>0</v>
      </c>
      <c r="N55" t="str">
        <f t="shared" si="38"/>
        <v>0</v>
      </c>
      <c r="O55" t="str">
        <f t="shared" si="38"/>
        <v>0</v>
      </c>
      <c r="P55" t="str">
        <f t="shared" si="38"/>
        <v>0</v>
      </c>
      <c r="Q55" t="str">
        <f t="shared" si="38"/>
        <v>0</v>
      </c>
      <c r="R55" t="str">
        <f t="shared" si="38"/>
        <v>0</v>
      </c>
      <c r="S55" t="str">
        <f t="shared" si="38"/>
        <v>0</v>
      </c>
      <c r="T55" t="str">
        <f t="shared" si="38"/>
        <v>0</v>
      </c>
      <c r="U55" t="str">
        <f t="shared" si="39"/>
        <v>0</v>
      </c>
      <c r="V55" t="str">
        <f t="shared" si="39"/>
        <v>0</v>
      </c>
      <c r="W55" t="str">
        <f t="shared" si="39"/>
        <v>0</v>
      </c>
      <c r="X55" t="str">
        <f t="shared" si="39"/>
        <v>0</v>
      </c>
      <c r="Y55" t="str">
        <f t="shared" si="39"/>
        <v>0</v>
      </c>
      <c r="Z55" t="str">
        <f t="shared" si="39"/>
        <v>0</v>
      </c>
      <c r="AA55" t="str">
        <f t="shared" si="39"/>
        <v>0</v>
      </c>
      <c r="AB55" t="str">
        <f t="shared" si="39"/>
        <v>0</v>
      </c>
      <c r="AC55" t="str">
        <f t="shared" si="39"/>
        <v>0</v>
      </c>
      <c r="AD55" t="str">
        <f t="shared" si="39"/>
        <v>0</v>
      </c>
      <c r="AE55" t="str">
        <f t="shared" si="40"/>
        <v>0</v>
      </c>
      <c r="AF55" t="str">
        <f t="shared" si="40"/>
        <v>0</v>
      </c>
      <c r="AG55" t="str">
        <f t="shared" si="40"/>
        <v>0</v>
      </c>
      <c r="AH55" t="str">
        <f t="shared" si="40"/>
        <v>0</v>
      </c>
      <c r="AI55" t="str">
        <f t="shared" si="40"/>
        <v>1</v>
      </c>
      <c r="AJ55" t="str">
        <f t="shared" si="40"/>
        <v>2</v>
      </c>
      <c r="AK55" t="str">
        <f t="shared" si="40"/>
        <v>3</v>
      </c>
      <c r="AL55" t="str">
        <f t="shared" si="40"/>
        <v>1</v>
      </c>
      <c r="AM55" t="str">
        <f t="shared" si="40"/>
        <v>E</v>
      </c>
      <c r="AN55" t="str">
        <f t="shared" si="40"/>
        <v>2</v>
      </c>
      <c r="AO55" t="str">
        <f t="shared" si="40"/>
        <v>2</v>
      </c>
      <c r="AP55" t="str">
        <f t="shared" si="40"/>
        <v>2</v>
      </c>
      <c r="AQ55" t="str">
        <f t="shared" si="40"/>
        <v>3</v>
      </c>
      <c r="AR55" t="str">
        <f t="shared" si="40"/>
        <v>1</v>
      </c>
      <c r="AS55" s="4">
        <v>34</v>
      </c>
      <c r="AZ55" t="str">
        <f t="shared" si="7"/>
        <v>1E22331E210000000000000000000000001231E22231</v>
      </c>
      <c r="BA55" t="s">
        <v>21</v>
      </c>
      <c r="BH55" s="12"/>
      <c r="BI55" s="12"/>
      <c r="BJ55" s="12"/>
      <c r="BK55" s="12"/>
      <c r="BL55" s="12"/>
      <c r="BM55" s="12"/>
      <c r="BN55" s="12"/>
      <c r="BO55" s="12"/>
    </row>
    <row r="56" spans="1:75" x14ac:dyDescent="0.25">
      <c r="A56" t="str">
        <f t="shared" si="37"/>
        <v>1</v>
      </c>
      <c r="B56" t="str">
        <f t="shared" si="37"/>
        <v>E</v>
      </c>
      <c r="C56" t="str">
        <f t="shared" si="37"/>
        <v>2</v>
      </c>
      <c r="D56" t="str">
        <f t="shared" si="37"/>
        <v>2</v>
      </c>
      <c r="E56" t="str">
        <f t="shared" si="37"/>
        <v>3</v>
      </c>
      <c r="F56" t="str">
        <f t="shared" si="37"/>
        <v>1</v>
      </c>
      <c r="G56" t="str">
        <f t="shared" si="37"/>
        <v>1</v>
      </c>
      <c r="H56" t="str">
        <f t="shared" si="37"/>
        <v>E</v>
      </c>
      <c r="I56" t="str">
        <f t="shared" si="37"/>
        <v>2</v>
      </c>
      <c r="J56" t="str">
        <f t="shared" si="37"/>
        <v>1</v>
      </c>
      <c r="K56" t="str">
        <f t="shared" si="38"/>
        <v>0</v>
      </c>
      <c r="L56" t="str">
        <f t="shared" si="38"/>
        <v>0</v>
      </c>
      <c r="M56" t="str">
        <f t="shared" si="38"/>
        <v>0</v>
      </c>
      <c r="N56" t="str">
        <f t="shared" si="38"/>
        <v>0</v>
      </c>
      <c r="O56" t="str">
        <f t="shared" si="38"/>
        <v>0</v>
      </c>
      <c r="P56" t="str">
        <f t="shared" si="38"/>
        <v>0</v>
      </c>
      <c r="Q56" t="str">
        <f t="shared" si="38"/>
        <v>0</v>
      </c>
      <c r="R56" t="str">
        <f t="shared" si="38"/>
        <v>0</v>
      </c>
      <c r="S56" t="str">
        <f t="shared" si="38"/>
        <v>0</v>
      </c>
      <c r="T56" t="str">
        <f t="shared" si="38"/>
        <v>0</v>
      </c>
      <c r="U56" t="str">
        <f t="shared" si="39"/>
        <v>0</v>
      </c>
      <c r="V56" t="str">
        <f t="shared" si="39"/>
        <v>0</v>
      </c>
      <c r="W56" t="str">
        <f t="shared" si="39"/>
        <v>0</v>
      </c>
      <c r="X56" t="str">
        <f t="shared" si="39"/>
        <v>0</v>
      </c>
      <c r="Y56" t="str">
        <f t="shared" si="39"/>
        <v>0</v>
      </c>
      <c r="Z56" t="str">
        <f t="shared" si="39"/>
        <v>0</v>
      </c>
      <c r="AA56" t="str">
        <f t="shared" si="39"/>
        <v>0</v>
      </c>
      <c r="AB56" t="str">
        <f t="shared" si="39"/>
        <v>0</v>
      </c>
      <c r="AC56" t="str">
        <f t="shared" si="39"/>
        <v>0</v>
      </c>
      <c r="AD56" t="str">
        <f t="shared" si="39"/>
        <v>0</v>
      </c>
      <c r="AE56" t="str">
        <f t="shared" si="40"/>
        <v>0</v>
      </c>
      <c r="AF56" t="str">
        <f t="shared" si="40"/>
        <v>0</v>
      </c>
      <c r="AG56" t="str">
        <f t="shared" si="40"/>
        <v>0</v>
      </c>
      <c r="AH56" t="str">
        <f t="shared" si="40"/>
        <v>0</v>
      </c>
      <c r="AI56" t="str">
        <f t="shared" si="40"/>
        <v>1</v>
      </c>
      <c r="AJ56" t="str">
        <f t="shared" si="40"/>
        <v>2</v>
      </c>
      <c r="AK56" t="str">
        <f t="shared" si="40"/>
        <v>3</v>
      </c>
      <c r="AL56" t="str">
        <f t="shared" si="40"/>
        <v>1</v>
      </c>
      <c r="AM56" t="str">
        <f t="shared" si="40"/>
        <v>1</v>
      </c>
      <c r="AN56" t="str">
        <f t="shared" si="40"/>
        <v>E</v>
      </c>
      <c r="AO56" t="str">
        <f t="shared" si="40"/>
        <v>2</v>
      </c>
      <c r="AP56" t="str">
        <f t="shared" si="40"/>
        <v>2</v>
      </c>
      <c r="AQ56" t="str">
        <f t="shared" si="40"/>
        <v>3</v>
      </c>
      <c r="AR56" t="str">
        <f t="shared" si="40"/>
        <v>1</v>
      </c>
      <c r="AS56" s="4">
        <v>35</v>
      </c>
      <c r="AZ56" t="str">
        <f t="shared" si="7"/>
        <v>1E22311E2100000000000000000000000012311E2231</v>
      </c>
      <c r="BA56" t="s">
        <v>21</v>
      </c>
      <c r="BH56" s="12"/>
      <c r="BI56" s="12"/>
      <c r="BJ56" s="12"/>
      <c r="BK56" s="12"/>
      <c r="BL56" s="12"/>
      <c r="BM56" s="12"/>
      <c r="BN56" s="12"/>
      <c r="BO56" s="12"/>
    </row>
    <row r="57" spans="1:75" x14ac:dyDescent="0.25">
      <c r="A57" t="str">
        <f t="shared" si="37"/>
        <v>1</v>
      </c>
      <c r="B57" t="str">
        <f t="shared" si="37"/>
        <v>E</v>
      </c>
      <c r="C57" t="str">
        <f t="shared" si="37"/>
        <v>2</v>
      </c>
      <c r="D57" t="str">
        <f t="shared" si="37"/>
        <v>3</v>
      </c>
      <c r="E57" t="str">
        <f t="shared" si="37"/>
        <v>3</v>
      </c>
      <c r="F57" t="str">
        <f t="shared" si="37"/>
        <v>1</v>
      </c>
      <c r="G57" t="str">
        <f t="shared" si="37"/>
        <v>0</v>
      </c>
      <c r="H57" t="str">
        <f t="shared" si="37"/>
        <v>1</v>
      </c>
      <c r="I57" t="str">
        <f t="shared" si="37"/>
        <v>E</v>
      </c>
      <c r="J57" t="str">
        <f t="shared" si="37"/>
        <v>2</v>
      </c>
      <c r="K57" t="str">
        <f t="shared" si="38"/>
        <v>1</v>
      </c>
      <c r="L57" t="str">
        <f t="shared" si="38"/>
        <v>0</v>
      </c>
      <c r="M57" t="str">
        <f t="shared" si="38"/>
        <v>0</v>
      </c>
      <c r="N57" t="str">
        <f t="shared" si="38"/>
        <v>0</v>
      </c>
      <c r="O57" t="str">
        <f t="shared" si="38"/>
        <v>0</v>
      </c>
      <c r="P57" t="str">
        <f t="shared" si="38"/>
        <v>0</v>
      </c>
      <c r="Q57" t="str">
        <f t="shared" si="38"/>
        <v>0</v>
      </c>
      <c r="R57" t="str">
        <f t="shared" si="38"/>
        <v>0</v>
      </c>
      <c r="S57" t="str">
        <f t="shared" si="38"/>
        <v>0</v>
      </c>
      <c r="T57" t="str">
        <f t="shared" si="38"/>
        <v>0</v>
      </c>
      <c r="U57" t="str">
        <f t="shared" si="39"/>
        <v>0</v>
      </c>
      <c r="V57" t="str">
        <f t="shared" si="39"/>
        <v>0</v>
      </c>
      <c r="W57" t="str">
        <f t="shared" si="39"/>
        <v>0</v>
      </c>
      <c r="X57" t="str">
        <f t="shared" si="39"/>
        <v>0</v>
      </c>
      <c r="Y57" t="str">
        <f t="shared" si="39"/>
        <v>0</v>
      </c>
      <c r="Z57" t="str">
        <f t="shared" si="39"/>
        <v>0</v>
      </c>
      <c r="AA57" t="str">
        <f t="shared" si="39"/>
        <v>0</v>
      </c>
      <c r="AB57" t="str">
        <f t="shared" si="39"/>
        <v>0</v>
      </c>
      <c r="AC57" t="str">
        <f t="shared" si="39"/>
        <v>0</v>
      </c>
      <c r="AD57" t="str">
        <f t="shared" si="39"/>
        <v>0</v>
      </c>
      <c r="AE57" t="str">
        <f t="shared" si="40"/>
        <v>0</v>
      </c>
      <c r="AF57" t="str">
        <f t="shared" si="40"/>
        <v>0</v>
      </c>
      <c r="AG57" t="str">
        <f t="shared" si="40"/>
        <v>0</v>
      </c>
      <c r="AH57" t="str">
        <f t="shared" si="40"/>
        <v>1</v>
      </c>
      <c r="AI57" t="str">
        <f t="shared" si="40"/>
        <v>2</v>
      </c>
      <c r="AJ57" t="str">
        <f t="shared" si="40"/>
        <v>3</v>
      </c>
      <c r="AK57" t="str">
        <f t="shared" si="40"/>
        <v>1</v>
      </c>
      <c r="AL57" t="str">
        <f t="shared" si="40"/>
        <v>0</v>
      </c>
      <c r="AM57" t="str">
        <f t="shared" si="40"/>
        <v>1</v>
      </c>
      <c r="AN57" t="str">
        <f t="shared" si="40"/>
        <v>E</v>
      </c>
      <c r="AO57" t="str">
        <f t="shared" si="40"/>
        <v>2</v>
      </c>
      <c r="AP57" t="str">
        <f t="shared" si="40"/>
        <v>3</v>
      </c>
      <c r="AQ57" t="str">
        <f t="shared" si="40"/>
        <v>3</v>
      </c>
      <c r="AR57" t="str">
        <f t="shared" si="40"/>
        <v>1</v>
      </c>
      <c r="AS57" s="4">
        <v>36</v>
      </c>
      <c r="AZ57" t="str">
        <f t="shared" si="7"/>
        <v>1E233101E210000000000000000000000123101E2331</v>
      </c>
      <c r="BA57" t="s">
        <v>21</v>
      </c>
      <c r="BH57" s="12"/>
      <c r="BI57" s="12"/>
      <c r="BJ57" s="12"/>
      <c r="BK57" s="12"/>
      <c r="BL57" s="12"/>
      <c r="BM57" s="12"/>
      <c r="BN57" s="12"/>
      <c r="BO57" s="12"/>
    </row>
    <row r="58" spans="1:75" x14ac:dyDescent="0.25">
      <c r="A58" t="str">
        <f t="shared" si="37"/>
        <v>0</v>
      </c>
      <c r="B58" t="str">
        <f t="shared" si="37"/>
        <v>1</v>
      </c>
      <c r="C58" t="str">
        <f t="shared" si="37"/>
        <v>3</v>
      </c>
      <c r="D58" t="str">
        <f t="shared" si="37"/>
        <v>3</v>
      </c>
      <c r="E58" t="str">
        <f t="shared" si="37"/>
        <v>1</v>
      </c>
      <c r="F58" t="str">
        <f t="shared" si="37"/>
        <v>0</v>
      </c>
      <c r="G58" t="str">
        <f t="shared" si="37"/>
        <v>0</v>
      </c>
      <c r="H58" t="str">
        <f t="shared" si="37"/>
        <v>0</v>
      </c>
      <c r="I58" t="str">
        <f t="shared" si="37"/>
        <v>1</v>
      </c>
      <c r="J58" t="str">
        <f t="shared" si="37"/>
        <v>1</v>
      </c>
      <c r="K58" t="str">
        <f t="shared" si="38"/>
        <v>2</v>
      </c>
      <c r="L58" t="str">
        <f t="shared" si="38"/>
        <v>1</v>
      </c>
      <c r="M58" t="str">
        <f t="shared" si="38"/>
        <v>0</v>
      </c>
      <c r="N58" t="str">
        <f t="shared" si="38"/>
        <v>0</v>
      </c>
      <c r="O58" t="str">
        <f t="shared" si="38"/>
        <v>0</v>
      </c>
      <c r="P58" t="str">
        <f t="shared" si="38"/>
        <v>0</v>
      </c>
      <c r="Q58" t="str">
        <f t="shared" si="38"/>
        <v>0</v>
      </c>
      <c r="R58" t="str">
        <f t="shared" si="38"/>
        <v>0</v>
      </c>
      <c r="S58" t="str">
        <f t="shared" si="38"/>
        <v>0</v>
      </c>
      <c r="T58" t="str">
        <f t="shared" si="38"/>
        <v>0</v>
      </c>
      <c r="U58" t="str">
        <f t="shared" si="39"/>
        <v>0</v>
      </c>
      <c r="V58" t="str">
        <f t="shared" si="39"/>
        <v>0</v>
      </c>
      <c r="W58" t="str">
        <f t="shared" si="39"/>
        <v>0</v>
      </c>
      <c r="X58" t="str">
        <f t="shared" si="39"/>
        <v>0</v>
      </c>
      <c r="Y58" t="str">
        <f t="shared" si="39"/>
        <v>0</v>
      </c>
      <c r="Z58" t="str">
        <f t="shared" si="39"/>
        <v>0</v>
      </c>
      <c r="AA58" t="str">
        <f t="shared" si="39"/>
        <v>0</v>
      </c>
      <c r="AB58" t="str">
        <f t="shared" si="39"/>
        <v>0</v>
      </c>
      <c r="AC58" t="str">
        <f t="shared" si="39"/>
        <v>0</v>
      </c>
      <c r="AD58" t="str">
        <f t="shared" si="39"/>
        <v>0</v>
      </c>
      <c r="AE58" t="str">
        <f t="shared" si="40"/>
        <v>0</v>
      </c>
      <c r="AF58" t="str">
        <f t="shared" si="40"/>
        <v>0</v>
      </c>
      <c r="AG58" t="str">
        <f t="shared" si="40"/>
        <v>1</v>
      </c>
      <c r="AH58" t="str">
        <f t="shared" si="40"/>
        <v>2</v>
      </c>
      <c r="AI58" t="str">
        <f t="shared" si="40"/>
        <v>1</v>
      </c>
      <c r="AJ58" t="str">
        <f t="shared" si="40"/>
        <v>1</v>
      </c>
      <c r="AK58" t="str">
        <f t="shared" si="40"/>
        <v>0</v>
      </c>
      <c r="AL58" t="str">
        <f t="shared" si="40"/>
        <v>0</v>
      </c>
      <c r="AM58" t="str">
        <f t="shared" si="40"/>
        <v>0</v>
      </c>
      <c r="AN58" t="str">
        <f t="shared" si="40"/>
        <v>1</v>
      </c>
      <c r="AO58" t="str">
        <f t="shared" si="40"/>
        <v>3</v>
      </c>
      <c r="AP58" t="str">
        <f t="shared" si="40"/>
        <v>3</v>
      </c>
      <c r="AQ58" t="str">
        <f t="shared" si="40"/>
        <v>1</v>
      </c>
      <c r="AR58" t="str">
        <f t="shared" si="40"/>
        <v>0</v>
      </c>
      <c r="AS58" s="4">
        <v>37</v>
      </c>
      <c r="AZ58" t="str">
        <f t="shared" si="7"/>
        <v>01331000112100000000000000000000121100013310</v>
      </c>
      <c r="BA58" t="s">
        <v>21</v>
      </c>
      <c r="BH58" s="12"/>
      <c r="BI58" s="12"/>
      <c r="BJ58" s="12"/>
      <c r="BK58" s="12"/>
      <c r="BL58" s="12"/>
      <c r="BM58" s="12"/>
      <c r="BN58" s="12"/>
      <c r="BO58" s="12"/>
    </row>
    <row r="59" spans="1:75" x14ac:dyDescent="0.25">
      <c r="A59" t="str">
        <f t="shared" si="37"/>
        <v>0</v>
      </c>
      <c r="B59" t="str">
        <f t="shared" si="37"/>
        <v>0</v>
      </c>
      <c r="C59" t="str">
        <f t="shared" si="37"/>
        <v>1</v>
      </c>
      <c r="D59" t="str">
        <f t="shared" si="37"/>
        <v>1</v>
      </c>
      <c r="E59" t="str">
        <f t="shared" si="37"/>
        <v>0</v>
      </c>
      <c r="F59" t="str">
        <f t="shared" si="37"/>
        <v>0</v>
      </c>
      <c r="G59" t="str">
        <f t="shared" si="37"/>
        <v>0</v>
      </c>
      <c r="H59" t="str">
        <f t="shared" si="37"/>
        <v>0</v>
      </c>
      <c r="I59" t="str">
        <f t="shared" si="37"/>
        <v>0</v>
      </c>
      <c r="J59" t="str">
        <f t="shared" si="37"/>
        <v>0</v>
      </c>
      <c r="K59" t="str">
        <f t="shared" si="38"/>
        <v>1</v>
      </c>
      <c r="L59" t="str">
        <f t="shared" si="38"/>
        <v>1</v>
      </c>
      <c r="M59" t="str">
        <f t="shared" si="38"/>
        <v>1</v>
      </c>
      <c r="N59" t="str">
        <f t="shared" si="38"/>
        <v>0</v>
      </c>
      <c r="O59" t="str">
        <f t="shared" si="38"/>
        <v>0</v>
      </c>
      <c r="P59" t="str">
        <f t="shared" si="38"/>
        <v>0</v>
      </c>
      <c r="Q59" t="str">
        <f t="shared" si="38"/>
        <v>0</v>
      </c>
      <c r="R59" t="str">
        <f t="shared" si="38"/>
        <v>0</v>
      </c>
      <c r="S59" t="str">
        <f t="shared" si="38"/>
        <v>0</v>
      </c>
      <c r="T59" t="str">
        <f t="shared" si="38"/>
        <v>0</v>
      </c>
      <c r="U59" t="str">
        <f t="shared" si="39"/>
        <v>0</v>
      </c>
      <c r="V59" t="str">
        <f t="shared" si="39"/>
        <v>0</v>
      </c>
      <c r="W59" t="str">
        <f t="shared" si="39"/>
        <v>0</v>
      </c>
      <c r="X59" t="str">
        <f t="shared" si="39"/>
        <v>0</v>
      </c>
      <c r="Y59" t="str">
        <f t="shared" si="39"/>
        <v>0</v>
      </c>
      <c r="Z59" t="str">
        <f t="shared" si="39"/>
        <v>0</v>
      </c>
      <c r="AA59" t="str">
        <f t="shared" si="39"/>
        <v>0</v>
      </c>
      <c r="AB59" t="str">
        <f t="shared" si="39"/>
        <v>0</v>
      </c>
      <c r="AC59" t="str">
        <f t="shared" si="39"/>
        <v>0</v>
      </c>
      <c r="AD59" t="str">
        <f t="shared" si="39"/>
        <v>0</v>
      </c>
      <c r="AE59" t="str">
        <f t="shared" si="40"/>
        <v>0</v>
      </c>
      <c r="AF59" t="str">
        <f t="shared" si="40"/>
        <v>1</v>
      </c>
      <c r="AG59" t="str">
        <f t="shared" si="40"/>
        <v>1</v>
      </c>
      <c r="AH59" t="str">
        <f t="shared" si="40"/>
        <v>1</v>
      </c>
      <c r="AI59" t="str">
        <f t="shared" si="40"/>
        <v>0</v>
      </c>
      <c r="AJ59" t="str">
        <f t="shared" si="40"/>
        <v>0</v>
      </c>
      <c r="AK59" t="str">
        <f t="shared" si="40"/>
        <v>0</v>
      </c>
      <c r="AL59" t="str">
        <f t="shared" si="40"/>
        <v>0</v>
      </c>
      <c r="AM59" t="str">
        <f t="shared" si="40"/>
        <v>0</v>
      </c>
      <c r="AN59" t="str">
        <f t="shared" si="40"/>
        <v>0</v>
      </c>
      <c r="AO59" t="str">
        <f t="shared" si="40"/>
        <v>1</v>
      </c>
      <c r="AP59" t="str">
        <f t="shared" si="40"/>
        <v>1</v>
      </c>
      <c r="AQ59" t="str">
        <f t="shared" si="40"/>
        <v>0</v>
      </c>
      <c r="AR59" t="str">
        <f t="shared" si="40"/>
        <v>0</v>
      </c>
      <c r="AS59" s="4">
        <v>38</v>
      </c>
      <c r="AZ59" t="str">
        <f t="shared" si="7"/>
        <v>00110000001110000000000000000001110000001100</v>
      </c>
      <c r="BA59" t="s">
        <v>21</v>
      </c>
      <c r="BC59" t="s">
        <v>59</v>
      </c>
      <c r="BD59" t="str">
        <f>AZ22&amp;AZ23&amp;AZ24&amp;AZ25&amp;AZ26&amp;AZ27&amp;AZ28&amp;AZ29&amp;AZ30&amp;AZ31&amp;AZ32&amp;AZ33&amp;AZ34&amp;AZ35&amp;AZ36&amp;AZ37&amp;AZ38&amp;AZ39&amp;AZ40&amp;AZ41&amp;AZ42&amp;AZ43&amp;AZ44&amp;AZ45&amp;AZ46&amp;AZ47&amp;AZ48&amp;AZ49&amp;AZ50&amp;AZ51&amp;AZ52&amp;AZ53&amp;AZ54&amp;AZ55&amp;AZ56&amp;AZ57&amp;AZ58&amp;AZ59</f>
        <v>000000000000000000011111100000000000000000000000000000000000111222222111000000000000000000000000000000112223333333331100000000000000000000000000012234444444444333100000000000000000000000001544444444444444446100000000000000000000000154477444477444477446100000000000000000000015444774444774444774446100000000000000000001548844448844448844448846100000000000000000015888844888844888844888861000000000000000001998888888888888888888888AA1000000000000000019888888888888888888888888A100000000000000019988BB8888BB8888BB8888BB88AA100000000000000198BBBBB88BBBB88BBBB88BBBBB8A1000000000000001CBBB44BBBB44BBBB44BBBB44BBBD100000000000001CCBBB44BBBB44BBBB44BBBB44BBBDD10000000000001CB11BBBD11BBBD11BBBD11BBBD11BD10000000000001C1221BD1221BD1221BD1221BD1221D100000000000011222211222211222211222211222211000000000001E222222222222222222222222222222310000000001E2222222222222222222222222222222231000000001E221222211112222222221111122221223100000001E2212221100001122222110000011222122310000001E221221000000001222100000000012212231000001EE212210000000000121000000000001221233100001E2212210000000000010000000000001221223100001E221210000000000000000000000000012122310001EE221210000000000000000000000000012122331001E2221210000000000000000000000000012122231001E222121000000000000000000000000001212223101EE222121000000000000000000000000001212223311E222312100000000000000000000000000121E222311E222312100000000000000000000000000121E222311E222312100000000000000000000000000121E222311E22331E210000000000000000000000001231E222311E22311E2100000000000000000000000012311E22311E233101E210000000000000000000000123101E23310133100011210000000000000000000012110001331000110000001110000000000000000001110000001100</v>
      </c>
    </row>
    <row r="60" spans="1:75" x14ac:dyDescent="0.25">
      <c r="AS60" s="4"/>
    </row>
    <row r="61" spans="1:75" x14ac:dyDescent="0.25">
      <c r="AS61" s="4"/>
    </row>
    <row r="62" spans="1:75" x14ac:dyDescent="0.25">
      <c r="M62" s="19">
        <v>2</v>
      </c>
      <c r="N62" s="19"/>
      <c r="O62" s="19"/>
      <c r="Q62" s="19" t="str">
        <f>INDEX($BD$22:$BD$28,M62)</f>
        <v>38C</v>
      </c>
      <c r="R62" s="19"/>
      <c r="S62" s="19"/>
      <c r="AS62" s="4"/>
    </row>
    <row r="63" spans="1:75" x14ac:dyDescent="0.25">
      <c r="A63" s="4">
        <f>COLUMN()</f>
        <v>1</v>
      </c>
      <c r="B63" s="4">
        <f>COLUMN()</f>
        <v>2</v>
      </c>
      <c r="C63" s="4">
        <f>COLUMN()</f>
        <v>3</v>
      </c>
      <c r="D63" s="4">
        <f>COLUMN()</f>
        <v>4</v>
      </c>
      <c r="E63" s="4">
        <f>COLUMN()</f>
        <v>5</v>
      </c>
      <c r="F63" s="4">
        <f>COLUMN()</f>
        <v>6</v>
      </c>
      <c r="G63" s="4">
        <f>COLUMN()</f>
        <v>7</v>
      </c>
      <c r="H63" s="4">
        <f>COLUMN()</f>
        <v>8</v>
      </c>
      <c r="I63" s="4">
        <f>COLUMN()</f>
        <v>9</v>
      </c>
      <c r="J63" s="4">
        <f>COLUMN()</f>
        <v>10</v>
      </c>
      <c r="K63" s="4">
        <f>COLUMN()</f>
        <v>11</v>
      </c>
      <c r="L63" s="4">
        <f>COLUMN()</f>
        <v>12</v>
      </c>
      <c r="M63" s="4">
        <f>COLUMN()</f>
        <v>13</v>
      </c>
      <c r="N63" s="4">
        <f>COLUMN()</f>
        <v>14</v>
      </c>
      <c r="O63" s="4">
        <f>COLUMN()</f>
        <v>15</v>
      </c>
      <c r="P63" s="4">
        <f>COLUMN()</f>
        <v>16</v>
      </c>
      <c r="Q63" s="4">
        <f>COLUMN()</f>
        <v>17</v>
      </c>
      <c r="R63" s="4">
        <f>COLUMN()</f>
        <v>18</v>
      </c>
      <c r="S63" s="4">
        <f>COLUMN()</f>
        <v>19</v>
      </c>
      <c r="T63" s="4">
        <f>COLUMN()</f>
        <v>20</v>
      </c>
      <c r="U63" s="4">
        <f>COLUMN()</f>
        <v>21</v>
      </c>
      <c r="V63" s="4">
        <f>COLUMN()</f>
        <v>22</v>
      </c>
      <c r="W63" s="4">
        <f>COLUMN()</f>
        <v>23</v>
      </c>
      <c r="X63" s="4">
        <f>COLUMN()</f>
        <v>24</v>
      </c>
      <c r="Y63" s="4">
        <f>COLUMN()</f>
        <v>25</v>
      </c>
      <c r="Z63" s="4">
        <f>COLUMN()</f>
        <v>26</v>
      </c>
      <c r="AA63" s="4">
        <f>COLUMN()</f>
        <v>27</v>
      </c>
      <c r="AB63" s="4">
        <f>COLUMN()</f>
        <v>28</v>
      </c>
      <c r="AC63" s="4">
        <f>COLUMN()</f>
        <v>29</v>
      </c>
      <c r="AD63" s="4">
        <f>COLUMN()</f>
        <v>30</v>
      </c>
      <c r="AE63" s="4">
        <f>COLUMN()</f>
        <v>31</v>
      </c>
      <c r="AF63" s="4">
        <f>COLUMN()</f>
        <v>32</v>
      </c>
      <c r="AG63" s="4">
        <f>COLUMN()</f>
        <v>33</v>
      </c>
      <c r="AH63" s="4">
        <f>COLUMN()</f>
        <v>34</v>
      </c>
      <c r="AI63" s="4">
        <f>COLUMN()</f>
        <v>35</v>
      </c>
      <c r="AJ63" s="4">
        <f>COLUMN()</f>
        <v>36</v>
      </c>
      <c r="AK63" s="4">
        <f>COLUMN()</f>
        <v>37</v>
      </c>
      <c r="AL63" s="4">
        <f>COLUMN()</f>
        <v>38</v>
      </c>
      <c r="AM63" s="4">
        <f>COLUMN()</f>
        <v>39</v>
      </c>
      <c r="AN63" s="4">
        <f>COLUMN()</f>
        <v>40</v>
      </c>
      <c r="AO63" s="4">
        <f>COLUMN()</f>
        <v>41</v>
      </c>
      <c r="AP63" s="4">
        <f>COLUMN()</f>
        <v>42</v>
      </c>
      <c r="AQ63" s="4">
        <f>COLUMN()</f>
        <v>43</v>
      </c>
      <c r="AR63" s="4">
        <f>COLUMN()</f>
        <v>44</v>
      </c>
      <c r="AS63" s="4"/>
      <c r="AT63" s="4"/>
      <c r="BG63" s="14"/>
      <c r="BH63" s="14" t="str">
        <f>INDEX(BH$22:BH$36,$M62)</f>
        <v>07E0</v>
      </c>
      <c r="BI63" s="14" t="str">
        <f t="shared" ref="BI63:BS63" si="44">INDEX(BI$22:BI$36,$M62)</f>
        <v>6000</v>
      </c>
      <c r="BJ63" s="14" t="str">
        <f t="shared" si="44"/>
        <v>63AE</v>
      </c>
      <c r="BK63" s="14" t="str">
        <f t="shared" si="44"/>
        <v>3249</v>
      </c>
      <c r="BL63" s="14" t="str">
        <f t="shared" si="44"/>
        <v>079F</v>
      </c>
      <c r="BM63" s="14" t="str">
        <f t="shared" si="44"/>
        <v>AFFF</v>
      </c>
      <c r="BN63" s="14" t="str">
        <f t="shared" si="44"/>
        <v>029F</v>
      </c>
      <c r="BO63" s="14" t="str">
        <f t="shared" si="44"/>
        <v>05FF</v>
      </c>
      <c r="BP63" s="14" t="str">
        <f t="shared" si="44"/>
        <v>F60A</v>
      </c>
      <c r="BQ63" s="14" t="str">
        <f t="shared" si="44"/>
        <v>FF0E</v>
      </c>
      <c r="BR63" s="14" t="str">
        <f t="shared" si="44"/>
        <v>CCC5</v>
      </c>
      <c r="BS63" s="14" t="str">
        <f t="shared" si="44"/>
        <v>06B8</v>
      </c>
      <c r="BT63" s="14" t="str">
        <f t="shared" ref="BT63:BV63" si="45">INDEX(BT$22:BT$36,$M62)</f>
        <v>27DC</v>
      </c>
      <c r="BU63" s="14" t="str">
        <f t="shared" si="45"/>
        <v>0573</v>
      </c>
      <c r="BV63" s="14" t="str">
        <f t="shared" si="45"/>
        <v>7C92</v>
      </c>
      <c r="BW63" s="14"/>
    </row>
    <row r="64" spans="1:75" x14ac:dyDescent="0.25">
      <c r="A64" t="str">
        <f t="shared" ref="A64:J73" si="46">MID($A$1,$A$20*($AS64-1) + A$21 +        IF(MOD(A$21,2),1,-1) + HEX2DEC($Q$20)*2,1)</f>
        <v>0</v>
      </c>
      <c r="B64" t="str">
        <f t="shared" si="46"/>
        <v>0</v>
      </c>
      <c r="C64" t="str">
        <f t="shared" si="46"/>
        <v>0</v>
      </c>
      <c r="D64" t="str">
        <f t="shared" si="46"/>
        <v>0</v>
      </c>
      <c r="E64" t="str">
        <f t="shared" si="46"/>
        <v>0</v>
      </c>
      <c r="F64" t="str">
        <f t="shared" si="46"/>
        <v>0</v>
      </c>
      <c r="G64" t="str">
        <f t="shared" si="46"/>
        <v>0</v>
      </c>
      <c r="H64" t="str">
        <f t="shared" si="46"/>
        <v>0</v>
      </c>
      <c r="I64" t="str">
        <f t="shared" si="46"/>
        <v>0</v>
      </c>
      <c r="J64" t="str">
        <f t="shared" si="46"/>
        <v>0</v>
      </c>
      <c r="K64" t="str">
        <f t="shared" ref="K64:T73" si="47">MID($A$1,$A$20*($AS64-1) + K$21 +        IF(MOD(K$21,2),1,-1) + HEX2DEC($Q$20)*2,1)</f>
        <v>0</v>
      </c>
      <c r="L64" t="str">
        <f t="shared" si="47"/>
        <v>0</v>
      </c>
      <c r="M64" t="str">
        <f t="shared" si="47"/>
        <v>0</v>
      </c>
      <c r="N64" t="str">
        <f t="shared" si="47"/>
        <v>0</v>
      </c>
      <c r="O64" t="str">
        <f t="shared" si="47"/>
        <v>0</v>
      </c>
      <c r="P64" t="str">
        <f t="shared" si="47"/>
        <v>0</v>
      </c>
      <c r="Q64" t="str">
        <f t="shared" si="47"/>
        <v>0</v>
      </c>
      <c r="R64" t="str">
        <f t="shared" si="47"/>
        <v>0</v>
      </c>
      <c r="S64" t="str">
        <f t="shared" si="47"/>
        <v>0</v>
      </c>
      <c r="T64" t="str">
        <f t="shared" si="47"/>
        <v>1</v>
      </c>
      <c r="U64" t="str">
        <f t="shared" ref="U64:AD73" si="48">MID($A$1,$A$20*($AS64-1) + U$21 +        IF(MOD(U$21,2),1,-1) + HEX2DEC($Q$20)*2,1)</f>
        <v>1</v>
      </c>
      <c r="V64" t="str">
        <f t="shared" si="48"/>
        <v>1</v>
      </c>
      <c r="W64" t="str">
        <f t="shared" si="48"/>
        <v>1</v>
      </c>
      <c r="X64" t="str">
        <f t="shared" si="48"/>
        <v>1</v>
      </c>
      <c r="Y64" t="str">
        <f t="shared" si="48"/>
        <v>1</v>
      </c>
      <c r="Z64" t="str">
        <f t="shared" si="48"/>
        <v>0</v>
      </c>
      <c r="AA64" t="str">
        <f t="shared" si="48"/>
        <v>0</v>
      </c>
      <c r="AB64" t="str">
        <f t="shared" si="48"/>
        <v>0</v>
      </c>
      <c r="AC64" t="str">
        <f t="shared" si="48"/>
        <v>0</v>
      </c>
      <c r="AD64" t="str">
        <f t="shared" si="48"/>
        <v>0</v>
      </c>
      <c r="AE64" t="str">
        <f t="shared" ref="AE64:AR73" si="49">MID($A$1,$A$20*($AS64-1) + AE$21 +        IF(MOD(AE$21,2),1,-1) + HEX2DEC($Q$20)*2,1)</f>
        <v>0</v>
      </c>
      <c r="AF64" t="str">
        <f t="shared" si="49"/>
        <v>0</v>
      </c>
      <c r="AG64" t="str">
        <f t="shared" si="49"/>
        <v>0</v>
      </c>
      <c r="AH64" t="str">
        <f t="shared" si="49"/>
        <v>0</v>
      </c>
      <c r="AI64" t="str">
        <f t="shared" si="49"/>
        <v>0</v>
      </c>
      <c r="AJ64" t="str">
        <f t="shared" si="49"/>
        <v>0</v>
      </c>
      <c r="AK64" t="str">
        <f t="shared" si="49"/>
        <v>0</v>
      </c>
      <c r="AL64" t="str">
        <f t="shared" si="49"/>
        <v>0</v>
      </c>
      <c r="AM64" t="str">
        <f t="shared" si="49"/>
        <v>0</v>
      </c>
      <c r="AN64" t="str">
        <f t="shared" si="49"/>
        <v>0</v>
      </c>
      <c r="AO64" t="str">
        <f t="shared" si="49"/>
        <v>0</v>
      </c>
      <c r="AP64" t="str">
        <f t="shared" si="49"/>
        <v>0</v>
      </c>
      <c r="AQ64" t="str">
        <f t="shared" si="49"/>
        <v>0</v>
      </c>
      <c r="AR64" t="str">
        <f t="shared" si="49"/>
        <v>0</v>
      </c>
      <c r="AS64" s="4">
        <v>1</v>
      </c>
      <c r="AZ64" t="str">
        <f>A64 &amp;B64&amp;C64&amp;D64&amp;E64&amp;F64&amp;G64&amp;H64&amp;I64&amp;J64&amp;K64&amp;L64&amp;M64&amp;N64&amp;O64&amp;P64&amp;Q64&amp;R64&amp;S64&amp;T64&amp;U64&amp;V64&amp;W64&amp;X64&amp;Y64&amp;Z64&amp;AA64&amp;AB64&amp;AC64&amp;AD64&amp;AE64&amp;AF64&amp;AG64&amp;AH64&amp;AI64&amp;AJ64&amp;AK64&amp;AL64&amp;AM64&amp;AN64&amp;AO64&amp;AP64&amp;AQ64&amp;AR64</f>
        <v>00000000000000000001111110000000000000000000</v>
      </c>
      <c r="BA64" t="s">
        <v>21</v>
      </c>
      <c r="BH64" s="16" t="str">
        <f>MID(BH63,1,2)</f>
        <v>07</v>
      </c>
      <c r="BI64" s="16" t="str">
        <f t="shared" ref="BI64" si="50">MID(BI63,1,2)</f>
        <v>60</v>
      </c>
      <c r="BJ64" s="16" t="str">
        <f t="shared" ref="BJ64" si="51">MID(BJ63,1,2)</f>
        <v>63</v>
      </c>
      <c r="BK64" s="16" t="str">
        <f t="shared" ref="BK64" si="52">MID(BK63,1,2)</f>
        <v>32</v>
      </c>
      <c r="BL64" s="16" t="str">
        <f t="shared" ref="BL64" si="53">MID(BL63,1,2)</f>
        <v>07</v>
      </c>
      <c r="BM64" s="16" t="str">
        <f t="shared" ref="BM64" si="54">MID(BM63,1,2)</f>
        <v>AF</v>
      </c>
      <c r="BN64" s="16" t="str">
        <f t="shared" ref="BN64" si="55">MID(BN63,1,2)</f>
        <v>02</v>
      </c>
      <c r="BO64" s="16" t="str">
        <f t="shared" ref="BO64" si="56">MID(BO63,1,2)</f>
        <v>05</v>
      </c>
      <c r="BP64" s="16" t="str">
        <f t="shared" ref="BP64" si="57">MID(BP63,1,2)</f>
        <v>F6</v>
      </c>
      <c r="BQ64" s="16" t="str">
        <f t="shared" ref="BQ64" si="58">MID(BQ63,1,2)</f>
        <v>FF</v>
      </c>
      <c r="BR64" s="16" t="str">
        <f t="shared" ref="BR64" si="59">MID(BR63,1,2)</f>
        <v>CC</v>
      </c>
      <c r="BS64" s="16" t="str">
        <f t="shared" ref="BS64:BV64" si="60">MID(BS63,1,2)</f>
        <v>06</v>
      </c>
      <c r="BT64" s="18" t="str">
        <f t="shared" si="60"/>
        <v>27</v>
      </c>
      <c r="BU64" s="18" t="str">
        <f t="shared" si="60"/>
        <v>05</v>
      </c>
      <c r="BV64" s="18" t="str">
        <f t="shared" si="60"/>
        <v>7C</v>
      </c>
      <c r="BW64" s="18"/>
    </row>
    <row r="65" spans="1:75" x14ac:dyDescent="0.25">
      <c r="A65" t="str">
        <f t="shared" si="46"/>
        <v>0</v>
      </c>
      <c r="B65" t="str">
        <f t="shared" si="46"/>
        <v>0</v>
      </c>
      <c r="C65" t="str">
        <f t="shared" si="46"/>
        <v>0</v>
      </c>
      <c r="D65" t="str">
        <f t="shared" si="46"/>
        <v>0</v>
      </c>
      <c r="E65" t="str">
        <f t="shared" si="46"/>
        <v>0</v>
      </c>
      <c r="F65" t="str">
        <f t="shared" si="46"/>
        <v>0</v>
      </c>
      <c r="G65" t="str">
        <f t="shared" si="46"/>
        <v>0</v>
      </c>
      <c r="H65" t="str">
        <f t="shared" si="46"/>
        <v>0</v>
      </c>
      <c r="I65" t="str">
        <f t="shared" si="46"/>
        <v>0</v>
      </c>
      <c r="J65" t="str">
        <f t="shared" si="46"/>
        <v>0</v>
      </c>
      <c r="K65" t="str">
        <f t="shared" si="47"/>
        <v>0</v>
      </c>
      <c r="L65" t="str">
        <f t="shared" si="47"/>
        <v>0</v>
      </c>
      <c r="M65" t="str">
        <f t="shared" si="47"/>
        <v>0</v>
      </c>
      <c r="N65" t="str">
        <f t="shared" si="47"/>
        <v>0</v>
      </c>
      <c r="O65" t="str">
        <f t="shared" si="47"/>
        <v>0</v>
      </c>
      <c r="P65" t="str">
        <f t="shared" si="47"/>
        <v>0</v>
      </c>
      <c r="Q65" t="str">
        <f t="shared" si="47"/>
        <v>1</v>
      </c>
      <c r="R65" t="str">
        <f t="shared" si="47"/>
        <v>1</v>
      </c>
      <c r="S65" t="str">
        <f t="shared" si="47"/>
        <v>1</v>
      </c>
      <c r="T65" t="str">
        <f t="shared" si="47"/>
        <v>2</v>
      </c>
      <c r="U65" t="str">
        <f t="shared" si="48"/>
        <v>2</v>
      </c>
      <c r="V65" t="str">
        <f t="shared" si="48"/>
        <v>2</v>
      </c>
      <c r="W65" t="str">
        <f t="shared" si="48"/>
        <v>2</v>
      </c>
      <c r="X65" t="str">
        <f t="shared" si="48"/>
        <v>2</v>
      </c>
      <c r="Y65" t="str">
        <f t="shared" si="48"/>
        <v>2</v>
      </c>
      <c r="Z65" t="str">
        <f t="shared" si="48"/>
        <v>1</v>
      </c>
      <c r="AA65" t="str">
        <f t="shared" si="48"/>
        <v>1</v>
      </c>
      <c r="AB65" t="str">
        <f t="shared" si="48"/>
        <v>1</v>
      </c>
      <c r="AC65" t="str">
        <f t="shared" si="48"/>
        <v>0</v>
      </c>
      <c r="AD65" t="str">
        <f t="shared" si="48"/>
        <v>0</v>
      </c>
      <c r="AE65" t="str">
        <f t="shared" si="49"/>
        <v>0</v>
      </c>
      <c r="AF65" t="str">
        <f t="shared" si="49"/>
        <v>0</v>
      </c>
      <c r="AG65" t="str">
        <f t="shared" si="49"/>
        <v>0</v>
      </c>
      <c r="AH65" t="str">
        <f t="shared" si="49"/>
        <v>0</v>
      </c>
      <c r="AI65" t="str">
        <f t="shared" si="49"/>
        <v>0</v>
      </c>
      <c r="AJ65" t="str">
        <f t="shared" si="49"/>
        <v>0</v>
      </c>
      <c r="AK65" t="str">
        <f t="shared" si="49"/>
        <v>0</v>
      </c>
      <c r="AL65" t="str">
        <f t="shared" si="49"/>
        <v>0</v>
      </c>
      <c r="AM65" t="str">
        <f t="shared" si="49"/>
        <v>0</v>
      </c>
      <c r="AN65" t="str">
        <f t="shared" si="49"/>
        <v>0</v>
      </c>
      <c r="AO65" t="str">
        <f t="shared" si="49"/>
        <v>0</v>
      </c>
      <c r="AP65" t="str">
        <f t="shared" si="49"/>
        <v>0</v>
      </c>
      <c r="AQ65" t="str">
        <f t="shared" si="49"/>
        <v>0</v>
      </c>
      <c r="AR65" t="str">
        <f t="shared" si="49"/>
        <v>0</v>
      </c>
      <c r="AS65" s="4">
        <v>2</v>
      </c>
      <c r="AZ65" t="str">
        <f t="shared" ref="AZ65:AZ101" si="61">A65 &amp;B65&amp;C65&amp;D65&amp;E65&amp;F65&amp;G65&amp;H65&amp;I65&amp;J65&amp;K65&amp;L65&amp;M65&amp;N65&amp;O65&amp;P65&amp;Q65&amp;R65&amp;S65&amp;T65&amp;U65&amp;V65&amp;W65&amp;X65&amp;Y65&amp;Z65&amp;AA65&amp;AB65&amp;AC65&amp;AD65&amp;AE65&amp;AF65&amp;AG65&amp;AH65&amp;AI65&amp;AJ65&amp;AK65&amp;AL65&amp;AM65&amp;AN65&amp;AO65&amp;AP65&amp;AQ65&amp;AR65</f>
        <v>00000000000000001112222221110000000000000000</v>
      </c>
      <c r="BA65" t="s">
        <v>21</v>
      </c>
      <c r="BH65" s="16" t="str">
        <f>MID(BH63,3,2)</f>
        <v>E0</v>
      </c>
      <c r="BI65" s="16" t="str">
        <f t="shared" ref="BI65:BS65" si="62">MID(BI63,3,2)</f>
        <v>00</v>
      </c>
      <c r="BJ65" s="16" t="str">
        <f t="shared" si="62"/>
        <v>AE</v>
      </c>
      <c r="BK65" s="16" t="str">
        <f t="shared" si="62"/>
        <v>49</v>
      </c>
      <c r="BL65" s="16" t="str">
        <f t="shared" si="62"/>
        <v>9F</v>
      </c>
      <c r="BM65" s="16" t="str">
        <f t="shared" si="62"/>
        <v>FF</v>
      </c>
      <c r="BN65" s="16" t="str">
        <f t="shared" si="62"/>
        <v>9F</v>
      </c>
      <c r="BO65" s="16" t="str">
        <f t="shared" si="62"/>
        <v>FF</v>
      </c>
      <c r="BP65" s="16" t="str">
        <f t="shared" si="62"/>
        <v>0A</v>
      </c>
      <c r="BQ65" s="16" t="str">
        <f t="shared" si="62"/>
        <v>0E</v>
      </c>
      <c r="BR65" s="16" t="str">
        <f t="shared" si="62"/>
        <v>C5</v>
      </c>
      <c r="BS65" s="16" t="str">
        <f t="shared" si="62"/>
        <v>B8</v>
      </c>
      <c r="BT65" s="18" t="str">
        <f t="shared" ref="BT65:BV65" si="63">MID(BT63,3,2)</f>
        <v>DC</v>
      </c>
      <c r="BU65" s="18" t="str">
        <f t="shared" si="63"/>
        <v>73</v>
      </c>
      <c r="BV65" s="18" t="str">
        <f t="shared" si="63"/>
        <v>92</v>
      </c>
      <c r="BW65" s="18"/>
    </row>
    <row r="66" spans="1:75" x14ac:dyDescent="0.25">
      <c r="A66" t="str">
        <f t="shared" si="46"/>
        <v>0</v>
      </c>
      <c r="B66" t="str">
        <f t="shared" si="46"/>
        <v>0</v>
      </c>
      <c r="C66" t="str">
        <f t="shared" si="46"/>
        <v>0</v>
      </c>
      <c r="D66" t="str">
        <f t="shared" si="46"/>
        <v>0</v>
      </c>
      <c r="E66" t="str">
        <f t="shared" si="46"/>
        <v>0</v>
      </c>
      <c r="F66" t="str">
        <f t="shared" si="46"/>
        <v>0</v>
      </c>
      <c r="G66" t="str">
        <f t="shared" si="46"/>
        <v>0</v>
      </c>
      <c r="H66" t="str">
        <f t="shared" si="46"/>
        <v>0</v>
      </c>
      <c r="I66" t="str">
        <f t="shared" si="46"/>
        <v>0</v>
      </c>
      <c r="J66" t="str">
        <f t="shared" si="46"/>
        <v>0</v>
      </c>
      <c r="K66" t="str">
        <f t="shared" si="47"/>
        <v>0</v>
      </c>
      <c r="L66" t="str">
        <f t="shared" si="47"/>
        <v>0</v>
      </c>
      <c r="M66" t="str">
        <f t="shared" si="47"/>
        <v>0</v>
      </c>
      <c r="N66" t="str">
        <f t="shared" si="47"/>
        <v>0</v>
      </c>
      <c r="O66" t="str">
        <f t="shared" si="47"/>
        <v>1</v>
      </c>
      <c r="P66" t="str">
        <f t="shared" si="47"/>
        <v>1</v>
      </c>
      <c r="Q66" t="str">
        <f t="shared" si="47"/>
        <v>2</v>
      </c>
      <c r="R66" t="str">
        <f t="shared" si="47"/>
        <v>2</v>
      </c>
      <c r="S66" t="str">
        <f t="shared" si="47"/>
        <v>2</v>
      </c>
      <c r="T66" t="str">
        <f t="shared" si="47"/>
        <v>3</v>
      </c>
      <c r="U66" t="str">
        <f t="shared" si="48"/>
        <v>3</v>
      </c>
      <c r="V66" t="str">
        <f t="shared" si="48"/>
        <v>3</v>
      </c>
      <c r="W66" t="str">
        <f t="shared" si="48"/>
        <v>3</v>
      </c>
      <c r="X66" t="str">
        <f t="shared" si="48"/>
        <v>3</v>
      </c>
      <c r="Y66" t="str">
        <f t="shared" si="48"/>
        <v>3</v>
      </c>
      <c r="Z66" t="str">
        <f t="shared" si="48"/>
        <v>3</v>
      </c>
      <c r="AA66" t="str">
        <f t="shared" si="48"/>
        <v>3</v>
      </c>
      <c r="AB66" t="str">
        <f t="shared" si="48"/>
        <v>3</v>
      </c>
      <c r="AC66" t="str">
        <f t="shared" si="48"/>
        <v>1</v>
      </c>
      <c r="AD66" t="str">
        <f t="shared" si="48"/>
        <v>1</v>
      </c>
      <c r="AE66" t="str">
        <f t="shared" si="49"/>
        <v>0</v>
      </c>
      <c r="AF66" t="str">
        <f t="shared" si="49"/>
        <v>0</v>
      </c>
      <c r="AG66" t="str">
        <f t="shared" si="49"/>
        <v>0</v>
      </c>
      <c r="AH66" t="str">
        <f t="shared" si="49"/>
        <v>0</v>
      </c>
      <c r="AI66" t="str">
        <f t="shared" si="49"/>
        <v>0</v>
      </c>
      <c r="AJ66" t="str">
        <f t="shared" si="49"/>
        <v>0</v>
      </c>
      <c r="AK66" t="str">
        <f t="shared" si="49"/>
        <v>0</v>
      </c>
      <c r="AL66" t="str">
        <f t="shared" si="49"/>
        <v>0</v>
      </c>
      <c r="AM66" t="str">
        <f t="shared" si="49"/>
        <v>0</v>
      </c>
      <c r="AN66" t="str">
        <f t="shared" si="49"/>
        <v>0</v>
      </c>
      <c r="AO66" t="str">
        <f t="shared" si="49"/>
        <v>0</v>
      </c>
      <c r="AP66" t="str">
        <f t="shared" si="49"/>
        <v>0</v>
      </c>
      <c r="AQ66" t="str">
        <f t="shared" si="49"/>
        <v>0</v>
      </c>
      <c r="AR66" t="str">
        <f t="shared" si="49"/>
        <v>0</v>
      </c>
      <c r="AS66" s="4">
        <v>3</v>
      </c>
      <c r="AZ66" t="str">
        <f t="shared" si="61"/>
        <v>00000000000000112223333333331100000000000000</v>
      </c>
      <c r="BA66" t="s">
        <v>21</v>
      </c>
      <c r="BH66" t="str">
        <f>HEX2BIN(BH64,8) &amp; HEX2BIN(BH65,8)</f>
        <v>0000011111100000</v>
      </c>
      <c r="BI66" t="str">
        <f>HEX2BIN(BI64,8) &amp; HEX2BIN(BI65,8)</f>
        <v>0110000000000000</v>
      </c>
      <c r="BJ66" t="str">
        <f t="shared" ref="BJ66:BS66" si="64">HEX2BIN(BJ64,8) &amp; HEX2BIN(BJ65,8)</f>
        <v>0110001110101110</v>
      </c>
      <c r="BK66" t="str">
        <f t="shared" si="64"/>
        <v>0011001001001001</v>
      </c>
      <c r="BL66" t="str">
        <f t="shared" si="64"/>
        <v>0000011110011111</v>
      </c>
      <c r="BM66" t="str">
        <f t="shared" si="64"/>
        <v>1010111111111111</v>
      </c>
      <c r="BN66" t="str">
        <f t="shared" si="64"/>
        <v>0000001010011111</v>
      </c>
      <c r="BO66" t="str">
        <f t="shared" si="64"/>
        <v>0000010111111111</v>
      </c>
      <c r="BP66" t="str">
        <f t="shared" si="64"/>
        <v>1111011000001010</v>
      </c>
      <c r="BQ66" t="str">
        <f t="shared" si="64"/>
        <v>1111111100001110</v>
      </c>
      <c r="BR66" t="str">
        <f t="shared" si="64"/>
        <v>1100110011000101</v>
      </c>
      <c r="BS66" t="str">
        <f t="shared" si="64"/>
        <v>0000011010111000</v>
      </c>
      <c r="BT66" t="str">
        <f t="shared" ref="BT66:BV66" si="65">HEX2BIN(BT64,8) &amp; HEX2BIN(BT65,8)</f>
        <v>0010011111011100</v>
      </c>
      <c r="BU66" t="str">
        <f t="shared" si="65"/>
        <v>0000010101110011</v>
      </c>
      <c r="BV66" t="str">
        <f t="shared" si="65"/>
        <v>0111110010010010</v>
      </c>
    </row>
    <row r="67" spans="1:75" x14ac:dyDescent="0.25">
      <c r="A67" t="str">
        <f t="shared" si="46"/>
        <v>0</v>
      </c>
      <c r="B67" t="str">
        <f t="shared" si="46"/>
        <v>0</v>
      </c>
      <c r="C67" t="str">
        <f t="shared" si="46"/>
        <v>0</v>
      </c>
      <c r="D67" t="str">
        <f t="shared" si="46"/>
        <v>0</v>
      </c>
      <c r="E67" t="str">
        <f t="shared" si="46"/>
        <v>0</v>
      </c>
      <c r="F67" t="str">
        <f t="shared" si="46"/>
        <v>0</v>
      </c>
      <c r="G67" t="str">
        <f t="shared" si="46"/>
        <v>0</v>
      </c>
      <c r="H67" t="str">
        <f t="shared" si="46"/>
        <v>0</v>
      </c>
      <c r="I67" t="str">
        <f t="shared" si="46"/>
        <v>0</v>
      </c>
      <c r="J67" t="str">
        <f t="shared" si="46"/>
        <v>0</v>
      </c>
      <c r="K67" t="str">
        <f t="shared" si="47"/>
        <v>0</v>
      </c>
      <c r="L67" t="str">
        <f t="shared" si="47"/>
        <v>0</v>
      </c>
      <c r="M67" t="str">
        <f t="shared" si="47"/>
        <v>0</v>
      </c>
      <c r="N67" t="str">
        <f t="shared" si="47"/>
        <v>1</v>
      </c>
      <c r="O67" t="str">
        <f t="shared" si="47"/>
        <v>2</v>
      </c>
      <c r="P67" t="str">
        <f t="shared" si="47"/>
        <v>2</v>
      </c>
      <c r="Q67" t="str">
        <f t="shared" si="47"/>
        <v>3</v>
      </c>
      <c r="R67" t="str">
        <f t="shared" si="47"/>
        <v>4</v>
      </c>
      <c r="S67" t="str">
        <f t="shared" si="47"/>
        <v>4</v>
      </c>
      <c r="T67" t="str">
        <f t="shared" si="47"/>
        <v>4</v>
      </c>
      <c r="U67" t="str">
        <f t="shared" si="48"/>
        <v>4</v>
      </c>
      <c r="V67" t="str">
        <f t="shared" si="48"/>
        <v>4</v>
      </c>
      <c r="W67" t="str">
        <f t="shared" si="48"/>
        <v>4</v>
      </c>
      <c r="X67" t="str">
        <f t="shared" si="48"/>
        <v>4</v>
      </c>
      <c r="Y67" t="str">
        <f t="shared" si="48"/>
        <v>4</v>
      </c>
      <c r="Z67" t="str">
        <f t="shared" si="48"/>
        <v>4</v>
      </c>
      <c r="AA67" t="str">
        <f t="shared" si="48"/>
        <v>4</v>
      </c>
      <c r="AB67" t="str">
        <f t="shared" si="48"/>
        <v>3</v>
      </c>
      <c r="AC67" t="str">
        <f t="shared" si="48"/>
        <v>3</v>
      </c>
      <c r="AD67" t="str">
        <f t="shared" si="48"/>
        <v>3</v>
      </c>
      <c r="AE67" t="str">
        <f t="shared" si="49"/>
        <v>1</v>
      </c>
      <c r="AF67" t="str">
        <f t="shared" si="49"/>
        <v>0</v>
      </c>
      <c r="AG67" t="str">
        <f t="shared" si="49"/>
        <v>0</v>
      </c>
      <c r="AH67" t="str">
        <f t="shared" si="49"/>
        <v>0</v>
      </c>
      <c r="AI67" t="str">
        <f t="shared" si="49"/>
        <v>0</v>
      </c>
      <c r="AJ67" t="str">
        <f t="shared" si="49"/>
        <v>0</v>
      </c>
      <c r="AK67" t="str">
        <f t="shared" si="49"/>
        <v>0</v>
      </c>
      <c r="AL67" t="str">
        <f t="shared" si="49"/>
        <v>0</v>
      </c>
      <c r="AM67" t="str">
        <f t="shared" si="49"/>
        <v>0</v>
      </c>
      <c r="AN67" t="str">
        <f t="shared" si="49"/>
        <v>0</v>
      </c>
      <c r="AO67" t="str">
        <f t="shared" si="49"/>
        <v>0</v>
      </c>
      <c r="AP67" t="str">
        <f t="shared" si="49"/>
        <v>0</v>
      </c>
      <c r="AQ67" t="str">
        <f t="shared" si="49"/>
        <v>0</v>
      </c>
      <c r="AR67" t="str">
        <f t="shared" si="49"/>
        <v>0</v>
      </c>
      <c r="AS67" s="4">
        <v>4</v>
      </c>
      <c r="AZ67" t="str">
        <f t="shared" si="61"/>
        <v>00000000000001223444444444433310000000000000</v>
      </c>
      <c r="BA67" t="s">
        <v>21</v>
      </c>
      <c r="BH67" t="str">
        <f>MID(BH66,12,6) &amp; "000" &amp; MID(BH66,6,6) &amp; "00" &amp; MID(BH66,1,5) &amp; "000"</f>
        <v>000000001111110000000000</v>
      </c>
      <c r="BI67" t="str">
        <f t="shared" ref="BI67" si="66">MID(BI66,12,6) &amp; "000" &amp; MID(BI66,6,6) &amp; "00" &amp; MID(BI66,1,5) &amp; "000"</f>
        <v>000000000000000001100000</v>
      </c>
      <c r="BJ67" t="str">
        <f t="shared" ref="BJ67" si="67">MID(BJ66,12,6) &amp; "000" &amp; MID(BJ66,6,6) &amp; "00" &amp; MID(BJ66,1,5) &amp; "000"</f>
        <v>011100000111010001100000</v>
      </c>
      <c r="BK67" t="str">
        <f t="shared" ref="BK67" si="68">MID(BK66,12,6) &amp; "000" &amp; MID(BK66,6,6) &amp; "00" &amp; MID(BK66,1,5) &amp; "000"</f>
        <v>010010000100100000110000</v>
      </c>
      <c r="BL67" t="str">
        <f t="shared" ref="BL67" si="69">MID(BL66,12,6) &amp; "000" &amp; MID(BL66,6,6) &amp; "00" &amp; MID(BL66,1,5) &amp; "000"</f>
        <v>111110001111000000000000</v>
      </c>
      <c r="BM67" t="str">
        <f t="shared" ref="BM67" si="70">MID(BM66,12,6) &amp; "000" &amp; MID(BM66,6,6) &amp; "00" &amp; MID(BM66,1,5) &amp; "000"</f>
        <v>111110001111110010101000</v>
      </c>
      <c r="BN67" t="str">
        <f t="shared" ref="BN67" si="71">MID(BN66,12,6) &amp; "000" &amp; MID(BN66,6,6) &amp; "00" &amp; MID(BN66,1,5) &amp; "000"</f>
        <v>111110000101000000000000</v>
      </c>
      <c r="BO67" t="str">
        <f t="shared" ref="BO67" si="72">MID(BO66,12,6) &amp; "000" &amp; MID(BO66,6,6) &amp; "00" &amp; MID(BO66,1,5) &amp; "000"</f>
        <v>111110001011110000000000</v>
      </c>
      <c r="BP67" t="str">
        <f t="shared" ref="BP67" si="73">MID(BP66,12,6) &amp; "000" &amp; MID(BP66,6,6) &amp; "00" &amp; MID(BP66,1,5) &amp; "000"</f>
        <v>010100001100000011110000</v>
      </c>
      <c r="BQ67" t="str">
        <f t="shared" ref="BQ67" si="74">MID(BQ66,12,6) &amp; "000" &amp; MID(BQ66,6,6) &amp; "00" &amp; MID(BQ66,1,5) &amp; "000"</f>
        <v>011100001110000011111000</v>
      </c>
      <c r="BR67" t="str">
        <f t="shared" ref="BR67" si="75">MID(BR66,12,6) &amp; "000" &amp; MID(BR66,6,6) &amp; "00" &amp; MID(BR66,1,5) &amp; "000"</f>
        <v>001010001001100011001000</v>
      </c>
      <c r="BS67" t="str">
        <f t="shared" ref="BS67:BV67" si="76">MID(BS66,12,6) &amp; "000" &amp; MID(BS66,6,6) &amp; "00" &amp; MID(BS66,1,5) &amp; "000"</f>
        <v>110000001101010000000000</v>
      </c>
      <c r="BT67" t="str">
        <f t="shared" si="76"/>
        <v>111000001111100000100000</v>
      </c>
      <c r="BU67" t="str">
        <f t="shared" si="76"/>
        <v>100110001010110000000000</v>
      </c>
      <c r="BV67" t="str">
        <f t="shared" si="76"/>
        <v>100100001001000001111000</v>
      </c>
    </row>
    <row r="68" spans="1:75" x14ac:dyDescent="0.25">
      <c r="A68" t="str">
        <f t="shared" si="46"/>
        <v>0</v>
      </c>
      <c r="B68" t="str">
        <f t="shared" si="46"/>
        <v>0</v>
      </c>
      <c r="C68" t="str">
        <f t="shared" si="46"/>
        <v>0</v>
      </c>
      <c r="D68" t="str">
        <f t="shared" si="46"/>
        <v>0</v>
      </c>
      <c r="E68" t="str">
        <f t="shared" si="46"/>
        <v>0</v>
      </c>
      <c r="F68" t="str">
        <f t="shared" si="46"/>
        <v>0</v>
      </c>
      <c r="G68" t="str">
        <f t="shared" si="46"/>
        <v>0</v>
      </c>
      <c r="H68" t="str">
        <f t="shared" si="46"/>
        <v>0</v>
      </c>
      <c r="I68" t="str">
        <f t="shared" si="46"/>
        <v>0</v>
      </c>
      <c r="J68" t="str">
        <f t="shared" si="46"/>
        <v>0</v>
      </c>
      <c r="K68" t="str">
        <f t="shared" si="47"/>
        <v>0</v>
      </c>
      <c r="L68" t="str">
        <f t="shared" si="47"/>
        <v>0</v>
      </c>
      <c r="M68" t="str">
        <f t="shared" si="47"/>
        <v>1</v>
      </c>
      <c r="N68" t="str">
        <f t="shared" si="47"/>
        <v>5</v>
      </c>
      <c r="O68" t="str">
        <f t="shared" si="47"/>
        <v>4</v>
      </c>
      <c r="P68" t="str">
        <f t="shared" si="47"/>
        <v>4</v>
      </c>
      <c r="Q68" t="str">
        <f t="shared" si="47"/>
        <v>4</v>
      </c>
      <c r="R68" t="str">
        <f t="shared" si="47"/>
        <v>4</v>
      </c>
      <c r="S68" t="str">
        <f t="shared" si="47"/>
        <v>4</v>
      </c>
      <c r="T68" t="str">
        <f t="shared" si="47"/>
        <v>4</v>
      </c>
      <c r="U68" t="str">
        <f t="shared" si="48"/>
        <v>4</v>
      </c>
      <c r="V68" t="str">
        <f t="shared" si="48"/>
        <v>4</v>
      </c>
      <c r="W68" t="str">
        <f t="shared" si="48"/>
        <v>4</v>
      </c>
      <c r="X68" t="str">
        <f t="shared" si="48"/>
        <v>4</v>
      </c>
      <c r="Y68" t="str">
        <f t="shared" si="48"/>
        <v>4</v>
      </c>
      <c r="Z68" t="str">
        <f t="shared" si="48"/>
        <v>4</v>
      </c>
      <c r="AA68" t="str">
        <f t="shared" si="48"/>
        <v>4</v>
      </c>
      <c r="AB68" t="str">
        <f t="shared" si="48"/>
        <v>4</v>
      </c>
      <c r="AC68" t="str">
        <f t="shared" si="48"/>
        <v>4</v>
      </c>
      <c r="AD68" t="str">
        <f t="shared" si="48"/>
        <v>4</v>
      </c>
      <c r="AE68" t="str">
        <f t="shared" si="49"/>
        <v>6</v>
      </c>
      <c r="AF68" t="str">
        <f t="shared" si="49"/>
        <v>1</v>
      </c>
      <c r="AG68" t="str">
        <f t="shared" si="49"/>
        <v>0</v>
      </c>
      <c r="AH68" t="str">
        <f t="shared" si="49"/>
        <v>0</v>
      </c>
      <c r="AI68" t="str">
        <f t="shared" si="49"/>
        <v>0</v>
      </c>
      <c r="AJ68" t="str">
        <f t="shared" si="49"/>
        <v>0</v>
      </c>
      <c r="AK68" t="str">
        <f t="shared" si="49"/>
        <v>0</v>
      </c>
      <c r="AL68" t="str">
        <f t="shared" si="49"/>
        <v>0</v>
      </c>
      <c r="AM68" t="str">
        <f t="shared" si="49"/>
        <v>0</v>
      </c>
      <c r="AN68" t="str">
        <f t="shared" si="49"/>
        <v>0</v>
      </c>
      <c r="AO68" t="str">
        <f t="shared" si="49"/>
        <v>0</v>
      </c>
      <c r="AP68" t="str">
        <f t="shared" si="49"/>
        <v>0</v>
      </c>
      <c r="AQ68" t="str">
        <f t="shared" si="49"/>
        <v>0</v>
      </c>
      <c r="AR68" t="str">
        <f t="shared" si="49"/>
        <v>0</v>
      </c>
      <c r="AS68" s="4">
        <v>5</v>
      </c>
      <c r="AZ68" t="str">
        <f t="shared" si="61"/>
        <v>00000000000015444444444444444461000000000000</v>
      </c>
      <c r="BA68" t="s">
        <v>21</v>
      </c>
      <c r="BH68" t="str">
        <f>MID(BH67,1,8)</f>
        <v>00000000</v>
      </c>
      <c r="BI68" t="str">
        <f>MID(BI67,1,8)</f>
        <v>00000000</v>
      </c>
      <c r="BJ68" t="str">
        <f t="shared" ref="BJ68:BS68" si="77">MID(BJ67,1,8)</f>
        <v>01110000</v>
      </c>
      <c r="BK68" t="str">
        <f t="shared" si="77"/>
        <v>01001000</v>
      </c>
      <c r="BL68" t="str">
        <f t="shared" si="77"/>
        <v>11111000</v>
      </c>
      <c r="BM68" t="str">
        <f t="shared" si="77"/>
        <v>11111000</v>
      </c>
      <c r="BN68" t="str">
        <f t="shared" si="77"/>
        <v>11111000</v>
      </c>
      <c r="BO68" t="str">
        <f t="shared" si="77"/>
        <v>11111000</v>
      </c>
      <c r="BP68" t="str">
        <f t="shared" si="77"/>
        <v>01010000</v>
      </c>
      <c r="BQ68" t="str">
        <f t="shared" si="77"/>
        <v>01110000</v>
      </c>
      <c r="BR68" t="str">
        <f t="shared" si="77"/>
        <v>00101000</v>
      </c>
      <c r="BS68" t="str">
        <f t="shared" si="77"/>
        <v>11000000</v>
      </c>
      <c r="BT68" t="str">
        <f t="shared" ref="BT68:BV68" si="78">MID(BT67,1,8)</f>
        <v>11100000</v>
      </c>
      <c r="BU68" t="str">
        <f t="shared" si="78"/>
        <v>10011000</v>
      </c>
      <c r="BV68" t="str">
        <f t="shared" si="78"/>
        <v>10010000</v>
      </c>
    </row>
    <row r="69" spans="1:75" x14ac:dyDescent="0.25">
      <c r="A69" t="str">
        <f t="shared" si="46"/>
        <v>0</v>
      </c>
      <c r="B69" t="str">
        <f t="shared" si="46"/>
        <v>0</v>
      </c>
      <c r="C69" t="str">
        <f t="shared" si="46"/>
        <v>0</v>
      </c>
      <c r="D69" t="str">
        <f t="shared" si="46"/>
        <v>0</v>
      </c>
      <c r="E69" t="str">
        <f t="shared" si="46"/>
        <v>0</v>
      </c>
      <c r="F69" t="str">
        <f t="shared" si="46"/>
        <v>0</v>
      </c>
      <c r="G69" t="str">
        <f t="shared" si="46"/>
        <v>0</v>
      </c>
      <c r="H69" t="str">
        <f t="shared" si="46"/>
        <v>0</v>
      </c>
      <c r="I69" t="str">
        <f t="shared" si="46"/>
        <v>0</v>
      </c>
      <c r="J69" t="str">
        <f t="shared" si="46"/>
        <v>0</v>
      </c>
      <c r="K69" t="str">
        <f t="shared" si="47"/>
        <v>0</v>
      </c>
      <c r="L69" t="str">
        <f t="shared" si="47"/>
        <v>1</v>
      </c>
      <c r="M69" t="str">
        <f t="shared" si="47"/>
        <v>5</v>
      </c>
      <c r="N69" t="str">
        <f t="shared" si="47"/>
        <v>4</v>
      </c>
      <c r="O69" t="str">
        <f t="shared" si="47"/>
        <v>4</v>
      </c>
      <c r="P69" t="str">
        <f t="shared" si="47"/>
        <v>7</v>
      </c>
      <c r="Q69" t="str">
        <f t="shared" si="47"/>
        <v>7</v>
      </c>
      <c r="R69" t="str">
        <f t="shared" si="47"/>
        <v>4</v>
      </c>
      <c r="S69" t="str">
        <f t="shared" si="47"/>
        <v>4</v>
      </c>
      <c r="T69" t="str">
        <f t="shared" si="47"/>
        <v>4</v>
      </c>
      <c r="U69" t="str">
        <f t="shared" si="48"/>
        <v>4</v>
      </c>
      <c r="V69" t="str">
        <f t="shared" si="48"/>
        <v>7</v>
      </c>
      <c r="W69" t="str">
        <f t="shared" si="48"/>
        <v>7</v>
      </c>
      <c r="X69" t="str">
        <f t="shared" si="48"/>
        <v>4</v>
      </c>
      <c r="Y69" t="str">
        <f t="shared" si="48"/>
        <v>4</v>
      </c>
      <c r="Z69" t="str">
        <f t="shared" si="48"/>
        <v>4</v>
      </c>
      <c r="AA69" t="str">
        <f t="shared" si="48"/>
        <v>4</v>
      </c>
      <c r="AB69" t="str">
        <f t="shared" si="48"/>
        <v>7</v>
      </c>
      <c r="AC69" t="str">
        <f t="shared" si="48"/>
        <v>7</v>
      </c>
      <c r="AD69" t="str">
        <f t="shared" si="48"/>
        <v>4</v>
      </c>
      <c r="AE69" t="str">
        <f t="shared" si="49"/>
        <v>4</v>
      </c>
      <c r="AF69" t="str">
        <f t="shared" si="49"/>
        <v>6</v>
      </c>
      <c r="AG69" t="str">
        <f t="shared" si="49"/>
        <v>1</v>
      </c>
      <c r="AH69" t="str">
        <f t="shared" si="49"/>
        <v>0</v>
      </c>
      <c r="AI69" t="str">
        <f t="shared" si="49"/>
        <v>0</v>
      </c>
      <c r="AJ69" t="str">
        <f t="shared" si="49"/>
        <v>0</v>
      </c>
      <c r="AK69" t="str">
        <f t="shared" si="49"/>
        <v>0</v>
      </c>
      <c r="AL69" t="str">
        <f t="shared" si="49"/>
        <v>0</v>
      </c>
      <c r="AM69" t="str">
        <f t="shared" si="49"/>
        <v>0</v>
      </c>
      <c r="AN69" t="str">
        <f t="shared" si="49"/>
        <v>0</v>
      </c>
      <c r="AO69" t="str">
        <f t="shared" si="49"/>
        <v>0</v>
      </c>
      <c r="AP69" t="str">
        <f t="shared" si="49"/>
        <v>0</v>
      </c>
      <c r="AQ69" t="str">
        <f t="shared" si="49"/>
        <v>0</v>
      </c>
      <c r="AR69" t="str">
        <f t="shared" si="49"/>
        <v>0</v>
      </c>
      <c r="AS69" s="4">
        <v>6</v>
      </c>
      <c r="AZ69" t="str">
        <f t="shared" si="61"/>
        <v>00000000000154477444477444477446100000000000</v>
      </c>
      <c r="BA69" t="s">
        <v>21</v>
      </c>
      <c r="BH69" t="str">
        <f>MID(BH67,9,8)</f>
        <v>11111100</v>
      </c>
      <c r="BI69" t="str">
        <f>MID(BI67,9,8)</f>
        <v>00000000</v>
      </c>
      <c r="BJ69" t="str">
        <f t="shared" ref="BJ69:BS69" si="79">MID(BJ67,9,8)</f>
        <v>01110100</v>
      </c>
      <c r="BK69" t="str">
        <f t="shared" si="79"/>
        <v>01001000</v>
      </c>
      <c r="BL69" t="str">
        <f t="shared" si="79"/>
        <v>11110000</v>
      </c>
      <c r="BM69" t="str">
        <f t="shared" si="79"/>
        <v>11111100</v>
      </c>
      <c r="BN69" t="str">
        <f t="shared" si="79"/>
        <v>01010000</v>
      </c>
      <c r="BO69" t="str">
        <f t="shared" si="79"/>
        <v>10111100</v>
      </c>
      <c r="BP69" t="str">
        <f t="shared" si="79"/>
        <v>11000000</v>
      </c>
      <c r="BQ69" t="str">
        <f t="shared" si="79"/>
        <v>11100000</v>
      </c>
      <c r="BR69" t="str">
        <f t="shared" si="79"/>
        <v>10011000</v>
      </c>
      <c r="BS69" t="str">
        <f t="shared" si="79"/>
        <v>11010100</v>
      </c>
      <c r="BT69" t="str">
        <f t="shared" ref="BT69:BV69" si="80">MID(BT67,9,8)</f>
        <v>11111000</v>
      </c>
      <c r="BU69" t="str">
        <f t="shared" si="80"/>
        <v>10101100</v>
      </c>
      <c r="BV69" t="str">
        <f t="shared" si="80"/>
        <v>10010000</v>
      </c>
    </row>
    <row r="70" spans="1:75" x14ac:dyDescent="0.25">
      <c r="A70" t="str">
        <f t="shared" si="46"/>
        <v>0</v>
      </c>
      <c r="B70" t="str">
        <f t="shared" si="46"/>
        <v>0</v>
      </c>
      <c r="C70" t="str">
        <f t="shared" si="46"/>
        <v>0</v>
      </c>
      <c r="D70" t="str">
        <f t="shared" si="46"/>
        <v>0</v>
      </c>
      <c r="E70" t="str">
        <f t="shared" si="46"/>
        <v>0</v>
      </c>
      <c r="F70" t="str">
        <f t="shared" si="46"/>
        <v>0</v>
      </c>
      <c r="G70" t="str">
        <f t="shared" si="46"/>
        <v>0</v>
      </c>
      <c r="H70" t="str">
        <f t="shared" si="46"/>
        <v>0</v>
      </c>
      <c r="I70" t="str">
        <f t="shared" si="46"/>
        <v>0</v>
      </c>
      <c r="J70" t="str">
        <f t="shared" si="46"/>
        <v>0</v>
      </c>
      <c r="K70" t="str">
        <f t="shared" si="47"/>
        <v>1</v>
      </c>
      <c r="L70" t="str">
        <f t="shared" si="47"/>
        <v>5</v>
      </c>
      <c r="M70" t="str">
        <f t="shared" si="47"/>
        <v>4</v>
      </c>
      <c r="N70" t="str">
        <f t="shared" si="47"/>
        <v>4</v>
      </c>
      <c r="O70" t="str">
        <f t="shared" si="47"/>
        <v>4</v>
      </c>
      <c r="P70" t="str">
        <f t="shared" si="47"/>
        <v>7</v>
      </c>
      <c r="Q70" t="str">
        <f t="shared" si="47"/>
        <v>7</v>
      </c>
      <c r="R70" t="str">
        <f t="shared" si="47"/>
        <v>4</v>
      </c>
      <c r="S70" t="str">
        <f t="shared" si="47"/>
        <v>4</v>
      </c>
      <c r="T70" t="str">
        <f t="shared" si="47"/>
        <v>4</v>
      </c>
      <c r="U70" t="str">
        <f t="shared" si="48"/>
        <v>4</v>
      </c>
      <c r="V70" t="str">
        <f t="shared" si="48"/>
        <v>7</v>
      </c>
      <c r="W70" t="str">
        <f t="shared" si="48"/>
        <v>7</v>
      </c>
      <c r="X70" t="str">
        <f t="shared" si="48"/>
        <v>4</v>
      </c>
      <c r="Y70" t="str">
        <f t="shared" si="48"/>
        <v>4</v>
      </c>
      <c r="Z70" t="str">
        <f t="shared" si="48"/>
        <v>4</v>
      </c>
      <c r="AA70" t="str">
        <f t="shared" si="48"/>
        <v>4</v>
      </c>
      <c r="AB70" t="str">
        <f t="shared" si="48"/>
        <v>7</v>
      </c>
      <c r="AC70" t="str">
        <f t="shared" si="48"/>
        <v>7</v>
      </c>
      <c r="AD70" t="str">
        <f t="shared" si="48"/>
        <v>4</v>
      </c>
      <c r="AE70" t="str">
        <f t="shared" si="49"/>
        <v>4</v>
      </c>
      <c r="AF70" t="str">
        <f t="shared" si="49"/>
        <v>4</v>
      </c>
      <c r="AG70" t="str">
        <f t="shared" si="49"/>
        <v>6</v>
      </c>
      <c r="AH70" t="str">
        <f t="shared" si="49"/>
        <v>1</v>
      </c>
      <c r="AI70" t="str">
        <f t="shared" si="49"/>
        <v>0</v>
      </c>
      <c r="AJ70" t="str">
        <f t="shared" si="49"/>
        <v>0</v>
      </c>
      <c r="AK70" t="str">
        <f t="shared" si="49"/>
        <v>0</v>
      </c>
      <c r="AL70" t="str">
        <f t="shared" si="49"/>
        <v>0</v>
      </c>
      <c r="AM70" t="str">
        <f t="shared" si="49"/>
        <v>0</v>
      </c>
      <c r="AN70" t="str">
        <f t="shared" si="49"/>
        <v>0</v>
      </c>
      <c r="AO70" t="str">
        <f t="shared" si="49"/>
        <v>0</v>
      </c>
      <c r="AP70" t="str">
        <f t="shared" si="49"/>
        <v>0</v>
      </c>
      <c r="AQ70" t="str">
        <f t="shared" si="49"/>
        <v>0</v>
      </c>
      <c r="AR70" t="str">
        <f t="shared" si="49"/>
        <v>0</v>
      </c>
      <c r="AS70" s="4">
        <v>7</v>
      </c>
      <c r="AZ70" t="str">
        <f t="shared" si="61"/>
        <v>00000000001544477444477444477444610000000000</v>
      </c>
      <c r="BA70" t="s">
        <v>21</v>
      </c>
      <c r="BH70" t="str">
        <f>MID(BH67,17,8)</f>
        <v>00000000</v>
      </c>
      <c r="BI70" t="str">
        <f>MID(BI67,17,8)</f>
        <v>01100000</v>
      </c>
      <c r="BJ70" t="str">
        <f t="shared" ref="BJ70:BS70" si="81">MID(BJ67,17,8)</f>
        <v>01100000</v>
      </c>
      <c r="BK70" t="str">
        <f t="shared" si="81"/>
        <v>00110000</v>
      </c>
      <c r="BL70" t="str">
        <f t="shared" si="81"/>
        <v>00000000</v>
      </c>
      <c r="BM70" t="str">
        <f t="shared" si="81"/>
        <v>10101000</v>
      </c>
      <c r="BN70" t="str">
        <f t="shared" si="81"/>
        <v>00000000</v>
      </c>
      <c r="BO70" t="str">
        <f t="shared" si="81"/>
        <v>00000000</v>
      </c>
      <c r="BP70" t="str">
        <f t="shared" si="81"/>
        <v>11110000</v>
      </c>
      <c r="BQ70" t="str">
        <f t="shared" si="81"/>
        <v>11111000</v>
      </c>
      <c r="BR70" t="str">
        <f t="shared" si="81"/>
        <v>11001000</v>
      </c>
      <c r="BS70" t="str">
        <f t="shared" si="81"/>
        <v>00000000</v>
      </c>
      <c r="BT70" t="str">
        <f t="shared" ref="BT70:BV70" si="82">MID(BT67,17,8)</f>
        <v>00100000</v>
      </c>
      <c r="BU70" t="str">
        <f t="shared" si="82"/>
        <v>00000000</v>
      </c>
      <c r="BV70" t="str">
        <f t="shared" si="82"/>
        <v>01111000</v>
      </c>
    </row>
    <row r="71" spans="1:75" x14ac:dyDescent="0.25">
      <c r="A71" t="str">
        <f t="shared" si="46"/>
        <v>0</v>
      </c>
      <c r="B71" t="str">
        <f t="shared" si="46"/>
        <v>0</v>
      </c>
      <c r="C71" t="str">
        <f t="shared" si="46"/>
        <v>0</v>
      </c>
      <c r="D71" t="str">
        <f t="shared" si="46"/>
        <v>0</v>
      </c>
      <c r="E71" t="str">
        <f t="shared" si="46"/>
        <v>0</v>
      </c>
      <c r="F71" t="str">
        <f t="shared" si="46"/>
        <v>0</v>
      </c>
      <c r="G71" t="str">
        <f t="shared" si="46"/>
        <v>0</v>
      </c>
      <c r="H71" t="str">
        <f t="shared" si="46"/>
        <v>0</v>
      </c>
      <c r="I71" t="str">
        <f t="shared" si="46"/>
        <v>0</v>
      </c>
      <c r="J71" t="str">
        <f t="shared" si="46"/>
        <v>1</v>
      </c>
      <c r="K71" t="str">
        <f t="shared" si="47"/>
        <v>5</v>
      </c>
      <c r="L71" t="str">
        <f t="shared" si="47"/>
        <v>4</v>
      </c>
      <c r="M71" t="str">
        <f t="shared" si="47"/>
        <v>8</v>
      </c>
      <c r="N71" t="str">
        <f t="shared" si="47"/>
        <v>8</v>
      </c>
      <c r="O71" t="str">
        <f t="shared" si="47"/>
        <v>4</v>
      </c>
      <c r="P71" t="str">
        <f t="shared" si="47"/>
        <v>4</v>
      </c>
      <c r="Q71" t="str">
        <f t="shared" si="47"/>
        <v>4</v>
      </c>
      <c r="R71" t="str">
        <f t="shared" si="47"/>
        <v>4</v>
      </c>
      <c r="S71" t="str">
        <f t="shared" si="47"/>
        <v>8</v>
      </c>
      <c r="T71" t="str">
        <f t="shared" si="47"/>
        <v>8</v>
      </c>
      <c r="U71" t="str">
        <f t="shared" si="48"/>
        <v>4</v>
      </c>
      <c r="V71" t="str">
        <f t="shared" si="48"/>
        <v>4</v>
      </c>
      <c r="W71" t="str">
        <f t="shared" si="48"/>
        <v>4</v>
      </c>
      <c r="X71" t="str">
        <f t="shared" si="48"/>
        <v>4</v>
      </c>
      <c r="Y71" t="str">
        <f t="shared" si="48"/>
        <v>8</v>
      </c>
      <c r="Z71" t="str">
        <f t="shared" si="48"/>
        <v>8</v>
      </c>
      <c r="AA71" t="str">
        <f t="shared" si="48"/>
        <v>4</v>
      </c>
      <c r="AB71" t="str">
        <f t="shared" si="48"/>
        <v>4</v>
      </c>
      <c r="AC71" t="str">
        <f t="shared" si="48"/>
        <v>4</v>
      </c>
      <c r="AD71" t="str">
        <f t="shared" si="48"/>
        <v>4</v>
      </c>
      <c r="AE71" t="str">
        <f t="shared" si="49"/>
        <v>8</v>
      </c>
      <c r="AF71" t="str">
        <f t="shared" si="49"/>
        <v>8</v>
      </c>
      <c r="AG71" t="str">
        <f t="shared" si="49"/>
        <v>4</v>
      </c>
      <c r="AH71" t="str">
        <f t="shared" si="49"/>
        <v>6</v>
      </c>
      <c r="AI71" t="str">
        <f t="shared" si="49"/>
        <v>1</v>
      </c>
      <c r="AJ71" t="str">
        <f t="shared" si="49"/>
        <v>0</v>
      </c>
      <c r="AK71" t="str">
        <f t="shared" si="49"/>
        <v>0</v>
      </c>
      <c r="AL71" t="str">
        <f t="shared" si="49"/>
        <v>0</v>
      </c>
      <c r="AM71" t="str">
        <f t="shared" si="49"/>
        <v>0</v>
      </c>
      <c r="AN71" t="str">
        <f t="shared" si="49"/>
        <v>0</v>
      </c>
      <c r="AO71" t="str">
        <f t="shared" si="49"/>
        <v>0</v>
      </c>
      <c r="AP71" t="str">
        <f t="shared" si="49"/>
        <v>0</v>
      </c>
      <c r="AQ71" t="str">
        <f t="shared" si="49"/>
        <v>0</v>
      </c>
      <c r="AR71" t="str">
        <f t="shared" si="49"/>
        <v>0</v>
      </c>
      <c r="AS71" s="4">
        <v>8</v>
      </c>
      <c r="AZ71" t="str">
        <f t="shared" si="61"/>
        <v>00000000015488444488444488444488461000000000</v>
      </c>
      <c r="BA71" t="s">
        <v>21</v>
      </c>
      <c r="BG71" t="s">
        <v>11</v>
      </c>
      <c r="BH71" s="11">
        <f t="shared" ref="BH71:BS71" si="83">BIN2DEC(BH68)</f>
        <v>0</v>
      </c>
      <c r="BI71" s="11">
        <f t="shared" si="83"/>
        <v>0</v>
      </c>
      <c r="BJ71" s="11">
        <f t="shared" si="83"/>
        <v>112</v>
      </c>
      <c r="BK71" s="11">
        <f t="shared" si="83"/>
        <v>72</v>
      </c>
      <c r="BL71" s="11">
        <f t="shared" si="83"/>
        <v>248</v>
      </c>
      <c r="BM71" s="11">
        <f t="shared" si="83"/>
        <v>248</v>
      </c>
      <c r="BN71" s="11">
        <f t="shared" si="83"/>
        <v>248</v>
      </c>
      <c r="BO71" s="11">
        <f t="shared" si="83"/>
        <v>248</v>
      </c>
      <c r="BP71" s="11">
        <f t="shared" si="83"/>
        <v>80</v>
      </c>
      <c r="BQ71" s="11">
        <f t="shared" si="83"/>
        <v>112</v>
      </c>
      <c r="BR71" s="11">
        <f t="shared" si="83"/>
        <v>40</v>
      </c>
      <c r="BS71" s="11">
        <f t="shared" si="83"/>
        <v>192</v>
      </c>
      <c r="BT71" s="11">
        <f t="shared" ref="BT71:BV71" si="84">BIN2DEC(BT68)</f>
        <v>224</v>
      </c>
      <c r="BU71" s="11">
        <f t="shared" si="84"/>
        <v>152</v>
      </c>
      <c r="BV71" s="11">
        <f t="shared" si="84"/>
        <v>144</v>
      </c>
      <c r="BW71" s="11"/>
    </row>
    <row r="72" spans="1:75" x14ac:dyDescent="0.25">
      <c r="A72" t="str">
        <f t="shared" si="46"/>
        <v>0</v>
      </c>
      <c r="B72" t="str">
        <f t="shared" si="46"/>
        <v>0</v>
      </c>
      <c r="C72" t="str">
        <f t="shared" si="46"/>
        <v>0</v>
      </c>
      <c r="D72" t="str">
        <f t="shared" si="46"/>
        <v>0</v>
      </c>
      <c r="E72" t="str">
        <f t="shared" si="46"/>
        <v>0</v>
      </c>
      <c r="F72" t="str">
        <f t="shared" si="46"/>
        <v>0</v>
      </c>
      <c r="G72" t="str">
        <f t="shared" si="46"/>
        <v>0</v>
      </c>
      <c r="H72" t="str">
        <f t="shared" si="46"/>
        <v>0</v>
      </c>
      <c r="I72" t="str">
        <f t="shared" si="46"/>
        <v>0</v>
      </c>
      <c r="J72" t="str">
        <f t="shared" si="46"/>
        <v>1</v>
      </c>
      <c r="K72" t="str">
        <f t="shared" si="47"/>
        <v>5</v>
      </c>
      <c r="L72" t="str">
        <f t="shared" si="47"/>
        <v>8</v>
      </c>
      <c r="M72" t="str">
        <f t="shared" si="47"/>
        <v>8</v>
      </c>
      <c r="N72" t="str">
        <f t="shared" si="47"/>
        <v>8</v>
      </c>
      <c r="O72" t="str">
        <f t="shared" si="47"/>
        <v>8</v>
      </c>
      <c r="P72" t="str">
        <f t="shared" si="47"/>
        <v>4</v>
      </c>
      <c r="Q72" t="str">
        <f t="shared" si="47"/>
        <v>4</v>
      </c>
      <c r="R72" t="str">
        <f t="shared" si="47"/>
        <v>8</v>
      </c>
      <c r="S72" t="str">
        <f t="shared" si="47"/>
        <v>8</v>
      </c>
      <c r="T72" t="str">
        <f t="shared" si="47"/>
        <v>8</v>
      </c>
      <c r="U72" t="str">
        <f t="shared" si="48"/>
        <v>8</v>
      </c>
      <c r="V72" t="str">
        <f t="shared" si="48"/>
        <v>4</v>
      </c>
      <c r="W72" t="str">
        <f t="shared" si="48"/>
        <v>4</v>
      </c>
      <c r="X72" t="str">
        <f t="shared" si="48"/>
        <v>8</v>
      </c>
      <c r="Y72" t="str">
        <f t="shared" si="48"/>
        <v>8</v>
      </c>
      <c r="Z72" t="str">
        <f t="shared" si="48"/>
        <v>8</v>
      </c>
      <c r="AA72" t="str">
        <f t="shared" si="48"/>
        <v>8</v>
      </c>
      <c r="AB72" t="str">
        <f t="shared" si="48"/>
        <v>4</v>
      </c>
      <c r="AC72" t="str">
        <f t="shared" si="48"/>
        <v>4</v>
      </c>
      <c r="AD72" t="str">
        <f t="shared" si="48"/>
        <v>8</v>
      </c>
      <c r="AE72" t="str">
        <f t="shared" si="49"/>
        <v>8</v>
      </c>
      <c r="AF72" t="str">
        <f t="shared" si="49"/>
        <v>8</v>
      </c>
      <c r="AG72" t="str">
        <f t="shared" si="49"/>
        <v>8</v>
      </c>
      <c r="AH72" t="str">
        <f t="shared" si="49"/>
        <v>6</v>
      </c>
      <c r="AI72" t="str">
        <f t="shared" si="49"/>
        <v>1</v>
      </c>
      <c r="AJ72" t="str">
        <f t="shared" si="49"/>
        <v>0</v>
      </c>
      <c r="AK72" t="str">
        <f t="shared" si="49"/>
        <v>0</v>
      </c>
      <c r="AL72" t="str">
        <f t="shared" si="49"/>
        <v>0</v>
      </c>
      <c r="AM72" t="str">
        <f t="shared" si="49"/>
        <v>0</v>
      </c>
      <c r="AN72" t="str">
        <f t="shared" si="49"/>
        <v>0</v>
      </c>
      <c r="AO72" t="str">
        <f t="shared" si="49"/>
        <v>0</v>
      </c>
      <c r="AP72" t="str">
        <f t="shared" si="49"/>
        <v>0</v>
      </c>
      <c r="AQ72" t="str">
        <f t="shared" si="49"/>
        <v>0</v>
      </c>
      <c r="AR72" t="str">
        <f t="shared" si="49"/>
        <v>0</v>
      </c>
      <c r="AS72" s="4">
        <v>9</v>
      </c>
      <c r="AZ72" t="str">
        <f t="shared" si="61"/>
        <v>00000000015888844888844888844888861000000000</v>
      </c>
      <c r="BA72" t="s">
        <v>21</v>
      </c>
      <c r="BG72" t="s">
        <v>12</v>
      </c>
      <c r="BH72" s="11">
        <f t="shared" ref="BH72:BS72" si="85">BIN2DEC(BH69)</f>
        <v>252</v>
      </c>
      <c r="BI72" s="11">
        <f t="shared" si="85"/>
        <v>0</v>
      </c>
      <c r="BJ72" s="11">
        <f t="shared" si="85"/>
        <v>116</v>
      </c>
      <c r="BK72" s="11">
        <f t="shared" si="85"/>
        <v>72</v>
      </c>
      <c r="BL72" s="11">
        <f t="shared" si="85"/>
        <v>240</v>
      </c>
      <c r="BM72" s="11">
        <f t="shared" si="85"/>
        <v>252</v>
      </c>
      <c r="BN72" s="11">
        <f t="shared" si="85"/>
        <v>80</v>
      </c>
      <c r="BO72" s="11">
        <f t="shared" si="85"/>
        <v>188</v>
      </c>
      <c r="BP72" s="11">
        <f t="shared" si="85"/>
        <v>192</v>
      </c>
      <c r="BQ72" s="11">
        <f t="shared" si="85"/>
        <v>224</v>
      </c>
      <c r="BR72" s="11">
        <f t="shared" si="85"/>
        <v>152</v>
      </c>
      <c r="BS72" s="11">
        <f t="shared" si="85"/>
        <v>212</v>
      </c>
      <c r="BT72" s="11">
        <f t="shared" ref="BT72:BV72" si="86">BIN2DEC(BT69)</f>
        <v>248</v>
      </c>
      <c r="BU72" s="11">
        <f t="shared" si="86"/>
        <v>172</v>
      </c>
      <c r="BV72" s="11">
        <f t="shared" si="86"/>
        <v>144</v>
      </c>
      <c r="BW72" s="11"/>
    </row>
    <row r="73" spans="1:75" x14ac:dyDescent="0.25">
      <c r="A73" t="str">
        <f t="shared" si="46"/>
        <v>0</v>
      </c>
      <c r="B73" t="str">
        <f t="shared" si="46"/>
        <v>0</v>
      </c>
      <c r="C73" t="str">
        <f t="shared" si="46"/>
        <v>0</v>
      </c>
      <c r="D73" t="str">
        <f t="shared" si="46"/>
        <v>0</v>
      </c>
      <c r="E73" t="str">
        <f t="shared" si="46"/>
        <v>0</v>
      </c>
      <c r="F73" t="str">
        <f t="shared" si="46"/>
        <v>0</v>
      </c>
      <c r="G73" t="str">
        <f t="shared" si="46"/>
        <v>0</v>
      </c>
      <c r="H73" t="str">
        <f t="shared" si="46"/>
        <v>0</v>
      </c>
      <c r="I73" t="str">
        <f t="shared" si="46"/>
        <v>1</v>
      </c>
      <c r="J73" t="str">
        <f t="shared" si="46"/>
        <v>9</v>
      </c>
      <c r="K73" t="str">
        <f t="shared" si="47"/>
        <v>9</v>
      </c>
      <c r="L73" t="str">
        <f t="shared" si="47"/>
        <v>8</v>
      </c>
      <c r="M73" t="str">
        <f t="shared" si="47"/>
        <v>8</v>
      </c>
      <c r="N73" t="str">
        <f t="shared" si="47"/>
        <v>8</v>
      </c>
      <c r="O73" t="str">
        <f t="shared" si="47"/>
        <v>8</v>
      </c>
      <c r="P73" t="str">
        <f t="shared" si="47"/>
        <v>8</v>
      </c>
      <c r="Q73" t="str">
        <f t="shared" si="47"/>
        <v>8</v>
      </c>
      <c r="R73" t="str">
        <f t="shared" si="47"/>
        <v>8</v>
      </c>
      <c r="S73" t="str">
        <f t="shared" si="47"/>
        <v>8</v>
      </c>
      <c r="T73" t="str">
        <f t="shared" si="47"/>
        <v>8</v>
      </c>
      <c r="U73" t="str">
        <f t="shared" si="48"/>
        <v>8</v>
      </c>
      <c r="V73" t="str">
        <f t="shared" si="48"/>
        <v>8</v>
      </c>
      <c r="W73" t="str">
        <f t="shared" si="48"/>
        <v>8</v>
      </c>
      <c r="X73" t="str">
        <f t="shared" si="48"/>
        <v>8</v>
      </c>
      <c r="Y73" t="str">
        <f t="shared" si="48"/>
        <v>8</v>
      </c>
      <c r="Z73" t="str">
        <f t="shared" si="48"/>
        <v>8</v>
      </c>
      <c r="AA73" t="str">
        <f t="shared" si="48"/>
        <v>8</v>
      </c>
      <c r="AB73" t="str">
        <f t="shared" si="48"/>
        <v>8</v>
      </c>
      <c r="AC73" t="str">
        <f t="shared" si="48"/>
        <v>8</v>
      </c>
      <c r="AD73" t="str">
        <f t="shared" si="48"/>
        <v>8</v>
      </c>
      <c r="AE73" t="str">
        <f t="shared" si="49"/>
        <v>8</v>
      </c>
      <c r="AF73" t="str">
        <f t="shared" si="49"/>
        <v>8</v>
      </c>
      <c r="AG73" t="str">
        <f t="shared" si="49"/>
        <v>8</v>
      </c>
      <c r="AH73" t="str">
        <f t="shared" si="49"/>
        <v>A</v>
      </c>
      <c r="AI73" t="str">
        <f t="shared" si="49"/>
        <v>A</v>
      </c>
      <c r="AJ73" t="str">
        <f t="shared" si="49"/>
        <v>1</v>
      </c>
      <c r="AK73" t="str">
        <f t="shared" si="49"/>
        <v>0</v>
      </c>
      <c r="AL73" t="str">
        <f t="shared" si="49"/>
        <v>0</v>
      </c>
      <c r="AM73" t="str">
        <f t="shared" si="49"/>
        <v>0</v>
      </c>
      <c r="AN73" t="str">
        <f t="shared" si="49"/>
        <v>0</v>
      </c>
      <c r="AO73" t="str">
        <f t="shared" si="49"/>
        <v>0</v>
      </c>
      <c r="AP73" t="str">
        <f t="shared" si="49"/>
        <v>0</v>
      </c>
      <c r="AQ73" t="str">
        <f t="shared" si="49"/>
        <v>0</v>
      </c>
      <c r="AR73" t="str">
        <f t="shared" si="49"/>
        <v>0</v>
      </c>
      <c r="AS73" s="4">
        <v>10</v>
      </c>
      <c r="AZ73" t="str">
        <f t="shared" si="61"/>
        <v>000000001998888888888888888888888AA100000000</v>
      </c>
      <c r="BA73" t="s">
        <v>21</v>
      </c>
      <c r="BG73" t="s">
        <v>13</v>
      </c>
      <c r="BH73" s="11">
        <f t="shared" ref="BH73:BS73" si="87">BIN2DEC(BH70)</f>
        <v>0</v>
      </c>
      <c r="BI73" s="11">
        <f t="shared" si="87"/>
        <v>96</v>
      </c>
      <c r="BJ73" s="11">
        <f t="shared" si="87"/>
        <v>96</v>
      </c>
      <c r="BK73" s="11">
        <f t="shared" si="87"/>
        <v>48</v>
      </c>
      <c r="BL73" s="11">
        <f t="shared" si="87"/>
        <v>0</v>
      </c>
      <c r="BM73" s="11">
        <f t="shared" si="87"/>
        <v>168</v>
      </c>
      <c r="BN73" s="11">
        <f t="shared" si="87"/>
        <v>0</v>
      </c>
      <c r="BO73" s="11">
        <f t="shared" si="87"/>
        <v>0</v>
      </c>
      <c r="BP73" s="11">
        <f t="shared" si="87"/>
        <v>240</v>
      </c>
      <c r="BQ73" s="11">
        <f t="shared" si="87"/>
        <v>248</v>
      </c>
      <c r="BR73" s="11">
        <f t="shared" si="87"/>
        <v>200</v>
      </c>
      <c r="BS73" s="11">
        <f t="shared" si="87"/>
        <v>0</v>
      </c>
      <c r="BT73" s="11">
        <f t="shared" ref="BT73:BV73" si="88">BIN2DEC(BT70)</f>
        <v>32</v>
      </c>
      <c r="BU73" s="11">
        <f t="shared" si="88"/>
        <v>0</v>
      </c>
      <c r="BV73" s="11">
        <f t="shared" si="88"/>
        <v>120</v>
      </c>
      <c r="BW73" s="11"/>
    </row>
    <row r="74" spans="1:75" x14ac:dyDescent="0.25">
      <c r="A74" t="str">
        <f t="shared" ref="A74:J83" si="89">MID($A$1,$A$20*($AS74-1) + A$21 +        IF(MOD(A$21,2),1,-1) + HEX2DEC($Q$20)*2,1)</f>
        <v>0</v>
      </c>
      <c r="B74" t="str">
        <f t="shared" si="89"/>
        <v>0</v>
      </c>
      <c r="C74" t="str">
        <f t="shared" si="89"/>
        <v>0</v>
      </c>
      <c r="D74" t="str">
        <f t="shared" si="89"/>
        <v>0</v>
      </c>
      <c r="E74" t="str">
        <f t="shared" si="89"/>
        <v>0</v>
      </c>
      <c r="F74" t="str">
        <f t="shared" si="89"/>
        <v>0</v>
      </c>
      <c r="G74" t="str">
        <f t="shared" si="89"/>
        <v>0</v>
      </c>
      <c r="H74" t="str">
        <f t="shared" si="89"/>
        <v>0</v>
      </c>
      <c r="I74" t="str">
        <f t="shared" si="89"/>
        <v>1</v>
      </c>
      <c r="J74" t="str">
        <f t="shared" si="89"/>
        <v>9</v>
      </c>
      <c r="K74" t="str">
        <f t="shared" ref="K74:T83" si="90">MID($A$1,$A$20*($AS74-1) + K$21 +        IF(MOD(K$21,2),1,-1) + HEX2DEC($Q$20)*2,1)</f>
        <v>8</v>
      </c>
      <c r="L74" t="str">
        <f t="shared" si="90"/>
        <v>8</v>
      </c>
      <c r="M74" t="str">
        <f t="shared" si="90"/>
        <v>8</v>
      </c>
      <c r="N74" t="str">
        <f t="shared" si="90"/>
        <v>8</v>
      </c>
      <c r="O74" t="str">
        <f t="shared" si="90"/>
        <v>8</v>
      </c>
      <c r="P74" t="str">
        <f t="shared" si="90"/>
        <v>8</v>
      </c>
      <c r="Q74" t="str">
        <f t="shared" si="90"/>
        <v>8</v>
      </c>
      <c r="R74" t="str">
        <f t="shared" si="90"/>
        <v>8</v>
      </c>
      <c r="S74" t="str">
        <f t="shared" si="90"/>
        <v>8</v>
      </c>
      <c r="T74" t="str">
        <f t="shared" si="90"/>
        <v>8</v>
      </c>
      <c r="U74" t="str">
        <f t="shared" ref="U74:AD83" si="91">MID($A$1,$A$20*($AS74-1) + U$21 +        IF(MOD(U$21,2),1,-1) + HEX2DEC($Q$20)*2,1)</f>
        <v>8</v>
      </c>
      <c r="V74" t="str">
        <f t="shared" si="91"/>
        <v>8</v>
      </c>
      <c r="W74" t="str">
        <f t="shared" si="91"/>
        <v>8</v>
      </c>
      <c r="X74" t="str">
        <f t="shared" si="91"/>
        <v>8</v>
      </c>
      <c r="Y74" t="str">
        <f t="shared" si="91"/>
        <v>8</v>
      </c>
      <c r="Z74" t="str">
        <f t="shared" si="91"/>
        <v>8</v>
      </c>
      <c r="AA74" t="str">
        <f t="shared" si="91"/>
        <v>8</v>
      </c>
      <c r="AB74" t="str">
        <f t="shared" si="91"/>
        <v>8</v>
      </c>
      <c r="AC74" t="str">
        <f t="shared" si="91"/>
        <v>8</v>
      </c>
      <c r="AD74" t="str">
        <f t="shared" si="91"/>
        <v>8</v>
      </c>
      <c r="AE74" t="str">
        <f t="shared" ref="AE74:AR83" si="92">MID($A$1,$A$20*($AS74-1) + AE$21 +        IF(MOD(AE$21,2),1,-1) + HEX2DEC($Q$20)*2,1)</f>
        <v>8</v>
      </c>
      <c r="AF74" t="str">
        <f t="shared" si="92"/>
        <v>8</v>
      </c>
      <c r="AG74" t="str">
        <f t="shared" si="92"/>
        <v>8</v>
      </c>
      <c r="AH74" t="str">
        <f t="shared" si="92"/>
        <v>8</v>
      </c>
      <c r="AI74" t="str">
        <f t="shared" si="92"/>
        <v>A</v>
      </c>
      <c r="AJ74" t="str">
        <f t="shared" si="92"/>
        <v>1</v>
      </c>
      <c r="AK74" t="str">
        <f t="shared" si="92"/>
        <v>0</v>
      </c>
      <c r="AL74" t="str">
        <f t="shared" si="92"/>
        <v>0</v>
      </c>
      <c r="AM74" t="str">
        <f t="shared" si="92"/>
        <v>0</v>
      </c>
      <c r="AN74" t="str">
        <f t="shared" si="92"/>
        <v>0</v>
      </c>
      <c r="AO74" t="str">
        <f t="shared" si="92"/>
        <v>0</v>
      </c>
      <c r="AP74" t="str">
        <f t="shared" si="92"/>
        <v>0</v>
      </c>
      <c r="AQ74" t="str">
        <f t="shared" si="92"/>
        <v>0</v>
      </c>
      <c r="AR74" t="str">
        <f t="shared" si="92"/>
        <v>0</v>
      </c>
      <c r="AS74" s="4">
        <v>11</v>
      </c>
      <c r="AZ74" t="str">
        <f t="shared" si="61"/>
        <v>0000000019888888888888888888888888A100000000</v>
      </c>
      <c r="BA74" t="s">
        <v>21</v>
      </c>
    </row>
    <row r="75" spans="1:75" x14ac:dyDescent="0.25">
      <c r="A75" t="str">
        <f t="shared" si="89"/>
        <v>0</v>
      </c>
      <c r="B75" t="str">
        <f t="shared" si="89"/>
        <v>0</v>
      </c>
      <c r="C75" t="str">
        <f t="shared" si="89"/>
        <v>0</v>
      </c>
      <c r="D75" t="str">
        <f t="shared" si="89"/>
        <v>0</v>
      </c>
      <c r="E75" t="str">
        <f t="shared" si="89"/>
        <v>0</v>
      </c>
      <c r="F75" t="str">
        <f t="shared" si="89"/>
        <v>0</v>
      </c>
      <c r="G75" t="str">
        <f t="shared" si="89"/>
        <v>0</v>
      </c>
      <c r="H75" t="str">
        <f t="shared" si="89"/>
        <v>1</v>
      </c>
      <c r="I75" t="str">
        <f t="shared" si="89"/>
        <v>9</v>
      </c>
      <c r="J75" t="str">
        <f t="shared" si="89"/>
        <v>9</v>
      </c>
      <c r="K75" t="str">
        <f t="shared" si="90"/>
        <v>8</v>
      </c>
      <c r="L75" t="str">
        <f t="shared" si="90"/>
        <v>8</v>
      </c>
      <c r="M75" t="str">
        <f t="shared" si="90"/>
        <v>B</v>
      </c>
      <c r="N75" t="str">
        <f t="shared" si="90"/>
        <v>B</v>
      </c>
      <c r="O75" t="str">
        <f t="shared" si="90"/>
        <v>8</v>
      </c>
      <c r="P75" t="str">
        <f t="shared" si="90"/>
        <v>8</v>
      </c>
      <c r="Q75" t="str">
        <f t="shared" si="90"/>
        <v>8</v>
      </c>
      <c r="R75" t="str">
        <f t="shared" si="90"/>
        <v>8</v>
      </c>
      <c r="S75" t="str">
        <f t="shared" si="90"/>
        <v>B</v>
      </c>
      <c r="T75" t="str">
        <f t="shared" si="90"/>
        <v>B</v>
      </c>
      <c r="U75" t="str">
        <f t="shared" si="91"/>
        <v>8</v>
      </c>
      <c r="V75" t="str">
        <f t="shared" si="91"/>
        <v>8</v>
      </c>
      <c r="W75" t="str">
        <f t="shared" si="91"/>
        <v>8</v>
      </c>
      <c r="X75" t="str">
        <f t="shared" si="91"/>
        <v>8</v>
      </c>
      <c r="Y75" t="str">
        <f t="shared" si="91"/>
        <v>B</v>
      </c>
      <c r="Z75" t="str">
        <f t="shared" si="91"/>
        <v>B</v>
      </c>
      <c r="AA75" t="str">
        <f t="shared" si="91"/>
        <v>8</v>
      </c>
      <c r="AB75" t="str">
        <f t="shared" si="91"/>
        <v>8</v>
      </c>
      <c r="AC75" t="str">
        <f t="shared" si="91"/>
        <v>8</v>
      </c>
      <c r="AD75" t="str">
        <f t="shared" si="91"/>
        <v>8</v>
      </c>
      <c r="AE75" t="str">
        <f t="shared" si="92"/>
        <v>B</v>
      </c>
      <c r="AF75" t="str">
        <f t="shared" si="92"/>
        <v>B</v>
      </c>
      <c r="AG75" t="str">
        <f t="shared" si="92"/>
        <v>8</v>
      </c>
      <c r="AH75" t="str">
        <f t="shared" si="92"/>
        <v>8</v>
      </c>
      <c r="AI75" t="str">
        <f t="shared" si="92"/>
        <v>A</v>
      </c>
      <c r="AJ75" t="str">
        <f t="shared" si="92"/>
        <v>A</v>
      </c>
      <c r="AK75" t="str">
        <f t="shared" si="92"/>
        <v>1</v>
      </c>
      <c r="AL75" t="str">
        <f t="shared" si="92"/>
        <v>0</v>
      </c>
      <c r="AM75" t="str">
        <f t="shared" si="92"/>
        <v>0</v>
      </c>
      <c r="AN75" t="str">
        <f t="shared" si="92"/>
        <v>0</v>
      </c>
      <c r="AO75" t="str">
        <f t="shared" si="92"/>
        <v>0</v>
      </c>
      <c r="AP75" t="str">
        <f t="shared" si="92"/>
        <v>0</v>
      </c>
      <c r="AQ75" t="str">
        <f t="shared" si="92"/>
        <v>0</v>
      </c>
      <c r="AR75" t="str">
        <f t="shared" si="92"/>
        <v>0</v>
      </c>
      <c r="AS75" s="4">
        <v>12</v>
      </c>
      <c r="AZ75" t="str">
        <f t="shared" si="61"/>
        <v>000000019988BB8888BB8888BB8888BB88AA10000000</v>
      </c>
      <c r="BA75" t="s">
        <v>21</v>
      </c>
      <c r="BH75" s="14"/>
      <c r="BI75" s="14"/>
      <c r="BJ75" s="14"/>
      <c r="BK75" s="14"/>
      <c r="BL75" s="14"/>
      <c r="BM75" s="14"/>
      <c r="BN75" s="14"/>
      <c r="BO75" s="14"/>
    </row>
    <row r="76" spans="1:75" x14ac:dyDescent="0.25">
      <c r="A76" t="str">
        <f t="shared" si="89"/>
        <v>0</v>
      </c>
      <c r="B76" t="str">
        <f t="shared" si="89"/>
        <v>0</v>
      </c>
      <c r="C76" t="str">
        <f t="shared" si="89"/>
        <v>0</v>
      </c>
      <c r="D76" t="str">
        <f t="shared" si="89"/>
        <v>0</v>
      </c>
      <c r="E76" t="str">
        <f t="shared" si="89"/>
        <v>0</v>
      </c>
      <c r="F76" t="str">
        <f t="shared" si="89"/>
        <v>0</v>
      </c>
      <c r="G76" t="str">
        <f t="shared" si="89"/>
        <v>0</v>
      </c>
      <c r="H76" t="str">
        <f t="shared" si="89"/>
        <v>1</v>
      </c>
      <c r="I76" t="str">
        <f t="shared" si="89"/>
        <v>9</v>
      </c>
      <c r="J76" t="str">
        <f t="shared" si="89"/>
        <v>8</v>
      </c>
      <c r="K76" t="str">
        <f t="shared" si="90"/>
        <v>B</v>
      </c>
      <c r="L76" t="str">
        <f t="shared" si="90"/>
        <v>B</v>
      </c>
      <c r="M76" t="str">
        <f t="shared" si="90"/>
        <v>B</v>
      </c>
      <c r="N76" t="str">
        <f t="shared" si="90"/>
        <v>B</v>
      </c>
      <c r="O76" t="str">
        <f t="shared" si="90"/>
        <v>B</v>
      </c>
      <c r="P76" t="str">
        <f t="shared" si="90"/>
        <v>8</v>
      </c>
      <c r="Q76" t="str">
        <f t="shared" si="90"/>
        <v>8</v>
      </c>
      <c r="R76" t="str">
        <f t="shared" si="90"/>
        <v>B</v>
      </c>
      <c r="S76" t="str">
        <f t="shared" si="90"/>
        <v>B</v>
      </c>
      <c r="T76" t="str">
        <f t="shared" si="90"/>
        <v>B</v>
      </c>
      <c r="U76" t="str">
        <f t="shared" si="91"/>
        <v>B</v>
      </c>
      <c r="V76" t="str">
        <f t="shared" si="91"/>
        <v>8</v>
      </c>
      <c r="W76" t="str">
        <f t="shared" si="91"/>
        <v>8</v>
      </c>
      <c r="X76" t="str">
        <f t="shared" si="91"/>
        <v>B</v>
      </c>
      <c r="Y76" t="str">
        <f t="shared" si="91"/>
        <v>B</v>
      </c>
      <c r="Z76" t="str">
        <f t="shared" si="91"/>
        <v>B</v>
      </c>
      <c r="AA76" t="str">
        <f t="shared" si="91"/>
        <v>B</v>
      </c>
      <c r="AB76" t="str">
        <f t="shared" si="91"/>
        <v>8</v>
      </c>
      <c r="AC76" t="str">
        <f t="shared" si="91"/>
        <v>8</v>
      </c>
      <c r="AD76" t="str">
        <f t="shared" si="91"/>
        <v>B</v>
      </c>
      <c r="AE76" t="str">
        <f t="shared" si="92"/>
        <v>B</v>
      </c>
      <c r="AF76" t="str">
        <f t="shared" si="92"/>
        <v>B</v>
      </c>
      <c r="AG76" t="str">
        <f t="shared" si="92"/>
        <v>B</v>
      </c>
      <c r="AH76" t="str">
        <f t="shared" si="92"/>
        <v>B</v>
      </c>
      <c r="AI76" t="str">
        <f t="shared" si="92"/>
        <v>8</v>
      </c>
      <c r="AJ76" t="str">
        <f t="shared" si="92"/>
        <v>A</v>
      </c>
      <c r="AK76" t="str">
        <f t="shared" si="92"/>
        <v>1</v>
      </c>
      <c r="AL76" t="str">
        <f t="shared" si="92"/>
        <v>0</v>
      </c>
      <c r="AM76" t="str">
        <f t="shared" si="92"/>
        <v>0</v>
      </c>
      <c r="AN76" t="str">
        <f t="shared" si="92"/>
        <v>0</v>
      </c>
      <c r="AO76" t="str">
        <f t="shared" si="92"/>
        <v>0</v>
      </c>
      <c r="AP76" t="str">
        <f t="shared" si="92"/>
        <v>0</v>
      </c>
      <c r="AQ76" t="str">
        <f t="shared" si="92"/>
        <v>0</v>
      </c>
      <c r="AR76" t="str">
        <f t="shared" si="92"/>
        <v>0</v>
      </c>
      <c r="AS76" s="4">
        <v>13</v>
      </c>
      <c r="AZ76" t="str">
        <f t="shared" si="61"/>
        <v>0000000198BBBBB88BBBB88BBBB88BBBBB8A10000000</v>
      </c>
      <c r="BA76" t="s">
        <v>21</v>
      </c>
      <c r="BH76" t="str">
        <f t="shared" ref="BH76:BV76" si="93">BH71&amp;","&amp;BH72&amp;","&amp;BH73&amp;","</f>
        <v>0,252,0,</v>
      </c>
      <c r="BI76" t="str">
        <f t="shared" si="93"/>
        <v>0,0,96,</v>
      </c>
      <c r="BJ76" t="str">
        <f t="shared" si="93"/>
        <v>112,116,96,</v>
      </c>
      <c r="BK76" t="str">
        <f t="shared" si="93"/>
        <v>72,72,48,</v>
      </c>
      <c r="BL76" t="str">
        <f t="shared" si="93"/>
        <v>248,240,0,</v>
      </c>
      <c r="BM76" t="str">
        <f t="shared" si="93"/>
        <v>248,252,168,</v>
      </c>
      <c r="BN76" t="str">
        <f t="shared" si="93"/>
        <v>248,80,0,</v>
      </c>
      <c r="BO76" t="str">
        <f t="shared" si="93"/>
        <v>248,188,0,</v>
      </c>
      <c r="BP76" t="str">
        <f t="shared" si="93"/>
        <v>80,192,240,</v>
      </c>
      <c r="BQ76" t="str">
        <f t="shared" si="93"/>
        <v>112,224,248,</v>
      </c>
      <c r="BR76" t="str">
        <f t="shared" si="93"/>
        <v>40,152,200,</v>
      </c>
      <c r="BS76" t="str">
        <f t="shared" si="93"/>
        <v>192,212,0,</v>
      </c>
      <c r="BT76" t="str">
        <f t="shared" si="93"/>
        <v>224,248,32,</v>
      </c>
      <c r="BU76" t="str">
        <f t="shared" si="93"/>
        <v>152,172,0,</v>
      </c>
      <c r="BV76" t="str">
        <f t="shared" si="93"/>
        <v>144,144,120,</v>
      </c>
    </row>
    <row r="77" spans="1:75" x14ac:dyDescent="0.25">
      <c r="A77" t="str">
        <f t="shared" si="89"/>
        <v>0</v>
      </c>
      <c r="B77" t="str">
        <f t="shared" si="89"/>
        <v>0</v>
      </c>
      <c r="C77" t="str">
        <f t="shared" si="89"/>
        <v>0</v>
      </c>
      <c r="D77" t="str">
        <f t="shared" si="89"/>
        <v>0</v>
      </c>
      <c r="E77" t="str">
        <f t="shared" si="89"/>
        <v>0</v>
      </c>
      <c r="F77" t="str">
        <f t="shared" si="89"/>
        <v>0</v>
      </c>
      <c r="G77" t="str">
        <f t="shared" si="89"/>
        <v>0</v>
      </c>
      <c r="H77" t="str">
        <f t="shared" si="89"/>
        <v>1</v>
      </c>
      <c r="I77" t="str">
        <f t="shared" si="89"/>
        <v>C</v>
      </c>
      <c r="J77" t="str">
        <f t="shared" si="89"/>
        <v>B</v>
      </c>
      <c r="K77" t="str">
        <f t="shared" si="90"/>
        <v>B</v>
      </c>
      <c r="L77" t="str">
        <f t="shared" si="90"/>
        <v>B</v>
      </c>
      <c r="M77" t="str">
        <f t="shared" si="90"/>
        <v>4</v>
      </c>
      <c r="N77" t="str">
        <f t="shared" si="90"/>
        <v>4</v>
      </c>
      <c r="O77" t="str">
        <f t="shared" si="90"/>
        <v>B</v>
      </c>
      <c r="P77" t="str">
        <f t="shared" si="90"/>
        <v>B</v>
      </c>
      <c r="Q77" t="str">
        <f t="shared" si="90"/>
        <v>B</v>
      </c>
      <c r="R77" t="str">
        <f t="shared" si="90"/>
        <v>B</v>
      </c>
      <c r="S77" t="str">
        <f t="shared" si="90"/>
        <v>4</v>
      </c>
      <c r="T77" t="str">
        <f t="shared" si="90"/>
        <v>4</v>
      </c>
      <c r="U77" t="str">
        <f t="shared" si="91"/>
        <v>B</v>
      </c>
      <c r="V77" t="str">
        <f t="shared" si="91"/>
        <v>B</v>
      </c>
      <c r="W77" t="str">
        <f t="shared" si="91"/>
        <v>B</v>
      </c>
      <c r="X77" t="str">
        <f t="shared" si="91"/>
        <v>B</v>
      </c>
      <c r="Y77" t="str">
        <f t="shared" si="91"/>
        <v>4</v>
      </c>
      <c r="Z77" t="str">
        <f t="shared" si="91"/>
        <v>4</v>
      </c>
      <c r="AA77" t="str">
        <f t="shared" si="91"/>
        <v>B</v>
      </c>
      <c r="AB77" t="str">
        <f t="shared" si="91"/>
        <v>B</v>
      </c>
      <c r="AC77" t="str">
        <f t="shared" si="91"/>
        <v>B</v>
      </c>
      <c r="AD77" t="str">
        <f t="shared" si="91"/>
        <v>B</v>
      </c>
      <c r="AE77" t="str">
        <f t="shared" si="92"/>
        <v>4</v>
      </c>
      <c r="AF77" t="str">
        <f t="shared" si="92"/>
        <v>4</v>
      </c>
      <c r="AG77" t="str">
        <f t="shared" si="92"/>
        <v>B</v>
      </c>
      <c r="AH77" t="str">
        <f t="shared" si="92"/>
        <v>B</v>
      </c>
      <c r="AI77" t="str">
        <f t="shared" si="92"/>
        <v>B</v>
      </c>
      <c r="AJ77" t="str">
        <f t="shared" si="92"/>
        <v>D</v>
      </c>
      <c r="AK77" t="str">
        <f t="shared" si="92"/>
        <v>1</v>
      </c>
      <c r="AL77" t="str">
        <f t="shared" si="92"/>
        <v>0</v>
      </c>
      <c r="AM77" t="str">
        <f t="shared" si="92"/>
        <v>0</v>
      </c>
      <c r="AN77" t="str">
        <f t="shared" si="92"/>
        <v>0</v>
      </c>
      <c r="AO77" t="str">
        <f t="shared" si="92"/>
        <v>0</v>
      </c>
      <c r="AP77" t="str">
        <f t="shared" si="92"/>
        <v>0</v>
      </c>
      <c r="AQ77" t="str">
        <f t="shared" si="92"/>
        <v>0</v>
      </c>
      <c r="AR77" t="str">
        <f t="shared" si="92"/>
        <v>0</v>
      </c>
      <c r="AS77" s="4">
        <v>14</v>
      </c>
      <c r="AZ77" t="str">
        <f t="shared" si="61"/>
        <v>00000001CBBB44BBBB44BBBB44BBBB44BBBD10000000</v>
      </c>
      <c r="BA77" t="s">
        <v>21</v>
      </c>
      <c r="BH77" s="14"/>
      <c r="BI77" s="14"/>
      <c r="BJ77" s="14"/>
      <c r="BK77" s="14"/>
      <c r="BL77" s="14"/>
      <c r="BM77" s="14"/>
      <c r="BN77" s="14"/>
      <c r="BO77" s="14"/>
    </row>
    <row r="78" spans="1:75" x14ac:dyDescent="0.25">
      <c r="A78" t="str">
        <f t="shared" si="89"/>
        <v>0</v>
      </c>
      <c r="B78" t="str">
        <f t="shared" si="89"/>
        <v>0</v>
      </c>
      <c r="C78" t="str">
        <f t="shared" si="89"/>
        <v>0</v>
      </c>
      <c r="D78" t="str">
        <f t="shared" si="89"/>
        <v>0</v>
      </c>
      <c r="E78" t="str">
        <f t="shared" si="89"/>
        <v>0</v>
      </c>
      <c r="F78" t="str">
        <f t="shared" si="89"/>
        <v>0</v>
      </c>
      <c r="G78" t="str">
        <f t="shared" si="89"/>
        <v>1</v>
      </c>
      <c r="H78" t="str">
        <f t="shared" si="89"/>
        <v>C</v>
      </c>
      <c r="I78" t="str">
        <f t="shared" si="89"/>
        <v>C</v>
      </c>
      <c r="J78" t="str">
        <f t="shared" si="89"/>
        <v>B</v>
      </c>
      <c r="K78" t="str">
        <f t="shared" si="90"/>
        <v>B</v>
      </c>
      <c r="L78" t="str">
        <f t="shared" si="90"/>
        <v>B</v>
      </c>
      <c r="M78" t="str">
        <f t="shared" si="90"/>
        <v>4</v>
      </c>
      <c r="N78" t="str">
        <f t="shared" si="90"/>
        <v>4</v>
      </c>
      <c r="O78" t="str">
        <f t="shared" si="90"/>
        <v>B</v>
      </c>
      <c r="P78" t="str">
        <f t="shared" si="90"/>
        <v>B</v>
      </c>
      <c r="Q78" t="str">
        <f t="shared" si="90"/>
        <v>B</v>
      </c>
      <c r="R78" t="str">
        <f t="shared" si="90"/>
        <v>B</v>
      </c>
      <c r="S78" t="str">
        <f t="shared" si="90"/>
        <v>4</v>
      </c>
      <c r="T78" t="str">
        <f t="shared" si="90"/>
        <v>4</v>
      </c>
      <c r="U78" t="str">
        <f t="shared" si="91"/>
        <v>B</v>
      </c>
      <c r="V78" t="str">
        <f t="shared" si="91"/>
        <v>B</v>
      </c>
      <c r="W78" t="str">
        <f t="shared" si="91"/>
        <v>B</v>
      </c>
      <c r="X78" t="str">
        <f t="shared" si="91"/>
        <v>B</v>
      </c>
      <c r="Y78" t="str">
        <f t="shared" si="91"/>
        <v>4</v>
      </c>
      <c r="Z78" t="str">
        <f t="shared" si="91"/>
        <v>4</v>
      </c>
      <c r="AA78" t="str">
        <f t="shared" si="91"/>
        <v>B</v>
      </c>
      <c r="AB78" t="str">
        <f t="shared" si="91"/>
        <v>B</v>
      </c>
      <c r="AC78" t="str">
        <f t="shared" si="91"/>
        <v>B</v>
      </c>
      <c r="AD78" t="str">
        <f t="shared" si="91"/>
        <v>B</v>
      </c>
      <c r="AE78" t="str">
        <f t="shared" si="92"/>
        <v>4</v>
      </c>
      <c r="AF78" t="str">
        <f t="shared" si="92"/>
        <v>4</v>
      </c>
      <c r="AG78" t="str">
        <f t="shared" si="92"/>
        <v>B</v>
      </c>
      <c r="AH78" t="str">
        <f t="shared" si="92"/>
        <v>B</v>
      </c>
      <c r="AI78" t="str">
        <f t="shared" si="92"/>
        <v>B</v>
      </c>
      <c r="AJ78" t="str">
        <f t="shared" si="92"/>
        <v>D</v>
      </c>
      <c r="AK78" t="str">
        <f t="shared" si="92"/>
        <v>D</v>
      </c>
      <c r="AL78" t="str">
        <f t="shared" si="92"/>
        <v>1</v>
      </c>
      <c r="AM78" t="str">
        <f t="shared" si="92"/>
        <v>0</v>
      </c>
      <c r="AN78" t="str">
        <f t="shared" si="92"/>
        <v>0</v>
      </c>
      <c r="AO78" t="str">
        <f t="shared" si="92"/>
        <v>0</v>
      </c>
      <c r="AP78" t="str">
        <f t="shared" si="92"/>
        <v>0</v>
      </c>
      <c r="AQ78" t="str">
        <f t="shared" si="92"/>
        <v>0</v>
      </c>
      <c r="AR78" t="str">
        <f t="shared" si="92"/>
        <v>0</v>
      </c>
      <c r="AS78" s="4">
        <v>15</v>
      </c>
      <c r="AZ78" t="str">
        <f t="shared" si="61"/>
        <v>0000001CCBBB44BBBB44BBBB44BBBB44BBBDD1000000</v>
      </c>
      <c r="BA78" t="s">
        <v>21</v>
      </c>
      <c r="BH78" t="str">
        <f>BH76&amp;BI76&amp;BJ76&amp;BK76&amp;BL76&amp;BM76&amp;BN76&amp;BO76&amp;BP76&amp;BQ76&amp;BR76&amp;BS76&amp;BT76&amp;BU76&amp;BV76</f>
        <v>0,252,0,0,0,96,112,116,96,72,72,48,248,240,0,248,252,168,248,80,0,248,188,0,80,192,240,112,224,248,40,152,200,192,212,0,224,248,32,152,172,0,144,144,120,</v>
      </c>
      <c r="BI78" s="14"/>
      <c r="BJ78" s="14"/>
      <c r="BK78" s="14"/>
      <c r="BL78" s="14"/>
      <c r="BM78" s="14"/>
      <c r="BN78" s="14"/>
      <c r="BO78" s="14"/>
    </row>
    <row r="79" spans="1:75" x14ac:dyDescent="0.25">
      <c r="A79" t="str">
        <f t="shared" si="89"/>
        <v>0</v>
      </c>
      <c r="B79" t="str">
        <f t="shared" si="89"/>
        <v>0</v>
      </c>
      <c r="C79" t="str">
        <f t="shared" si="89"/>
        <v>0</v>
      </c>
      <c r="D79" t="str">
        <f t="shared" si="89"/>
        <v>0</v>
      </c>
      <c r="E79" t="str">
        <f t="shared" si="89"/>
        <v>0</v>
      </c>
      <c r="F79" t="str">
        <f t="shared" si="89"/>
        <v>0</v>
      </c>
      <c r="G79" t="str">
        <f t="shared" si="89"/>
        <v>1</v>
      </c>
      <c r="H79" t="str">
        <f t="shared" si="89"/>
        <v>C</v>
      </c>
      <c r="I79" t="str">
        <f t="shared" si="89"/>
        <v>B</v>
      </c>
      <c r="J79" t="str">
        <f t="shared" si="89"/>
        <v>1</v>
      </c>
      <c r="K79" t="str">
        <f t="shared" si="90"/>
        <v>1</v>
      </c>
      <c r="L79" t="str">
        <f t="shared" si="90"/>
        <v>B</v>
      </c>
      <c r="M79" t="str">
        <f t="shared" si="90"/>
        <v>B</v>
      </c>
      <c r="N79" t="str">
        <f t="shared" si="90"/>
        <v>B</v>
      </c>
      <c r="O79" t="str">
        <f t="shared" si="90"/>
        <v>D</v>
      </c>
      <c r="P79" t="str">
        <f t="shared" si="90"/>
        <v>1</v>
      </c>
      <c r="Q79" t="str">
        <f t="shared" si="90"/>
        <v>1</v>
      </c>
      <c r="R79" t="str">
        <f t="shared" si="90"/>
        <v>B</v>
      </c>
      <c r="S79" t="str">
        <f t="shared" si="90"/>
        <v>B</v>
      </c>
      <c r="T79" t="str">
        <f t="shared" si="90"/>
        <v>B</v>
      </c>
      <c r="U79" t="str">
        <f t="shared" si="91"/>
        <v>D</v>
      </c>
      <c r="V79" t="str">
        <f t="shared" si="91"/>
        <v>1</v>
      </c>
      <c r="W79" t="str">
        <f t="shared" si="91"/>
        <v>1</v>
      </c>
      <c r="X79" t="str">
        <f t="shared" si="91"/>
        <v>B</v>
      </c>
      <c r="Y79" t="str">
        <f t="shared" si="91"/>
        <v>B</v>
      </c>
      <c r="Z79" t="str">
        <f t="shared" si="91"/>
        <v>B</v>
      </c>
      <c r="AA79" t="str">
        <f t="shared" si="91"/>
        <v>D</v>
      </c>
      <c r="AB79" t="str">
        <f t="shared" si="91"/>
        <v>1</v>
      </c>
      <c r="AC79" t="str">
        <f t="shared" si="91"/>
        <v>1</v>
      </c>
      <c r="AD79" t="str">
        <f t="shared" si="91"/>
        <v>B</v>
      </c>
      <c r="AE79" t="str">
        <f t="shared" si="92"/>
        <v>B</v>
      </c>
      <c r="AF79" t="str">
        <f t="shared" si="92"/>
        <v>B</v>
      </c>
      <c r="AG79" t="str">
        <f t="shared" si="92"/>
        <v>D</v>
      </c>
      <c r="AH79" t="str">
        <f t="shared" si="92"/>
        <v>1</v>
      </c>
      <c r="AI79" t="str">
        <f t="shared" si="92"/>
        <v>1</v>
      </c>
      <c r="AJ79" t="str">
        <f t="shared" si="92"/>
        <v>B</v>
      </c>
      <c r="AK79" t="str">
        <f t="shared" si="92"/>
        <v>D</v>
      </c>
      <c r="AL79" t="str">
        <f t="shared" si="92"/>
        <v>1</v>
      </c>
      <c r="AM79" t="str">
        <f t="shared" si="92"/>
        <v>0</v>
      </c>
      <c r="AN79" t="str">
        <f t="shared" si="92"/>
        <v>0</v>
      </c>
      <c r="AO79" t="str">
        <f t="shared" si="92"/>
        <v>0</v>
      </c>
      <c r="AP79" t="str">
        <f t="shared" si="92"/>
        <v>0</v>
      </c>
      <c r="AQ79" t="str">
        <f t="shared" si="92"/>
        <v>0</v>
      </c>
      <c r="AR79" t="str">
        <f t="shared" si="92"/>
        <v>0</v>
      </c>
      <c r="AS79" s="4">
        <v>16</v>
      </c>
      <c r="AZ79" t="str">
        <f t="shared" si="61"/>
        <v>0000001CB11BBBD11BBBD11BBBD11BBBD11BD1000000</v>
      </c>
      <c r="BA79" t="s">
        <v>21</v>
      </c>
    </row>
    <row r="80" spans="1:75" x14ac:dyDescent="0.25">
      <c r="A80" t="str">
        <f t="shared" si="89"/>
        <v>0</v>
      </c>
      <c r="B80" t="str">
        <f t="shared" si="89"/>
        <v>0</v>
      </c>
      <c r="C80" t="str">
        <f t="shared" si="89"/>
        <v>0</v>
      </c>
      <c r="D80" t="str">
        <f t="shared" si="89"/>
        <v>0</v>
      </c>
      <c r="E80" t="str">
        <f t="shared" si="89"/>
        <v>0</v>
      </c>
      <c r="F80" t="str">
        <f t="shared" si="89"/>
        <v>0</v>
      </c>
      <c r="G80" t="str">
        <f t="shared" si="89"/>
        <v>1</v>
      </c>
      <c r="H80" t="str">
        <f t="shared" si="89"/>
        <v>C</v>
      </c>
      <c r="I80" t="str">
        <f t="shared" si="89"/>
        <v>1</v>
      </c>
      <c r="J80" t="str">
        <f t="shared" si="89"/>
        <v>2</v>
      </c>
      <c r="K80" t="str">
        <f t="shared" si="90"/>
        <v>2</v>
      </c>
      <c r="L80" t="str">
        <f t="shared" si="90"/>
        <v>1</v>
      </c>
      <c r="M80" t="str">
        <f t="shared" si="90"/>
        <v>B</v>
      </c>
      <c r="N80" t="str">
        <f t="shared" si="90"/>
        <v>D</v>
      </c>
      <c r="O80" t="str">
        <f t="shared" si="90"/>
        <v>1</v>
      </c>
      <c r="P80" t="str">
        <f t="shared" si="90"/>
        <v>2</v>
      </c>
      <c r="Q80" t="str">
        <f t="shared" si="90"/>
        <v>2</v>
      </c>
      <c r="R80" t="str">
        <f t="shared" si="90"/>
        <v>1</v>
      </c>
      <c r="S80" t="str">
        <f t="shared" si="90"/>
        <v>B</v>
      </c>
      <c r="T80" t="str">
        <f t="shared" si="90"/>
        <v>D</v>
      </c>
      <c r="U80" t="str">
        <f t="shared" si="91"/>
        <v>1</v>
      </c>
      <c r="V80" t="str">
        <f t="shared" si="91"/>
        <v>2</v>
      </c>
      <c r="W80" t="str">
        <f t="shared" si="91"/>
        <v>2</v>
      </c>
      <c r="X80" t="str">
        <f t="shared" si="91"/>
        <v>1</v>
      </c>
      <c r="Y80" t="str">
        <f t="shared" si="91"/>
        <v>B</v>
      </c>
      <c r="Z80" t="str">
        <f t="shared" si="91"/>
        <v>D</v>
      </c>
      <c r="AA80" t="str">
        <f t="shared" si="91"/>
        <v>1</v>
      </c>
      <c r="AB80" t="str">
        <f t="shared" si="91"/>
        <v>2</v>
      </c>
      <c r="AC80" t="str">
        <f t="shared" si="91"/>
        <v>2</v>
      </c>
      <c r="AD80" t="str">
        <f t="shared" si="91"/>
        <v>1</v>
      </c>
      <c r="AE80" t="str">
        <f t="shared" si="92"/>
        <v>B</v>
      </c>
      <c r="AF80" t="str">
        <f t="shared" si="92"/>
        <v>D</v>
      </c>
      <c r="AG80" t="str">
        <f t="shared" si="92"/>
        <v>1</v>
      </c>
      <c r="AH80" t="str">
        <f t="shared" si="92"/>
        <v>2</v>
      </c>
      <c r="AI80" t="str">
        <f t="shared" si="92"/>
        <v>2</v>
      </c>
      <c r="AJ80" t="str">
        <f t="shared" si="92"/>
        <v>1</v>
      </c>
      <c r="AK80" t="str">
        <f t="shared" si="92"/>
        <v>D</v>
      </c>
      <c r="AL80" t="str">
        <f t="shared" si="92"/>
        <v>1</v>
      </c>
      <c r="AM80" t="str">
        <f t="shared" si="92"/>
        <v>0</v>
      </c>
      <c r="AN80" t="str">
        <f t="shared" si="92"/>
        <v>0</v>
      </c>
      <c r="AO80" t="str">
        <f t="shared" si="92"/>
        <v>0</v>
      </c>
      <c r="AP80" t="str">
        <f t="shared" si="92"/>
        <v>0</v>
      </c>
      <c r="AQ80" t="str">
        <f t="shared" si="92"/>
        <v>0</v>
      </c>
      <c r="AR80" t="str">
        <f t="shared" si="92"/>
        <v>0</v>
      </c>
      <c r="AS80" s="4">
        <v>17</v>
      </c>
      <c r="AZ80" t="str">
        <f t="shared" si="61"/>
        <v>0000001C1221BD1221BD1221BD1221BD1221D1000000</v>
      </c>
      <c r="BA80" t="s">
        <v>21</v>
      </c>
    </row>
    <row r="81" spans="1:53" x14ac:dyDescent="0.25">
      <c r="A81" t="str">
        <f t="shared" si="89"/>
        <v>0</v>
      </c>
      <c r="B81" t="str">
        <f t="shared" si="89"/>
        <v>0</v>
      </c>
      <c r="C81" t="str">
        <f t="shared" si="89"/>
        <v>0</v>
      </c>
      <c r="D81" t="str">
        <f t="shared" si="89"/>
        <v>0</v>
      </c>
      <c r="E81" t="str">
        <f t="shared" si="89"/>
        <v>0</v>
      </c>
      <c r="F81" t="str">
        <f t="shared" si="89"/>
        <v>0</v>
      </c>
      <c r="G81" t="str">
        <f t="shared" si="89"/>
        <v>1</v>
      </c>
      <c r="H81" t="str">
        <f t="shared" si="89"/>
        <v>1</v>
      </c>
      <c r="I81" t="str">
        <f t="shared" si="89"/>
        <v>2</v>
      </c>
      <c r="J81" t="str">
        <f t="shared" si="89"/>
        <v>2</v>
      </c>
      <c r="K81" t="str">
        <f t="shared" si="90"/>
        <v>2</v>
      </c>
      <c r="L81" t="str">
        <f t="shared" si="90"/>
        <v>2</v>
      </c>
      <c r="M81" t="str">
        <f t="shared" si="90"/>
        <v>1</v>
      </c>
      <c r="N81" t="str">
        <f t="shared" si="90"/>
        <v>1</v>
      </c>
      <c r="O81" t="str">
        <f t="shared" si="90"/>
        <v>2</v>
      </c>
      <c r="P81" t="str">
        <f t="shared" si="90"/>
        <v>2</v>
      </c>
      <c r="Q81" t="str">
        <f t="shared" si="90"/>
        <v>2</v>
      </c>
      <c r="R81" t="str">
        <f t="shared" si="90"/>
        <v>2</v>
      </c>
      <c r="S81" t="str">
        <f t="shared" si="90"/>
        <v>1</v>
      </c>
      <c r="T81" t="str">
        <f t="shared" si="90"/>
        <v>1</v>
      </c>
      <c r="U81" t="str">
        <f t="shared" si="91"/>
        <v>2</v>
      </c>
      <c r="V81" t="str">
        <f t="shared" si="91"/>
        <v>2</v>
      </c>
      <c r="W81" t="str">
        <f t="shared" si="91"/>
        <v>2</v>
      </c>
      <c r="X81" t="str">
        <f t="shared" si="91"/>
        <v>2</v>
      </c>
      <c r="Y81" t="str">
        <f t="shared" si="91"/>
        <v>1</v>
      </c>
      <c r="Z81" t="str">
        <f t="shared" si="91"/>
        <v>1</v>
      </c>
      <c r="AA81" t="str">
        <f t="shared" si="91"/>
        <v>2</v>
      </c>
      <c r="AB81" t="str">
        <f t="shared" si="91"/>
        <v>2</v>
      </c>
      <c r="AC81" t="str">
        <f t="shared" si="91"/>
        <v>2</v>
      </c>
      <c r="AD81" t="str">
        <f t="shared" si="91"/>
        <v>2</v>
      </c>
      <c r="AE81" t="str">
        <f t="shared" si="92"/>
        <v>1</v>
      </c>
      <c r="AF81" t="str">
        <f t="shared" si="92"/>
        <v>1</v>
      </c>
      <c r="AG81" t="str">
        <f t="shared" si="92"/>
        <v>2</v>
      </c>
      <c r="AH81" t="str">
        <f t="shared" si="92"/>
        <v>2</v>
      </c>
      <c r="AI81" t="str">
        <f t="shared" si="92"/>
        <v>2</v>
      </c>
      <c r="AJ81" t="str">
        <f t="shared" si="92"/>
        <v>2</v>
      </c>
      <c r="AK81" t="str">
        <f t="shared" si="92"/>
        <v>1</v>
      </c>
      <c r="AL81" t="str">
        <f t="shared" si="92"/>
        <v>1</v>
      </c>
      <c r="AM81" t="str">
        <f t="shared" si="92"/>
        <v>0</v>
      </c>
      <c r="AN81" t="str">
        <f t="shared" si="92"/>
        <v>0</v>
      </c>
      <c r="AO81" t="str">
        <f t="shared" si="92"/>
        <v>0</v>
      </c>
      <c r="AP81" t="str">
        <f t="shared" si="92"/>
        <v>0</v>
      </c>
      <c r="AQ81" t="str">
        <f t="shared" si="92"/>
        <v>0</v>
      </c>
      <c r="AR81" t="str">
        <f t="shared" si="92"/>
        <v>0</v>
      </c>
      <c r="AS81" s="4">
        <v>18</v>
      </c>
      <c r="AZ81" t="str">
        <f t="shared" si="61"/>
        <v>00000011222211222211222211222211222211000000</v>
      </c>
      <c r="BA81" t="s">
        <v>21</v>
      </c>
    </row>
    <row r="82" spans="1:53" x14ac:dyDescent="0.25">
      <c r="A82" t="str">
        <f t="shared" si="89"/>
        <v>0</v>
      </c>
      <c r="B82" t="str">
        <f t="shared" si="89"/>
        <v>0</v>
      </c>
      <c r="C82" t="str">
        <f t="shared" si="89"/>
        <v>0</v>
      </c>
      <c r="D82" t="str">
        <f t="shared" si="89"/>
        <v>0</v>
      </c>
      <c r="E82" t="str">
        <f t="shared" si="89"/>
        <v>0</v>
      </c>
      <c r="F82" t="str">
        <f t="shared" si="89"/>
        <v>1</v>
      </c>
      <c r="G82" t="str">
        <f t="shared" si="89"/>
        <v>E</v>
      </c>
      <c r="H82" t="str">
        <f t="shared" si="89"/>
        <v>2</v>
      </c>
      <c r="I82" t="str">
        <f t="shared" si="89"/>
        <v>2</v>
      </c>
      <c r="J82" t="str">
        <f t="shared" si="89"/>
        <v>2</v>
      </c>
      <c r="K82" t="str">
        <f t="shared" si="90"/>
        <v>2</v>
      </c>
      <c r="L82" t="str">
        <f t="shared" si="90"/>
        <v>2</v>
      </c>
      <c r="M82" t="str">
        <f t="shared" si="90"/>
        <v>2</v>
      </c>
      <c r="N82" t="str">
        <f t="shared" si="90"/>
        <v>2</v>
      </c>
      <c r="O82" t="str">
        <f t="shared" si="90"/>
        <v>2</v>
      </c>
      <c r="P82" t="str">
        <f t="shared" si="90"/>
        <v>2</v>
      </c>
      <c r="Q82" t="str">
        <f t="shared" si="90"/>
        <v>2</v>
      </c>
      <c r="R82" t="str">
        <f t="shared" si="90"/>
        <v>2</v>
      </c>
      <c r="S82" t="str">
        <f t="shared" si="90"/>
        <v>2</v>
      </c>
      <c r="T82" t="str">
        <f t="shared" si="90"/>
        <v>2</v>
      </c>
      <c r="U82" t="str">
        <f t="shared" si="91"/>
        <v>2</v>
      </c>
      <c r="V82" t="str">
        <f t="shared" si="91"/>
        <v>2</v>
      </c>
      <c r="W82" t="str">
        <f t="shared" si="91"/>
        <v>2</v>
      </c>
      <c r="X82" t="str">
        <f t="shared" si="91"/>
        <v>2</v>
      </c>
      <c r="Y82" t="str">
        <f t="shared" si="91"/>
        <v>2</v>
      </c>
      <c r="Z82" t="str">
        <f t="shared" si="91"/>
        <v>2</v>
      </c>
      <c r="AA82" t="str">
        <f t="shared" si="91"/>
        <v>2</v>
      </c>
      <c r="AB82" t="str">
        <f t="shared" si="91"/>
        <v>2</v>
      </c>
      <c r="AC82" t="str">
        <f t="shared" si="91"/>
        <v>2</v>
      </c>
      <c r="AD82" t="str">
        <f t="shared" si="91"/>
        <v>2</v>
      </c>
      <c r="AE82" t="str">
        <f t="shared" si="92"/>
        <v>2</v>
      </c>
      <c r="AF82" t="str">
        <f t="shared" si="92"/>
        <v>2</v>
      </c>
      <c r="AG82" t="str">
        <f t="shared" si="92"/>
        <v>2</v>
      </c>
      <c r="AH82" t="str">
        <f t="shared" si="92"/>
        <v>2</v>
      </c>
      <c r="AI82" t="str">
        <f t="shared" si="92"/>
        <v>2</v>
      </c>
      <c r="AJ82" t="str">
        <f t="shared" si="92"/>
        <v>2</v>
      </c>
      <c r="AK82" t="str">
        <f t="shared" si="92"/>
        <v>2</v>
      </c>
      <c r="AL82" t="str">
        <f t="shared" si="92"/>
        <v>3</v>
      </c>
      <c r="AM82" t="str">
        <f t="shared" si="92"/>
        <v>1</v>
      </c>
      <c r="AN82" t="str">
        <f t="shared" si="92"/>
        <v>0</v>
      </c>
      <c r="AO82" t="str">
        <f t="shared" si="92"/>
        <v>0</v>
      </c>
      <c r="AP82" t="str">
        <f t="shared" si="92"/>
        <v>0</v>
      </c>
      <c r="AQ82" t="str">
        <f t="shared" si="92"/>
        <v>0</v>
      </c>
      <c r="AR82" t="str">
        <f t="shared" si="92"/>
        <v>0</v>
      </c>
      <c r="AS82" s="4">
        <v>19</v>
      </c>
      <c r="AZ82" t="str">
        <f t="shared" si="61"/>
        <v>000001E2222222222222222222222222222223100000</v>
      </c>
      <c r="BA82" t="s">
        <v>21</v>
      </c>
    </row>
    <row r="83" spans="1:53" x14ac:dyDescent="0.25">
      <c r="A83" t="str">
        <f t="shared" si="89"/>
        <v>0</v>
      </c>
      <c r="B83" t="str">
        <f t="shared" si="89"/>
        <v>0</v>
      </c>
      <c r="C83" t="str">
        <f t="shared" si="89"/>
        <v>0</v>
      </c>
      <c r="D83" t="str">
        <f t="shared" si="89"/>
        <v>0</v>
      </c>
      <c r="E83" t="str">
        <f t="shared" si="89"/>
        <v>1</v>
      </c>
      <c r="F83" t="str">
        <f t="shared" si="89"/>
        <v>E</v>
      </c>
      <c r="G83" t="str">
        <f t="shared" si="89"/>
        <v>2</v>
      </c>
      <c r="H83" t="str">
        <f t="shared" si="89"/>
        <v>2</v>
      </c>
      <c r="I83" t="str">
        <f t="shared" si="89"/>
        <v>2</v>
      </c>
      <c r="J83" t="str">
        <f t="shared" si="89"/>
        <v>2</v>
      </c>
      <c r="K83" t="str">
        <f t="shared" si="90"/>
        <v>2</v>
      </c>
      <c r="L83" t="str">
        <f t="shared" si="90"/>
        <v>2</v>
      </c>
      <c r="M83" t="str">
        <f t="shared" si="90"/>
        <v>2</v>
      </c>
      <c r="N83" t="str">
        <f t="shared" si="90"/>
        <v>2</v>
      </c>
      <c r="O83" t="str">
        <f t="shared" si="90"/>
        <v>2</v>
      </c>
      <c r="P83" t="str">
        <f t="shared" si="90"/>
        <v>2</v>
      </c>
      <c r="Q83" t="str">
        <f t="shared" si="90"/>
        <v>2</v>
      </c>
      <c r="R83" t="str">
        <f t="shared" si="90"/>
        <v>2</v>
      </c>
      <c r="S83" t="str">
        <f t="shared" si="90"/>
        <v>2</v>
      </c>
      <c r="T83" t="str">
        <f t="shared" si="90"/>
        <v>2</v>
      </c>
      <c r="U83" t="str">
        <f t="shared" si="91"/>
        <v>2</v>
      </c>
      <c r="V83" t="str">
        <f t="shared" si="91"/>
        <v>2</v>
      </c>
      <c r="W83" t="str">
        <f t="shared" si="91"/>
        <v>2</v>
      </c>
      <c r="X83" t="str">
        <f t="shared" si="91"/>
        <v>2</v>
      </c>
      <c r="Y83" t="str">
        <f t="shared" si="91"/>
        <v>2</v>
      </c>
      <c r="Z83" t="str">
        <f t="shared" si="91"/>
        <v>2</v>
      </c>
      <c r="AA83" t="str">
        <f t="shared" si="91"/>
        <v>2</v>
      </c>
      <c r="AB83" t="str">
        <f t="shared" si="91"/>
        <v>2</v>
      </c>
      <c r="AC83" t="str">
        <f t="shared" si="91"/>
        <v>2</v>
      </c>
      <c r="AD83" t="str">
        <f t="shared" si="91"/>
        <v>2</v>
      </c>
      <c r="AE83" t="str">
        <f t="shared" si="92"/>
        <v>2</v>
      </c>
      <c r="AF83" t="str">
        <f t="shared" si="92"/>
        <v>2</v>
      </c>
      <c r="AG83" t="str">
        <f t="shared" si="92"/>
        <v>2</v>
      </c>
      <c r="AH83" t="str">
        <f t="shared" si="92"/>
        <v>2</v>
      </c>
      <c r="AI83" t="str">
        <f t="shared" si="92"/>
        <v>2</v>
      </c>
      <c r="AJ83" t="str">
        <f t="shared" si="92"/>
        <v>2</v>
      </c>
      <c r="AK83" t="str">
        <f t="shared" si="92"/>
        <v>2</v>
      </c>
      <c r="AL83" t="str">
        <f t="shared" si="92"/>
        <v>2</v>
      </c>
      <c r="AM83" t="str">
        <f t="shared" si="92"/>
        <v>3</v>
      </c>
      <c r="AN83" t="str">
        <f t="shared" si="92"/>
        <v>1</v>
      </c>
      <c r="AO83" t="str">
        <f t="shared" si="92"/>
        <v>0</v>
      </c>
      <c r="AP83" t="str">
        <f t="shared" si="92"/>
        <v>0</v>
      </c>
      <c r="AQ83" t="str">
        <f t="shared" si="92"/>
        <v>0</v>
      </c>
      <c r="AR83" t="str">
        <f t="shared" si="92"/>
        <v>0</v>
      </c>
      <c r="AS83" s="4">
        <v>20</v>
      </c>
      <c r="AZ83" t="str">
        <f t="shared" si="61"/>
        <v>00001E22222222222222222222222222222222310000</v>
      </c>
      <c r="BA83" t="s">
        <v>21</v>
      </c>
    </row>
    <row r="84" spans="1:53" x14ac:dyDescent="0.25">
      <c r="A84" t="str">
        <f t="shared" ref="A84:J93" si="94">MID($A$1,$A$20*($AS84-1) + A$21 +        IF(MOD(A$21,2),1,-1) + HEX2DEC($Q$20)*2,1)</f>
        <v>0</v>
      </c>
      <c r="B84" t="str">
        <f t="shared" si="94"/>
        <v>0</v>
      </c>
      <c r="C84" t="str">
        <f t="shared" si="94"/>
        <v>0</v>
      </c>
      <c r="D84" t="str">
        <f t="shared" si="94"/>
        <v>0</v>
      </c>
      <c r="E84" t="str">
        <f t="shared" si="94"/>
        <v>1</v>
      </c>
      <c r="F84" t="str">
        <f t="shared" si="94"/>
        <v>E</v>
      </c>
      <c r="G84" t="str">
        <f t="shared" si="94"/>
        <v>2</v>
      </c>
      <c r="H84" t="str">
        <f t="shared" si="94"/>
        <v>2</v>
      </c>
      <c r="I84" t="str">
        <f t="shared" si="94"/>
        <v>1</v>
      </c>
      <c r="J84" t="str">
        <f t="shared" si="94"/>
        <v>2</v>
      </c>
      <c r="K84" t="str">
        <f t="shared" ref="K84:T93" si="95">MID($A$1,$A$20*($AS84-1) + K$21 +        IF(MOD(K$21,2),1,-1) + HEX2DEC($Q$20)*2,1)</f>
        <v>2</v>
      </c>
      <c r="L84" t="str">
        <f t="shared" si="95"/>
        <v>2</v>
      </c>
      <c r="M84" t="str">
        <f t="shared" si="95"/>
        <v>2</v>
      </c>
      <c r="N84" t="str">
        <f t="shared" si="95"/>
        <v>1</v>
      </c>
      <c r="O84" t="str">
        <f t="shared" si="95"/>
        <v>1</v>
      </c>
      <c r="P84" t="str">
        <f t="shared" si="95"/>
        <v>1</v>
      </c>
      <c r="Q84" t="str">
        <f t="shared" si="95"/>
        <v>1</v>
      </c>
      <c r="R84" t="str">
        <f t="shared" si="95"/>
        <v>2</v>
      </c>
      <c r="S84" t="str">
        <f t="shared" si="95"/>
        <v>2</v>
      </c>
      <c r="T84" t="str">
        <f t="shared" si="95"/>
        <v>2</v>
      </c>
      <c r="U84" t="str">
        <f t="shared" ref="U84:AD93" si="96">MID($A$1,$A$20*($AS84-1) + U$21 +        IF(MOD(U$21,2),1,-1) + HEX2DEC($Q$20)*2,1)</f>
        <v>2</v>
      </c>
      <c r="V84" t="str">
        <f t="shared" si="96"/>
        <v>2</v>
      </c>
      <c r="W84" t="str">
        <f t="shared" si="96"/>
        <v>2</v>
      </c>
      <c r="X84" t="str">
        <f t="shared" si="96"/>
        <v>2</v>
      </c>
      <c r="Y84" t="str">
        <f t="shared" si="96"/>
        <v>2</v>
      </c>
      <c r="Z84" t="str">
        <f t="shared" si="96"/>
        <v>2</v>
      </c>
      <c r="AA84" t="str">
        <f t="shared" si="96"/>
        <v>1</v>
      </c>
      <c r="AB84" t="str">
        <f t="shared" si="96"/>
        <v>1</v>
      </c>
      <c r="AC84" t="str">
        <f t="shared" si="96"/>
        <v>1</v>
      </c>
      <c r="AD84" t="str">
        <f t="shared" si="96"/>
        <v>1</v>
      </c>
      <c r="AE84" t="str">
        <f t="shared" ref="AE84:AR93" si="97">MID($A$1,$A$20*($AS84-1) + AE$21 +        IF(MOD(AE$21,2),1,-1) + HEX2DEC($Q$20)*2,1)</f>
        <v>1</v>
      </c>
      <c r="AF84" t="str">
        <f t="shared" si="97"/>
        <v>2</v>
      </c>
      <c r="AG84" t="str">
        <f t="shared" si="97"/>
        <v>2</v>
      </c>
      <c r="AH84" t="str">
        <f t="shared" si="97"/>
        <v>2</v>
      </c>
      <c r="AI84" t="str">
        <f t="shared" si="97"/>
        <v>2</v>
      </c>
      <c r="AJ84" t="str">
        <f t="shared" si="97"/>
        <v>1</v>
      </c>
      <c r="AK84" t="str">
        <f t="shared" si="97"/>
        <v>2</v>
      </c>
      <c r="AL84" t="str">
        <f t="shared" si="97"/>
        <v>2</v>
      </c>
      <c r="AM84" t="str">
        <f t="shared" si="97"/>
        <v>3</v>
      </c>
      <c r="AN84" t="str">
        <f t="shared" si="97"/>
        <v>1</v>
      </c>
      <c r="AO84" t="str">
        <f t="shared" si="97"/>
        <v>0</v>
      </c>
      <c r="AP84" t="str">
        <f t="shared" si="97"/>
        <v>0</v>
      </c>
      <c r="AQ84" t="str">
        <f t="shared" si="97"/>
        <v>0</v>
      </c>
      <c r="AR84" t="str">
        <f t="shared" si="97"/>
        <v>0</v>
      </c>
      <c r="AS84" s="4">
        <v>21</v>
      </c>
      <c r="AZ84" t="str">
        <f t="shared" si="61"/>
        <v>00001E22122221111222222222111112222122310000</v>
      </c>
      <c r="BA84" t="s">
        <v>21</v>
      </c>
    </row>
    <row r="85" spans="1:53" x14ac:dyDescent="0.25">
      <c r="A85" t="str">
        <f t="shared" si="94"/>
        <v>0</v>
      </c>
      <c r="B85" t="str">
        <f t="shared" si="94"/>
        <v>0</v>
      </c>
      <c r="C85" t="str">
        <f t="shared" si="94"/>
        <v>0</v>
      </c>
      <c r="D85" t="str">
        <f t="shared" si="94"/>
        <v>1</v>
      </c>
      <c r="E85" t="str">
        <f t="shared" si="94"/>
        <v>E</v>
      </c>
      <c r="F85" t="str">
        <f t="shared" si="94"/>
        <v>2</v>
      </c>
      <c r="G85" t="str">
        <f t="shared" si="94"/>
        <v>2</v>
      </c>
      <c r="H85" t="str">
        <f t="shared" si="94"/>
        <v>1</v>
      </c>
      <c r="I85" t="str">
        <f t="shared" si="94"/>
        <v>2</v>
      </c>
      <c r="J85" t="str">
        <f t="shared" si="94"/>
        <v>2</v>
      </c>
      <c r="K85" t="str">
        <f t="shared" si="95"/>
        <v>2</v>
      </c>
      <c r="L85" t="str">
        <f t="shared" si="95"/>
        <v>1</v>
      </c>
      <c r="M85" t="str">
        <f t="shared" si="95"/>
        <v>1</v>
      </c>
      <c r="N85" t="str">
        <f t="shared" si="95"/>
        <v>0</v>
      </c>
      <c r="O85" t="str">
        <f t="shared" si="95"/>
        <v>0</v>
      </c>
      <c r="P85" t="str">
        <f t="shared" si="95"/>
        <v>0</v>
      </c>
      <c r="Q85" t="str">
        <f t="shared" si="95"/>
        <v>0</v>
      </c>
      <c r="R85" t="str">
        <f t="shared" si="95"/>
        <v>1</v>
      </c>
      <c r="S85" t="str">
        <f t="shared" si="95"/>
        <v>1</v>
      </c>
      <c r="T85" t="str">
        <f t="shared" si="95"/>
        <v>2</v>
      </c>
      <c r="U85" t="str">
        <f t="shared" si="96"/>
        <v>2</v>
      </c>
      <c r="V85" t="str">
        <f t="shared" si="96"/>
        <v>2</v>
      </c>
      <c r="W85" t="str">
        <f t="shared" si="96"/>
        <v>2</v>
      </c>
      <c r="X85" t="str">
        <f t="shared" si="96"/>
        <v>2</v>
      </c>
      <c r="Y85" t="str">
        <f t="shared" si="96"/>
        <v>1</v>
      </c>
      <c r="Z85" t="str">
        <f t="shared" si="96"/>
        <v>1</v>
      </c>
      <c r="AA85" t="str">
        <f t="shared" si="96"/>
        <v>0</v>
      </c>
      <c r="AB85" t="str">
        <f t="shared" si="96"/>
        <v>0</v>
      </c>
      <c r="AC85" t="str">
        <f t="shared" si="96"/>
        <v>0</v>
      </c>
      <c r="AD85" t="str">
        <f t="shared" si="96"/>
        <v>0</v>
      </c>
      <c r="AE85" t="str">
        <f t="shared" si="97"/>
        <v>0</v>
      </c>
      <c r="AF85" t="str">
        <f t="shared" si="97"/>
        <v>1</v>
      </c>
      <c r="AG85" t="str">
        <f t="shared" si="97"/>
        <v>1</v>
      </c>
      <c r="AH85" t="str">
        <f t="shared" si="97"/>
        <v>2</v>
      </c>
      <c r="AI85" t="str">
        <f t="shared" si="97"/>
        <v>2</v>
      </c>
      <c r="AJ85" t="str">
        <f t="shared" si="97"/>
        <v>2</v>
      </c>
      <c r="AK85" t="str">
        <f t="shared" si="97"/>
        <v>1</v>
      </c>
      <c r="AL85" t="str">
        <f t="shared" si="97"/>
        <v>2</v>
      </c>
      <c r="AM85" t="str">
        <f t="shared" si="97"/>
        <v>2</v>
      </c>
      <c r="AN85" t="str">
        <f t="shared" si="97"/>
        <v>3</v>
      </c>
      <c r="AO85" t="str">
        <f t="shared" si="97"/>
        <v>1</v>
      </c>
      <c r="AP85" t="str">
        <f t="shared" si="97"/>
        <v>0</v>
      </c>
      <c r="AQ85" t="str">
        <f t="shared" si="97"/>
        <v>0</v>
      </c>
      <c r="AR85" t="str">
        <f t="shared" si="97"/>
        <v>0</v>
      </c>
      <c r="AS85" s="4">
        <v>22</v>
      </c>
      <c r="AZ85" t="str">
        <f t="shared" si="61"/>
        <v>0001E221222110000112222211000001122212231000</v>
      </c>
      <c r="BA85" t="s">
        <v>21</v>
      </c>
    </row>
    <row r="86" spans="1:53" x14ac:dyDescent="0.25">
      <c r="A86" t="str">
        <f t="shared" si="94"/>
        <v>0</v>
      </c>
      <c r="B86" t="str">
        <f t="shared" si="94"/>
        <v>0</v>
      </c>
      <c r="C86" t="str">
        <f t="shared" si="94"/>
        <v>0</v>
      </c>
      <c r="D86" t="str">
        <f t="shared" si="94"/>
        <v>1</v>
      </c>
      <c r="E86" t="str">
        <f t="shared" si="94"/>
        <v>E</v>
      </c>
      <c r="F86" t="str">
        <f t="shared" si="94"/>
        <v>2</v>
      </c>
      <c r="G86" t="str">
        <f t="shared" si="94"/>
        <v>2</v>
      </c>
      <c r="H86" t="str">
        <f t="shared" si="94"/>
        <v>1</v>
      </c>
      <c r="I86" t="str">
        <f t="shared" si="94"/>
        <v>2</v>
      </c>
      <c r="J86" t="str">
        <f t="shared" si="94"/>
        <v>2</v>
      </c>
      <c r="K86" t="str">
        <f t="shared" si="95"/>
        <v>1</v>
      </c>
      <c r="L86" t="str">
        <f t="shared" si="95"/>
        <v>0</v>
      </c>
      <c r="M86" t="str">
        <f t="shared" si="95"/>
        <v>0</v>
      </c>
      <c r="N86" t="str">
        <f t="shared" si="95"/>
        <v>0</v>
      </c>
      <c r="O86" t="str">
        <f t="shared" si="95"/>
        <v>0</v>
      </c>
      <c r="P86" t="str">
        <f t="shared" si="95"/>
        <v>0</v>
      </c>
      <c r="Q86" t="str">
        <f t="shared" si="95"/>
        <v>0</v>
      </c>
      <c r="R86" t="str">
        <f t="shared" si="95"/>
        <v>0</v>
      </c>
      <c r="S86" t="str">
        <f t="shared" si="95"/>
        <v>0</v>
      </c>
      <c r="T86" t="str">
        <f t="shared" si="95"/>
        <v>1</v>
      </c>
      <c r="U86" t="str">
        <f t="shared" si="96"/>
        <v>2</v>
      </c>
      <c r="V86" t="str">
        <f t="shared" si="96"/>
        <v>2</v>
      </c>
      <c r="W86" t="str">
        <f t="shared" si="96"/>
        <v>2</v>
      </c>
      <c r="X86" t="str">
        <f t="shared" si="96"/>
        <v>1</v>
      </c>
      <c r="Y86" t="str">
        <f t="shared" si="96"/>
        <v>0</v>
      </c>
      <c r="Z86" t="str">
        <f t="shared" si="96"/>
        <v>0</v>
      </c>
      <c r="AA86" t="str">
        <f t="shared" si="96"/>
        <v>0</v>
      </c>
      <c r="AB86" t="str">
        <f t="shared" si="96"/>
        <v>0</v>
      </c>
      <c r="AC86" t="str">
        <f t="shared" si="96"/>
        <v>0</v>
      </c>
      <c r="AD86" t="str">
        <f t="shared" si="96"/>
        <v>0</v>
      </c>
      <c r="AE86" t="str">
        <f t="shared" si="97"/>
        <v>0</v>
      </c>
      <c r="AF86" t="str">
        <f t="shared" si="97"/>
        <v>0</v>
      </c>
      <c r="AG86" t="str">
        <f t="shared" si="97"/>
        <v>0</v>
      </c>
      <c r="AH86" t="str">
        <f t="shared" si="97"/>
        <v>1</v>
      </c>
      <c r="AI86" t="str">
        <f t="shared" si="97"/>
        <v>2</v>
      </c>
      <c r="AJ86" t="str">
        <f t="shared" si="97"/>
        <v>2</v>
      </c>
      <c r="AK86" t="str">
        <f t="shared" si="97"/>
        <v>1</v>
      </c>
      <c r="AL86" t="str">
        <f t="shared" si="97"/>
        <v>2</v>
      </c>
      <c r="AM86" t="str">
        <f t="shared" si="97"/>
        <v>2</v>
      </c>
      <c r="AN86" t="str">
        <f t="shared" si="97"/>
        <v>3</v>
      </c>
      <c r="AO86" t="str">
        <f t="shared" si="97"/>
        <v>1</v>
      </c>
      <c r="AP86" t="str">
        <f t="shared" si="97"/>
        <v>0</v>
      </c>
      <c r="AQ86" t="str">
        <f t="shared" si="97"/>
        <v>0</v>
      </c>
      <c r="AR86" t="str">
        <f t="shared" si="97"/>
        <v>0</v>
      </c>
      <c r="AS86" s="4">
        <v>23</v>
      </c>
      <c r="AZ86" t="str">
        <f t="shared" si="61"/>
        <v>0001E221221000000001222100000000012212231000</v>
      </c>
      <c r="BA86" t="s">
        <v>21</v>
      </c>
    </row>
    <row r="87" spans="1:53" x14ac:dyDescent="0.25">
      <c r="A87" t="str">
        <f t="shared" si="94"/>
        <v>0</v>
      </c>
      <c r="B87" t="str">
        <f t="shared" si="94"/>
        <v>0</v>
      </c>
      <c r="C87" t="str">
        <f t="shared" si="94"/>
        <v>1</v>
      </c>
      <c r="D87" t="str">
        <f t="shared" si="94"/>
        <v>E</v>
      </c>
      <c r="E87" t="str">
        <f t="shared" si="94"/>
        <v>E</v>
      </c>
      <c r="F87" t="str">
        <f t="shared" si="94"/>
        <v>2</v>
      </c>
      <c r="G87" t="str">
        <f t="shared" si="94"/>
        <v>1</v>
      </c>
      <c r="H87" t="str">
        <f t="shared" si="94"/>
        <v>2</v>
      </c>
      <c r="I87" t="str">
        <f t="shared" si="94"/>
        <v>2</v>
      </c>
      <c r="J87" t="str">
        <f t="shared" si="94"/>
        <v>1</v>
      </c>
      <c r="K87" t="str">
        <f t="shared" si="95"/>
        <v>0</v>
      </c>
      <c r="L87" t="str">
        <f t="shared" si="95"/>
        <v>0</v>
      </c>
      <c r="M87" t="str">
        <f t="shared" si="95"/>
        <v>0</v>
      </c>
      <c r="N87" t="str">
        <f t="shared" si="95"/>
        <v>0</v>
      </c>
      <c r="O87" t="str">
        <f t="shared" si="95"/>
        <v>0</v>
      </c>
      <c r="P87" t="str">
        <f t="shared" si="95"/>
        <v>0</v>
      </c>
      <c r="Q87" t="str">
        <f t="shared" si="95"/>
        <v>0</v>
      </c>
      <c r="R87" t="str">
        <f t="shared" si="95"/>
        <v>0</v>
      </c>
      <c r="S87" t="str">
        <f t="shared" si="95"/>
        <v>0</v>
      </c>
      <c r="T87" t="str">
        <f t="shared" si="95"/>
        <v>0</v>
      </c>
      <c r="U87" t="str">
        <f t="shared" si="96"/>
        <v>1</v>
      </c>
      <c r="V87" t="str">
        <f t="shared" si="96"/>
        <v>2</v>
      </c>
      <c r="W87" t="str">
        <f t="shared" si="96"/>
        <v>1</v>
      </c>
      <c r="X87" t="str">
        <f t="shared" si="96"/>
        <v>0</v>
      </c>
      <c r="Y87" t="str">
        <f t="shared" si="96"/>
        <v>0</v>
      </c>
      <c r="Z87" t="str">
        <f t="shared" si="96"/>
        <v>0</v>
      </c>
      <c r="AA87" t="str">
        <f t="shared" si="96"/>
        <v>0</v>
      </c>
      <c r="AB87" t="str">
        <f t="shared" si="96"/>
        <v>0</v>
      </c>
      <c r="AC87" t="str">
        <f t="shared" si="96"/>
        <v>0</v>
      </c>
      <c r="AD87" t="str">
        <f t="shared" si="96"/>
        <v>0</v>
      </c>
      <c r="AE87" t="str">
        <f t="shared" si="97"/>
        <v>0</v>
      </c>
      <c r="AF87" t="str">
        <f t="shared" si="97"/>
        <v>0</v>
      </c>
      <c r="AG87" t="str">
        <f t="shared" si="97"/>
        <v>0</v>
      </c>
      <c r="AH87" t="str">
        <f t="shared" si="97"/>
        <v>0</v>
      </c>
      <c r="AI87" t="str">
        <f t="shared" si="97"/>
        <v>1</v>
      </c>
      <c r="AJ87" t="str">
        <f t="shared" si="97"/>
        <v>2</v>
      </c>
      <c r="AK87" t="str">
        <f t="shared" si="97"/>
        <v>2</v>
      </c>
      <c r="AL87" t="str">
        <f t="shared" si="97"/>
        <v>1</v>
      </c>
      <c r="AM87" t="str">
        <f t="shared" si="97"/>
        <v>2</v>
      </c>
      <c r="AN87" t="str">
        <f t="shared" si="97"/>
        <v>3</v>
      </c>
      <c r="AO87" t="str">
        <f t="shared" si="97"/>
        <v>3</v>
      </c>
      <c r="AP87" t="str">
        <f t="shared" si="97"/>
        <v>1</v>
      </c>
      <c r="AQ87" t="str">
        <f t="shared" si="97"/>
        <v>0</v>
      </c>
      <c r="AR87" t="str">
        <f t="shared" si="97"/>
        <v>0</v>
      </c>
      <c r="AS87" s="4">
        <v>24</v>
      </c>
      <c r="AZ87" t="str">
        <f t="shared" si="61"/>
        <v>001EE212210000000000121000000000001221233100</v>
      </c>
      <c r="BA87" t="s">
        <v>21</v>
      </c>
    </row>
    <row r="88" spans="1:53" x14ac:dyDescent="0.25">
      <c r="A88" t="str">
        <f t="shared" si="94"/>
        <v>0</v>
      </c>
      <c r="B88" t="str">
        <f t="shared" si="94"/>
        <v>0</v>
      </c>
      <c r="C88" t="str">
        <f t="shared" si="94"/>
        <v>1</v>
      </c>
      <c r="D88" t="str">
        <f t="shared" si="94"/>
        <v>E</v>
      </c>
      <c r="E88" t="str">
        <f t="shared" si="94"/>
        <v>2</v>
      </c>
      <c r="F88" t="str">
        <f t="shared" si="94"/>
        <v>2</v>
      </c>
      <c r="G88" t="str">
        <f t="shared" si="94"/>
        <v>1</v>
      </c>
      <c r="H88" t="str">
        <f t="shared" si="94"/>
        <v>2</v>
      </c>
      <c r="I88" t="str">
        <f t="shared" si="94"/>
        <v>2</v>
      </c>
      <c r="J88" t="str">
        <f t="shared" si="94"/>
        <v>1</v>
      </c>
      <c r="K88" t="str">
        <f t="shared" si="95"/>
        <v>0</v>
      </c>
      <c r="L88" t="str">
        <f t="shared" si="95"/>
        <v>0</v>
      </c>
      <c r="M88" t="str">
        <f t="shared" si="95"/>
        <v>0</v>
      </c>
      <c r="N88" t="str">
        <f t="shared" si="95"/>
        <v>0</v>
      </c>
      <c r="O88" t="str">
        <f t="shared" si="95"/>
        <v>0</v>
      </c>
      <c r="P88" t="str">
        <f t="shared" si="95"/>
        <v>0</v>
      </c>
      <c r="Q88" t="str">
        <f t="shared" si="95"/>
        <v>0</v>
      </c>
      <c r="R88" t="str">
        <f t="shared" si="95"/>
        <v>0</v>
      </c>
      <c r="S88" t="str">
        <f t="shared" si="95"/>
        <v>0</v>
      </c>
      <c r="T88" t="str">
        <f t="shared" si="95"/>
        <v>0</v>
      </c>
      <c r="U88" t="str">
        <f t="shared" si="96"/>
        <v>0</v>
      </c>
      <c r="V88" t="str">
        <f t="shared" si="96"/>
        <v>1</v>
      </c>
      <c r="W88" t="str">
        <f t="shared" si="96"/>
        <v>0</v>
      </c>
      <c r="X88" t="str">
        <f t="shared" si="96"/>
        <v>0</v>
      </c>
      <c r="Y88" t="str">
        <f t="shared" si="96"/>
        <v>0</v>
      </c>
      <c r="Z88" t="str">
        <f t="shared" si="96"/>
        <v>0</v>
      </c>
      <c r="AA88" t="str">
        <f t="shared" si="96"/>
        <v>0</v>
      </c>
      <c r="AB88" t="str">
        <f t="shared" si="96"/>
        <v>0</v>
      </c>
      <c r="AC88" t="str">
        <f t="shared" si="96"/>
        <v>0</v>
      </c>
      <c r="AD88" t="str">
        <f t="shared" si="96"/>
        <v>0</v>
      </c>
      <c r="AE88" t="str">
        <f t="shared" si="97"/>
        <v>0</v>
      </c>
      <c r="AF88" t="str">
        <f t="shared" si="97"/>
        <v>0</v>
      </c>
      <c r="AG88" t="str">
        <f t="shared" si="97"/>
        <v>0</v>
      </c>
      <c r="AH88" t="str">
        <f t="shared" si="97"/>
        <v>0</v>
      </c>
      <c r="AI88" t="str">
        <f t="shared" si="97"/>
        <v>1</v>
      </c>
      <c r="AJ88" t="str">
        <f t="shared" si="97"/>
        <v>2</v>
      </c>
      <c r="AK88" t="str">
        <f t="shared" si="97"/>
        <v>2</v>
      </c>
      <c r="AL88" t="str">
        <f t="shared" si="97"/>
        <v>1</v>
      </c>
      <c r="AM88" t="str">
        <f t="shared" si="97"/>
        <v>2</v>
      </c>
      <c r="AN88" t="str">
        <f t="shared" si="97"/>
        <v>2</v>
      </c>
      <c r="AO88" t="str">
        <f t="shared" si="97"/>
        <v>3</v>
      </c>
      <c r="AP88" t="str">
        <f t="shared" si="97"/>
        <v>1</v>
      </c>
      <c r="AQ88" t="str">
        <f t="shared" si="97"/>
        <v>0</v>
      </c>
      <c r="AR88" t="str">
        <f t="shared" si="97"/>
        <v>0</v>
      </c>
      <c r="AS88" s="4">
        <v>25</v>
      </c>
      <c r="AZ88" t="str">
        <f t="shared" si="61"/>
        <v>001E2212210000000000010000000000001221223100</v>
      </c>
      <c r="BA88" t="s">
        <v>21</v>
      </c>
    </row>
    <row r="89" spans="1:53" x14ac:dyDescent="0.25">
      <c r="A89" t="str">
        <f t="shared" si="94"/>
        <v>0</v>
      </c>
      <c r="B89" t="str">
        <f t="shared" si="94"/>
        <v>0</v>
      </c>
      <c r="C89" t="str">
        <f t="shared" si="94"/>
        <v>1</v>
      </c>
      <c r="D89" t="str">
        <f t="shared" si="94"/>
        <v>E</v>
      </c>
      <c r="E89" t="str">
        <f t="shared" si="94"/>
        <v>2</v>
      </c>
      <c r="F89" t="str">
        <f t="shared" si="94"/>
        <v>2</v>
      </c>
      <c r="G89" t="str">
        <f t="shared" si="94"/>
        <v>1</v>
      </c>
      <c r="H89" t="str">
        <f t="shared" si="94"/>
        <v>2</v>
      </c>
      <c r="I89" t="str">
        <f t="shared" si="94"/>
        <v>1</v>
      </c>
      <c r="J89" t="str">
        <f t="shared" si="94"/>
        <v>0</v>
      </c>
      <c r="K89" t="str">
        <f t="shared" si="95"/>
        <v>0</v>
      </c>
      <c r="L89" t="str">
        <f t="shared" si="95"/>
        <v>0</v>
      </c>
      <c r="M89" t="str">
        <f t="shared" si="95"/>
        <v>0</v>
      </c>
      <c r="N89" t="str">
        <f t="shared" si="95"/>
        <v>0</v>
      </c>
      <c r="O89" t="str">
        <f t="shared" si="95"/>
        <v>0</v>
      </c>
      <c r="P89" t="str">
        <f t="shared" si="95"/>
        <v>0</v>
      </c>
      <c r="Q89" t="str">
        <f t="shared" si="95"/>
        <v>0</v>
      </c>
      <c r="R89" t="str">
        <f t="shared" si="95"/>
        <v>0</v>
      </c>
      <c r="S89" t="str">
        <f t="shared" si="95"/>
        <v>0</v>
      </c>
      <c r="T89" t="str">
        <f t="shared" si="95"/>
        <v>0</v>
      </c>
      <c r="U89" t="str">
        <f t="shared" si="96"/>
        <v>0</v>
      </c>
      <c r="V89" t="str">
        <f t="shared" si="96"/>
        <v>0</v>
      </c>
      <c r="W89" t="str">
        <f t="shared" si="96"/>
        <v>0</v>
      </c>
      <c r="X89" t="str">
        <f t="shared" si="96"/>
        <v>0</v>
      </c>
      <c r="Y89" t="str">
        <f t="shared" si="96"/>
        <v>0</v>
      </c>
      <c r="Z89" t="str">
        <f t="shared" si="96"/>
        <v>0</v>
      </c>
      <c r="AA89" t="str">
        <f t="shared" si="96"/>
        <v>0</v>
      </c>
      <c r="AB89" t="str">
        <f t="shared" si="96"/>
        <v>0</v>
      </c>
      <c r="AC89" t="str">
        <f t="shared" si="96"/>
        <v>0</v>
      </c>
      <c r="AD89" t="str">
        <f t="shared" si="96"/>
        <v>0</v>
      </c>
      <c r="AE89" t="str">
        <f t="shared" si="97"/>
        <v>0</v>
      </c>
      <c r="AF89" t="str">
        <f t="shared" si="97"/>
        <v>0</v>
      </c>
      <c r="AG89" t="str">
        <f t="shared" si="97"/>
        <v>0</v>
      </c>
      <c r="AH89" t="str">
        <f t="shared" si="97"/>
        <v>0</v>
      </c>
      <c r="AI89" t="str">
        <f t="shared" si="97"/>
        <v>0</v>
      </c>
      <c r="AJ89" t="str">
        <f t="shared" si="97"/>
        <v>1</v>
      </c>
      <c r="AK89" t="str">
        <f t="shared" si="97"/>
        <v>2</v>
      </c>
      <c r="AL89" t="str">
        <f t="shared" si="97"/>
        <v>1</v>
      </c>
      <c r="AM89" t="str">
        <f t="shared" si="97"/>
        <v>2</v>
      </c>
      <c r="AN89" t="str">
        <f t="shared" si="97"/>
        <v>2</v>
      </c>
      <c r="AO89" t="str">
        <f t="shared" si="97"/>
        <v>3</v>
      </c>
      <c r="AP89" t="str">
        <f t="shared" si="97"/>
        <v>1</v>
      </c>
      <c r="AQ89" t="str">
        <f t="shared" si="97"/>
        <v>0</v>
      </c>
      <c r="AR89" t="str">
        <f t="shared" si="97"/>
        <v>0</v>
      </c>
      <c r="AS89" s="4">
        <v>26</v>
      </c>
      <c r="AZ89" t="str">
        <f t="shared" si="61"/>
        <v>001E2212100000000000000000000000000121223100</v>
      </c>
      <c r="BA89" t="s">
        <v>21</v>
      </c>
    </row>
    <row r="90" spans="1:53" x14ac:dyDescent="0.25">
      <c r="A90" t="str">
        <f t="shared" si="94"/>
        <v>0</v>
      </c>
      <c r="B90" t="str">
        <f t="shared" si="94"/>
        <v>1</v>
      </c>
      <c r="C90" t="str">
        <f t="shared" si="94"/>
        <v>E</v>
      </c>
      <c r="D90" t="str">
        <f t="shared" si="94"/>
        <v>E</v>
      </c>
      <c r="E90" t="str">
        <f t="shared" si="94"/>
        <v>2</v>
      </c>
      <c r="F90" t="str">
        <f t="shared" si="94"/>
        <v>2</v>
      </c>
      <c r="G90" t="str">
        <f t="shared" si="94"/>
        <v>1</v>
      </c>
      <c r="H90" t="str">
        <f t="shared" si="94"/>
        <v>2</v>
      </c>
      <c r="I90" t="str">
        <f t="shared" si="94"/>
        <v>1</v>
      </c>
      <c r="J90" t="str">
        <f t="shared" si="94"/>
        <v>0</v>
      </c>
      <c r="K90" t="str">
        <f t="shared" si="95"/>
        <v>0</v>
      </c>
      <c r="L90" t="str">
        <f t="shared" si="95"/>
        <v>0</v>
      </c>
      <c r="M90" t="str">
        <f t="shared" si="95"/>
        <v>0</v>
      </c>
      <c r="N90" t="str">
        <f t="shared" si="95"/>
        <v>0</v>
      </c>
      <c r="O90" t="str">
        <f t="shared" si="95"/>
        <v>0</v>
      </c>
      <c r="P90" t="str">
        <f t="shared" si="95"/>
        <v>0</v>
      </c>
      <c r="Q90" t="str">
        <f t="shared" si="95"/>
        <v>0</v>
      </c>
      <c r="R90" t="str">
        <f t="shared" si="95"/>
        <v>0</v>
      </c>
      <c r="S90" t="str">
        <f t="shared" si="95"/>
        <v>0</v>
      </c>
      <c r="T90" t="str">
        <f t="shared" si="95"/>
        <v>0</v>
      </c>
      <c r="U90" t="str">
        <f t="shared" si="96"/>
        <v>0</v>
      </c>
      <c r="V90" t="str">
        <f t="shared" si="96"/>
        <v>0</v>
      </c>
      <c r="W90" t="str">
        <f t="shared" si="96"/>
        <v>0</v>
      </c>
      <c r="X90" t="str">
        <f t="shared" si="96"/>
        <v>0</v>
      </c>
      <c r="Y90" t="str">
        <f t="shared" si="96"/>
        <v>0</v>
      </c>
      <c r="Z90" t="str">
        <f t="shared" si="96"/>
        <v>0</v>
      </c>
      <c r="AA90" t="str">
        <f t="shared" si="96"/>
        <v>0</v>
      </c>
      <c r="AB90" t="str">
        <f t="shared" si="96"/>
        <v>0</v>
      </c>
      <c r="AC90" t="str">
        <f t="shared" si="96"/>
        <v>0</v>
      </c>
      <c r="AD90" t="str">
        <f t="shared" si="96"/>
        <v>0</v>
      </c>
      <c r="AE90" t="str">
        <f t="shared" si="97"/>
        <v>0</v>
      </c>
      <c r="AF90" t="str">
        <f t="shared" si="97"/>
        <v>0</v>
      </c>
      <c r="AG90" t="str">
        <f t="shared" si="97"/>
        <v>0</v>
      </c>
      <c r="AH90" t="str">
        <f t="shared" si="97"/>
        <v>0</v>
      </c>
      <c r="AI90" t="str">
        <f t="shared" si="97"/>
        <v>0</v>
      </c>
      <c r="AJ90" t="str">
        <f t="shared" si="97"/>
        <v>1</v>
      </c>
      <c r="AK90" t="str">
        <f t="shared" si="97"/>
        <v>2</v>
      </c>
      <c r="AL90" t="str">
        <f t="shared" si="97"/>
        <v>1</v>
      </c>
      <c r="AM90" t="str">
        <f t="shared" si="97"/>
        <v>2</v>
      </c>
      <c r="AN90" t="str">
        <f t="shared" si="97"/>
        <v>2</v>
      </c>
      <c r="AO90" t="str">
        <f t="shared" si="97"/>
        <v>3</v>
      </c>
      <c r="AP90" t="str">
        <f t="shared" si="97"/>
        <v>3</v>
      </c>
      <c r="AQ90" t="str">
        <f t="shared" si="97"/>
        <v>1</v>
      </c>
      <c r="AR90" t="str">
        <f t="shared" si="97"/>
        <v>0</v>
      </c>
      <c r="AS90" s="4">
        <v>27</v>
      </c>
      <c r="AZ90" t="str">
        <f t="shared" si="61"/>
        <v>01EE2212100000000000000000000000000121223310</v>
      </c>
      <c r="BA90" t="s">
        <v>21</v>
      </c>
    </row>
    <row r="91" spans="1:53" x14ac:dyDescent="0.25">
      <c r="A91" t="str">
        <f t="shared" si="94"/>
        <v>0</v>
      </c>
      <c r="B91" t="str">
        <f t="shared" si="94"/>
        <v>1</v>
      </c>
      <c r="C91" t="str">
        <f t="shared" si="94"/>
        <v>E</v>
      </c>
      <c r="D91" t="str">
        <f t="shared" si="94"/>
        <v>2</v>
      </c>
      <c r="E91" t="str">
        <f t="shared" si="94"/>
        <v>2</v>
      </c>
      <c r="F91" t="str">
        <f t="shared" si="94"/>
        <v>2</v>
      </c>
      <c r="G91" t="str">
        <f t="shared" si="94"/>
        <v>1</v>
      </c>
      <c r="H91" t="str">
        <f t="shared" si="94"/>
        <v>2</v>
      </c>
      <c r="I91" t="str">
        <f t="shared" si="94"/>
        <v>1</v>
      </c>
      <c r="J91" t="str">
        <f t="shared" si="94"/>
        <v>0</v>
      </c>
      <c r="K91" t="str">
        <f t="shared" si="95"/>
        <v>0</v>
      </c>
      <c r="L91" t="str">
        <f t="shared" si="95"/>
        <v>0</v>
      </c>
      <c r="M91" t="str">
        <f t="shared" si="95"/>
        <v>0</v>
      </c>
      <c r="N91" t="str">
        <f t="shared" si="95"/>
        <v>0</v>
      </c>
      <c r="O91" t="str">
        <f t="shared" si="95"/>
        <v>0</v>
      </c>
      <c r="P91" t="str">
        <f t="shared" si="95"/>
        <v>0</v>
      </c>
      <c r="Q91" t="str">
        <f t="shared" si="95"/>
        <v>0</v>
      </c>
      <c r="R91" t="str">
        <f t="shared" si="95"/>
        <v>0</v>
      </c>
      <c r="S91" t="str">
        <f t="shared" si="95"/>
        <v>0</v>
      </c>
      <c r="T91" t="str">
        <f t="shared" si="95"/>
        <v>0</v>
      </c>
      <c r="U91" t="str">
        <f t="shared" si="96"/>
        <v>0</v>
      </c>
      <c r="V91" t="str">
        <f t="shared" si="96"/>
        <v>0</v>
      </c>
      <c r="W91" t="str">
        <f t="shared" si="96"/>
        <v>0</v>
      </c>
      <c r="X91" t="str">
        <f t="shared" si="96"/>
        <v>0</v>
      </c>
      <c r="Y91" t="str">
        <f t="shared" si="96"/>
        <v>0</v>
      </c>
      <c r="Z91" t="str">
        <f t="shared" si="96"/>
        <v>0</v>
      </c>
      <c r="AA91" t="str">
        <f t="shared" si="96"/>
        <v>0</v>
      </c>
      <c r="AB91" t="str">
        <f t="shared" si="96"/>
        <v>0</v>
      </c>
      <c r="AC91" t="str">
        <f t="shared" si="96"/>
        <v>0</v>
      </c>
      <c r="AD91" t="str">
        <f t="shared" si="96"/>
        <v>0</v>
      </c>
      <c r="AE91" t="str">
        <f t="shared" si="97"/>
        <v>0</v>
      </c>
      <c r="AF91" t="str">
        <f t="shared" si="97"/>
        <v>0</v>
      </c>
      <c r="AG91" t="str">
        <f t="shared" si="97"/>
        <v>0</v>
      </c>
      <c r="AH91" t="str">
        <f t="shared" si="97"/>
        <v>0</v>
      </c>
      <c r="AI91" t="str">
        <f t="shared" si="97"/>
        <v>0</v>
      </c>
      <c r="AJ91" t="str">
        <f t="shared" si="97"/>
        <v>1</v>
      </c>
      <c r="AK91" t="str">
        <f t="shared" si="97"/>
        <v>2</v>
      </c>
      <c r="AL91" t="str">
        <f t="shared" si="97"/>
        <v>1</v>
      </c>
      <c r="AM91" t="str">
        <f t="shared" si="97"/>
        <v>2</v>
      </c>
      <c r="AN91" t="str">
        <f t="shared" si="97"/>
        <v>2</v>
      </c>
      <c r="AO91" t="str">
        <f t="shared" si="97"/>
        <v>2</v>
      </c>
      <c r="AP91" t="str">
        <f t="shared" si="97"/>
        <v>3</v>
      </c>
      <c r="AQ91" t="str">
        <f t="shared" si="97"/>
        <v>1</v>
      </c>
      <c r="AR91" t="str">
        <f t="shared" si="97"/>
        <v>0</v>
      </c>
      <c r="AS91" s="4">
        <v>28</v>
      </c>
      <c r="AZ91" t="str">
        <f t="shared" si="61"/>
        <v>01E22212100000000000000000000000000121222310</v>
      </c>
      <c r="BA91" t="s">
        <v>21</v>
      </c>
    </row>
    <row r="92" spans="1:53" x14ac:dyDescent="0.25">
      <c r="A92" t="str">
        <f t="shared" si="94"/>
        <v>0</v>
      </c>
      <c r="B92" t="str">
        <f t="shared" si="94"/>
        <v>1</v>
      </c>
      <c r="C92" t="str">
        <f t="shared" si="94"/>
        <v>E</v>
      </c>
      <c r="D92" t="str">
        <f t="shared" si="94"/>
        <v>2</v>
      </c>
      <c r="E92" t="str">
        <f t="shared" si="94"/>
        <v>2</v>
      </c>
      <c r="F92" t="str">
        <f t="shared" si="94"/>
        <v>2</v>
      </c>
      <c r="G92" t="str">
        <f t="shared" si="94"/>
        <v>1</v>
      </c>
      <c r="H92" t="str">
        <f t="shared" si="94"/>
        <v>2</v>
      </c>
      <c r="I92" t="str">
        <f t="shared" si="94"/>
        <v>1</v>
      </c>
      <c r="J92" t="str">
        <f t="shared" si="94"/>
        <v>0</v>
      </c>
      <c r="K92" t="str">
        <f t="shared" si="95"/>
        <v>0</v>
      </c>
      <c r="L92" t="str">
        <f t="shared" si="95"/>
        <v>0</v>
      </c>
      <c r="M92" t="str">
        <f t="shared" si="95"/>
        <v>0</v>
      </c>
      <c r="N92" t="str">
        <f t="shared" si="95"/>
        <v>0</v>
      </c>
      <c r="O92" t="str">
        <f t="shared" si="95"/>
        <v>0</v>
      </c>
      <c r="P92" t="str">
        <f t="shared" si="95"/>
        <v>0</v>
      </c>
      <c r="Q92" t="str">
        <f t="shared" si="95"/>
        <v>0</v>
      </c>
      <c r="R92" t="str">
        <f t="shared" si="95"/>
        <v>0</v>
      </c>
      <c r="S92" t="str">
        <f t="shared" si="95"/>
        <v>0</v>
      </c>
      <c r="T92" t="str">
        <f t="shared" si="95"/>
        <v>0</v>
      </c>
      <c r="U92" t="str">
        <f t="shared" si="96"/>
        <v>0</v>
      </c>
      <c r="V92" t="str">
        <f t="shared" si="96"/>
        <v>0</v>
      </c>
      <c r="W92" t="str">
        <f t="shared" si="96"/>
        <v>0</v>
      </c>
      <c r="X92" t="str">
        <f t="shared" si="96"/>
        <v>0</v>
      </c>
      <c r="Y92" t="str">
        <f t="shared" si="96"/>
        <v>0</v>
      </c>
      <c r="Z92" t="str">
        <f t="shared" si="96"/>
        <v>0</v>
      </c>
      <c r="AA92" t="str">
        <f t="shared" si="96"/>
        <v>0</v>
      </c>
      <c r="AB92" t="str">
        <f t="shared" si="96"/>
        <v>0</v>
      </c>
      <c r="AC92" t="str">
        <f t="shared" si="96"/>
        <v>0</v>
      </c>
      <c r="AD92" t="str">
        <f t="shared" si="96"/>
        <v>0</v>
      </c>
      <c r="AE92" t="str">
        <f t="shared" si="97"/>
        <v>0</v>
      </c>
      <c r="AF92" t="str">
        <f t="shared" si="97"/>
        <v>0</v>
      </c>
      <c r="AG92" t="str">
        <f t="shared" si="97"/>
        <v>0</v>
      </c>
      <c r="AH92" t="str">
        <f t="shared" si="97"/>
        <v>0</v>
      </c>
      <c r="AI92" t="str">
        <f t="shared" si="97"/>
        <v>0</v>
      </c>
      <c r="AJ92" t="str">
        <f t="shared" si="97"/>
        <v>1</v>
      </c>
      <c r="AK92" t="str">
        <f t="shared" si="97"/>
        <v>2</v>
      </c>
      <c r="AL92" t="str">
        <f t="shared" si="97"/>
        <v>1</v>
      </c>
      <c r="AM92" t="str">
        <f t="shared" si="97"/>
        <v>2</v>
      </c>
      <c r="AN92" t="str">
        <f t="shared" si="97"/>
        <v>2</v>
      </c>
      <c r="AO92" t="str">
        <f t="shared" si="97"/>
        <v>2</v>
      </c>
      <c r="AP92" t="str">
        <f t="shared" si="97"/>
        <v>3</v>
      </c>
      <c r="AQ92" t="str">
        <f t="shared" si="97"/>
        <v>1</v>
      </c>
      <c r="AR92" t="str">
        <f t="shared" si="97"/>
        <v>0</v>
      </c>
      <c r="AS92" s="4">
        <v>29</v>
      </c>
      <c r="AZ92" t="str">
        <f t="shared" si="61"/>
        <v>01E22212100000000000000000000000000121222310</v>
      </c>
      <c r="BA92" t="s">
        <v>21</v>
      </c>
    </row>
    <row r="93" spans="1:53" x14ac:dyDescent="0.25">
      <c r="A93" t="str">
        <f t="shared" si="94"/>
        <v>1</v>
      </c>
      <c r="B93" t="str">
        <f t="shared" si="94"/>
        <v>E</v>
      </c>
      <c r="C93" t="str">
        <f t="shared" si="94"/>
        <v>E</v>
      </c>
      <c r="D93" t="str">
        <f t="shared" si="94"/>
        <v>2</v>
      </c>
      <c r="E93" t="str">
        <f t="shared" si="94"/>
        <v>2</v>
      </c>
      <c r="F93" t="str">
        <f t="shared" si="94"/>
        <v>2</v>
      </c>
      <c r="G93" t="str">
        <f t="shared" si="94"/>
        <v>1</v>
      </c>
      <c r="H93" t="str">
        <f t="shared" si="94"/>
        <v>2</v>
      </c>
      <c r="I93" t="str">
        <f t="shared" si="94"/>
        <v>1</v>
      </c>
      <c r="J93" t="str">
        <f t="shared" si="94"/>
        <v>0</v>
      </c>
      <c r="K93" t="str">
        <f t="shared" si="95"/>
        <v>0</v>
      </c>
      <c r="L93" t="str">
        <f t="shared" si="95"/>
        <v>0</v>
      </c>
      <c r="M93" t="str">
        <f t="shared" si="95"/>
        <v>0</v>
      </c>
      <c r="N93" t="str">
        <f t="shared" si="95"/>
        <v>0</v>
      </c>
      <c r="O93" t="str">
        <f t="shared" si="95"/>
        <v>0</v>
      </c>
      <c r="P93" t="str">
        <f t="shared" si="95"/>
        <v>0</v>
      </c>
      <c r="Q93" t="str">
        <f t="shared" si="95"/>
        <v>0</v>
      </c>
      <c r="R93" t="str">
        <f t="shared" si="95"/>
        <v>0</v>
      </c>
      <c r="S93" t="str">
        <f t="shared" si="95"/>
        <v>0</v>
      </c>
      <c r="T93" t="str">
        <f t="shared" si="95"/>
        <v>0</v>
      </c>
      <c r="U93" t="str">
        <f t="shared" si="96"/>
        <v>0</v>
      </c>
      <c r="V93" t="str">
        <f t="shared" si="96"/>
        <v>0</v>
      </c>
      <c r="W93" t="str">
        <f t="shared" si="96"/>
        <v>0</v>
      </c>
      <c r="X93" t="str">
        <f t="shared" si="96"/>
        <v>0</v>
      </c>
      <c r="Y93" t="str">
        <f t="shared" si="96"/>
        <v>0</v>
      </c>
      <c r="Z93" t="str">
        <f t="shared" si="96"/>
        <v>0</v>
      </c>
      <c r="AA93" t="str">
        <f t="shared" si="96"/>
        <v>0</v>
      </c>
      <c r="AB93" t="str">
        <f t="shared" si="96"/>
        <v>0</v>
      </c>
      <c r="AC93" t="str">
        <f t="shared" si="96"/>
        <v>0</v>
      </c>
      <c r="AD93" t="str">
        <f t="shared" si="96"/>
        <v>0</v>
      </c>
      <c r="AE93" t="str">
        <f t="shared" si="97"/>
        <v>0</v>
      </c>
      <c r="AF93" t="str">
        <f t="shared" si="97"/>
        <v>0</v>
      </c>
      <c r="AG93" t="str">
        <f t="shared" si="97"/>
        <v>0</v>
      </c>
      <c r="AH93" t="str">
        <f t="shared" si="97"/>
        <v>0</v>
      </c>
      <c r="AI93" t="str">
        <f t="shared" si="97"/>
        <v>0</v>
      </c>
      <c r="AJ93" t="str">
        <f t="shared" si="97"/>
        <v>1</v>
      </c>
      <c r="AK93" t="str">
        <f t="shared" si="97"/>
        <v>2</v>
      </c>
      <c r="AL93" t="str">
        <f t="shared" si="97"/>
        <v>1</v>
      </c>
      <c r="AM93" t="str">
        <f t="shared" si="97"/>
        <v>2</v>
      </c>
      <c r="AN93" t="str">
        <f t="shared" si="97"/>
        <v>2</v>
      </c>
      <c r="AO93" t="str">
        <f t="shared" si="97"/>
        <v>2</v>
      </c>
      <c r="AP93" t="str">
        <f t="shared" si="97"/>
        <v>3</v>
      </c>
      <c r="AQ93" t="str">
        <f t="shared" si="97"/>
        <v>3</v>
      </c>
      <c r="AR93" t="str">
        <f t="shared" si="97"/>
        <v>1</v>
      </c>
      <c r="AS93" s="4">
        <v>30</v>
      </c>
      <c r="AZ93" t="str">
        <f t="shared" si="61"/>
        <v>1EE22212100000000000000000000000000121222331</v>
      </c>
      <c r="BA93" t="s">
        <v>21</v>
      </c>
    </row>
    <row r="94" spans="1:53" x14ac:dyDescent="0.25">
      <c r="A94" t="str">
        <f t="shared" ref="A94:J101" si="98">MID($A$1,$A$20*($AS94-1) + A$21 +        IF(MOD(A$21,2),1,-1) + HEX2DEC($Q$20)*2,1)</f>
        <v>1</v>
      </c>
      <c r="B94" t="str">
        <f t="shared" si="98"/>
        <v>E</v>
      </c>
      <c r="C94" t="str">
        <f t="shared" si="98"/>
        <v>2</v>
      </c>
      <c r="D94" t="str">
        <f t="shared" si="98"/>
        <v>2</v>
      </c>
      <c r="E94" t="str">
        <f t="shared" si="98"/>
        <v>2</v>
      </c>
      <c r="F94" t="str">
        <f t="shared" si="98"/>
        <v>3</v>
      </c>
      <c r="G94" t="str">
        <f t="shared" si="98"/>
        <v>1</v>
      </c>
      <c r="H94" t="str">
        <f t="shared" si="98"/>
        <v>2</v>
      </c>
      <c r="I94" t="str">
        <f t="shared" si="98"/>
        <v>1</v>
      </c>
      <c r="J94" t="str">
        <f t="shared" si="98"/>
        <v>0</v>
      </c>
      <c r="K94" t="str">
        <f t="shared" ref="K94:T101" si="99">MID($A$1,$A$20*($AS94-1) + K$21 +        IF(MOD(K$21,2),1,-1) + HEX2DEC($Q$20)*2,1)</f>
        <v>0</v>
      </c>
      <c r="L94" t="str">
        <f t="shared" si="99"/>
        <v>0</v>
      </c>
      <c r="M94" t="str">
        <f t="shared" si="99"/>
        <v>0</v>
      </c>
      <c r="N94" t="str">
        <f t="shared" si="99"/>
        <v>0</v>
      </c>
      <c r="O94" t="str">
        <f t="shared" si="99"/>
        <v>0</v>
      </c>
      <c r="P94" t="str">
        <f t="shared" si="99"/>
        <v>0</v>
      </c>
      <c r="Q94" t="str">
        <f t="shared" si="99"/>
        <v>0</v>
      </c>
      <c r="R94" t="str">
        <f t="shared" si="99"/>
        <v>0</v>
      </c>
      <c r="S94" t="str">
        <f t="shared" si="99"/>
        <v>0</v>
      </c>
      <c r="T94" t="str">
        <f t="shared" si="99"/>
        <v>0</v>
      </c>
      <c r="U94" t="str">
        <f t="shared" ref="U94:AD101" si="100">MID($A$1,$A$20*($AS94-1) + U$21 +        IF(MOD(U$21,2),1,-1) + HEX2DEC($Q$20)*2,1)</f>
        <v>0</v>
      </c>
      <c r="V94" t="str">
        <f t="shared" si="100"/>
        <v>0</v>
      </c>
      <c r="W94" t="str">
        <f t="shared" si="100"/>
        <v>0</v>
      </c>
      <c r="X94" t="str">
        <f t="shared" si="100"/>
        <v>0</v>
      </c>
      <c r="Y94" t="str">
        <f t="shared" si="100"/>
        <v>0</v>
      </c>
      <c r="Z94" t="str">
        <f t="shared" si="100"/>
        <v>0</v>
      </c>
      <c r="AA94" t="str">
        <f t="shared" si="100"/>
        <v>0</v>
      </c>
      <c r="AB94" t="str">
        <f t="shared" si="100"/>
        <v>0</v>
      </c>
      <c r="AC94" t="str">
        <f t="shared" si="100"/>
        <v>0</v>
      </c>
      <c r="AD94" t="str">
        <f t="shared" si="100"/>
        <v>0</v>
      </c>
      <c r="AE94" t="str">
        <f t="shared" ref="AE94:AR101" si="101">MID($A$1,$A$20*($AS94-1) + AE$21 +        IF(MOD(AE$21,2),1,-1) + HEX2DEC($Q$20)*2,1)</f>
        <v>0</v>
      </c>
      <c r="AF94" t="str">
        <f t="shared" si="101"/>
        <v>0</v>
      </c>
      <c r="AG94" t="str">
        <f t="shared" si="101"/>
        <v>0</v>
      </c>
      <c r="AH94" t="str">
        <f t="shared" si="101"/>
        <v>0</v>
      </c>
      <c r="AI94" t="str">
        <f t="shared" si="101"/>
        <v>0</v>
      </c>
      <c r="AJ94" t="str">
        <f t="shared" si="101"/>
        <v>1</v>
      </c>
      <c r="AK94" t="str">
        <f t="shared" si="101"/>
        <v>2</v>
      </c>
      <c r="AL94" t="str">
        <f t="shared" si="101"/>
        <v>1</v>
      </c>
      <c r="AM94" t="str">
        <f t="shared" si="101"/>
        <v>E</v>
      </c>
      <c r="AN94" t="str">
        <f t="shared" si="101"/>
        <v>2</v>
      </c>
      <c r="AO94" t="str">
        <f t="shared" si="101"/>
        <v>2</v>
      </c>
      <c r="AP94" t="str">
        <f t="shared" si="101"/>
        <v>2</v>
      </c>
      <c r="AQ94" t="str">
        <f t="shared" si="101"/>
        <v>3</v>
      </c>
      <c r="AR94" t="str">
        <f t="shared" si="101"/>
        <v>1</v>
      </c>
      <c r="AS94" s="4">
        <v>31</v>
      </c>
      <c r="AZ94" t="str">
        <f t="shared" si="61"/>
        <v>1E222312100000000000000000000000000121E22231</v>
      </c>
      <c r="BA94" t="s">
        <v>21</v>
      </c>
    </row>
    <row r="95" spans="1:53" x14ac:dyDescent="0.25">
      <c r="A95" t="str">
        <f t="shared" si="98"/>
        <v>1</v>
      </c>
      <c r="B95" t="str">
        <f t="shared" si="98"/>
        <v>E</v>
      </c>
      <c r="C95" t="str">
        <f t="shared" si="98"/>
        <v>2</v>
      </c>
      <c r="D95" t="str">
        <f t="shared" si="98"/>
        <v>2</v>
      </c>
      <c r="E95" t="str">
        <f t="shared" si="98"/>
        <v>2</v>
      </c>
      <c r="F95" t="str">
        <f t="shared" si="98"/>
        <v>3</v>
      </c>
      <c r="G95" t="str">
        <f t="shared" si="98"/>
        <v>1</v>
      </c>
      <c r="H95" t="str">
        <f t="shared" si="98"/>
        <v>2</v>
      </c>
      <c r="I95" t="str">
        <f t="shared" si="98"/>
        <v>1</v>
      </c>
      <c r="J95" t="str">
        <f t="shared" si="98"/>
        <v>0</v>
      </c>
      <c r="K95" t="str">
        <f t="shared" si="99"/>
        <v>0</v>
      </c>
      <c r="L95" t="str">
        <f t="shared" si="99"/>
        <v>0</v>
      </c>
      <c r="M95" t="str">
        <f t="shared" si="99"/>
        <v>0</v>
      </c>
      <c r="N95" t="str">
        <f t="shared" si="99"/>
        <v>0</v>
      </c>
      <c r="O95" t="str">
        <f t="shared" si="99"/>
        <v>0</v>
      </c>
      <c r="P95" t="str">
        <f t="shared" si="99"/>
        <v>0</v>
      </c>
      <c r="Q95" t="str">
        <f t="shared" si="99"/>
        <v>0</v>
      </c>
      <c r="R95" t="str">
        <f t="shared" si="99"/>
        <v>0</v>
      </c>
      <c r="S95" t="str">
        <f t="shared" si="99"/>
        <v>0</v>
      </c>
      <c r="T95" t="str">
        <f t="shared" si="99"/>
        <v>0</v>
      </c>
      <c r="U95" t="str">
        <f t="shared" si="100"/>
        <v>0</v>
      </c>
      <c r="V95" t="str">
        <f t="shared" si="100"/>
        <v>0</v>
      </c>
      <c r="W95" t="str">
        <f t="shared" si="100"/>
        <v>0</v>
      </c>
      <c r="X95" t="str">
        <f t="shared" si="100"/>
        <v>0</v>
      </c>
      <c r="Y95" t="str">
        <f t="shared" si="100"/>
        <v>0</v>
      </c>
      <c r="Z95" t="str">
        <f t="shared" si="100"/>
        <v>0</v>
      </c>
      <c r="AA95" t="str">
        <f t="shared" si="100"/>
        <v>0</v>
      </c>
      <c r="AB95" t="str">
        <f t="shared" si="100"/>
        <v>0</v>
      </c>
      <c r="AC95" t="str">
        <f t="shared" si="100"/>
        <v>0</v>
      </c>
      <c r="AD95" t="str">
        <f t="shared" si="100"/>
        <v>0</v>
      </c>
      <c r="AE95" t="str">
        <f t="shared" si="101"/>
        <v>0</v>
      </c>
      <c r="AF95" t="str">
        <f t="shared" si="101"/>
        <v>0</v>
      </c>
      <c r="AG95" t="str">
        <f t="shared" si="101"/>
        <v>0</v>
      </c>
      <c r="AH95" t="str">
        <f t="shared" si="101"/>
        <v>0</v>
      </c>
      <c r="AI95" t="str">
        <f t="shared" si="101"/>
        <v>0</v>
      </c>
      <c r="AJ95" t="str">
        <f t="shared" si="101"/>
        <v>1</v>
      </c>
      <c r="AK95" t="str">
        <f t="shared" si="101"/>
        <v>2</v>
      </c>
      <c r="AL95" t="str">
        <f t="shared" si="101"/>
        <v>1</v>
      </c>
      <c r="AM95" t="str">
        <f t="shared" si="101"/>
        <v>E</v>
      </c>
      <c r="AN95" t="str">
        <f t="shared" si="101"/>
        <v>2</v>
      </c>
      <c r="AO95" t="str">
        <f t="shared" si="101"/>
        <v>2</v>
      </c>
      <c r="AP95" t="str">
        <f t="shared" si="101"/>
        <v>2</v>
      </c>
      <c r="AQ95" t="str">
        <f t="shared" si="101"/>
        <v>3</v>
      </c>
      <c r="AR95" t="str">
        <f t="shared" si="101"/>
        <v>1</v>
      </c>
      <c r="AS95" s="4">
        <v>32</v>
      </c>
      <c r="AZ95" t="str">
        <f t="shared" si="61"/>
        <v>1E222312100000000000000000000000000121E22231</v>
      </c>
      <c r="BA95" t="s">
        <v>21</v>
      </c>
    </row>
    <row r="96" spans="1:53" x14ac:dyDescent="0.25">
      <c r="A96" t="str">
        <f t="shared" si="98"/>
        <v>1</v>
      </c>
      <c r="B96" t="str">
        <f t="shared" si="98"/>
        <v>E</v>
      </c>
      <c r="C96" t="str">
        <f t="shared" si="98"/>
        <v>2</v>
      </c>
      <c r="D96" t="str">
        <f t="shared" si="98"/>
        <v>2</v>
      </c>
      <c r="E96" t="str">
        <f t="shared" si="98"/>
        <v>2</v>
      </c>
      <c r="F96" t="str">
        <f t="shared" si="98"/>
        <v>3</v>
      </c>
      <c r="G96" t="str">
        <f t="shared" si="98"/>
        <v>1</v>
      </c>
      <c r="H96" t="str">
        <f t="shared" si="98"/>
        <v>2</v>
      </c>
      <c r="I96" t="str">
        <f t="shared" si="98"/>
        <v>1</v>
      </c>
      <c r="J96" t="str">
        <f t="shared" si="98"/>
        <v>0</v>
      </c>
      <c r="K96" t="str">
        <f t="shared" si="99"/>
        <v>0</v>
      </c>
      <c r="L96" t="str">
        <f t="shared" si="99"/>
        <v>0</v>
      </c>
      <c r="M96" t="str">
        <f t="shared" si="99"/>
        <v>0</v>
      </c>
      <c r="N96" t="str">
        <f t="shared" si="99"/>
        <v>0</v>
      </c>
      <c r="O96" t="str">
        <f t="shared" si="99"/>
        <v>0</v>
      </c>
      <c r="P96" t="str">
        <f t="shared" si="99"/>
        <v>0</v>
      </c>
      <c r="Q96" t="str">
        <f t="shared" si="99"/>
        <v>0</v>
      </c>
      <c r="R96" t="str">
        <f t="shared" si="99"/>
        <v>0</v>
      </c>
      <c r="S96" t="str">
        <f t="shared" si="99"/>
        <v>0</v>
      </c>
      <c r="T96" t="str">
        <f t="shared" si="99"/>
        <v>0</v>
      </c>
      <c r="U96" t="str">
        <f t="shared" si="100"/>
        <v>0</v>
      </c>
      <c r="V96" t="str">
        <f t="shared" si="100"/>
        <v>0</v>
      </c>
      <c r="W96" t="str">
        <f t="shared" si="100"/>
        <v>0</v>
      </c>
      <c r="X96" t="str">
        <f t="shared" si="100"/>
        <v>0</v>
      </c>
      <c r="Y96" t="str">
        <f t="shared" si="100"/>
        <v>0</v>
      </c>
      <c r="Z96" t="str">
        <f t="shared" si="100"/>
        <v>0</v>
      </c>
      <c r="AA96" t="str">
        <f t="shared" si="100"/>
        <v>0</v>
      </c>
      <c r="AB96" t="str">
        <f t="shared" si="100"/>
        <v>0</v>
      </c>
      <c r="AC96" t="str">
        <f t="shared" si="100"/>
        <v>0</v>
      </c>
      <c r="AD96" t="str">
        <f t="shared" si="100"/>
        <v>0</v>
      </c>
      <c r="AE96" t="str">
        <f t="shared" si="101"/>
        <v>0</v>
      </c>
      <c r="AF96" t="str">
        <f t="shared" si="101"/>
        <v>0</v>
      </c>
      <c r="AG96" t="str">
        <f t="shared" si="101"/>
        <v>0</v>
      </c>
      <c r="AH96" t="str">
        <f t="shared" si="101"/>
        <v>0</v>
      </c>
      <c r="AI96" t="str">
        <f t="shared" si="101"/>
        <v>0</v>
      </c>
      <c r="AJ96" t="str">
        <f t="shared" si="101"/>
        <v>1</v>
      </c>
      <c r="AK96" t="str">
        <f t="shared" si="101"/>
        <v>2</v>
      </c>
      <c r="AL96" t="str">
        <f t="shared" si="101"/>
        <v>1</v>
      </c>
      <c r="AM96" t="str">
        <f t="shared" si="101"/>
        <v>E</v>
      </c>
      <c r="AN96" t="str">
        <f t="shared" si="101"/>
        <v>2</v>
      </c>
      <c r="AO96" t="str">
        <f t="shared" si="101"/>
        <v>2</v>
      </c>
      <c r="AP96" t="str">
        <f t="shared" si="101"/>
        <v>2</v>
      </c>
      <c r="AQ96" t="str">
        <f t="shared" si="101"/>
        <v>3</v>
      </c>
      <c r="AR96" t="str">
        <f t="shared" si="101"/>
        <v>1</v>
      </c>
      <c r="AS96" s="4">
        <v>33</v>
      </c>
      <c r="AZ96" t="str">
        <f t="shared" si="61"/>
        <v>1E222312100000000000000000000000000121E22231</v>
      </c>
      <c r="BA96" t="s">
        <v>21</v>
      </c>
    </row>
    <row r="97" spans="1:74" x14ac:dyDescent="0.25">
      <c r="A97" t="str">
        <f t="shared" si="98"/>
        <v>1</v>
      </c>
      <c r="B97" t="str">
        <f t="shared" si="98"/>
        <v>E</v>
      </c>
      <c r="C97" t="str">
        <f t="shared" si="98"/>
        <v>2</v>
      </c>
      <c r="D97" t="str">
        <f t="shared" si="98"/>
        <v>2</v>
      </c>
      <c r="E97" t="str">
        <f t="shared" si="98"/>
        <v>3</v>
      </c>
      <c r="F97" t="str">
        <f t="shared" si="98"/>
        <v>3</v>
      </c>
      <c r="G97" t="str">
        <f t="shared" si="98"/>
        <v>1</v>
      </c>
      <c r="H97" t="str">
        <f t="shared" si="98"/>
        <v>E</v>
      </c>
      <c r="I97" t="str">
        <f t="shared" si="98"/>
        <v>2</v>
      </c>
      <c r="J97" t="str">
        <f t="shared" si="98"/>
        <v>1</v>
      </c>
      <c r="K97" t="str">
        <f t="shared" si="99"/>
        <v>0</v>
      </c>
      <c r="L97" t="str">
        <f t="shared" si="99"/>
        <v>0</v>
      </c>
      <c r="M97" t="str">
        <f t="shared" si="99"/>
        <v>0</v>
      </c>
      <c r="N97" t="str">
        <f t="shared" si="99"/>
        <v>0</v>
      </c>
      <c r="O97" t="str">
        <f t="shared" si="99"/>
        <v>0</v>
      </c>
      <c r="P97" t="str">
        <f t="shared" si="99"/>
        <v>0</v>
      </c>
      <c r="Q97" t="str">
        <f t="shared" si="99"/>
        <v>0</v>
      </c>
      <c r="R97" t="str">
        <f t="shared" si="99"/>
        <v>0</v>
      </c>
      <c r="S97" t="str">
        <f t="shared" si="99"/>
        <v>0</v>
      </c>
      <c r="T97" t="str">
        <f t="shared" si="99"/>
        <v>0</v>
      </c>
      <c r="U97" t="str">
        <f t="shared" si="100"/>
        <v>0</v>
      </c>
      <c r="V97" t="str">
        <f t="shared" si="100"/>
        <v>0</v>
      </c>
      <c r="W97" t="str">
        <f t="shared" si="100"/>
        <v>0</v>
      </c>
      <c r="X97" t="str">
        <f t="shared" si="100"/>
        <v>0</v>
      </c>
      <c r="Y97" t="str">
        <f t="shared" si="100"/>
        <v>0</v>
      </c>
      <c r="Z97" t="str">
        <f t="shared" si="100"/>
        <v>0</v>
      </c>
      <c r="AA97" t="str">
        <f t="shared" si="100"/>
        <v>0</v>
      </c>
      <c r="AB97" t="str">
        <f t="shared" si="100"/>
        <v>0</v>
      </c>
      <c r="AC97" t="str">
        <f t="shared" si="100"/>
        <v>0</v>
      </c>
      <c r="AD97" t="str">
        <f t="shared" si="100"/>
        <v>0</v>
      </c>
      <c r="AE97" t="str">
        <f t="shared" si="101"/>
        <v>0</v>
      </c>
      <c r="AF97" t="str">
        <f t="shared" si="101"/>
        <v>0</v>
      </c>
      <c r="AG97" t="str">
        <f t="shared" si="101"/>
        <v>0</v>
      </c>
      <c r="AH97" t="str">
        <f t="shared" si="101"/>
        <v>0</v>
      </c>
      <c r="AI97" t="str">
        <f t="shared" si="101"/>
        <v>1</v>
      </c>
      <c r="AJ97" t="str">
        <f t="shared" si="101"/>
        <v>2</v>
      </c>
      <c r="AK97" t="str">
        <f t="shared" si="101"/>
        <v>3</v>
      </c>
      <c r="AL97" t="str">
        <f t="shared" si="101"/>
        <v>1</v>
      </c>
      <c r="AM97" t="str">
        <f t="shared" si="101"/>
        <v>E</v>
      </c>
      <c r="AN97" t="str">
        <f t="shared" si="101"/>
        <v>2</v>
      </c>
      <c r="AO97" t="str">
        <f t="shared" si="101"/>
        <v>2</v>
      </c>
      <c r="AP97" t="str">
        <f t="shared" si="101"/>
        <v>2</v>
      </c>
      <c r="AQ97" t="str">
        <f t="shared" si="101"/>
        <v>3</v>
      </c>
      <c r="AR97" t="str">
        <f t="shared" si="101"/>
        <v>1</v>
      </c>
      <c r="AS97" s="4">
        <v>34</v>
      </c>
      <c r="AZ97" t="str">
        <f t="shared" si="61"/>
        <v>1E22331E210000000000000000000000001231E22231</v>
      </c>
      <c r="BA97" t="s">
        <v>21</v>
      </c>
    </row>
    <row r="98" spans="1:74" x14ac:dyDescent="0.25">
      <c r="A98" t="str">
        <f t="shared" si="98"/>
        <v>1</v>
      </c>
      <c r="B98" t="str">
        <f t="shared" si="98"/>
        <v>E</v>
      </c>
      <c r="C98" t="str">
        <f t="shared" si="98"/>
        <v>2</v>
      </c>
      <c r="D98" t="str">
        <f t="shared" si="98"/>
        <v>2</v>
      </c>
      <c r="E98" t="str">
        <f t="shared" si="98"/>
        <v>3</v>
      </c>
      <c r="F98" t="str">
        <f t="shared" si="98"/>
        <v>1</v>
      </c>
      <c r="G98" t="str">
        <f t="shared" si="98"/>
        <v>1</v>
      </c>
      <c r="H98" t="str">
        <f t="shared" si="98"/>
        <v>E</v>
      </c>
      <c r="I98" t="str">
        <f t="shared" si="98"/>
        <v>2</v>
      </c>
      <c r="J98" t="str">
        <f t="shared" si="98"/>
        <v>1</v>
      </c>
      <c r="K98" t="str">
        <f t="shared" si="99"/>
        <v>0</v>
      </c>
      <c r="L98" t="str">
        <f t="shared" si="99"/>
        <v>0</v>
      </c>
      <c r="M98" t="str">
        <f t="shared" si="99"/>
        <v>0</v>
      </c>
      <c r="N98" t="str">
        <f t="shared" si="99"/>
        <v>0</v>
      </c>
      <c r="O98" t="str">
        <f t="shared" si="99"/>
        <v>0</v>
      </c>
      <c r="P98" t="str">
        <f t="shared" si="99"/>
        <v>0</v>
      </c>
      <c r="Q98" t="str">
        <f t="shared" si="99"/>
        <v>0</v>
      </c>
      <c r="R98" t="str">
        <f t="shared" si="99"/>
        <v>0</v>
      </c>
      <c r="S98" t="str">
        <f t="shared" si="99"/>
        <v>0</v>
      </c>
      <c r="T98" t="str">
        <f t="shared" si="99"/>
        <v>0</v>
      </c>
      <c r="U98" t="str">
        <f t="shared" si="100"/>
        <v>0</v>
      </c>
      <c r="V98" t="str">
        <f t="shared" si="100"/>
        <v>0</v>
      </c>
      <c r="W98" t="str">
        <f t="shared" si="100"/>
        <v>0</v>
      </c>
      <c r="X98" t="str">
        <f t="shared" si="100"/>
        <v>0</v>
      </c>
      <c r="Y98" t="str">
        <f t="shared" si="100"/>
        <v>0</v>
      </c>
      <c r="Z98" t="str">
        <f t="shared" si="100"/>
        <v>0</v>
      </c>
      <c r="AA98" t="str">
        <f t="shared" si="100"/>
        <v>0</v>
      </c>
      <c r="AB98" t="str">
        <f t="shared" si="100"/>
        <v>0</v>
      </c>
      <c r="AC98" t="str">
        <f t="shared" si="100"/>
        <v>0</v>
      </c>
      <c r="AD98" t="str">
        <f t="shared" si="100"/>
        <v>0</v>
      </c>
      <c r="AE98" t="str">
        <f t="shared" si="101"/>
        <v>0</v>
      </c>
      <c r="AF98" t="str">
        <f t="shared" si="101"/>
        <v>0</v>
      </c>
      <c r="AG98" t="str">
        <f t="shared" si="101"/>
        <v>0</v>
      </c>
      <c r="AH98" t="str">
        <f t="shared" si="101"/>
        <v>0</v>
      </c>
      <c r="AI98" t="str">
        <f t="shared" si="101"/>
        <v>1</v>
      </c>
      <c r="AJ98" t="str">
        <f t="shared" si="101"/>
        <v>2</v>
      </c>
      <c r="AK98" t="str">
        <f t="shared" si="101"/>
        <v>3</v>
      </c>
      <c r="AL98" t="str">
        <f t="shared" si="101"/>
        <v>1</v>
      </c>
      <c r="AM98" t="str">
        <f t="shared" si="101"/>
        <v>1</v>
      </c>
      <c r="AN98" t="str">
        <f t="shared" si="101"/>
        <v>E</v>
      </c>
      <c r="AO98" t="str">
        <f t="shared" si="101"/>
        <v>2</v>
      </c>
      <c r="AP98" t="str">
        <f t="shared" si="101"/>
        <v>2</v>
      </c>
      <c r="AQ98" t="str">
        <f t="shared" si="101"/>
        <v>3</v>
      </c>
      <c r="AR98" t="str">
        <f t="shared" si="101"/>
        <v>1</v>
      </c>
      <c r="AS98" s="4">
        <v>35</v>
      </c>
      <c r="AZ98" t="str">
        <f t="shared" si="61"/>
        <v>1E22311E2100000000000000000000000012311E2231</v>
      </c>
      <c r="BA98" t="s">
        <v>21</v>
      </c>
    </row>
    <row r="99" spans="1:74" x14ac:dyDescent="0.25">
      <c r="A99" t="str">
        <f t="shared" si="98"/>
        <v>1</v>
      </c>
      <c r="B99" t="str">
        <f t="shared" si="98"/>
        <v>E</v>
      </c>
      <c r="C99" t="str">
        <f t="shared" si="98"/>
        <v>2</v>
      </c>
      <c r="D99" t="str">
        <f t="shared" si="98"/>
        <v>3</v>
      </c>
      <c r="E99" t="str">
        <f t="shared" si="98"/>
        <v>3</v>
      </c>
      <c r="F99" t="str">
        <f t="shared" si="98"/>
        <v>1</v>
      </c>
      <c r="G99" t="str">
        <f t="shared" si="98"/>
        <v>0</v>
      </c>
      <c r="H99" t="str">
        <f t="shared" si="98"/>
        <v>1</v>
      </c>
      <c r="I99" t="str">
        <f t="shared" si="98"/>
        <v>E</v>
      </c>
      <c r="J99" t="str">
        <f t="shared" si="98"/>
        <v>2</v>
      </c>
      <c r="K99" t="str">
        <f t="shared" si="99"/>
        <v>1</v>
      </c>
      <c r="L99" t="str">
        <f t="shared" si="99"/>
        <v>0</v>
      </c>
      <c r="M99" t="str">
        <f t="shared" si="99"/>
        <v>0</v>
      </c>
      <c r="N99" t="str">
        <f t="shared" si="99"/>
        <v>0</v>
      </c>
      <c r="O99" t="str">
        <f t="shared" si="99"/>
        <v>0</v>
      </c>
      <c r="P99" t="str">
        <f t="shared" si="99"/>
        <v>0</v>
      </c>
      <c r="Q99" t="str">
        <f t="shared" si="99"/>
        <v>0</v>
      </c>
      <c r="R99" t="str">
        <f t="shared" si="99"/>
        <v>0</v>
      </c>
      <c r="S99" t="str">
        <f t="shared" si="99"/>
        <v>0</v>
      </c>
      <c r="T99" t="str">
        <f t="shared" si="99"/>
        <v>0</v>
      </c>
      <c r="U99" t="str">
        <f t="shared" si="100"/>
        <v>0</v>
      </c>
      <c r="V99" t="str">
        <f t="shared" si="100"/>
        <v>0</v>
      </c>
      <c r="W99" t="str">
        <f t="shared" si="100"/>
        <v>0</v>
      </c>
      <c r="X99" t="str">
        <f t="shared" si="100"/>
        <v>0</v>
      </c>
      <c r="Y99" t="str">
        <f t="shared" si="100"/>
        <v>0</v>
      </c>
      <c r="Z99" t="str">
        <f t="shared" si="100"/>
        <v>0</v>
      </c>
      <c r="AA99" t="str">
        <f t="shared" si="100"/>
        <v>0</v>
      </c>
      <c r="AB99" t="str">
        <f t="shared" si="100"/>
        <v>0</v>
      </c>
      <c r="AC99" t="str">
        <f t="shared" si="100"/>
        <v>0</v>
      </c>
      <c r="AD99" t="str">
        <f t="shared" si="100"/>
        <v>0</v>
      </c>
      <c r="AE99" t="str">
        <f t="shared" si="101"/>
        <v>0</v>
      </c>
      <c r="AF99" t="str">
        <f t="shared" si="101"/>
        <v>0</v>
      </c>
      <c r="AG99" t="str">
        <f t="shared" si="101"/>
        <v>0</v>
      </c>
      <c r="AH99" t="str">
        <f t="shared" si="101"/>
        <v>1</v>
      </c>
      <c r="AI99" t="str">
        <f t="shared" si="101"/>
        <v>2</v>
      </c>
      <c r="AJ99" t="str">
        <f t="shared" si="101"/>
        <v>3</v>
      </c>
      <c r="AK99" t="str">
        <f t="shared" si="101"/>
        <v>1</v>
      </c>
      <c r="AL99" t="str">
        <f t="shared" si="101"/>
        <v>0</v>
      </c>
      <c r="AM99" t="str">
        <f t="shared" si="101"/>
        <v>1</v>
      </c>
      <c r="AN99" t="str">
        <f t="shared" si="101"/>
        <v>E</v>
      </c>
      <c r="AO99" t="str">
        <f t="shared" si="101"/>
        <v>2</v>
      </c>
      <c r="AP99" t="str">
        <f t="shared" si="101"/>
        <v>3</v>
      </c>
      <c r="AQ99" t="str">
        <f t="shared" si="101"/>
        <v>3</v>
      </c>
      <c r="AR99" t="str">
        <f t="shared" si="101"/>
        <v>1</v>
      </c>
      <c r="AS99" s="4">
        <v>36</v>
      </c>
      <c r="AZ99" t="str">
        <f t="shared" si="61"/>
        <v>1E233101E210000000000000000000000123101E2331</v>
      </c>
      <c r="BA99" t="s">
        <v>21</v>
      </c>
    </row>
    <row r="100" spans="1:74" x14ac:dyDescent="0.25">
      <c r="A100" t="str">
        <f t="shared" si="98"/>
        <v>0</v>
      </c>
      <c r="B100" t="str">
        <f t="shared" si="98"/>
        <v>1</v>
      </c>
      <c r="C100" t="str">
        <f t="shared" si="98"/>
        <v>3</v>
      </c>
      <c r="D100" t="str">
        <f t="shared" si="98"/>
        <v>3</v>
      </c>
      <c r="E100" t="str">
        <f t="shared" si="98"/>
        <v>1</v>
      </c>
      <c r="F100" t="str">
        <f t="shared" si="98"/>
        <v>0</v>
      </c>
      <c r="G100" t="str">
        <f t="shared" si="98"/>
        <v>0</v>
      </c>
      <c r="H100" t="str">
        <f t="shared" si="98"/>
        <v>0</v>
      </c>
      <c r="I100" t="str">
        <f t="shared" si="98"/>
        <v>1</v>
      </c>
      <c r="J100" t="str">
        <f t="shared" si="98"/>
        <v>1</v>
      </c>
      <c r="K100" t="str">
        <f t="shared" si="99"/>
        <v>2</v>
      </c>
      <c r="L100" t="str">
        <f t="shared" si="99"/>
        <v>1</v>
      </c>
      <c r="M100" t="str">
        <f t="shared" si="99"/>
        <v>0</v>
      </c>
      <c r="N100" t="str">
        <f t="shared" si="99"/>
        <v>0</v>
      </c>
      <c r="O100" t="str">
        <f t="shared" si="99"/>
        <v>0</v>
      </c>
      <c r="P100" t="str">
        <f t="shared" si="99"/>
        <v>0</v>
      </c>
      <c r="Q100" t="str">
        <f t="shared" si="99"/>
        <v>0</v>
      </c>
      <c r="R100" t="str">
        <f t="shared" si="99"/>
        <v>0</v>
      </c>
      <c r="S100" t="str">
        <f t="shared" si="99"/>
        <v>0</v>
      </c>
      <c r="T100" t="str">
        <f t="shared" si="99"/>
        <v>0</v>
      </c>
      <c r="U100" t="str">
        <f t="shared" si="100"/>
        <v>0</v>
      </c>
      <c r="V100" t="str">
        <f t="shared" si="100"/>
        <v>0</v>
      </c>
      <c r="W100" t="str">
        <f t="shared" si="100"/>
        <v>0</v>
      </c>
      <c r="X100" t="str">
        <f t="shared" si="100"/>
        <v>0</v>
      </c>
      <c r="Y100" t="str">
        <f t="shared" si="100"/>
        <v>0</v>
      </c>
      <c r="Z100" t="str">
        <f t="shared" si="100"/>
        <v>0</v>
      </c>
      <c r="AA100" t="str">
        <f t="shared" si="100"/>
        <v>0</v>
      </c>
      <c r="AB100" t="str">
        <f t="shared" si="100"/>
        <v>0</v>
      </c>
      <c r="AC100" t="str">
        <f t="shared" si="100"/>
        <v>0</v>
      </c>
      <c r="AD100" t="str">
        <f t="shared" si="100"/>
        <v>0</v>
      </c>
      <c r="AE100" t="str">
        <f t="shared" si="101"/>
        <v>0</v>
      </c>
      <c r="AF100" t="str">
        <f t="shared" si="101"/>
        <v>0</v>
      </c>
      <c r="AG100" t="str">
        <f t="shared" si="101"/>
        <v>1</v>
      </c>
      <c r="AH100" t="str">
        <f t="shared" si="101"/>
        <v>2</v>
      </c>
      <c r="AI100" t="str">
        <f t="shared" si="101"/>
        <v>1</v>
      </c>
      <c r="AJ100" t="str">
        <f t="shared" si="101"/>
        <v>1</v>
      </c>
      <c r="AK100" t="str">
        <f t="shared" si="101"/>
        <v>0</v>
      </c>
      <c r="AL100" t="str">
        <f t="shared" si="101"/>
        <v>0</v>
      </c>
      <c r="AM100" t="str">
        <f t="shared" si="101"/>
        <v>0</v>
      </c>
      <c r="AN100" t="str">
        <f t="shared" si="101"/>
        <v>1</v>
      </c>
      <c r="AO100" t="str">
        <f t="shared" si="101"/>
        <v>3</v>
      </c>
      <c r="AP100" t="str">
        <f t="shared" si="101"/>
        <v>3</v>
      </c>
      <c r="AQ100" t="str">
        <f t="shared" si="101"/>
        <v>1</v>
      </c>
      <c r="AR100" t="str">
        <f t="shared" si="101"/>
        <v>0</v>
      </c>
      <c r="AS100" s="4">
        <v>37</v>
      </c>
      <c r="AZ100" t="str">
        <f t="shared" si="61"/>
        <v>01331000112100000000000000000000121100013310</v>
      </c>
      <c r="BA100" t="s">
        <v>21</v>
      </c>
    </row>
    <row r="101" spans="1:74" x14ac:dyDescent="0.25">
      <c r="A101" t="str">
        <f t="shared" si="98"/>
        <v>0</v>
      </c>
      <c r="B101" t="str">
        <f t="shared" si="98"/>
        <v>0</v>
      </c>
      <c r="C101" t="str">
        <f t="shared" si="98"/>
        <v>1</v>
      </c>
      <c r="D101" t="str">
        <f t="shared" si="98"/>
        <v>1</v>
      </c>
      <c r="E101" t="str">
        <f t="shared" si="98"/>
        <v>0</v>
      </c>
      <c r="F101" t="str">
        <f t="shared" si="98"/>
        <v>0</v>
      </c>
      <c r="G101" t="str">
        <f t="shared" si="98"/>
        <v>0</v>
      </c>
      <c r="H101" t="str">
        <f t="shared" si="98"/>
        <v>0</v>
      </c>
      <c r="I101" t="str">
        <f t="shared" si="98"/>
        <v>0</v>
      </c>
      <c r="J101" t="str">
        <f t="shared" si="98"/>
        <v>0</v>
      </c>
      <c r="K101" t="str">
        <f t="shared" si="99"/>
        <v>1</v>
      </c>
      <c r="L101" t="str">
        <f t="shared" si="99"/>
        <v>1</v>
      </c>
      <c r="M101" t="str">
        <f t="shared" si="99"/>
        <v>1</v>
      </c>
      <c r="N101" t="str">
        <f t="shared" si="99"/>
        <v>0</v>
      </c>
      <c r="O101" t="str">
        <f t="shared" si="99"/>
        <v>0</v>
      </c>
      <c r="P101" t="str">
        <f t="shared" si="99"/>
        <v>0</v>
      </c>
      <c r="Q101" t="str">
        <f t="shared" si="99"/>
        <v>0</v>
      </c>
      <c r="R101" t="str">
        <f t="shared" si="99"/>
        <v>0</v>
      </c>
      <c r="S101" t="str">
        <f t="shared" si="99"/>
        <v>0</v>
      </c>
      <c r="T101" t="str">
        <f t="shared" si="99"/>
        <v>0</v>
      </c>
      <c r="U101" t="str">
        <f t="shared" si="100"/>
        <v>0</v>
      </c>
      <c r="V101" t="str">
        <f t="shared" si="100"/>
        <v>0</v>
      </c>
      <c r="W101" t="str">
        <f t="shared" si="100"/>
        <v>0</v>
      </c>
      <c r="X101" t="str">
        <f t="shared" si="100"/>
        <v>0</v>
      </c>
      <c r="Y101" t="str">
        <f t="shared" si="100"/>
        <v>0</v>
      </c>
      <c r="Z101" t="str">
        <f t="shared" si="100"/>
        <v>0</v>
      </c>
      <c r="AA101" t="str">
        <f t="shared" si="100"/>
        <v>0</v>
      </c>
      <c r="AB101" t="str">
        <f t="shared" si="100"/>
        <v>0</v>
      </c>
      <c r="AC101" t="str">
        <f t="shared" si="100"/>
        <v>0</v>
      </c>
      <c r="AD101" t="str">
        <f t="shared" si="100"/>
        <v>0</v>
      </c>
      <c r="AE101" t="str">
        <f t="shared" si="101"/>
        <v>0</v>
      </c>
      <c r="AF101" t="str">
        <f t="shared" si="101"/>
        <v>1</v>
      </c>
      <c r="AG101" t="str">
        <f t="shared" si="101"/>
        <v>1</v>
      </c>
      <c r="AH101" t="str">
        <f t="shared" si="101"/>
        <v>1</v>
      </c>
      <c r="AI101" t="str">
        <f t="shared" si="101"/>
        <v>0</v>
      </c>
      <c r="AJ101" t="str">
        <f t="shared" si="101"/>
        <v>0</v>
      </c>
      <c r="AK101" t="str">
        <f t="shared" si="101"/>
        <v>0</v>
      </c>
      <c r="AL101" t="str">
        <f t="shared" si="101"/>
        <v>0</v>
      </c>
      <c r="AM101" t="str">
        <f t="shared" si="101"/>
        <v>0</v>
      </c>
      <c r="AN101" t="str">
        <f t="shared" si="101"/>
        <v>0</v>
      </c>
      <c r="AO101" t="str">
        <f t="shared" si="101"/>
        <v>1</v>
      </c>
      <c r="AP101" t="str">
        <f t="shared" si="101"/>
        <v>1</v>
      </c>
      <c r="AQ101" t="str">
        <f t="shared" si="101"/>
        <v>0</v>
      </c>
      <c r="AR101" t="str">
        <f t="shared" si="101"/>
        <v>0</v>
      </c>
      <c r="AS101" s="4">
        <v>38</v>
      </c>
      <c r="AZ101" t="str">
        <f t="shared" si="61"/>
        <v>00110000001110000000000000000001110000001100</v>
      </c>
      <c r="BA101" t="s">
        <v>21</v>
      </c>
      <c r="BC101" t="s">
        <v>59</v>
      </c>
      <c r="BD101" t="str">
        <f>AZ64&amp;AZ65&amp;AZ66&amp;AZ67&amp;AZ68&amp;AZ69&amp;AZ70&amp;AZ71&amp;AZ72&amp;AZ73&amp;AZ74&amp;AZ75&amp;AZ76&amp;AZ77&amp;AZ78&amp;AZ79&amp;AZ80&amp;AZ81&amp;AZ82&amp;AZ83&amp;AZ84&amp;AZ85&amp;AZ86&amp;AZ87&amp;AZ88&amp;AZ89&amp;AZ90&amp;AZ91&amp;AZ92&amp;AZ93&amp;AZ94&amp;AZ95&amp;AZ96&amp;AZ97&amp;AZ98&amp;AZ99&amp;AZ100&amp;AZ101</f>
        <v>000000000000000000011111100000000000000000000000000000000000111222222111000000000000000000000000000000112223333333331100000000000000000000000000012234444444444333100000000000000000000000001544444444444444446100000000000000000000000154477444477444477446100000000000000000000015444774444774444774446100000000000000000001548844448844448844448846100000000000000000015888844888844888844888861000000000000000001998888888888888888888888AA1000000000000000019888888888888888888888888A100000000000000019988BB8888BB8888BB8888BB88AA100000000000000198BBBBB88BBBB88BBBB88BBBBB8A1000000000000001CBBB44BBBB44BBBB44BBBB44BBBD100000000000001CCBBB44BBBB44BBBB44BBBB44BBBDD10000000000001CB11BBBD11BBBD11BBBD11BBBD11BD10000000000001C1221BD1221BD1221BD1221BD1221D100000000000011222211222211222211222211222211000000000001E222222222222222222222222222222310000000001E2222222222222222222222222222222231000000001E221222211112222222221111122221223100000001E2212221100001122222110000011222122310000001E221221000000001222100000000012212231000001EE212210000000000121000000000001221233100001E2212210000000000010000000000001221223100001E221210000000000000000000000000012122310001EE221210000000000000000000000000012122331001E2221210000000000000000000000000012122231001E222121000000000000000000000000001212223101EE222121000000000000000000000000001212223311E222312100000000000000000000000000121E222311E222312100000000000000000000000000121E222311E222312100000000000000000000000000121E222311E22331E210000000000000000000000001231E222311E22311E2100000000000000000000000012311E22311E233101E210000000000000000000000123101E23310133100011210000000000000000000012110001331000110000001110000000000000000001110000001100</v>
      </c>
    </row>
    <row r="104" spans="1:74" x14ac:dyDescent="0.25">
      <c r="M104" s="19">
        <v>3</v>
      </c>
      <c r="N104" s="19"/>
      <c r="O104" s="19"/>
      <c r="Q104" s="19" t="str">
        <f>INDEX($BD$22:$BD$28,M104)</f>
        <v>6F4</v>
      </c>
      <c r="R104" s="19"/>
      <c r="S104" s="19"/>
      <c r="AS104" s="4"/>
    </row>
    <row r="105" spans="1:74" x14ac:dyDescent="0.25">
      <c r="A105" s="4">
        <f>COLUMN()</f>
        <v>1</v>
      </c>
      <c r="B105" s="4">
        <f>COLUMN()</f>
        <v>2</v>
      </c>
      <c r="C105" s="4">
        <f>COLUMN()</f>
        <v>3</v>
      </c>
      <c r="D105" s="4">
        <f>COLUMN()</f>
        <v>4</v>
      </c>
      <c r="E105" s="4">
        <f>COLUMN()</f>
        <v>5</v>
      </c>
      <c r="F105" s="4">
        <f>COLUMN()</f>
        <v>6</v>
      </c>
      <c r="G105" s="4">
        <f>COLUMN()</f>
        <v>7</v>
      </c>
      <c r="H105" s="4">
        <f>COLUMN()</f>
        <v>8</v>
      </c>
      <c r="I105" s="4">
        <f>COLUMN()</f>
        <v>9</v>
      </c>
      <c r="J105" s="4">
        <f>COLUMN()</f>
        <v>10</v>
      </c>
      <c r="K105" s="4">
        <f>COLUMN()</f>
        <v>11</v>
      </c>
      <c r="L105" s="4">
        <f>COLUMN()</f>
        <v>12</v>
      </c>
      <c r="M105" s="4">
        <f>COLUMN()</f>
        <v>13</v>
      </c>
      <c r="N105" s="4">
        <f>COLUMN()</f>
        <v>14</v>
      </c>
      <c r="O105" s="4">
        <f>COLUMN()</f>
        <v>15</v>
      </c>
      <c r="P105" s="4">
        <f>COLUMN()</f>
        <v>16</v>
      </c>
      <c r="Q105" s="4">
        <f>COLUMN()</f>
        <v>17</v>
      </c>
      <c r="R105" s="4">
        <f>COLUMN()</f>
        <v>18</v>
      </c>
      <c r="S105" s="4">
        <f>COLUMN()</f>
        <v>19</v>
      </c>
      <c r="T105" s="4">
        <f>COLUMN()</f>
        <v>20</v>
      </c>
      <c r="U105" s="4">
        <f>COLUMN()</f>
        <v>21</v>
      </c>
      <c r="V105" s="4">
        <f>COLUMN()</f>
        <v>22</v>
      </c>
      <c r="W105" s="4">
        <f>COLUMN()</f>
        <v>23</v>
      </c>
      <c r="X105" s="4">
        <f>COLUMN()</f>
        <v>24</v>
      </c>
      <c r="Y105" s="4">
        <f>COLUMN()</f>
        <v>25</v>
      </c>
      <c r="Z105" s="4">
        <f>COLUMN()</f>
        <v>26</v>
      </c>
      <c r="AA105" s="4">
        <f>COLUMN()</f>
        <v>27</v>
      </c>
      <c r="AB105" s="4">
        <f>COLUMN()</f>
        <v>28</v>
      </c>
      <c r="AC105" s="4">
        <f>COLUMN()</f>
        <v>29</v>
      </c>
      <c r="AD105" s="4">
        <f>COLUMN()</f>
        <v>30</v>
      </c>
      <c r="AE105" s="4">
        <f>COLUMN()</f>
        <v>31</v>
      </c>
      <c r="AF105" s="4">
        <f>COLUMN()</f>
        <v>32</v>
      </c>
      <c r="AG105" s="4">
        <f>COLUMN()</f>
        <v>33</v>
      </c>
      <c r="AH105" s="4">
        <f>COLUMN()</f>
        <v>34</v>
      </c>
      <c r="AI105" s="4">
        <f>COLUMN()</f>
        <v>35</v>
      </c>
      <c r="AJ105" s="4">
        <f>COLUMN()</f>
        <v>36</v>
      </c>
      <c r="AK105" s="4">
        <f>COLUMN()</f>
        <v>37</v>
      </c>
      <c r="AL105" s="4">
        <f>COLUMN()</f>
        <v>38</v>
      </c>
      <c r="AM105" s="4">
        <f>COLUMN()</f>
        <v>39</v>
      </c>
      <c r="AN105" s="4">
        <f>COLUMN()</f>
        <v>40</v>
      </c>
      <c r="AO105" s="4">
        <f>COLUMN()</f>
        <v>41</v>
      </c>
      <c r="AP105" s="4">
        <f>COLUMN()</f>
        <v>42</v>
      </c>
      <c r="AQ105" s="4">
        <f>COLUMN()</f>
        <v>43</v>
      </c>
      <c r="AR105" s="4">
        <f>COLUMN()</f>
        <v>44</v>
      </c>
      <c r="AS105" s="4"/>
      <c r="AT105" s="4"/>
      <c r="BG105" s="14"/>
      <c r="BH105" s="14" t="str">
        <f>INDEX(BH$22:BH$36,$M104)</f>
        <v>07E0</v>
      </c>
      <c r="BI105" s="14" t="str">
        <f t="shared" ref="BI105" si="102">INDEX(BI$22:BI$36,$M104)</f>
        <v>6000</v>
      </c>
      <c r="BJ105" s="14" t="str">
        <f t="shared" ref="BJ105" si="103">INDEX(BJ$22:BJ$36,$M104)</f>
        <v>63AE</v>
      </c>
      <c r="BK105" s="14" t="str">
        <f t="shared" ref="BK105" si="104">INDEX(BK$22:BK$36,$M104)</f>
        <v>3249</v>
      </c>
      <c r="BL105" s="14" t="str">
        <f t="shared" ref="BL105" si="105">INDEX(BL$22:BL$36,$M104)</f>
        <v>079F</v>
      </c>
      <c r="BM105" s="14" t="str">
        <f t="shared" ref="BM105" si="106">INDEX(BM$22:BM$36,$M104)</f>
        <v>AFFF</v>
      </c>
      <c r="BN105" s="14" t="str">
        <f t="shared" ref="BN105" si="107">INDEX(BN$22:BN$36,$M104)</f>
        <v>05FF</v>
      </c>
      <c r="BO105" s="14" t="str">
        <f t="shared" ref="BO105" si="108">INDEX(BO$22:BO$36,$M104)</f>
        <v>055E</v>
      </c>
      <c r="BP105" s="14" t="str">
        <f t="shared" ref="BP105" si="109">INDEX(BP$22:BP$36,$M104)</f>
        <v>F60A</v>
      </c>
      <c r="BQ105" s="14" t="str">
        <f t="shared" ref="BQ105" si="110">INDEX(BQ$22:BQ$36,$M104)</f>
        <v>FF0E</v>
      </c>
      <c r="BR105" s="14" t="str">
        <f t="shared" ref="BR105" si="111">INDEX(BR$22:BR$36,$M104)</f>
        <v>CCC5</v>
      </c>
      <c r="BS105" s="14" t="str">
        <f t="shared" ref="BS105:BV105" si="112">INDEX(BS$22:BS$36,$M104)</f>
        <v>06B8</v>
      </c>
      <c r="BT105" s="14" t="str">
        <f t="shared" si="112"/>
        <v>27DC</v>
      </c>
      <c r="BU105" s="14" t="str">
        <f t="shared" si="112"/>
        <v>0573</v>
      </c>
      <c r="BV105" s="14" t="str">
        <f t="shared" si="112"/>
        <v>7C92</v>
      </c>
    </row>
    <row r="106" spans="1:74" x14ac:dyDescent="0.25">
      <c r="A106" t="str">
        <f t="shared" ref="A106:J115" si="113">MID($A$1,$A$20*($AS106-1) + A$21 +        IF(MOD(A$21,2),1,-1) + HEX2DEC($Q$104)*2,1)</f>
        <v>0</v>
      </c>
      <c r="B106" t="str">
        <f t="shared" si="113"/>
        <v>0</v>
      </c>
      <c r="C106" t="str">
        <f t="shared" si="113"/>
        <v>0</v>
      </c>
      <c r="D106" t="str">
        <f t="shared" si="113"/>
        <v>0</v>
      </c>
      <c r="E106" t="str">
        <f t="shared" si="113"/>
        <v>0</v>
      </c>
      <c r="F106" t="str">
        <f t="shared" si="113"/>
        <v>0</v>
      </c>
      <c r="G106" t="str">
        <f t="shared" si="113"/>
        <v>0</v>
      </c>
      <c r="H106" t="str">
        <f t="shared" si="113"/>
        <v>0</v>
      </c>
      <c r="I106" t="str">
        <f t="shared" si="113"/>
        <v>0</v>
      </c>
      <c r="J106" t="str">
        <f t="shared" si="113"/>
        <v>0</v>
      </c>
      <c r="K106" t="str">
        <f t="shared" ref="K106:T115" si="114">MID($A$1,$A$20*($AS106-1) + K$21 +        IF(MOD(K$21,2),1,-1) + HEX2DEC($Q$104)*2,1)</f>
        <v>0</v>
      </c>
      <c r="L106" t="str">
        <f t="shared" si="114"/>
        <v>0</v>
      </c>
      <c r="M106" t="str">
        <f t="shared" si="114"/>
        <v>0</v>
      </c>
      <c r="N106" t="str">
        <f t="shared" si="114"/>
        <v>0</v>
      </c>
      <c r="O106" t="str">
        <f t="shared" si="114"/>
        <v>0</v>
      </c>
      <c r="P106" t="str">
        <f t="shared" si="114"/>
        <v>0</v>
      </c>
      <c r="Q106" t="str">
        <f t="shared" si="114"/>
        <v>0</v>
      </c>
      <c r="R106" t="str">
        <f t="shared" si="114"/>
        <v>0</v>
      </c>
      <c r="S106" t="str">
        <f t="shared" si="114"/>
        <v>0</v>
      </c>
      <c r="T106" t="str">
        <f t="shared" si="114"/>
        <v>0</v>
      </c>
      <c r="U106" t="str">
        <f t="shared" ref="U106:AD115" si="115">MID($A$1,$A$20*($AS106-1) + U$21 +        IF(MOD(U$21,2),1,-1) + HEX2DEC($Q$104)*2,1)</f>
        <v>0</v>
      </c>
      <c r="V106" t="str">
        <f t="shared" si="115"/>
        <v>0</v>
      </c>
      <c r="W106" t="str">
        <f t="shared" si="115"/>
        <v>0</v>
      </c>
      <c r="X106" t="str">
        <f t="shared" si="115"/>
        <v>0</v>
      </c>
      <c r="Y106" t="str">
        <f t="shared" si="115"/>
        <v>0</v>
      </c>
      <c r="Z106" t="str">
        <f t="shared" si="115"/>
        <v>0</v>
      </c>
      <c r="AA106" t="str">
        <f t="shared" si="115"/>
        <v>0</v>
      </c>
      <c r="AB106" t="str">
        <f t="shared" si="115"/>
        <v>0</v>
      </c>
      <c r="AC106" t="str">
        <f t="shared" si="115"/>
        <v>0</v>
      </c>
      <c r="AD106" t="str">
        <f t="shared" si="115"/>
        <v>0</v>
      </c>
      <c r="AE106" t="str">
        <f t="shared" ref="AE106:AR115" si="116">MID($A$1,$A$20*($AS106-1) + AE$21 +        IF(MOD(AE$21,2),1,-1) + HEX2DEC($Q$104)*2,1)</f>
        <v>0</v>
      </c>
      <c r="AF106" t="str">
        <f t="shared" si="116"/>
        <v>0</v>
      </c>
      <c r="AG106" t="str">
        <f t="shared" si="116"/>
        <v>0</v>
      </c>
      <c r="AH106" t="str">
        <f t="shared" si="116"/>
        <v>0</v>
      </c>
      <c r="AI106" t="str">
        <f t="shared" si="116"/>
        <v>0</v>
      </c>
      <c r="AJ106" t="str">
        <f t="shared" si="116"/>
        <v>0</v>
      </c>
      <c r="AK106" t="str">
        <f t="shared" si="116"/>
        <v>0</v>
      </c>
      <c r="AL106" t="str">
        <f t="shared" si="116"/>
        <v>0</v>
      </c>
      <c r="AM106" t="str">
        <f t="shared" si="116"/>
        <v>0</v>
      </c>
      <c r="AN106" t="str">
        <f t="shared" si="116"/>
        <v>0</v>
      </c>
      <c r="AO106" t="str">
        <f t="shared" si="116"/>
        <v>0</v>
      </c>
      <c r="AP106" t="str">
        <f t="shared" si="116"/>
        <v>0</v>
      </c>
      <c r="AQ106" t="str">
        <f t="shared" si="116"/>
        <v>0</v>
      </c>
      <c r="AR106" t="str">
        <f t="shared" si="116"/>
        <v>0</v>
      </c>
      <c r="AS106" s="4">
        <v>1</v>
      </c>
      <c r="AZ106" t="str">
        <f>A106 &amp;B106&amp;C106&amp;D106&amp;E106&amp;F106&amp;G106&amp;H106&amp;I106&amp;J106&amp;K106&amp;L106&amp;M106&amp;N106&amp;O106&amp;P106&amp;Q106&amp;R106&amp;S106&amp;T106&amp;U106&amp;V106&amp;W106&amp;X106&amp;Y106&amp;Z106&amp;AA106&amp;AB106&amp;AC106&amp;AD106&amp;AE106&amp;AF106&amp;AG106&amp;AH106&amp;AI106&amp;AJ106&amp;AK106&amp;AL106&amp;AM106&amp;AN106&amp;AO106&amp;AP106&amp;AQ106&amp;AR106</f>
        <v>00000000000000000000000000000000000000000000</v>
      </c>
      <c r="BA106" t="s">
        <v>21</v>
      </c>
      <c r="BH106" s="16" t="str">
        <f>MID(BH105,1,2)</f>
        <v>07</v>
      </c>
      <c r="BI106" s="16" t="str">
        <f t="shared" ref="BI106" si="117">MID(BI105,1,2)</f>
        <v>60</v>
      </c>
      <c r="BJ106" s="16" t="str">
        <f t="shared" ref="BJ106" si="118">MID(BJ105,1,2)</f>
        <v>63</v>
      </c>
      <c r="BK106" s="16" t="str">
        <f t="shared" ref="BK106" si="119">MID(BK105,1,2)</f>
        <v>32</v>
      </c>
      <c r="BL106" s="16" t="str">
        <f t="shared" ref="BL106" si="120">MID(BL105,1,2)</f>
        <v>07</v>
      </c>
      <c r="BM106" s="16" t="str">
        <f t="shared" ref="BM106" si="121">MID(BM105,1,2)</f>
        <v>AF</v>
      </c>
      <c r="BN106" s="16" t="str">
        <f t="shared" ref="BN106" si="122">MID(BN105,1,2)</f>
        <v>05</v>
      </c>
      <c r="BO106" s="16" t="str">
        <f t="shared" ref="BO106" si="123">MID(BO105,1,2)</f>
        <v>05</v>
      </c>
      <c r="BP106" s="16" t="str">
        <f t="shared" ref="BP106" si="124">MID(BP105,1,2)</f>
        <v>F6</v>
      </c>
      <c r="BQ106" s="16" t="str">
        <f t="shared" ref="BQ106" si="125">MID(BQ105,1,2)</f>
        <v>FF</v>
      </c>
      <c r="BR106" s="16" t="str">
        <f t="shared" ref="BR106" si="126">MID(BR105,1,2)</f>
        <v>CC</v>
      </c>
      <c r="BS106" s="16" t="str">
        <f t="shared" ref="BS106:BV106" si="127">MID(BS105,1,2)</f>
        <v>06</v>
      </c>
      <c r="BT106" s="18" t="str">
        <f t="shared" si="127"/>
        <v>27</v>
      </c>
      <c r="BU106" s="18" t="str">
        <f t="shared" si="127"/>
        <v>05</v>
      </c>
      <c r="BV106" s="18" t="str">
        <f t="shared" si="127"/>
        <v>7C</v>
      </c>
    </row>
    <row r="107" spans="1:74" x14ac:dyDescent="0.25">
      <c r="A107" t="str">
        <f t="shared" si="113"/>
        <v>0</v>
      </c>
      <c r="B107" t="str">
        <f t="shared" si="113"/>
        <v>0</v>
      </c>
      <c r="C107" t="str">
        <f t="shared" si="113"/>
        <v>0</v>
      </c>
      <c r="D107" t="str">
        <f t="shared" si="113"/>
        <v>0</v>
      </c>
      <c r="E107" t="str">
        <f t="shared" si="113"/>
        <v>0</v>
      </c>
      <c r="F107" t="str">
        <f t="shared" si="113"/>
        <v>0</v>
      </c>
      <c r="G107" t="str">
        <f t="shared" si="113"/>
        <v>0</v>
      </c>
      <c r="H107" t="str">
        <f t="shared" si="113"/>
        <v>0</v>
      </c>
      <c r="I107" t="str">
        <f t="shared" si="113"/>
        <v>0</v>
      </c>
      <c r="J107" t="str">
        <f t="shared" si="113"/>
        <v>0</v>
      </c>
      <c r="K107" t="str">
        <f t="shared" si="114"/>
        <v>0</v>
      </c>
      <c r="L107" t="str">
        <f t="shared" si="114"/>
        <v>0</v>
      </c>
      <c r="M107" t="str">
        <f t="shared" si="114"/>
        <v>0</v>
      </c>
      <c r="N107" t="str">
        <f t="shared" si="114"/>
        <v>0</v>
      </c>
      <c r="O107" t="str">
        <f t="shared" si="114"/>
        <v>0</v>
      </c>
      <c r="P107" t="str">
        <f t="shared" si="114"/>
        <v>0</v>
      </c>
      <c r="Q107" t="str">
        <f t="shared" si="114"/>
        <v>0</v>
      </c>
      <c r="R107" t="str">
        <f t="shared" si="114"/>
        <v>0</v>
      </c>
      <c r="S107" t="str">
        <f t="shared" si="114"/>
        <v>0</v>
      </c>
      <c r="T107" t="str">
        <f t="shared" si="114"/>
        <v>0</v>
      </c>
      <c r="U107" t="str">
        <f t="shared" si="115"/>
        <v>0</v>
      </c>
      <c r="V107" t="str">
        <f t="shared" si="115"/>
        <v>0</v>
      </c>
      <c r="W107" t="str">
        <f t="shared" si="115"/>
        <v>0</v>
      </c>
      <c r="X107" t="str">
        <f t="shared" si="115"/>
        <v>0</v>
      </c>
      <c r="Y107" t="str">
        <f t="shared" si="115"/>
        <v>0</v>
      </c>
      <c r="Z107" t="str">
        <f t="shared" si="115"/>
        <v>0</v>
      </c>
      <c r="AA107" t="str">
        <f t="shared" si="115"/>
        <v>0</v>
      </c>
      <c r="AB107" t="str">
        <f t="shared" si="115"/>
        <v>0</v>
      </c>
      <c r="AC107" t="str">
        <f t="shared" si="115"/>
        <v>0</v>
      </c>
      <c r="AD107" t="str">
        <f t="shared" si="115"/>
        <v>0</v>
      </c>
      <c r="AE107" t="str">
        <f t="shared" si="116"/>
        <v>0</v>
      </c>
      <c r="AF107" t="str">
        <f t="shared" si="116"/>
        <v>0</v>
      </c>
      <c r="AG107" t="str">
        <f t="shared" si="116"/>
        <v>0</v>
      </c>
      <c r="AH107" t="str">
        <f t="shared" si="116"/>
        <v>0</v>
      </c>
      <c r="AI107" t="str">
        <f t="shared" si="116"/>
        <v>0</v>
      </c>
      <c r="AJ107" t="str">
        <f t="shared" si="116"/>
        <v>0</v>
      </c>
      <c r="AK107" t="str">
        <f t="shared" si="116"/>
        <v>0</v>
      </c>
      <c r="AL107" t="str">
        <f t="shared" si="116"/>
        <v>0</v>
      </c>
      <c r="AM107" t="str">
        <f t="shared" si="116"/>
        <v>0</v>
      </c>
      <c r="AN107" t="str">
        <f t="shared" si="116"/>
        <v>0</v>
      </c>
      <c r="AO107" t="str">
        <f t="shared" si="116"/>
        <v>0</v>
      </c>
      <c r="AP107" t="str">
        <f t="shared" si="116"/>
        <v>0</v>
      </c>
      <c r="AQ107" t="str">
        <f t="shared" si="116"/>
        <v>0</v>
      </c>
      <c r="AR107" t="str">
        <f t="shared" si="116"/>
        <v>0</v>
      </c>
      <c r="AS107" s="4">
        <v>2</v>
      </c>
      <c r="AZ107" t="str">
        <f t="shared" ref="AZ107:AZ143" si="128">A107 &amp;B107&amp;C107&amp;D107&amp;E107&amp;F107&amp;G107&amp;H107&amp;I107&amp;J107&amp;K107&amp;L107&amp;M107&amp;N107&amp;O107&amp;P107&amp;Q107&amp;R107&amp;S107&amp;T107&amp;U107&amp;V107&amp;W107&amp;X107&amp;Y107&amp;Z107&amp;AA107&amp;AB107&amp;AC107&amp;AD107&amp;AE107&amp;AF107&amp;AG107&amp;AH107&amp;AI107&amp;AJ107&amp;AK107&amp;AL107&amp;AM107&amp;AN107&amp;AO107&amp;AP107&amp;AQ107&amp;AR107</f>
        <v>00000000000000000000000000000000000000000000</v>
      </c>
      <c r="BA107" t="s">
        <v>21</v>
      </c>
      <c r="BH107" s="16" t="str">
        <f>MID(BH105,3,2)</f>
        <v>E0</v>
      </c>
      <c r="BI107" s="16" t="str">
        <f t="shared" ref="BI107:BS107" si="129">MID(BI105,3,2)</f>
        <v>00</v>
      </c>
      <c r="BJ107" s="16" t="str">
        <f t="shared" si="129"/>
        <v>AE</v>
      </c>
      <c r="BK107" s="16" t="str">
        <f t="shared" si="129"/>
        <v>49</v>
      </c>
      <c r="BL107" s="16" t="str">
        <f t="shared" si="129"/>
        <v>9F</v>
      </c>
      <c r="BM107" s="16" t="str">
        <f t="shared" si="129"/>
        <v>FF</v>
      </c>
      <c r="BN107" s="16" t="str">
        <f t="shared" si="129"/>
        <v>FF</v>
      </c>
      <c r="BO107" s="16" t="str">
        <f t="shared" si="129"/>
        <v>5E</v>
      </c>
      <c r="BP107" s="16" t="str">
        <f t="shared" si="129"/>
        <v>0A</v>
      </c>
      <c r="BQ107" s="16" t="str">
        <f t="shared" si="129"/>
        <v>0E</v>
      </c>
      <c r="BR107" s="16" t="str">
        <f t="shared" si="129"/>
        <v>C5</v>
      </c>
      <c r="BS107" s="16" t="str">
        <f t="shared" si="129"/>
        <v>B8</v>
      </c>
      <c r="BT107" s="18" t="str">
        <f t="shared" ref="BT107:BV107" si="130">MID(BT105,3,2)</f>
        <v>DC</v>
      </c>
      <c r="BU107" s="18" t="str">
        <f t="shared" si="130"/>
        <v>73</v>
      </c>
      <c r="BV107" s="18" t="str">
        <f t="shared" si="130"/>
        <v>92</v>
      </c>
    </row>
    <row r="108" spans="1:74" x14ac:dyDescent="0.25">
      <c r="A108" t="str">
        <f t="shared" si="113"/>
        <v>0</v>
      </c>
      <c r="B108" t="str">
        <f t="shared" si="113"/>
        <v>0</v>
      </c>
      <c r="C108" t="str">
        <f t="shared" si="113"/>
        <v>0</v>
      </c>
      <c r="D108" t="str">
        <f t="shared" si="113"/>
        <v>0</v>
      </c>
      <c r="E108" t="str">
        <f t="shared" si="113"/>
        <v>0</v>
      </c>
      <c r="F108" t="str">
        <f t="shared" si="113"/>
        <v>0</v>
      </c>
      <c r="G108" t="str">
        <f t="shared" si="113"/>
        <v>0</v>
      </c>
      <c r="H108" t="str">
        <f t="shared" si="113"/>
        <v>0</v>
      </c>
      <c r="I108" t="str">
        <f t="shared" si="113"/>
        <v>0</v>
      </c>
      <c r="J108" t="str">
        <f t="shared" si="113"/>
        <v>0</v>
      </c>
      <c r="K108" t="str">
        <f t="shared" si="114"/>
        <v>0</v>
      </c>
      <c r="L108" t="str">
        <f t="shared" si="114"/>
        <v>0</v>
      </c>
      <c r="M108" t="str">
        <f t="shared" si="114"/>
        <v>0</v>
      </c>
      <c r="N108" t="str">
        <f t="shared" si="114"/>
        <v>0</v>
      </c>
      <c r="O108" t="str">
        <f t="shared" si="114"/>
        <v>0</v>
      </c>
      <c r="P108" t="str">
        <f t="shared" si="114"/>
        <v>0</v>
      </c>
      <c r="Q108" t="str">
        <f t="shared" si="114"/>
        <v>0</v>
      </c>
      <c r="R108" t="str">
        <f t="shared" si="114"/>
        <v>0</v>
      </c>
      <c r="S108" t="str">
        <f t="shared" si="114"/>
        <v>0</v>
      </c>
      <c r="T108" t="str">
        <f t="shared" si="114"/>
        <v>1</v>
      </c>
      <c r="U108" t="str">
        <f t="shared" si="115"/>
        <v>1</v>
      </c>
      <c r="V108" t="str">
        <f t="shared" si="115"/>
        <v>1</v>
      </c>
      <c r="W108" t="str">
        <f t="shared" si="115"/>
        <v>1</v>
      </c>
      <c r="X108" t="str">
        <f t="shared" si="115"/>
        <v>1</v>
      </c>
      <c r="Y108" t="str">
        <f t="shared" si="115"/>
        <v>1</v>
      </c>
      <c r="Z108" t="str">
        <f t="shared" si="115"/>
        <v>0</v>
      </c>
      <c r="AA108" t="str">
        <f t="shared" si="115"/>
        <v>0</v>
      </c>
      <c r="AB108" t="str">
        <f t="shared" si="115"/>
        <v>0</v>
      </c>
      <c r="AC108" t="str">
        <f t="shared" si="115"/>
        <v>0</v>
      </c>
      <c r="AD108" t="str">
        <f t="shared" si="115"/>
        <v>0</v>
      </c>
      <c r="AE108" t="str">
        <f t="shared" si="116"/>
        <v>0</v>
      </c>
      <c r="AF108" t="str">
        <f t="shared" si="116"/>
        <v>0</v>
      </c>
      <c r="AG108" t="str">
        <f t="shared" si="116"/>
        <v>0</v>
      </c>
      <c r="AH108" t="str">
        <f t="shared" si="116"/>
        <v>0</v>
      </c>
      <c r="AI108" t="str">
        <f t="shared" si="116"/>
        <v>0</v>
      </c>
      <c r="AJ108" t="str">
        <f t="shared" si="116"/>
        <v>0</v>
      </c>
      <c r="AK108" t="str">
        <f t="shared" si="116"/>
        <v>0</v>
      </c>
      <c r="AL108" t="str">
        <f t="shared" si="116"/>
        <v>0</v>
      </c>
      <c r="AM108" t="str">
        <f t="shared" si="116"/>
        <v>0</v>
      </c>
      <c r="AN108" t="str">
        <f t="shared" si="116"/>
        <v>0</v>
      </c>
      <c r="AO108" t="str">
        <f t="shared" si="116"/>
        <v>0</v>
      </c>
      <c r="AP108" t="str">
        <f t="shared" si="116"/>
        <v>0</v>
      </c>
      <c r="AQ108" t="str">
        <f t="shared" si="116"/>
        <v>0</v>
      </c>
      <c r="AR108" t="str">
        <f t="shared" si="116"/>
        <v>0</v>
      </c>
      <c r="AS108" s="4">
        <v>3</v>
      </c>
      <c r="AZ108" t="str">
        <f t="shared" si="128"/>
        <v>00000000000000000001111110000000000000000000</v>
      </c>
      <c r="BA108" t="s">
        <v>21</v>
      </c>
      <c r="BH108" t="str">
        <f>HEX2BIN(BH106,8) &amp; HEX2BIN(BH107,8)</f>
        <v>0000011111100000</v>
      </c>
      <c r="BI108" t="str">
        <f>HEX2BIN(BI106,8) &amp; HEX2BIN(BI107,8)</f>
        <v>0110000000000000</v>
      </c>
      <c r="BJ108" t="str">
        <f t="shared" ref="BJ108:BS108" si="131">HEX2BIN(BJ106,8) &amp; HEX2BIN(BJ107,8)</f>
        <v>0110001110101110</v>
      </c>
      <c r="BK108" t="str">
        <f t="shared" si="131"/>
        <v>0011001001001001</v>
      </c>
      <c r="BL108" t="str">
        <f t="shared" si="131"/>
        <v>0000011110011111</v>
      </c>
      <c r="BM108" t="str">
        <f t="shared" si="131"/>
        <v>1010111111111111</v>
      </c>
      <c r="BN108" t="str">
        <f t="shared" si="131"/>
        <v>0000010111111111</v>
      </c>
      <c r="BO108" t="str">
        <f t="shared" si="131"/>
        <v>0000010101011110</v>
      </c>
      <c r="BP108" t="str">
        <f t="shared" si="131"/>
        <v>1111011000001010</v>
      </c>
      <c r="BQ108" t="str">
        <f t="shared" si="131"/>
        <v>1111111100001110</v>
      </c>
      <c r="BR108" t="str">
        <f t="shared" si="131"/>
        <v>1100110011000101</v>
      </c>
      <c r="BS108" t="str">
        <f t="shared" si="131"/>
        <v>0000011010111000</v>
      </c>
      <c r="BT108" t="str">
        <f t="shared" ref="BT108:BV108" si="132">HEX2BIN(BT106,8) &amp; HEX2BIN(BT107,8)</f>
        <v>0010011111011100</v>
      </c>
      <c r="BU108" t="str">
        <f t="shared" si="132"/>
        <v>0000010101110011</v>
      </c>
      <c r="BV108" t="str">
        <f t="shared" si="132"/>
        <v>0111110010010010</v>
      </c>
    </row>
    <row r="109" spans="1:74" x14ac:dyDescent="0.25">
      <c r="A109" t="str">
        <f t="shared" si="113"/>
        <v>0</v>
      </c>
      <c r="B109" t="str">
        <f t="shared" si="113"/>
        <v>0</v>
      </c>
      <c r="C109" t="str">
        <f t="shared" si="113"/>
        <v>0</v>
      </c>
      <c r="D109" t="str">
        <f t="shared" si="113"/>
        <v>0</v>
      </c>
      <c r="E109" t="str">
        <f t="shared" si="113"/>
        <v>0</v>
      </c>
      <c r="F109" t="str">
        <f t="shared" si="113"/>
        <v>0</v>
      </c>
      <c r="G109" t="str">
        <f t="shared" si="113"/>
        <v>0</v>
      </c>
      <c r="H109" t="str">
        <f t="shared" si="113"/>
        <v>0</v>
      </c>
      <c r="I109" t="str">
        <f t="shared" si="113"/>
        <v>0</v>
      </c>
      <c r="J109" t="str">
        <f t="shared" si="113"/>
        <v>0</v>
      </c>
      <c r="K109" t="str">
        <f t="shared" si="114"/>
        <v>0</v>
      </c>
      <c r="L109" t="str">
        <f t="shared" si="114"/>
        <v>0</v>
      </c>
      <c r="M109" t="str">
        <f t="shared" si="114"/>
        <v>0</v>
      </c>
      <c r="N109" t="str">
        <f t="shared" si="114"/>
        <v>0</v>
      </c>
      <c r="O109" t="str">
        <f t="shared" si="114"/>
        <v>0</v>
      </c>
      <c r="P109" t="str">
        <f t="shared" si="114"/>
        <v>0</v>
      </c>
      <c r="Q109" t="str">
        <f t="shared" si="114"/>
        <v>1</v>
      </c>
      <c r="R109" t="str">
        <f t="shared" si="114"/>
        <v>1</v>
      </c>
      <c r="S109" t="str">
        <f t="shared" si="114"/>
        <v>1</v>
      </c>
      <c r="T109" t="str">
        <f t="shared" si="114"/>
        <v>2</v>
      </c>
      <c r="U109" t="str">
        <f t="shared" si="115"/>
        <v>1</v>
      </c>
      <c r="V109" t="str">
        <f t="shared" si="115"/>
        <v>2</v>
      </c>
      <c r="W109" t="str">
        <f t="shared" si="115"/>
        <v>2</v>
      </c>
      <c r="X109" t="str">
        <f t="shared" si="115"/>
        <v>2</v>
      </c>
      <c r="Y109" t="str">
        <f t="shared" si="115"/>
        <v>2</v>
      </c>
      <c r="Z109" t="str">
        <f t="shared" si="115"/>
        <v>1</v>
      </c>
      <c r="AA109" t="str">
        <f t="shared" si="115"/>
        <v>1</v>
      </c>
      <c r="AB109" t="str">
        <f t="shared" si="115"/>
        <v>1</v>
      </c>
      <c r="AC109" t="str">
        <f t="shared" si="115"/>
        <v>0</v>
      </c>
      <c r="AD109" t="str">
        <f t="shared" si="115"/>
        <v>0</v>
      </c>
      <c r="AE109" t="str">
        <f t="shared" si="116"/>
        <v>0</v>
      </c>
      <c r="AF109" t="str">
        <f t="shared" si="116"/>
        <v>0</v>
      </c>
      <c r="AG109" t="str">
        <f t="shared" si="116"/>
        <v>0</v>
      </c>
      <c r="AH109" t="str">
        <f t="shared" si="116"/>
        <v>0</v>
      </c>
      <c r="AI109" t="str">
        <f t="shared" si="116"/>
        <v>0</v>
      </c>
      <c r="AJ109" t="str">
        <f t="shared" si="116"/>
        <v>0</v>
      </c>
      <c r="AK109" t="str">
        <f t="shared" si="116"/>
        <v>0</v>
      </c>
      <c r="AL109" t="str">
        <f t="shared" si="116"/>
        <v>0</v>
      </c>
      <c r="AM109" t="str">
        <f t="shared" si="116"/>
        <v>0</v>
      </c>
      <c r="AN109" t="str">
        <f t="shared" si="116"/>
        <v>0</v>
      </c>
      <c r="AO109" t="str">
        <f t="shared" si="116"/>
        <v>0</v>
      </c>
      <c r="AP109" t="str">
        <f t="shared" si="116"/>
        <v>0</v>
      </c>
      <c r="AQ109" t="str">
        <f t="shared" si="116"/>
        <v>0</v>
      </c>
      <c r="AR109" t="str">
        <f t="shared" si="116"/>
        <v>0</v>
      </c>
      <c r="AS109" s="4">
        <v>4</v>
      </c>
      <c r="AZ109" t="str">
        <f t="shared" si="128"/>
        <v>00000000000000001112122221110000000000000000</v>
      </c>
      <c r="BA109" t="s">
        <v>21</v>
      </c>
      <c r="BH109" t="str">
        <f>MID(BH108,12,6) &amp; "000" &amp; MID(BH108,6,6) &amp; "00" &amp; MID(BH108,1,5) &amp; "000"</f>
        <v>000000001111110000000000</v>
      </c>
      <c r="BI109" t="str">
        <f t="shared" ref="BI109" si="133">MID(BI108,12,6) &amp; "000" &amp; MID(BI108,6,6) &amp; "00" &amp; MID(BI108,1,5) &amp; "000"</f>
        <v>000000000000000001100000</v>
      </c>
      <c r="BJ109" t="str">
        <f t="shared" ref="BJ109" si="134">MID(BJ108,12,6) &amp; "000" &amp; MID(BJ108,6,6) &amp; "00" &amp; MID(BJ108,1,5) &amp; "000"</f>
        <v>011100000111010001100000</v>
      </c>
      <c r="BK109" t="str">
        <f t="shared" ref="BK109" si="135">MID(BK108,12,6) &amp; "000" &amp; MID(BK108,6,6) &amp; "00" &amp; MID(BK108,1,5) &amp; "000"</f>
        <v>010010000100100000110000</v>
      </c>
      <c r="BL109" t="str">
        <f t="shared" ref="BL109" si="136">MID(BL108,12,6) &amp; "000" &amp; MID(BL108,6,6) &amp; "00" &amp; MID(BL108,1,5) &amp; "000"</f>
        <v>111110001111000000000000</v>
      </c>
      <c r="BM109" t="str">
        <f t="shared" ref="BM109" si="137">MID(BM108,12,6) &amp; "000" &amp; MID(BM108,6,6) &amp; "00" &amp; MID(BM108,1,5) &amp; "000"</f>
        <v>111110001111110010101000</v>
      </c>
      <c r="BN109" t="str">
        <f t="shared" ref="BN109" si="138">MID(BN108,12,6) &amp; "000" &amp; MID(BN108,6,6) &amp; "00" &amp; MID(BN108,1,5) &amp; "000"</f>
        <v>111110001011110000000000</v>
      </c>
      <c r="BO109" t="str">
        <f t="shared" ref="BO109" si="139">MID(BO108,12,6) &amp; "000" &amp; MID(BO108,6,6) &amp; "00" &amp; MID(BO108,1,5) &amp; "000"</f>
        <v>111100001010100000000000</v>
      </c>
      <c r="BP109" t="str">
        <f t="shared" ref="BP109" si="140">MID(BP108,12,6) &amp; "000" &amp; MID(BP108,6,6) &amp; "00" &amp; MID(BP108,1,5) &amp; "000"</f>
        <v>010100001100000011110000</v>
      </c>
      <c r="BQ109" t="str">
        <f t="shared" ref="BQ109" si="141">MID(BQ108,12,6) &amp; "000" &amp; MID(BQ108,6,6) &amp; "00" &amp; MID(BQ108,1,5) &amp; "000"</f>
        <v>011100001110000011111000</v>
      </c>
      <c r="BR109" t="str">
        <f t="shared" ref="BR109" si="142">MID(BR108,12,6) &amp; "000" &amp; MID(BR108,6,6) &amp; "00" &amp; MID(BR108,1,5) &amp; "000"</f>
        <v>001010001001100011001000</v>
      </c>
      <c r="BS109" t="str">
        <f t="shared" ref="BS109:BV109" si="143">MID(BS108,12,6) &amp; "000" &amp; MID(BS108,6,6) &amp; "00" &amp; MID(BS108,1,5) &amp; "000"</f>
        <v>110000001101010000000000</v>
      </c>
      <c r="BT109" t="str">
        <f t="shared" si="143"/>
        <v>111000001111100000100000</v>
      </c>
      <c r="BU109" t="str">
        <f t="shared" si="143"/>
        <v>100110001010110000000000</v>
      </c>
      <c r="BV109" t="str">
        <f t="shared" si="143"/>
        <v>100100001001000001111000</v>
      </c>
    </row>
    <row r="110" spans="1:74" x14ac:dyDescent="0.25">
      <c r="A110" t="str">
        <f t="shared" si="113"/>
        <v>0</v>
      </c>
      <c r="B110" t="str">
        <f t="shared" si="113"/>
        <v>0</v>
      </c>
      <c r="C110" t="str">
        <f t="shared" si="113"/>
        <v>0</v>
      </c>
      <c r="D110" t="str">
        <f t="shared" si="113"/>
        <v>0</v>
      </c>
      <c r="E110" t="str">
        <f t="shared" si="113"/>
        <v>0</v>
      </c>
      <c r="F110" t="str">
        <f t="shared" si="113"/>
        <v>0</v>
      </c>
      <c r="G110" t="str">
        <f t="shared" si="113"/>
        <v>0</v>
      </c>
      <c r="H110" t="str">
        <f t="shared" si="113"/>
        <v>0</v>
      </c>
      <c r="I110" t="str">
        <f t="shared" si="113"/>
        <v>0</v>
      </c>
      <c r="J110" t="str">
        <f t="shared" si="113"/>
        <v>0</v>
      </c>
      <c r="K110" t="str">
        <f t="shared" si="114"/>
        <v>0</v>
      </c>
      <c r="L110" t="str">
        <f t="shared" si="114"/>
        <v>0</v>
      </c>
      <c r="M110" t="str">
        <f t="shared" si="114"/>
        <v>0</v>
      </c>
      <c r="N110" t="str">
        <f t="shared" si="114"/>
        <v>0</v>
      </c>
      <c r="O110" t="str">
        <f t="shared" si="114"/>
        <v>1</v>
      </c>
      <c r="P110" t="str">
        <f t="shared" si="114"/>
        <v>1</v>
      </c>
      <c r="Q110" t="str">
        <f t="shared" si="114"/>
        <v>2</v>
      </c>
      <c r="R110" t="str">
        <f t="shared" si="114"/>
        <v>2</v>
      </c>
      <c r="S110" t="str">
        <f t="shared" si="114"/>
        <v>2</v>
      </c>
      <c r="T110" t="str">
        <f t="shared" si="114"/>
        <v>3</v>
      </c>
      <c r="U110" t="str">
        <f t="shared" si="115"/>
        <v>3</v>
      </c>
      <c r="V110" t="str">
        <f t="shared" si="115"/>
        <v>1</v>
      </c>
      <c r="W110" t="str">
        <f t="shared" si="115"/>
        <v>3</v>
      </c>
      <c r="X110" t="str">
        <f t="shared" si="115"/>
        <v>3</v>
      </c>
      <c r="Y110" t="str">
        <f t="shared" si="115"/>
        <v>3</v>
      </c>
      <c r="Z110" t="str">
        <f t="shared" si="115"/>
        <v>3</v>
      </c>
      <c r="AA110" t="str">
        <f t="shared" si="115"/>
        <v>3</v>
      </c>
      <c r="AB110" t="str">
        <f t="shared" si="115"/>
        <v>3</v>
      </c>
      <c r="AC110" t="str">
        <f t="shared" si="115"/>
        <v>1</v>
      </c>
      <c r="AD110" t="str">
        <f t="shared" si="115"/>
        <v>1</v>
      </c>
      <c r="AE110" t="str">
        <f t="shared" si="116"/>
        <v>0</v>
      </c>
      <c r="AF110" t="str">
        <f t="shared" si="116"/>
        <v>0</v>
      </c>
      <c r="AG110" t="str">
        <f t="shared" si="116"/>
        <v>0</v>
      </c>
      <c r="AH110" t="str">
        <f t="shared" si="116"/>
        <v>0</v>
      </c>
      <c r="AI110" t="str">
        <f t="shared" si="116"/>
        <v>0</v>
      </c>
      <c r="AJ110" t="str">
        <f t="shared" si="116"/>
        <v>0</v>
      </c>
      <c r="AK110" t="str">
        <f t="shared" si="116"/>
        <v>0</v>
      </c>
      <c r="AL110" t="str">
        <f t="shared" si="116"/>
        <v>0</v>
      </c>
      <c r="AM110" t="str">
        <f t="shared" si="116"/>
        <v>0</v>
      </c>
      <c r="AN110" t="str">
        <f t="shared" si="116"/>
        <v>0</v>
      </c>
      <c r="AO110" t="str">
        <f t="shared" si="116"/>
        <v>0</v>
      </c>
      <c r="AP110" t="str">
        <f t="shared" si="116"/>
        <v>0</v>
      </c>
      <c r="AQ110" t="str">
        <f t="shared" si="116"/>
        <v>0</v>
      </c>
      <c r="AR110" t="str">
        <f t="shared" si="116"/>
        <v>0</v>
      </c>
      <c r="AS110" s="4">
        <v>5</v>
      </c>
      <c r="AZ110" t="str">
        <f t="shared" si="128"/>
        <v>00000000000000112223313333331100000000000000</v>
      </c>
      <c r="BA110" t="s">
        <v>21</v>
      </c>
      <c r="BH110" t="str">
        <f>MID(BH109,1,8)</f>
        <v>00000000</v>
      </c>
      <c r="BI110" t="str">
        <f>MID(BI109,1,8)</f>
        <v>00000000</v>
      </c>
      <c r="BJ110" t="str">
        <f t="shared" ref="BJ110:BS110" si="144">MID(BJ109,1,8)</f>
        <v>01110000</v>
      </c>
      <c r="BK110" t="str">
        <f t="shared" si="144"/>
        <v>01001000</v>
      </c>
      <c r="BL110" t="str">
        <f t="shared" si="144"/>
        <v>11111000</v>
      </c>
      <c r="BM110" t="str">
        <f t="shared" si="144"/>
        <v>11111000</v>
      </c>
      <c r="BN110" t="str">
        <f t="shared" si="144"/>
        <v>11111000</v>
      </c>
      <c r="BO110" t="str">
        <f t="shared" si="144"/>
        <v>11110000</v>
      </c>
      <c r="BP110" t="str">
        <f t="shared" si="144"/>
        <v>01010000</v>
      </c>
      <c r="BQ110" t="str">
        <f t="shared" si="144"/>
        <v>01110000</v>
      </c>
      <c r="BR110" t="str">
        <f t="shared" si="144"/>
        <v>00101000</v>
      </c>
      <c r="BS110" t="str">
        <f t="shared" si="144"/>
        <v>11000000</v>
      </c>
      <c r="BT110" t="str">
        <f t="shared" ref="BT110:BV110" si="145">MID(BT109,1,8)</f>
        <v>11100000</v>
      </c>
      <c r="BU110" t="str">
        <f t="shared" si="145"/>
        <v>10011000</v>
      </c>
      <c r="BV110" t="str">
        <f t="shared" si="145"/>
        <v>10010000</v>
      </c>
    </row>
    <row r="111" spans="1:74" x14ac:dyDescent="0.25">
      <c r="A111" t="str">
        <f t="shared" si="113"/>
        <v>0</v>
      </c>
      <c r="B111" t="str">
        <f t="shared" si="113"/>
        <v>0</v>
      </c>
      <c r="C111" t="str">
        <f t="shared" si="113"/>
        <v>0</v>
      </c>
      <c r="D111" t="str">
        <f t="shared" si="113"/>
        <v>0</v>
      </c>
      <c r="E111" t="str">
        <f t="shared" si="113"/>
        <v>0</v>
      </c>
      <c r="F111" t="str">
        <f t="shared" si="113"/>
        <v>0</v>
      </c>
      <c r="G111" t="str">
        <f t="shared" si="113"/>
        <v>0</v>
      </c>
      <c r="H111" t="str">
        <f t="shared" si="113"/>
        <v>0</v>
      </c>
      <c r="I111" t="str">
        <f t="shared" si="113"/>
        <v>0</v>
      </c>
      <c r="J111" t="str">
        <f t="shared" si="113"/>
        <v>0</v>
      </c>
      <c r="K111" t="str">
        <f t="shared" si="114"/>
        <v>0</v>
      </c>
      <c r="L111" t="str">
        <f t="shared" si="114"/>
        <v>0</v>
      </c>
      <c r="M111" t="str">
        <f t="shared" si="114"/>
        <v>0</v>
      </c>
      <c r="N111" t="str">
        <f t="shared" si="114"/>
        <v>1</v>
      </c>
      <c r="O111" t="str">
        <f t="shared" si="114"/>
        <v>2</v>
      </c>
      <c r="P111" t="str">
        <f t="shared" si="114"/>
        <v>2</v>
      </c>
      <c r="Q111" t="str">
        <f t="shared" si="114"/>
        <v>3</v>
      </c>
      <c r="R111" t="str">
        <f t="shared" si="114"/>
        <v>4</v>
      </c>
      <c r="S111" t="str">
        <f t="shared" si="114"/>
        <v>4</v>
      </c>
      <c r="T111" t="str">
        <f t="shared" si="114"/>
        <v>4</v>
      </c>
      <c r="U111" t="str">
        <f t="shared" si="115"/>
        <v>4</v>
      </c>
      <c r="V111" t="str">
        <f t="shared" si="115"/>
        <v>4</v>
      </c>
      <c r="W111" t="str">
        <f t="shared" si="115"/>
        <v>1</v>
      </c>
      <c r="X111" t="str">
        <f t="shared" si="115"/>
        <v>1</v>
      </c>
      <c r="Y111" t="str">
        <f t="shared" si="115"/>
        <v>4</v>
      </c>
      <c r="Z111" t="str">
        <f t="shared" si="115"/>
        <v>4</v>
      </c>
      <c r="AA111" t="str">
        <f t="shared" si="115"/>
        <v>4</v>
      </c>
      <c r="AB111" t="str">
        <f t="shared" si="115"/>
        <v>3</v>
      </c>
      <c r="AC111" t="str">
        <f t="shared" si="115"/>
        <v>3</v>
      </c>
      <c r="AD111" t="str">
        <f t="shared" si="115"/>
        <v>3</v>
      </c>
      <c r="AE111" t="str">
        <f t="shared" si="116"/>
        <v>1</v>
      </c>
      <c r="AF111" t="str">
        <f t="shared" si="116"/>
        <v>0</v>
      </c>
      <c r="AG111" t="str">
        <f t="shared" si="116"/>
        <v>0</v>
      </c>
      <c r="AH111" t="str">
        <f t="shared" si="116"/>
        <v>0</v>
      </c>
      <c r="AI111" t="str">
        <f t="shared" si="116"/>
        <v>0</v>
      </c>
      <c r="AJ111" t="str">
        <f t="shared" si="116"/>
        <v>0</v>
      </c>
      <c r="AK111" t="str">
        <f t="shared" si="116"/>
        <v>0</v>
      </c>
      <c r="AL111" t="str">
        <f t="shared" si="116"/>
        <v>0</v>
      </c>
      <c r="AM111" t="str">
        <f t="shared" si="116"/>
        <v>0</v>
      </c>
      <c r="AN111" t="str">
        <f t="shared" si="116"/>
        <v>0</v>
      </c>
      <c r="AO111" t="str">
        <f t="shared" si="116"/>
        <v>0</v>
      </c>
      <c r="AP111" t="str">
        <f t="shared" si="116"/>
        <v>0</v>
      </c>
      <c r="AQ111" t="str">
        <f t="shared" si="116"/>
        <v>0</v>
      </c>
      <c r="AR111" t="str">
        <f t="shared" si="116"/>
        <v>0</v>
      </c>
      <c r="AS111" s="4">
        <v>6</v>
      </c>
      <c r="AZ111" t="str">
        <f t="shared" si="128"/>
        <v>00000000000001223444441144433310000000000000</v>
      </c>
      <c r="BA111" t="s">
        <v>21</v>
      </c>
      <c r="BH111" t="str">
        <f>MID(BH109,9,8)</f>
        <v>11111100</v>
      </c>
      <c r="BI111" t="str">
        <f>MID(BI109,9,8)</f>
        <v>00000000</v>
      </c>
      <c r="BJ111" t="str">
        <f t="shared" ref="BJ111:BS111" si="146">MID(BJ109,9,8)</f>
        <v>01110100</v>
      </c>
      <c r="BK111" t="str">
        <f t="shared" si="146"/>
        <v>01001000</v>
      </c>
      <c r="BL111" t="str">
        <f t="shared" si="146"/>
        <v>11110000</v>
      </c>
      <c r="BM111" t="str">
        <f t="shared" si="146"/>
        <v>11111100</v>
      </c>
      <c r="BN111" t="str">
        <f t="shared" si="146"/>
        <v>10111100</v>
      </c>
      <c r="BO111" t="str">
        <f t="shared" si="146"/>
        <v>10101000</v>
      </c>
      <c r="BP111" t="str">
        <f t="shared" si="146"/>
        <v>11000000</v>
      </c>
      <c r="BQ111" t="str">
        <f t="shared" si="146"/>
        <v>11100000</v>
      </c>
      <c r="BR111" t="str">
        <f t="shared" si="146"/>
        <v>10011000</v>
      </c>
      <c r="BS111" t="str">
        <f t="shared" si="146"/>
        <v>11010100</v>
      </c>
      <c r="BT111" t="str">
        <f t="shared" ref="BT111:BV111" si="147">MID(BT109,9,8)</f>
        <v>11111000</v>
      </c>
      <c r="BU111" t="str">
        <f t="shared" si="147"/>
        <v>10101100</v>
      </c>
      <c r="BV111" t="str">
        <f t="shared" si="147"/>
        <v>10010000</v>
      </c>
    </row>
    <row r="112" spans="1:74" x14ac:dyDescent="0.25">
      <c r="A112" t="str">
        <f t="shared" si="113"/>
        <v>0</v>
      </c>
      <c r="B112" t="str">
        <f t="shared" si="113"/>
        <v>0</v>
      </c>
      <c r="C112" t="str">
        <f t="shared" si="113"/>
        <v>0</v>
      </c>
      <c r="D112" t="str">
        <f t="shared" si="113"/>
        <v>0</v>
      </c>
      <c r="E112" t="str">
        <f t="shared" si="113"/>
        <v>0</v>
      </c>
      <c r="F112" t="str">
        <f t="shared" si="113"/>
        <v>0</v>
      </c>
      <c r="G112" t="str">
        <f t="shared" si="113"/>
        <v>0</v>
      </c>
      <c r="H112" t="str">
        <f t="shared" si="113"/>
        <v>0</v>
      </c>
      <c r="I112" t="str">
        <f t="shared" si="113"/>
        <v>0</v>
      </c>
      <c r="J112" t="str">
        <f t="shared" si="113"/>
        <v>0</v>
      </c>
      <c r="K112" t="str">
        <f t="shared" si="114"/>
        <v>0</v>
      </c>
      <c r="L112" t="str">
        <f t="shared" si="114"/>
        <v>0</v>
      </c>
      <c r="M112" t="str">
        <f t="shared" si="114"/>
        <v>1</v>
      </c>
      <c r="N112" t="str">
        <f t="shared" si="114"/>
        <v>5</v>
      </c>
      <c r="O112" t="str">
        <f t="shared" si="114"/>
        <v>4</v>
      </c>
      <c r="P112" t="str">
        <f t="shared" si="114"/>
        <v>4</v>
      </c>
      <c r="Q112" t="str">
        <f t="shared" si="114"/>
        <v>4</v>
      </c>
      <c r="R112" t="str">
        <f t="shared" si="114"/>
        <v>4</v>
      </c>
      <c r="S112" t="str">
        <f t="shared" si="114"/>
        <v>4</v>
      </c>
      <c r="T112" t="str">
        <f t="shared" si="114"/>
        <v>4</v>
      </c>
      <c r="U112" t="str">
        <f t="shared" si="115"/>
        <v>4</v>
      </c>
      <c r="V112" t="str">
        <f t="shared" si="115"/>
        <v>4</v>
      </c>
      <c r="W112" t="str">
        <f t="shared" si="115"/>
        <v>4</v>
      </c>
      <c r="X112" t="str">
        <f t="shared" si="115"/>
        <v>1</v>
      </c>
      <c r="Y112" t="str">
        <f t="shared" si="115"/>
        <v>4</v>
      </c>
      <c r="Z112" t="str">
        <f t="shared" si="115"/>
        <v>4</v>
      </c>
      <c r="AA112" t="str">
        <f t="shared" si="115"/>
        <v>4</v>
      </c>
      <c r="AB112" t="str">
        <f t="shared" si="115"/>
        <v>4</v>
      </c>
      <c r="AC112" t="str">
        <f t="shared" si="115"/>
        <v>4</v>
      </c>
      <c r="AD112" t="str">
        <f t="shared" si="115"/>
        <v>4</v>
      </c>
      <c r="AE112" t="str">
        <f t="shared" si="116"/>
        <v>6</v>
      </c>
      <c r="AF112" t="str">
        <f t="shared" si="116"/>
        <v>1</v>
      </c>
      <c r="AG112" t="str">
        <f t="shared" si="116"/>
        <v>0</v>
      </c>
      <c r="AH112" t="str">
        <f t="shared" si="116"/>
        <v>0</v>
      </c>
      <c r="AI112" t="str">
        <f t="shared" si="116"/>
        <v>0</v>
      </c>
      <c r="AJ112" t="str">
        <f t="shared" si="116"/>
        <v>0</v>
      </c>
      <c r="AK112" t="str">
        <f t="shared" si="116"/>
        <v>0</v>
      </c>
      <c r="AL112" t="str">
        <f t="shared" si="116"/>
        <v>0</v>
      </c>
      <c r="AM112" t="str">
        <f t="shared" si="116"/>
        <v>0</v>
      </c>
      <c r="AN112" t="str">
        <f t="shared" si="116"/>
        <v>0</v>
      </c>
      <c r="AO112" t="str">
        <f t="shared" si="116"/>
        <v>0</v>
      </c>
      <c r="AP112" t="str">
        <f t="shared" si="116"/>
        <v>0</v>
      </c>
      <c r="AQ112" t="str">
        <f t="shared" si="116"/>
        <v>0</v>
      </c>
      <c r="AR112" t="str">
        <f t="shared" si="116"/>
        <v>0</v>
      </c>
      <c r="AS112" s="4">
        <v>7</v>
      </c>
      <c r="AZ112" t="str">
        <f t="shared" si="128"/>
        <v>00000000000015444444444144444461000000000000</v>
      </c>
      <c r="BA112" t="s">
        <v>21</v>
      </c>
      <c r="BH112" t="str">
        <f>MID(BH109,17,8)</f>
        <v>00000000</v>
      </c>
      <c r="BI112" t="str">
        <f>MID(BI109,17,8)</f>
        <v>01100000</v>
      </c>
      <c r="BJ112" t="str">
        <f t="shared" ref="BJ112:BS112" si="148">MID(BJ109,17,8)</f>
        <v>01100000</v>
      </c>
      <c r="BK112" t="str">
        <f t="shared" si="148"/>
        <v>00110000</v>
      </c>
      <c r="BL112" t="str">
        <f t="shared" si="148"/>
        <v>00000000</v>
      </c>
      <c r="BM112" t="str">
        <f t="shared" si="148"/>
        <v>10101000</v>
      </c>
      <c r="BN112" t="str">
        <f t="shared" si="148"/>
        <v>00000000</v>
      </c>
      <c r="BO112" t="str">
        <f t="shared" si="148"/>
        <v>00000000</v>
      </c>
      <c r="BP112" t="str">
        <f t="shared" si="148"/>
        <v>11110000</v>
      </c>
      <c r="BQ112" t="str">
        <f t="shared" si="148"/>
        <v>11111000</v>
      </c>
      <c r="BR112" t="str">
        <f t="shared" si="148"/>
        <v>11001000</v>
      </c>
      <c r="BS112" t="str">
        <f t="shared" si="148"/>
        <v>00000000</v>
      </c>
      <c r="BT112" t="str">
        <f t="shared" ref="BT112:BV112" si="149">MID(BT109,17,8)</f>
        <v>00100000</v>
      </c>
      <c r="BU112" t="str">
        <f t="shared" si="149"/>
        <v>00000000</v>
      </c>
      <c r="BV112" t="str">
        <f t="shared" si="149"/>
        <v>01111000</v>
      </c>
    </row>
    <row r="113" spans="1:74" x14ac:dyDescent="0.25">
      <c r="A113" t="str">
        <f t="shared" si="113"/>
        <v>0</v>
      </c>
      <c r="B113" t="str">
        <f t="shared" si="113"/>
        <v>0</v>
      </c>
      <c r="C113" t="str">
        <f t="shared" si="113"/>
        <v>0</v>
      </c>
      <c r="D113" t="str">
        <f t="shared" si="113"/>
        <v>0</v>
      </c>
      <c r="E113" t="str">
        <f t="shared" si="113"/>
        <v>0</v>
      </c>
      <c r="F113" t="str">
        <f t="shared" si="113"/>
        <v>0</v>
      </c>
      <c r="G113" t="str">
        <f t="shared" si="113"/>
        <v>0</v>
      </c>
      <c r="H113" t="str">
        <f t="shared" si="113"/>
        <v>0</v>
      </c>
      <c r="I113" t="str">
        <f t="shared" si="113"/>
        <v>0</v>
      </c>
      <c r="J113" t="str">
        <f t="shared" si="113"/>
        <v>0</v>
      </c>
      <c r="K113" t="str">
        <f t="shared" si="114"/>
        <v>0</v>
      </c>
      <c r="L113" t="str">
        <f t="shared" si="114"/>
        <v>1</v>
      </c>
      <c r="M113" t="str">
        <f t="shared" si="114"/>
        <v>5</v>
      </c>
      <c r="N113" t="str">
        <f t="shared" si="114"/>
        <v>4</v>
      </c>
      <c r="O113" t="str">
        <f t="shared" si="114"/>
        <v>4</v>
      </c>
      <c r="P113" t="str">
        <f t="shared" si="114"/>
        <v>7</v>
      </c>
      <c r="Q113" t="str">
        <f t="shared" si="114"/>
        <v>7</v>
      </c>
      <c r="R113" t="str">
        <f t="shared" si="114"/>
        <v>4</v>
      </c>
      <c r="S113" t="str">
        <f t="shared" si="114"/>
        <v>4</v>
      </c>
      <c r="T113" t="str">
        <f t="shared" si="114"/>
        <v>4</v>
      </c>
      <c r="U113" t="str">
        <f t="shared" si="115"/>
        <v>4</v>
      </c>
      <c r="V113" t="str">
        <f t="shared" si="115"/>
        <v>7</v>
      </c>
      <c r="W113" t="str">
        <f t="shared" si="115"/>
        <v>1</v>
      </c>
      <c r="X113" t="str">
        <f t="shared" si="115"/>
        <v>4</v>
      </c>
      <c r="Y113" t="str">
        <f t="shared" si="115"/>
        <v>4</v>
      </c>
      <c r="Z113" t="str">
        <f t="shared" si="115"/>
        <v>4</v>
      </c>
      <c r="AA113" t="str">
        <f t="shared" si="115"/>
        <v>4</v>
      </c>
      <c r="AB113" t="str">
        <f t="shared" si="115"/>
        <v>7</v>
      </c>
      <c r="AC113" t="str">
        <f t="shared" si="115"/>
        <v>7</v>
      </c>
      <c r="AD113" t="str">
        <f t="shared" si="115"/>
        <v>4</v>
      </c>
      <c r="AE113" t="str">
        <f t="shared" si="116"/>
        <v>4</v>
      </c>
      <c r="AF113" t="str">
        <f t="shared" si="116"/>
        <v>6</v>
      </c>
      <c r="AG113" t="str">
        <f t="shared" si="116"/>
        <v>1</v>
      </c>
      <c r="AH113" t="str">
        <f t="shared" si="116"/>
        <v>0</v>
      </c>
      <c r="AI113" t="str">
        <f t="shared" si="116"/>
        <v>0</v>
      </c>
      <c r="AJ113" t="str">
        <f t="shared" si="116"/>
        <v>0</v>
      </c>
      <c r="AK113" t="str">
        <f t="shared" si="116"/>
        <v>0</v>
      </c>
      <c r="AL113" t="str">
        <f t="shared" si="116"/>
        <v>0</v>
      </c>
      <c r="AM113" t="str">
        <f t="shared" si="116"/>
        <v>0</v>
      </c>
      <c r="AN113" t="str">
        <f t="shared" si="116"/>
        <v>0</v>
      </c>
      <c r="AO113" t="str">
        <f t="shared" si="116"/>
        <v>0</v>
      </c>
      <c r="AP113" t="str">
        <f t="shared" si="116"/>
        <v>0</v>
      </c>
      <c r="AQ113" t="str">
        <f t="shared" si="116"/>
        <v>0</v>
      </c>
      <c r="AR113" t="str">
        <f t="shared" si="116"/>
        <v>0</v>
      </c>
      <c r="AS113" s="4">
        <v>8</v>
      </c>
      <c r="AZ113" t="str">
        <f t="shared" si="128"/>
        <v>00000000000154477444471444477446100000000000</v>
      </c>
      <c r="BA113" t="s">
        <v>21</v>
      </c>
      <c r="BG113" t="s">
        <v>11</v>
      </c>
      <c r="BH113" s="11">
        <f t="shared" ref="BH113:BS113" si="150">BIN2DEC(BH110)</f>
        <v>0</v>
      </c>
      <c r="BI113" s="11">
        <f t="shared" si="150"/>
        <v>0</v>
      </c>
      <c r="BJ113" s="11">
        <f t="shared" si="150"/>
        <v>112</v>
      </c>
      <c r="BK113" s="11">
        <f t="shared" si="150"/>
        <v>72</v>
      </c>
      <c r="BL113" s="11">
        <f t="shared" si="150"/>
        <v>248</v>
      </c>
      <c r="BM113" s="11">
        <f t="shared" si="150"/>
        <v>248</v>
      </c>
      <c r="BN113" s="11">
        <f t="shared" si="150"/>
        <v>248</v>
      </c>
      <c r="BO113" s="11">
        <f t="shared" si="150"/>
        <v>240</v>
      </c>
      <c r="BP113" s="11">
        <f t="shared" si="150"/>
        <v>80</v>
      </c>
      <c r="BQ113" s="11">
        <f t="shared" si="150"/>
        <v>112</v>
      </c>
      <c r="BR113" s="11">
        <f t="shared" si="150"/>
        <v>40</v>
      </c>
      <c r="BS113" s="11">
        <f t="shared" si="150"/>
        <v>192</v>
      </c>
      <c r="BT113" s="11">
        <f t="shared" ref="BT113:BV113" si="151">BIN2DEC(BT110)</f>
        <v>224</v>
      </c>
      <c r="BU113" s="11">
        <f t="shared" si="151"/>
        <v>152</v>
      </c>
      <c r="BV113" s="11">
        <f t="shared" si="151"/>
        <v>144</v>
      </c>
    </row>
    <row r="114" spans="1:74" x14ac:dyDescent="0.25">
      <c r="A114" t="str">
        <f t="shared" si="113"/>
        <v>0</v>
      </c>
      <c r="B114" t="str">
        <f t="shared" si="113"/>
        <v>0</v>
      </c>
      <c r="C114" t="str">
        <f t="shared" si="113"/>
        <v>0</v>
      </c>
      <c r="D114" t="str">
        <f t="shared" si="113"/>
        <v>0</v>
      </c>
      <c r="E114" t="str">
        <f t="shared" si="113"/>
        <v>0</v>
      </c>
      <c r="F114" t="str">
        <f t="shared" si="113"/>
        <v>0</v>
      </c>
      <c r="G114" t="str">
        <f t="shared" si="113"/>
        <v>0</v>
      </c>
      <c r="H114" t="str">
        <f t="shared" si="113"/>
        <v>0</v>
      </c>
      <c r="I114" t="str">
        <f t="shared" si="113"/>
        <v>0</v>
      </c>
      <c r="J114" t="str">
        <f t="shared" si="113"/>
        <v>0</v>
      </c>
      <c r="K114" t="str">
        <f t="shared" si="114"/>
        <v>1</v>
      </c>
      <c r="L114" t="str">
        <f t="shared" si="114"/>
        <v>5</v>
      </c>
      <c r="M114" t="str">
        <f t="shared" si="114"/>
        <v>4</v>
      </c>
      <c r="N114" t="str">
        <f t="shared" si="114"/>
        <v>4</v>
      </c>
      <c r="O114" t="str">
        <f t="shared" si="114"/>
        <v>4</v>
      </c>
      <c r="P114" t="str">
        <f t="shared" si="114"/>
        <v>7</v>
      </c>
      <c r="Q114" t="str">
        <f t="shared" si="114"/>
        <v>7</v>
      </c>
      <c r="R114" t="str">
        <f t="shared" si="114"/>
        <v>4</v>
      </c>
      <c r="S114" t="str">
        <f t="shared" si="114"/>
        <v>1</v>
      </c>
      <c r="T114" t="str">
        <f t="shared" si="114"/>
        <v>1</v>
      </c>
      <c r="U114" t="str">
        <f t="shared" si="115"/>
        <v>1</v>
      </c>
      <c r="V114" t="str">
        <f t="shared" si="115"/>
        <v>1</v>
      </c>
      <c r="W114" t="str">
        <f t="shared" si="115"/>
        <v>7</v>
      </c>
      <c r="X114" t="str">
        <f t="shared" si="115"/>
        <v>4</v>
      </c>
      <c r="Y114" t="str">
        <f t="shared" si="115"/>
        <v>4</v>
      </c>
      <c r="Z114" t="str">
        <f t="shared" si="115"/>
        <v>4</v>
      </c>
      <c r="AA114" t="str">
        <f t="shared" si="115"/>
        <v>4</v>
      </c>
      <c r="AB114" t="str">
        <f t="shared" si="115"/>
        <v>7</v>
      </c>
      <c r="AC114" t="str">
        <f t="shared" si="115"/>
        <v>7</v>
      </c>
      <c r="AD114" t="str">
        <f t="shared" si="115"/>
        <v>4</v>
      </c>
      <c r="AE114" t="str">
        <f t="shared" si="116"/>
        <v>4</v>
      </c>
      <c r="AF114" t="str">
        <f t="shared" si="116"/>
        <v>4</v>
      </c>
      <c r="AG114" t="str">
        <f t="shared" si="116"/>
        <v>6</v>
      </c>
      <c r="AH114" t="str">
        <f t="shared" si="116"/>
        <v>1</v>
      </c>
      <c r="AI114" t="str">
        <f t="shared" si="116"/>
        <v>0</v>
      </c>
      <c r="AJ114" t="str">
        <f t="shared" si="116"/>
        <v>0</v>
      </c>
      <c r="AK114" t="str">
        <f t="shared" si="116"/>
        <v>0</v>
      </c>
      <c r="AL114" t="str">
        <f t="shared" si="116"/>
        <v>0</v>
      </c>
      <c r="AM114" t="str">
        <f t="shared" si="116"/>
        <v>0</v>
      </c>
      <c r="AN114" t="str">
        <f t="shared" si="116"/>
        <v>0</v>
      </c>
      <c r="AO114" t="str">
        <f t="shared" si="116"/>
        <v>0</v>
      </c>
      <c r="AP114" t="str">
        <f t="shared" si="116"/>
        <v>0</v>
      </c>
      <c r="AQ114" t="str">
        <f t="shared" si="116"/>
        <v>0</v>
      </c>
      <c r="AR114" t="str">
        <f t="shared" si="116"/>
        <v>0</v>
      </c>
      <c r="AS114" s="4">
        <v>9</v>
      </c>
      <c r="AZ114" t="str">
        <f t="shared" si="128"/>
        <v>00000000001544477411117444477444610000000000</v>
      </c>
      <c r="BA114" t="s">
        <v>21</v>
      </c>
      <c r="BG114" t="s">
        <v>12</v>
      </c>
      <c r="BH114" s="11">
        <f t="shared" ref="BH114:BS114" si="152">BIN2DEC(BH111)</f>
        <v>252</v>
      </c>
      <c r="BI114" s="11">
        <f t="shared" si="152"/>
        <v>0</v>
      </c>
      <c r="BJ114" s="11">
        <f t="shared" si="152"/>
        <v>116</v>
      </c>
      <c r="BK114" s="11">
        <f t="shared" si="152"/>
        <v>72</v>
      </c>
      <c r="BL114" s="11">
        <f t="shared" si="152"/>
        <v>240</v>
      </c>
      <c r="BM114" s="11">
        <f t="shared" si="152"/>
        <v>252</v>
      </c>
      <c r="BN114" s="11">
        <f t="shared" si="152"/>
        <v>188</v>
      </c>
      <c r="BO114" s="11">
        <f t="shared" si="152"/>
        <v>168</v>
      </c>
      <c r="BP114" s="11">
        <f t="shared" si="152"/>
        <v>192</v>
      </c>
      <c r="BQ114" s="11">
        <f t="shared" si="152"/>
        <v>224</v>
      </c>
      <c r="BR114" s="11">
        <f t="shared" si="152"/>
        <v>152</v>
      </c>
      <c r="BS114" s="11">
        <f t="shared" si="152"/>
        <v>212</v>
      </c>
      <c r="BT114" s="11">
        <f t="shared" ref="BT114:BV114" si="153">BIN2DEC(BT111)</f>
        <v>248</v>
      </c>
      <c r="BU114" s="11">
        <f t="shared" si="153"/>
        <v>172</v>
      </c>
      <c r="BV114" s="11">
        <f t="shared" si="153"/>
        <v>144</v>
      </c>
    </row>
    <row r="115" spans="1:74" x14ac:dyDescent="0.25">
      <c r="A115" t="str">
        <f t="shared" si="113"/>
        <v>0</v>
      </c>
      <c r="B115" t="str">
        <f t="shared" si="113"/>
        <v>0</v>
      </c>
      <c r="C115" t="str">
        <f t="shared" si="113"/>
        <v>0</v>
      </c>
      <c r="D115" t="str">
        <f t="shared" si="113"/>
        <v>0</v>
      </c>
      <c r="E115" t="str">
        <f t="shared" si="113"/>
        <v>0</v>
      </c>
      <c r="F115" t="str">
        <f t="shared" si="113"/>
        <v>0</v>
      </c>
      <c r="G115" t="str">
        <f t="shared" si="113"/>
        <v>0</v>
      </c>
      <c r="H115" t="str">
        <f t="shared" si="113"/>
        <v>0</v>
      </c>
      <c r="I115" t="str">
        <f t="shared" si="113"/>
        <v>0</v>
      </c>
      <c r="J115" t="str">
        <f t="shared" si="113"/>
        <v>1</v>
      </c>
      <c r="K115" t="str">
        <f t="shared" si="114"/>
        <v>5</v>
      </c>
      <c r="L115" t="str">
        <f t="shared" si="114"/>
        <v>4</v>
      </c>
      <c r="M115" t="str">
        <f t="shared" si="114"/>
        <v>8</v>
      </c>
      <c r="N115" t="str">
        <f t="shared" si="114"/>
        <v>8</v>
      </c>
      <c r="O115" t="str">
        <f t="shared" si="114"/>
        <v>4</v>
      </c>
      <c r="P115" t="str">
        <f t="shared" si="114"/>
        <v>4</v>
      </c>
      <c r="Q115" t="str">
        <f t="shared" si="114"/>
        <v>4</v>
      </c>
      <c r="R115" t="str">
        <f t="shared" si="114"/>
        <v>4</v>
      </c>
      <c r="S115" t="str">
        <f t="shared" si="114"/>
        <v>1</v>
      </c>
      <c r="T115" t="str">
        <f t="shared" si="114"/>
        <v>8</v>
      </c>
      <c r="U115" t="str">
        <f t="shared" si="115"/>
        <v>4</v>
      </c>
      <c r="V115" t="str">
        <f t="shared" si="115"/>
        <v>1</v>
      </c>
      <c r="W115" t="str">
        <f t="shared" si="115"/>
        <v>4</v>
      </c>
      <c r="X115" t="str">
        <f t="shared" si="115"/>
        <v>4</v>
      </c>
      <c r="Y115" t="str">
        <f t="shared" si="115"/>
        <v>8</v>
      </c>
      <c r="Z115" t="str">
        <f t="shared" si="115"/>
        <v>8</v>
      </c>
      <c r="AA115" t="str">
        <f t="shared" si="115"/>
        <v>4</v>
      </c>
      <c r="AB115" t="str">
        <f t="shared" si="115"/>
        <v>4</v>
      </c>
      <c r="AC115" t="str">
        <f t="shared" si="115"/>
        <v>4</v>
      </c>
      <c r="AD115" t="str">
        <f t="shared" si="115"/>
        <v>4</v>
      </c>
      <c r="AE115" t="str">
        <f t="shared" si="116"/>
        <v>8</v>
      </c>
      <c r="AF115" t="str">
        <f t="shared" si="116"/>
        <v>8</v>
      </c>
      <c r="AG115" t="str">
        <f t="shared" si="116"/>
        <v>4</v>
      </c>
      <c r="AH115" t="str">
        <f t="shared" si="116"/>
        <v>6</v>
      </c>
      <c r="AI115" t="str">
        <f t="shared" si="116"/>
        <v>1</v>
      </c>
      <c r="AJ115" t="str">
        <f t="shared" si="116"/>
        <v>0</v>
      </c>
      <c r="AK115" t="str">
        <f t="shared" si="116"/>
        <v>0</v>
      </c>
      <c r="AL115" t="str">
        <f t="shared" si="116"/>
        <v>0</v>
      </c>
      <c r="AM115" t="str">
        <f t="shared" si="116"/>
        <v>0</v>
      </c>
      <c r="AN115" t="str">
        <f t="shared" si="116"/>
        <v>0</v>
      </c>
      <c r="AO115" t="str">
        <f t="shared" si="116"/>
        <v>0</v>
      </c>
      <c r="AP115" t="str">
        <f t="shared" si="116"/>
        <v>0</v>
      </c>
      <c r="AQ115" t="str">
        <f t="shared" si="116"/>
        <v>0</v>
      </c>
      <c r="AR115" t="str">
        <f t="shared" si="116"/>
        <v>0</v>
      </c>
      <c r="AS115" s="4">
        <v>10</v>
      </c>
      <c r="AZ115" t="str">
        <f t="shared" si="128"/>
        <v>00000000015488444418414488444488461000000000</v>
      </c>
      <c r="BA115" t="s">
        <v>21</v>
      </c>
      <c r="BG115" t="s">
        <v>13</v>
      </c>
      <c r="BH115" s="11">
        <f t="shared" ref="BH115:BS115" si="154">BIN2DEC(BH112)</f>
        <v>0</v>
      </c>
      <c r="BI115" s="11">
        <f t="shared" si="154"/>
        <v>96</v>
      </c>
      <c r="BJ115" s="11">
        <f t="shared" si="154"/>
        <v>96</v>
      </c>
      <c r="BK115" s="11">
        <f t="shared" si="154"/>
        <v>48</v>
      </c>
      <c r="BL115" s="11">
        <f t="shared" si="154"/>
        <v>0</v>
      </c>
      <c r="BM115" s="11">
        <f t="shared" si="154"/>
        <v>168</v>
      </c>
      <c r="BN115" s="11">
        <f t="shared" si="154"/>
        <v>0</v>
      </c>
      <c r="BO115" s="11">
        <f t="shared" si="154"/>
        <v>0</v>
      </c>
      <c r="BP115" s="11">
        <f t="shared" si="154"/>
        <v>240</v>
      </c>
      <c r="BQ115" s="11">
        <f t="shared" si="154"/>
        <v>248</v>
      </c>
      <c r="BR115" s="11">
        <f t="shared" si="154"/>
        <v>200</v>
      </c>
      <c r="BS115" s="11">
        <f t="shared" si="154"/>
        <v>0</v>
      </c>
      <c r="BT115" s="11">
        <f t="shared" ref="BT115:BV115" si="155">BIN2DEC(BT112)</f>
        <v>32</v>
      </c>
      <c r="BU115" s="11">
        <f t="shared" si="155"/>
        <v>0</v>
      </c>
      <c r="BV115" s="11">
        <f t="shared" si="155"/>
        <v>120</v>
      </c>
    </row>
    <row r="116" spans="1:74" x14ac:dyDescent="0.25">
      <c r="A116" t="str">
        <f t="shared" ref="A116:J125" si="156">MID($A$1,$A$20*($AS116-1) + A$21 +        IF(MOD(A$21,2),1,-1) + HEX2DEC($Q$104)*2,1)</f>
        <v>0</v>
      </c>
      <c r="B116" t="str">
        <f t="shared" si="156"/>
        <v>0</v>
      </c>
      <c r="C116" t="str">
        <f t="shared" si="156"/>
        <v>0</v>
      </c>
      <c r="D116" t="str">
        <f t="shared" si="156"/>
        <v>0</v>
      </c>
      <c r="E116" t="str">
        <f t="shared" si="156"/>
        <v>0</v>
      </c>
      <c r="F116" t="str">
        <f t="shared" si="156"/>
        <v>0</v>
      </c>
      <c r="G116" t="str">
        <f t="shared" si="156"/>
        <v>0</v>
      </c>
      <c r="H116" t="str">
        <f t="shared" si="156"/>
        <v>0</v>
      </c>
      <c r="I116" t="str">
        <f t="shared" si="156"/>
        <v>0</v>
      </c>
      <c r="J116" t="str">
        <f t="shared" si="156"/>
        <v>1</v>
      </c>
      <c r="K116" t="str">
        <f t="shared" ref="K116:T125" si="157">MID($A$1,$A$20*($AS116-1) + K$21 +        IF(MOD(K$21,2),1,-1) + HEX2DEC($Q$104)*2,1)</f>
        <v>5</v>
      </c>
      <c r="L116" t="str">
        <f t="shared" si="157"/>
        <v>8</v>
      </c>
      <c r="M116" t="str">
        <f t="shared" si="157"/>
        <v>8</v>
      </c>
      <c r="N116" t="str">
        <f t="shared" si="157"/>
        <v>8</v>
      </c>
      <c r="O116" t="str">
        <f t="shared" si="157"/>
        <v>8</v>
      </c>
      <c r="P116" t="str">
        <f t="shared" si="157"/>
        <v>4</v>
      </c>
      <c r="Q116" t="str">
        <f t="shared" si="157"/>
        <v>4</v>
      </c>
      <c r="R116" t="str">
        <f t="shared" si="157"/>
        <v>1</v>
      </c>
      <c r="S116" t="str">
        <f t="shared" si="157"/>
        <v>8</v>
      </c>
      <c r="T116" t="str">
        <f t="shared" si="157"/>
        <v>8</v>
      </c>
      <c r="U116" t="str">
        <f t="shared" ref="U116:AD125" si="158">MID($A$1,$A$20*($AS116-1) + U$21 +        IF(MOD(U$21,2),1,-1) + HEX2DEC($Q$104)*2,1)</f>
        <v>8</v>
      </c>
      <c r="V116" t="str">
        <f t="shared" si="158"/>
        <v>1</v>
      </c>
      <c r="W116" t="str">
        <f t="shared" si="158"/>
        <v>1</v>
      </c>
      <c r="X116" t="str">
        <f t="shared" si="158"/>
        <v>8</v>
      </c>
      <c r="Y116" t="str">
        <f t="shared" si="158"/>
        <v>8</v>
      </c>
      <c r="Z116" t="str">
        <f t="shared" si="158"/>
        <v>8</v>
      </c>
      <c r="AA116" t="str">
        <f t="shared" si="158"/>
        <v>8</v>
      </c>
      <c r="AB116" t="str">
        <f t="shared" si="158"/>
        <v>4</v>
      </c>
      <c r="AC116" t="str">
        <f t="shared" si="158"/>
        <v>4</v>
      </c>
      <c r="AD116" t="str">
        <f t="shared" si="158"/>
        <v>8</v>
      </c>
      <c r="AE116" t="str">
        <f t="shared" ref="AE116:AR125" si="159">MID($A$1,$A$20*($AS116-1) + AE$21 +        IF(MOD(AE$21,2),1,-1) + HEX2DEC($Q$104)*2,1)</f>
        <v>8</v>
      </c>
      <c r="AF116" t="str">
        <f t="shared" si="159"/>
        <v>8</v>
      </c>
      <c r="AG116" t="str">
        <f t="shared" si="159"/>
        <v>8</v>
      </c>
      <c r="AH116" t="str">
        <f t="shared" si="159"/>
        <v>6</v>
      </c>
      <c r="AI116" t="str">
        <f t="shared" si="159"/>
        <v>1</v>
      </c>
      <c r="AJ116" t="str">
        <f t="shared" si="159"/>
        <v>0</v>
      </c>
      <c r="AK116" t="str">
        <f t="shared" si="159"/>
        <v>0</v>
      </c>
      <c r="AL116" t="str">
        <f t="shared" si="159"/>
        <v>0</v>
      </c>
      <c r="AM116" t="str">
        <f t="shared" si="159"/>
        <v>0</v>
      </c>
      <c r="AN116" t="str">
        <f t="shared" si="159"/>
        <v>0</v>
      </c>
      <c r="AO116" t="str">
        <f t="shared" si="159"/>
        <v>0</v>
      </c>
      <c r="AP116" t="str">
        <f t="shared" si="159"/>
        <v>0</v>
      </c>
      <c r="AQ116" t="str">
        <f t="shared" si="159"/>
        <v>0</v>
      </c>
      <c r="AR116" t="str">
        <f t="shared" si="159"/>
        <v>0</v>
      </c>
      <c r="AS116" s="4">
        <v>11</v>
      </c>
      <c r="AZ116" t="str">
        <f t="shared" si="128"/>
        <v>00000000015888844188811888844888861000000000</v>
      </c>
      <c r="BA116" t="s">
        <v>21</v>
      </c>
    </row>
    <row r="117" spans="1:74" x14ac:dyDescent="0.25">
      <c r="A117" t="str">
        <f t="shared" si="156"/>
        <v>0</v>
      </c>
      <c r="B117" t="str">
        <f t="shared" si="156"/>
        <v>0</v>
      </c>
      <c r="C117" t="str">
        <f t="shared" si="156"/>
        <v>0</v>
      </c>
      <c r="D117" t="str">
        <f t="shared" si="156"/>
        <v>0</v>
      </c>
      <c r="E117" t="str">
        <f t="shared" si="156"/>
        <v>0</v>
      </c>
      <c r="F117" t="str">
        <f t="shared" si="156"/>
        <v>0</v>
      </c>
      <c r="G117" t="str">
        <f t="shared" si="156"/>
        <v>0</v>
      </c>
      <c r="H117" t="str">
        <f t="shared" si="156"/>
        <v>0</v>
      </c>
      <c r="I117" t="str">
        <f t="shared" si="156"/>
        <v>1</v>
      </c>
      <c r="J117" t="str">
        <f t="shared" si="156"/>
        <v>9</v>
      </c>
      <c r="K117" t="str">
        <f t="shared" si="157"/>
        <v>9</v>
      </c>
      <c r="L117" t="str">
        <f t="shared" si="157"/>
        <v>8</v>
      </c>
      <c r="M117" t="str">
        <f t="shared" si="157"/>
        <v>8</v>
      </c>
      <c r="N117" t="str">
        <f t="shared" si="157"/>
        <v>8</v>
      </c>
      <c r="O117" t="str">
        <f t="shared" si="157"/>
        <v>8</v>
      </c>
      <c r="P117" t="str">
        <f t="shared" si="157"/>
        <v>8</v>
      </c>
      <c r="Q117" t="str">
        <f t="shared" si="157"/>
        <v>1</v>
      </c>
      <c r="R117" t="str">
        <f t="shared" si="157"/>
        <v>8</v>
      </c>
      <c r="S117" t="str">
        <f t="shared" si="157"/>
        <v>8</v>
      </c>
      <c r="T117" t="str">
        <f t="shared" si="157"/>
        <v>8</v>
      </c>
      <c r="U117" t="str">
        <f t="shared" si="158"/>
        <v>8</v>
      </c>
      <c r="V117" t="str">
        <f t="shared" si="158"/>
        <v>8</v>
      </c>
      <c r="W117" t="str">
        <f t="shared" si="158"/>
        <v>8</v>
      </c>
      <c r="X117" t="str">
        <f t="shared" si="158"/>
        <v>1</v>
      </c>
      <c r="Y117" t="str">
        <f t="shared" si="158"/>
        <v>1</v>
      </c>
      <c r="Z117" t="str">
        <f t="shared" si="158"/>
        <v>8</v>
      </c>
      <c r="AA117" t="str">
        <f t="shared" si="158"/>
        <v>8</v>
      </c>
      <c r="AB117" t="str">
        <f t="shared" si="158"/>
        <v>8</v>
      </c>
      <c r="AC117" t="str">
        <f t="shared" si="158"/>
        <v>8</v>
      </c>
      <c r="AD117" t="str">
        <f t="shared" si="158"/>
        <v>8</v>
      </c>
      <c r="AE117" t="str">
        <f t="shared" si="159"/>
        <v>8</v>
      </c>
      <c r="AF117" t="str">
        <f t="shared" si="159"/>
        <v>8</v>
      </c>
      <c r="AG117" t="str">
        <f t="shared" si="159"/>
        <v>8</v>
      </c>
      <c r="AH117" t="str">
        <f t="shared" si="159"/>
        <v>A</v>
      </c>
      <c r="AI117" t="str">
        <f t="shared" si="159"/>
        <v>A</v>
      </c>
      <c r="AJ117" t="str">
        <f t="shared" si="159"/>
        <v>1</v>
      </c>
      <c r="AK117" t="str">
        <f t="shared" si="159"/>
        <v>0</v>
      </c>
      <c r="AL117" t="str">
        <f t="shared" si="159"/>
        <v>0</v>
      </c>
      <c r="AM117" t="str">
        <f t="shared" si="159"/>
        <v>0</v>
      </c>
      <c r="AN117" t="str">
        <f t="shared" si="159"/>
        <v>0</v>
      </c>
      <c r="AO117" t="str">
        <f t="shared" si="159"/>
        <v>0</v>
      </c>
      <c r="AP117" t="str">
        <f t="shared" si="159"/>
        <v>0</v>
      </c>
      <c r="AQ117" t="str">
        <f t="shared" si="159"/>
        <v>0</v>
      </c>
      <c r="AR117" t="str">
        <f t="shared" si="159"/>
        <v>0</v>
      </c>
      <c r="AS117" s="4">
        <v>12</v>
      </c>
      <c r="AZ117" t="str">
        <f t="shared" si="128"/>
        <v>000000001998888818888881188888888AA100000000</v>
      </c>
      <c r="BA117" t="s">
        <v>21</v>
      </c>
      <c r="BH117" s="14"/>
      <c r="BI117" s="14"/>
      <c r="BJ117" s="14"/>
      <c r="BK117" s="14"/>
      <c r="BL117" s="14"/>
      <c r="BM117" s="14"/>
      <c r="BN117" s="14"/>
      <c r="BO117" s="14"/>
    </row>
    <row r="118" spans="1:74" x14ac:dyDescent="0.25">
      <c r="A118" t="str">
        <f t="shared" si="156"/>
        <v>0</v>
      </c>
      <c r="B118" t="str">
        <f t="shared" si="156"/>
        <v>0</v>
      </c>
      <c r="C118" t="str">
        <f t="shared" si="156"/>
        <v>0</v>
      </c>
      <c r="D118" t="str">
        <f t="shared" si="156"/>
        <v>0</v>
      </c>
      <c r="E118" t="str">
        <f t="shared" si="156"/>
        <v>0</v>
      </c>
      <c r="F118" t="str">
        <f t="shared" si="156"/>
        <v>0</v>
      </c>
      <c r="G118" t="str">
        <f t="shared" si="156"/>
        <v>0</v>
      </c>
      <c r="H118" t="str">
        <f t="shared" si="156"/>
        <v>0</v>
      </c>
      <c r="I118" t="str">
        <f t="shared" si="156"/>
        <v>1</v>
      </c>
      <c r="J118" t="str">
        <f t="shared" si="156"/>
        <v>9</v>
      </c>
      <c r="K118" t="str">
        <f t="shared" si="157"/>
        <v>8</v>
      </c>
      <c r="L118" t="str">
        <f t="shared" si="157"/>
        <v>8</v>
      </c>
      <c r="M118" t="str">
        <f t="shared" si="157"/>
        <v>8</v>
      </c>
      <c r="N118" t="str">
        <f t="shared" si="157"/>
        <v>8</v>
      </c>
      <c r="O118" t="str">
        <f t="shared" si="157"/>
        <v>8</v>
      </c>
      <c r="P118" t="str">
        <f t="shared" si="157"/>
        <v>8</v>
      </c>
      <c r="Q118" t="str">
        <f t="shared" si="157"/>
        <v>8</v>
      </c>
      <c r="R118" t="str">
        <f t="shared" si="157"/>
        <v>8</v>
      </c>
      <c r="S118" t="str">
        <f t="shared" si="157"/>
        <v>8</v>
      </c>
      <c r="T118" t="str">
        <f t="shared" si="157"/>
        <v>8</v>
      </c>
      <c r="U118" t="str">
        <f t="shared" si="158"/>
        <v>8</v>
      </c>
      <c r="V118" t="str">
        <f t="shared" si="158"/>
        <v>8</v>
      </c>
      <c r="W118" t="str">
        <f t="shared" si="158"/>
        <v>8</v>
      </c>
      <c r="X118" t="str">
        <f t="shared" si="158"/>
        <v>8</v>
      </c>
      <c r="Y118" t="str">
        <f t="shared" si="158"/>
        <v>8</v>
      </c>
      <c r="Z118" t="str">
        <f t="shared" si="158"/>
        <v>1</v>
      </c>
      <c r="AA118" t="str">
        <f t="shared" si="158"/>
        <v>8</v>
      </c>
      <c r="AB118" t="str">
        <f t="shared" si="158"/>
        <v>8</v>
      </c>
      <c r="AC118" t="str">
        <f t="shared" si="158"/>
        <v>8</v>
      </c>
      <c r="AD118" t="str">
        <f t="shared" si="158"/>
        <v>8</v>
      </c>
      <c r="AE118" t="str">
        <f t="shared" si="159"/>
        <v>8</v>
      </c>
      <c r="AF118" t="str">
        <f t="shared" si="159"/>
        <v>8</v>
      </c>
      <c r="AG118" t="str">
        <f t="shared" si="159"/>
        <v>8</v>
      </c>
      <c r="AH118" t="str">
        <f t="shared" si="159"/>
        <v>8</v>
      </c>
      <c r="AI118" t="str">
        <f t="shared" si="159"/>
        <v>A</v>
      </c>
      <c r="AJ118" t="str">
        <f t="shared" si="159"/>
        <v>1</v>
      </c>
      <c r="AK118" t="str">
        <f t="shared" si="159"/>
        <v>0</v>
      </c>
      <c r="AL118" t="str">
        <f t="shared" si="159"/>
        <v>0</v>
      </c>
      <c r="AM118" t="str">
        <f t="shared" si="159"/>
        <v>0</v>
      </c>
      <c r="AN118" t="str">
        <f t="shared" si="159"/>
        <v>0</v>
      </c>
      <c r="AO118" t="str">
        <f t="shared" si="159"/>
        <v>0</v>
      </c>
      <c r="AP118" t="str">
        <f t="shared" si="159"/>
        <v>0</v>
      </c>
      <c r="AQ118" t="str">
        <f t="shared" si="159"/>
        <v>0</v>
      </c>
      <c r="AR118" t="str">
        <f t="shared" si="159"/>
        <v>0</v>
      </c>
      <c r="AS118" s="4">
        <v>13</v>
      </c>
      <c r="AZ118" t="str">
        <f t="shared" si="128"/>
        <v>0000000019888888888888888188888888A100000000</v>
      </c>
      <c r="BA118" t="s">
        <v>21</v>
      </c>
      <c r="BH118" t="str">
        <f t="shared" ref="BH118:BV118" si="160">BH113&amp;","&amp;BH114&amp;","&amp;BH115&amp;","</f>
        <v>0,252,0,</v>
      </c>
      <c r="BI118" t="str">
        <f t="shared" si="160"/>
        <v>0,0,96,</v>
      </c>
      <c r="BJ118" t="str">
        <f t="shared" si="160"/>
        <v>112,116,96,</v>
      </c>
      <c r="BK118" t="str">
        <f t="shared" si="160"/>
        <v>72,72,48,</v>
      </c>
      <c r="BL118" t="str">
        <f t="shared" si="160"/>
        <v>248,240,0,</v>
      </c>
      <c r="BM118" t="str">
        <f t="shared" si="160"/>
        <v>248,252,168,</v>
      </c>
      <c r="BN118" t="str">
        <f t="shared" si="160"/>
        <v>248,188,0,</v>
      </c>
      <c r="BO118" t="str">
        <f t="shared" si="160"/>
        <v>240,168,0,</v>
      </c>
      <c r="BP118" t="str">
        <f t="shared" si="160"/>
        <v>80,192,240,</v>
      </c>
      <c r="BQ118" t="str">
        <f t="shared" si="160"/>
        <v>112,224,248,</v>
      </c>
      <c r="BR118" t="str">
        <f t="shared" si="160"/>
        <v>40,152,200,</v>
      </c>
      <c r="BS118" t="str">
        <f t="shared" si="160"/>
        <v>192,212,0,</v>
      </c>
      <c r="BT118" t="str">
        <f t="shared" si="160"/>
        <v>224,248,32,</v>
      </c>
      <c r="BU118" t="str">
        <f t="shared" si="160"/>
        <v>152,172,0,</v>
      </c>
      <c r="BV118" t="str">
        <f t="shared" si="160"/>
        <v>144,144,120,</v>
      </c>
    </row>
    <row r="119" spans="1:74" x14ac:dyDescent="0.25">
      <c r="A119" t="str">
        <f t="shared" si="156"/>
        <v>0</v>
      </c>
      <c r="B119" t="str">
        <f t="shared" si="156"/>
        <v>0</v>
      </c>
      <c r="C119" t="str">
        <f t="shared" si="156"/>
        <v>0</v>
      </c>
      <c r="D119" t="str">
        <f t="shared" si="156"/>
        <v>0</v>
      </c>
      <c r="E119" t="str">
        <f t="shared" si="156"/>
        <v>0</v>
      </c>
      <c r="F119" t="str">
        <f t="shared" si="156"/>
        <v>0</v>
      </c>
      <c r="G119" t="str">
        <f t="shared" si="156"/>
        <v>0</v>
      </c>
      <c r="H119" t="str">
        <f t="shared" si="156"/>
        <v>1</v>
      </c>
      <c r="I119" t="str">
        <f t="shared" si="156"/>
        <v>9</v>
      </c>
      <c r="J119" t="str">
        <f t="shared" si="156"/>
        <v>9</v>
      </c>
      <c r="K119" t="str">
        <f t="shared" si="157"/>
        <v>8</v>
      </c>
      <c r="L119" t="str">
        <f t="shared" si="157"/>
        <v>8</v>
      </c>
      <c r="M119" t="str">
        <f t="shared" si="157"/>
        <v>B</v>
      </c>
      <c r="N119" t="str">
        <f t="shared" si="157"/>
        <v>B</v>
      </c>
      <c r="O119" t="str">
        <f t="shared" si="157"/>
        <v>8</v>
      </c>
      <c r="P119" t="str">
        <f t="shared" si="157"/>
        <v>8</v>
      </c>
      <c r="Q119" t="str">
        <f t="shared" si="157"/>
        <v>8</v>
      </c>
      <c r="R119" t="str">
        <f t="shared" si="157"/>
        <v>8</v>
      </c>
      <c r="S119" t="str">
        <f t="shared" si="157"/>
        <v>B</v>
      </c>
      <c r="T119" t="str">
        <f t="shared" si="157"/>
        <v>B</v>
      </c>
      <c r="U119" t="str">
        <f t="shared" si="158"/>
        <v>8</v>
      </c>
      <c r="V119" t="str">
        <f t="shared" si="158"/>
        <v>8</v>
      </c>
      <c r="W119" t="str">
        <f t="shared" si="158"/>
        <v>8</v>
      </c>
      <c r="X119" t="str">
        <f t="shared" si="158"/>
        <v>8</v>
      </c>
      <c r="Y119" t="str">
        <f t="shared" si="158"/>
        <v>B</v>
      </c>
      <c r="Z119" t="str">
        <f t="shared" si="158"/>
        <v>B</v>
      </c>
      <c r="AA119" t="str">
        <f t="shared" si="158"/>
        <v>1</v>
      </c>
      <c r="AB119" t="str">
        <f t="shared" si="158"/>
        <v>8</v>
      </c>
      <c r="AC119" t="str">
        <f t="shared" si="158"/>
        <v>8</v>
      </c>
      <c r="AD119" t="str">
        <f t="shared" si="158"/>
        <v>8</v>
      </c>
      <c r="AE119" t="str">
        <f t="shared" si="159"/>
        <v>B</v>
      </c>
      <c r="AF119" t="str">
        <f t="shared" si="159"/>
        <v>B</v>
      </c>
      <c r="AG119" t="str">
        <f t="shared" si="159"/>
        <v>8</v>
      </c>
      <c r="AH119" t="str">
        <f t="shared" si="159"/>
        <v>8</v>
      </c>
      <c r="AI119" t="str">
        <f t="shared" si="159"/>
        <v>A</v>
      </c>
      <c r="AJ119" t="str">
        <f t="shared" si="159"/>
        <v>A</v>
      </c>
      <c r="AK119" t="str">
        <f t="shared" si="159"/>
        <v>1</v>
      </c>
      <c r="AL119" t="str">
        <f t="shared" si="159"/>
        <v>0</v>
      </c>
      <c r="AM119" t="str">
        <f t="shared" si="159"/>
        <v>0</v>
      </c>
      <c r="AN119" t="str">
        <f t="shared" si="159"/>
        <v>0</v>
      </c>
      <c r="AO119" t="str">
        <f t="shared" si="159"/>
        <v>0</v>
      </c>
      <c r="AP119" t="str">
        <f t="shared" si="159"/>
        <v>0</v>
      </c>
      <c r="AQ119" t="str">
        <f t="shared" si="159"/>
        <v>0</v>
      </c>
      <c r="AR119" t="str">
        <f t="shared" si="159"/>
        <v>0</v>
      </c>
      <c r="AS119" s="4">
        <v>14</v>
      </c>
      <c r="AZ119" t="str">
        <f t="shared" si="128"/>
        <v>000000019988BB8888BB8888BB1888BB88AA10000000</v>
      </c>
      <c r="BA119" t="s">
        <v>21</v>
      </c>
      <c r="BH119" s="14"/>
      <c r="BI119" s="14"/>
      <c r="BJ119" s="14"/>
      <c r="BK119" s="14"/>
      <c r="BL119" s="14"/>
      <c r="BM119" s="14"/>
      <c r="BN119" s="14"/>
      <c r="BO119" s="14"/>
    </row>
    <row r="120" spans="1:74" x14ac:dyDescent="0.25">
      <c r="A120" t="str">
        <f t="shared" si="156"/>
        <v>0</v>
      </c>
      <c r="B120" t="str">
        <f t="shared" si="156"/>
        <v>0</v>
      </c>
      <c r="C120" t="str">
        <f t="shared" si="156"/>
        <v>0</v>
      </c>
      <c r="D120" t="str">
        <f t="shared" si="156"/>
        <v>0</v>
      </c>
      <c r="E120" t="str">
        <f t="shared" si="156"/>
        <v>0</v>
      </c>
      <c r="F120" t="str">
        <f t="shared" si="156"/>
        <v>0</v>
      </c>
      <c r="G120" t="str">
        <f t="shared" si="156"/>
        <v>0</v>
      </c>
      <c r="H120" t="str">
        <f t="shared" si="156"/>
        <v>1</v>
      </c>
      <c r="I120" t="str">
        <f t="shared" si="156"/>
        <v>9</v>
      </c>
      <c r="J120" t="str">
        <f t="shared" si="156"/>
        <v>8</v>
      </c>
      <c r="K120" t="str">
        <f t="shared" si="157"/>
        <v>B</v>
      </c>
      <c r="L120" t="str">
        <f t="shared" si="157"/>
        <v>B</v>
      </c>
      <c r="M120" t="str">
        <f t="shared" si="157"/>
        <v>B</v>
      </c>
      <c r="N120" t="str">
        <f t="shared" si="157"/>
        <v>B</v>
      </c>
      <c r="O120" t="str">
        <f t="shared" si="157"/>
        <v>B</v>
      </c>
      <c r="P120" t="str">
        <f t="shared" si="157"/>
        <v>8</v>
      </c>
      <c r="Q120" t="str">
        <f t="shared" si="157"/>
        <v>8</v>
      </c>
      <c r="R120" t="str">
        <f t="shared" si="157"/>
        <v>B</v>
      </c>
      <c r="S120" t="str">
        <f t="shared" si="157"/>
        <v>B</v>
      </c>
      <c r="T120" t="str">
        <f t="shared" si="157"/>
        <v>B</v>
      </c>
      <c r="U120" t="str">
        <f t="shared" si="158"/>
        <v>B</v>
      </c>
      <c r="V120" t="str">
        <f t="shared" si="158"/>
        <v>8</v>
      </c>
      <c r="W120" t="str">
        <f t="shared" si="158"/>
        <v>8</v>
      </c>
      <c r="X120" t="str">
        <f t="shared" si="158"/>
        <v>B</v>
      </c>
      <c r="Y120" t="str">
        <f t="shared" si="158"/>
        <v>B</v>
      </c>
      <c r="Z120" t="str">
        <f t="shared" si="158"/>
        <v>B</v>
      </c>
      <c r="AA120" t="str">
        <f t="shared" si="158"/>
        <v>B</v>
      </c>
      <c r="AB120" t="str">
        <f t="shared" si="158"/>
        <v>8</v>
      </c>
      <c r="AC120" t="str">
        <f t="shared" si="158"/>
        <v>8</v>
      </c>
      <c r="AD120" t="str">
        <f t="shared" si="158"/>
        <v>B</v>
      </c>
      <c r="AE120" t="str">
        <f t="shared" si="159"/>
        <v>B</v>
      </c>
      <c r="AF120" t="str">
        <f t="shared" si="159"/>
        <v>B</v>
      </c>
      <c r="AG120" t="str">
        <f t="shared" si="159"/>
        <v>B</v>
      </c>
      <c r="AH120" t="str">
        <f t="shared" si="159"/>
        <v>B</v>
      </c>
      <c r="AI120" t="str">
        <f t="shared" si="159"/>
        <v>8</v>
      </c>
      <c r="AJ120" t="str">
        <f t="shared" si="159"/>
        <v>A</v>
      </c>
      <c r="AK120" t="str">
        <f t="shared" si="159"/>
        <v>1</v>
      </c>
      <c r="AL120" t="str">
        <f t="shared" si="159"/>
        <v>0</v>
      </c>
      <c r="AM120" t="str">
        <f t="shared" si="159"/>
        <v>0</v>
      </c>
      <c r="AN120" t="str">
        <f t="shared" si="159"/>
        <v>0</v>
      </c>
      <c r="AO120" t="str">
        <f t="shared" si="159"/>
        <v>0</v>
      </c>
      <c r="AP120" t="str">
        <f t="shared" si="159"/>
        <v>0</v>
      </c>
      <c r="AQ120" t="str">
        <f t="shared" si="159"/>
        <v>0</v>
      </c>
      <c r="AR120" t="str">
        <f t="shared" si="159"/>
        <v>0</v>
      </c>
      <c r="AS120" s="4">
        <v>15</v>
      </c>
      <c r="AZ120" t="str">
        <f t="shared" si="128"/>
        <v>0000000198BBBBB88BBBB88BBBB88BBBBB8A10000000</v>
      </c>
      <c r="BA120" t="s">
        <v>21</v>
      </c>
      <c r="BH120" t="str">
        <f>BH118&amp;BI118&amp;BJ118&amp;BK118&amp;BL118&amp;BM118&amp;BN118&amp;BO118&amp;BP118&amp;BQ118&amp;BR118&amp;BS118&amp;BT118&amp;BU118&amp;BV118</f>
        <v>0,252,0,0,0,96,112,116,96,72,72,48,248,240,0,248,252,168,248,188,0,240,168,0,80,192,240,112,224,248,40,152,200,192,212,0,224,248,32,152,172,0,144,144,120,</v>
      </c>
      <c r="BI120" s="14"/>
      <c r="BJ120" s="14"/>
      <c r="BK120" s="14"/>
      <c r="BL120" s="14"/>
      <c r="BM120" s="14"/>
      <c r="BN120" s="14"/>
      <c r="BO120" s="14"/>
    </row>
    <row r="121" spans="1:74" x14ac:dyDescent="0.25">
      <c r="A121" t="str">
        <f t="shared" si="156"/>
        <v>0</v>
      </c>
      <c r="B121" t="str">
        <f t="shared" si="156"/>
        <v>0</v>
      </c>
      <c r="C121" t="str">
        <f t="shared" si="156"/>
        <v>0</v>
      </c>
      <c r="D121" t="str">
        <f t="shared" si="156"/>
        <v>0</v>
      </c>
      <c r="E121" t="str">
        <f t="shared" si="156"/>
        <v>0</v>
      </c>
      <c r="F121" t="str">
        <f t="shared" si="156"/>
        <v>0</v>
      </c>
      <c r="G121" t="str">
        <f t="shared" si="156"/>
        <v>0</v>
      </c>
      <c r="H121" t="str">
        <f t="shared" si="156"/>
        <v>1</v>
      </c>
      <c r="I121" t="str">
        <f t="shared" si="156"/>
        <v>C</v>
      </c>
      <c r="J121" t="str">
        <f t="shared" si="156"/>
        <v>B</v>
      </c>
      <c r="K121" t="str">
        <f t="shared" si="157"/>
        <v>B</v>
      </c>
      <c r="L121" t="str">
        <f t="shared" si="157"/>
        <v>B</v>
      </c>
      <c r="M121" t="str">
        <f t="shared" si="157"/>
        <v>4</v>
      </c>
      <c r="N121" t="str">
        <f t="shared" si="157"/>
        <v>4</v>
      </c>
      <c r="O121" t="str">
        <f t="shared" si="157"/>
        <v>B</v>
      </c>
      <c r="P121" t="str">
        <f t="shared" si="157"/>
        <v>B</v>
      </c>
      <c r="Q121" t="str">
        <f t="shared" si="157"/>
        <v>B</v>
      </c>
      <c r="R121" t="str">
        <f t="shared" si="157"/>
        <v>B</v>
      </c>
      <c r="S121" t="str">
        <f t="shared" si="157"/>
        <v>4</v>
      </c>
      <c r="T121" t="str">
        <f t="shared" si="157"/>
        <v>4</v>
      </c>
      <c r="U121" t="str">
        <f t="shared" si="158"/>
        <v>B</v>
      </c>
      <c r="V121" t="str">
        <f t="shared" si="158"/>
        <v>B</v>
      </c>
      <c r="W121" t="str">
        <f t="shared" si="158"/>
        <v>B</v>
      </c>
      <c r="X121" t="str">
        <f t="shared" si="158"/>
        <v>B</v>
      </c>
      <c r="Y121" t="str">
        <f t="shared" si="158"/>
        <v>4</v>
      </c>
      <c r="Z121" t="str">
        <f t="shared" si="158"/>
        <v>4</v>
      </c>
      <c r="AA121" t="str">
        <f t="shared" si="158"/>
        <v>B</v>
      </c>
      <c r="AB121" t="str">
        <f t="shared" si="158"/>
        <v>B</v>
      </c>
      <c r="AC121" t="str">
        <f t="shared" si="158"/>
        <v>B</v>
      </c>
      <c r="AD121" t="str">
        <f t="shared" si="158"/>
        <v>B</v>
      </c>
      <c r="AE121" t="str">
        <f t="shared" si="159"/>
        <v>4</v>
      </c>
      <c r="AF121" t="str">
        <f t="shared" si="159"/>
        <v>4</v>
      </c>
      <c r="AG121" t="str">
        <f t="shared" si="159"/>
        <v>B</v>
      </c>
      <c r="AH121" t="str">
        <f t="shared" si="159"/>
        <v>B</v>
      </c>
      <c r="AI121" t="str">
        <f t="shared" si="159"/>
        <v>B</v>
      </c>
      <c r="AJ121" t="str">
        <f t="shared" si="159"/>
        <v>D</v>
      </c>
      <c r="AK121" t="str">
        <f t="shared" si="159"/>
        <v>1</v>
      </c>
      <c r="AL121" t="str">
        <f t="shared" si="159"/>
        <v>0</v>
      </c>
      <c r="AM121" t="str">
        <f t="shared" si="159"/>
        <v>0</v>
      </c>
      <c r="AN121" t="str">
        <f t="shared" si="159"/>
        <v>0</v>
      </c>
      <c r="AO121" t="str">
        <f t="shared" si="159"/>
        <v>0</v>
      </c>
      <c r="AP121" t="str">
        <f t="shared" si="159"/>
        <v>0</v>
      </c>
      <c r="AQ121" t="str">
        <f t="shared" si="159"/>
        <v>0</v>
      </c>
      <c r="AR121" t="str">
        <f t="shared" si="159"/>
        <v>0</v>
      </c>
      <c r="AS121" s="4">
        <v>16</v>
      </c>
      <c r="AZ121" t="str">
        <f t="shared" si="128"/>
        <v>00000001CBBB44BBBB44BBBB44BBBB44BBBD10000000</v>
      </c>
      <c r="BA121" t="s">
        <v>21</v>
      </c>
    </row>
    <row r="122" spans="1:74" x14ac:dyDescent="0.25">
      <c r="A122" t="str">
        <f t="shared" si="156"/>
        <v>0</v>
      </c>
      <c r="B122" t="str">
        <f t="shared" si="156"/>
        <v>0</v>
      </c>
      <c r="C122" t="str">
        <f t="shared" si="156"/>
        <v>0</v>
      </c>
      <c r="D122" t="str">
        <f t="shared" si="156"/>
        <v>0</v>
      </c>
      <c r="E122" t="str">
        <f t="shared" si="156"/>
        <v>0</v>
      </c>
      <c r="F122" t="str">
        <f t="shared" si="156"/>
        <v>0</v>
      </c>
      <c r="G122" t="str">
        <f t="shared" si="156"/>
        <v>1</v>
      </c>
      <c r="H122" t="str">
        <f t="shared" si="156"/>
        <v>C</v>
      </c>
      <c r="I122" t="str">
        <f t="shared" si="156"/>
        <v>C</v>
      </c>
      <c r="J122" t="str">
        <f t="shared" si="156"/>
        <v>B</v>
      </c>
      <c r="K122" t="str">
        <f t="shared" si="157"/>
        <v>B</v>
      </c>
      <c r="L122" t="str">
        <f t="shared" si="157"/>
        <v>B</v>
      </c>
      <c r="M122" t="str">
        <f t="shared" si="157"/>
        <v>4</v>
      </c>
      <c r="N122" t="str">
        <f t="shared" si="157"/>
        <v>4</v>
      </c>
      <c r="O122" t="str">
        <f t="shared" si="157"/>
        <v>B</v>
      </c>
      <c r="P122" t="str">
        <f t="shared" si="157"/>
        <v>B</v>
      </c>
      <c r="Q122" t="str">
        <f t="shared" si="157"/>
        <v>B</v>
      </c>
      <c r="R122" t="str">
        <f t="shared" si="157"/>
        <v>B</v>
      </c>
      <c r="S122" t="str">
        <f t="shared" si="157"/>
        <v>4</v>
      </c>
      <c r="T122" t="str">
        <f t="shared" si="157"/>
        <v>4</v>
      </c>
      <c r="U122" t="str">
        <f t="shared" si="158"/>
        <v>B</v>
      </c>
      <c r="V122" t="str">
        <f t="shared" si="158"/>
        <v>B</v>
      </c>
      <c r="W122" t="str">
        <f t="shared" si="158"/>
        <v>B</v>
      </c>
      <c r="X122" t="str">
        <f t="shared" si="158"/>
        <v>B</v>
      </c>
      <c r="Y122" t="str">
        <f t="shared" si="158"/>
        <v>4</v>
      </c>
      <c r="Z122" t="str">
        <f t="shared" si="158"/>
        <v>4</v>
      </c>
      <c r="AA122" t="str">
        <f t="shared" si="158"/>
        <v>B</v>
      </c>
      <c r="AB122" t="str">
        <f t="shared" si="158"/>
        <v>B</v>
      </c>
      <c r="AC122" t="str">
        <f t="shared" si="158"/>
        <v>B</v>
      </c>
      <c r="AD122" t="str">
        <f t="shared" si="158"/>
        <v>B</v>
      </c>
      <c r="AE122" t="str">
        <f t="shared" si="159"/>
        <v>4</v>
      </c>
      <c r="AF122" t="str">
        <f t="shared" si="159"/>
        <v>4</v>
      </c>
      <c r="AG122" t="str">
        <f t="shared" si="159"/>
        <v>B</v>
      </c>
      <c r="AH122" t="str">
        <f t="shared" si="159"/>
        <v>B</v>
      </c>
      <c r="AI122" t="str">
        <f t="shared" si="159"/>
        <v>B</v>
      </c>
      <c r="AJ122" t="str">
        <f t="shared" si="159"/>
        <v>D</v>
      </c>
      <c r="AK122" t="str">
        <f t="shared" si="159"/>
        <v>D</v>
      </c>
      <c r="AL122" t="str">
        <f t="shared" si="159"/>
        <v>1</v>
      </c>
      <c r="AM122" t="str">
        <f t="shared" si="159"/>
        <v>0</v>
      </c>
      <c r="AN122" t="str">
        <f t="shared" si="159"/>
        <v>0</v>
      </c>
      <c r="AO122" t="str">
        <f t="shared" si="159"/>
        <v>0</v>
      </c>
      <c r="AP122" t="str">
        <f t="shared" si="159"/>
        <v>0</v>
      </c>
      <c r="AQ122" t="str">
        <f t="shared" si="159"/>
        <v>0</v>
      </c>
      <c r="AR122" t="str">
        <f t="shared" si="159"/>
        <v>0</v>
      </c>
      <c r="AS122" s="4">
        <v>17</v>
      </c>
      <c r="AZ122" t="str">
        <f t="shared" si="128"/>
        <v>0000001CCBBB44BBBB44BBBB44BBBB44BBBDD1000000</v>
      </c>
      <c r="BA122" t="s">
        <v>21</v>
      </c>
    </row>
    <row r="123" spans="1:74" x14ac:dyDescent="0.25">
      <c r="A123" t="str">
        <f t="shared" si="156"/>
        <v>0</v>
      </c>
      <c r="B123" t="str">
        <f t="shared" si="156"/>
        <v>0</v>
      </c>
      <c r="C123" t="str">
        <f t="shared" si="156"/>
        <v>0</v>
      </c>
      <c r="D123" t="str">
        <f t="shared" si="156"/>
        <v>0</v>
      </c>
      <c r="E123" t="str">
        <f t="shared" si="156"/>
        <v>0</v>
      </c>
      <c r="F123" t="str">
        <f t="shared" si="156"/>
        <v>0</v>
      </c>
      <c r="G123" t="str">
        <f t="shared" si="156"/>
        <v>1</v>
      </c>
      <c r="H123" t="str">
        <f t="shared" si="156"/>
        <v>C</v>
      </c>
      <c r="I123" t="str">
        <f t="shared" si="156"/>
        <v>B</v>
      </c>
      <c r="J123" t="str">
        <f t="shared" si="156"/>
        <v>1</v>
      </c>
      <c r="K123" t="str">
        <f t="shared" si="157"/>
        <v>1</v>
      </c>
      <c r="L123" t="str">
        <f t="shared" si="157"/>
        <v>B</v>
      </c>
      <c r="M123" t="str">
        <f t="shared" si="157"/>
        <v>B</v>
      </c>
      <c r="N123" t="str">
        <f t="shared" si="157"/>
        <v>B</v>
      </c>
      <c r="O123" t="str">
        <f t="shared" si="157"/>
        <v>D</v>
      </c>
      <c r="P123" t="str">
        <f t="shared" si="157"/>
        <v>1</v>
      </c>
      <c r="Q123" t="str">
        <f t="shared" si="157"/>
        <v>1</v>
      </c>
      <c r="R123" t="str">
        <f t="shared" si="157"/>
        <v>B</v>
      </c>
      <c r="S123" t="str">
        <f t="shared" si="157"/>
        <v>B</v>
      </c>
      <c r="T123" t="str">
        <f t="shared" si="157"/>
        <v>B</v>
      </c>
      <c r="U123" t="str">
        <f t="shared" si="158"/>
        <v>D</v>
      </c>
      <c r="V123" t="str">
        <f t="shared" si="158"/>
        <v>1</v>
      </c>
      <c r="W123" t="str">
        <f t="shared" si="158"/>
        <v>1</v>
      </c>
      <c r="X123" t="str">
        <f t="shared" si="158"/>
        <v>B</v>
      </c>
      <c r="Y123" t="str">
        <f t="shared" si="158"/>
        <v>B</v>
      </c>
      <c r="Z123" t="str">
        <f t="shared" si="158"/>
        <v>B</v>
      </c>
      <c r="AA123" t="str">
        <f t="shared" si="158"/>
        <v>D</v>
      </c>
      <c r="AB123" t="str">
        <f t="shared" si="158"/>
        <v>1</v>
      </c>
      <c r="AC123" t="str">
        <f t="shared" si="158"/>
        <v>1</v>
      </c>
      <c r="AD123" t="str">
        <f t="shared" si="158"/>
        <v>B</v>
      </c>
      <c r="AE123" t="str">
        <f t="shared" si="159"/>
        <v>B</v>
      </c>
      <c r="AF123" t="str">
        <f t="shared" si="159"/>
        <v>B</v>
      </c>
      <c r="AG123" t="str">
        <f t="shared" si="159"/>
        <v>D</v>
      </c>
      <c r="AH123" t="str">
        <f t="shared" si="159"/>
        <v>1</v>
      </c>
      <c r="AI123" t="str">
        <f t="shared" si="159"/>
        <v>1</v>
      </c>
      <c r="AJ123" t="str">
        <f t="shared" si="159"/>
        <v>B</v>
      </c>
      <c r="AK123" t="str">
        <f t="shared" si="159"/>
        <v>D</v>
      </c>
      <c r="AL123" t="str">
        <f t="shared" si="159"/>
        <v>1</v>
      </c>
      <c r="AM123" t="str">
        <f t="shared" si="159"/>
        <v>0</v>
      </c>
      <c r="AN123" t="str">
        <f t="shared" si="159"/>
        <v>0</v>
      </c>
      <c r="AO123" t="str">
        <f t="shared" si="159"/>
        <v>0</v>
      </c>
      <c r="AP123" t="str">
        <f t="shared" si="159"/>
        <v>0</v>
      </c>
      <c r="AQ123" t="str">
        <f t="shared" si="159"/>
        <v>0</v>
      </c>
      <c r="AR123" t="str">
        <f t="shared" si="159"/>
        <v>0</v>
      </c>
      <c r="AS123" s="4">
        <v>18</v>
      </c>
      <c r="AZ123" t="str">
        <f t="shared" si="128"/>
        <v>0000001CB11BBBD11BBBD11BBBD11BBBD11BD1000000</v>
      </c>
      <c r="BA123" t="s">
        <v>21</v>
      </c>
    </row>
    <row r="124" spans="1:74" x14ac:dyDescent="0.25">
      <c r="A124" t="str">
        <f t="shared" si="156"/>
        <v>0</v>
      </c>
      <c r="B124" t="str">
        <f t="shared" si="156"/>
        <v>0</v>
      </c>
      <c r="C124" t="str">
        <f t="shared" si="156"/>
        <v>0</v>
      </c>
      <c r="D124" t="str">
        <f t="shared" si="156"/>
        <v>0</v>
      </c>
      <c r="E124" t="str">
        <f t="shared" si="156"/>
        <v>0</v>
      </c>
      <c r="F124" t="str">
        <f t="shared" si="156"/>
        <v>0</v>
      </c>
      <c r="G124" t="str">
        <f t="shared" si="156"/>
        <v>1</v>
      </c>
      <c r="H124" t="str">
        <f t="shared" si="156"/>
        <v>C</v>
      </c>
      <c r="I124" t="str">
        <f t="shared" si="156"/>
        <v>1</v>
      </c>
      <c r="J124" t="str">
        <f t="shared" si="156"/>
        <v>2</v>
      </c>
      <c r="K124" t="str">
        <f t="shared" si="157"/>
        <v>2</v>
      </c>
      <c r="L124" t="str">
        <f t="shared" si="157"/>
        <v>1</v>
      </c>
      <c r="M124" t="str">
        <f t="shared" si="157"/>
        <v>B</v>
      </c>
      <c r="N124" t="str">
        <f t="shared" si="157"/>
        <v>D</v>
      </c>
      <c r="O124" t="str">
        <f t="shared" si="157"/>
        <v>1</v>
      </c>
      <c r="P124" t="str">
        <f t="shared" si="157"/>
        <v>2</v>
      </c>
      <c r="Q124" t="str">
        <f t="shared" si="157"/>
        <v>2</v>
      </c>
      <c r="R124" t="str">
        <f t="shared" si="157"/>
        <v>1</v>
      </c>
      <c r="S124" t="str">
        <f t="shared" si="157"/>
        <v>B</v>
      </c>
      <c r="T124" t="str">
        <f t="shared" si="157"/>
        <v>D</v>
      </c>
      <c r="U124" t="str">
        <f t="shared" si="158"/>
        <v>1</v>
      </c>
      <c r="V124" t="str">
        <f t="shared" si="158"/>
        <v>2</v>
      </c>
      <c r="W124" t="str">
        <f t="shared" si="158"/>
        <v>2</v>
      </c>
      <c r="X124" t="str">
        <f t="shared" si="158"/>
        <v>1</v>
      </c>
      <c r="Y124" t="str">
        <f t="shared" si="158"/>
        <v>B</v>
      </c>
      <c r="Z124" t="str">
        <f t="shared" si="158"/>
        <v>D</v>
      </c>
      <c r="AA124" t="str">
        <f t="shared" si="158"/>
        <v>1</v>
      </c>
      <c r="AB124" t="str">
        <f t="shared" si="158"/>
        <v>2</v>
      </c>
      <c r="AC124" t="str">
        <f t="shared" si="158"/>
        <v>2</v>
      </c>
      <c r="AD124" t="str">
        <f t="shared" si="158"/>
        <v>1</v>
      </c>
      <c r="AE124" t="str">
        <f t="shared" si="159"/>
        <v>B</v>
      </c>
      <c r="AF124" t="str">
        <f t="shared" si="159"/>
        <v>D</v>
      </c>
      <c r="AG124" t="str">
        <f t="shared" si="159"/>
        <v>1</v>
      </c>
      <c r="AH124" t="str">
        <f t="shared" si="159"/>
        <v>2</v>
      </c>
      <c r="AI124" t="str">
        <f t="shared" si="159"/>
        <v>2</v>
      </c>
      <c r="AJ124" t="str">
        <f t="shared" si="159"/>
        <v>1</v>
      </c>
      <c r="AK124" t="str">
        <f t="shared" si="159"/>
        <v>D</v>
      </c>
      <c r="AL124" t="str">
        <f t="shared" si="159"/>
        <v>1</v>
      </c>
      <c r="AM124" t="str">
        <f t="shared" si="159"/>
        <v>0</v>
      </c>
      <c r="AN124" t="str">
        <f t="shared" si="159"/>
        <v>0</v>
      </c>
      <c r="AO124" t="str">
        <f t="shared" si="159"/>
        <v>0</v>
      </c>
      <c r="AP124" t="str">
        <f t="shared" si="159"/>
        <v>0</v>
      </c>
      <c r="AQ124" t="str">
        <f t="shared" si="159"/>
        <v>0</v>
      </c>
      <c r="AR124" t="str">
        <f t="shared" si="159"/>
        <v>0</v>
      </c>
      <c r="AS124" s="4">
        <v>19</v>
      </c>
      <c r="AZ124" t="str">
        <f t="shared" si="128"/>
        <v>0000001C1221BD1221BD1221BD1221BD1221D1000000</v>
      </c>
      <c r="BA124" t="s">
        <v>21</v>
      </c>
    </row>
    <row r="125" spans="1:74" x14ac:dyDescent="0.25">
      <c r="A125" t="str">
        <f t="shared" si="156"/>
        <v>0</v>
      </c>
      <c r="B125" t="str">
        <f t="shared" si="156"/>
        <v>0</v>
      </c>
      <c r="C125" t="str">
        <f t="shared" si="156"/>
        <v>0</v>
      </c>
      <c r="D125" t="str">
        <f t="shared" si="156"/>
        <v>0</v>
      </c>
      <c r="E125" t="str">
        <f t="shared" si="156"/>
        <v>0</v>
      </c>
      <c r="F125" t="str">
        <f t="shared" si="156"/>
        <v>0</v>
      </c>
      <c r="G125" t="str">
        <f t="shared" si="156"/>
        <v>1</v>
      </c>
      <c r="H125" t="str">
        <f t="shared" si="156"/>
        <v>1</v>
      </c>
      <c r="I125" t="str">
        <f t="shared" si="156"/>
        <v>2</v>
      </c>
      <c r="J125" t="str">
        <f t="shared" si="156"/>
        <v>2</v>
      </c>
      <c r="K125" t="str">
        <f t="shared" si="157"/>
        <v>2</v>
      </c>
      <c r="L125" t="str">
        <f t="shared" si="157"/>
        <v>2</v>
      </c>
      <c r="M125" t="str">
        <f t="shared" si="157"/>
        <v>1</v>
      </c>
      <c r="N125" t="str">
        <f t="shared" si="157"/>
        <v>1</v>
      </c>
      <c r="O125" t="str">
        <f t="shared" si="157"/>
        <v>2</v>
      </c>
      <c r="P125" t="str">
        <f t="shared" si="157"/>
        <v>2</v>
      </c>
      <c r="Q125" t="str">
        <f t="shared" si="157"/>
        <v>2</v>
      </c>
      <c r="R125" t="str">
        <f t="shared" si="157"/>
        <v>2</v>
      </c>
      <c r="S125" t="str">
        <f t="shared" si="157"/>
        <v>1</v>
      </c>
      <c r="T125" t="str">
        <f t="shared" si="157"/>
        <v>1</v>
      </c>
      <c r="U125" t="str">
        <f t="shared" si="158"/>
        <v>2</v>
      </c>
      <c r="V125" t="str">
        <f t="shared" si="158"/>
        <v>2</v>
      </c>
      <c r="W125" t="str">
        <f t="shared" si="158"/>
        <v>2</v>
      </c>
      <c r="X125" t="str">
        <f t="shared" si="158"/>
        <v>2</v>
      </c>
      <c r="Y125" t="str">
        <f t="shared" si="158"/>
        <v>1</v>
      </c>
      <c r="Z125" t="str">
        <f t="shared" si="158"/>
        <v>1</v>
      </c>
      <c r="AA125" t="str">
        <f t="shared" si="158"/>
        <v>2</v>
      </c>
      <c r="AB125" t="str">
        <f t="shared" si="158"/>
        <v>2</v>
      </c>
      <c r="AC125" t="str">
        <f t="shared" si="158"/>
        <v>2</v>
      </c>
      <c r="AD125" t="str">
        <f t="shared" si="158"/>
        <v>2</v>
      </c>
      <c r="AE125" t="str">
        <f t="shared" si="159"/>
        <v>1</v>
      </c>
      <c r="AF125" t="str">
        <f t="shared" si="159"/>
        <v>1</v>
      </c>
      <c r="AG125" t="str">
        <f t="shared" si="159"/>
        <v>2</v>
      </c>
      <c r="AH125" t="str">
        <f t="shared" si="159"/>
        <v>2</v>
      </c>
      <c r="AI125" t="str">
        <f t="shared" si="159"/>
        <v>2</v>
      </c>
      <c r="AJ125" t="str">
        <f t="shared" si="159"/>
        <v>2</v>
      </c>
      <c r="AK125" t="str">
        <f t="shared" si="159"/>
        <v>1</v>
      </c>
      <c r="AL125" t="str">
        <f t="shared" si="159"/>
        <v>1</v>
      </c>
      <c r="AM125" t="str">
        <f t="shared" si="159"/>
        <v>0</v>
      </c>
      <c r="AN125" t="str">
        <f t="shared" si="159"/>
        <v>0</v>
      </c>
      <c r="AO125" t="str">
        <f t="shared" si="159"/>
        <v>0</v>
      </c>
      <c r="AP125" t="str">
        <f t="shared" si="159"/>
        <v>0</v>
      </c>
      <c r="AQ125" t="str">
        <f t="shared" si="159"/>
        <v>0</v>
      </c>
      <c r="AR125" t="str">
        <f t="shared" si="159"/>
        <v>0</v>
      </c>
      <c r="AS125" s="4">
        <v>20</v>
      </c>
      <c r="AZ125" t="str">
        <f t="shared" si="128"/>
        <v>00000011222211222211222211222211222211000000</v>
      </c>
      <c r="BA125" t="s">
        <v>21</v>
      </c>
    </row>
    <row r="126" spans="1:74" x14ac:dyDescent="0.25">
      <c r="A126" t="str">
        <f t="shared" ref="A126:J135" si="161">MID($A$1,$A$20*($AS126-1) + A$21 +        IF(MOD(A$21,2),1,-1) + HEX2DEC($Q$104)*2,1)</f>
        <v>0</v>
      </c>
      <c r="B126" t="str">
        <f t="shared" si="161"/>
        <v>0</v>
      </c>
      <c r="C126" t="str">
        <f t="shared" si="161"/>
        <v>0</v>
      </c>
      <c r="D126" t="str">
        <f t="shared" si="161"/>
        <v>0</v>
      </c>
      <c r="E126" t="str">
        <f t="shared" si="161"/>
        <v>0</v>
      </c>
      <c r="F126" t="str">
        <f t="shared" si="161"/>
        <v>1</v>
      </c>
      <c r="G126" t="str">
        <f t="shared" si="161"/>
        <v>E</v>
      </c>
      <c r="H126" t="str">
        <f t="shared" si="161"/>
        <v>2</v>
      </c>
      <c r="I126" t="str">
        <f t="shared" si="161"/>
        <v>2</v>
      </c>
      <c r="J126" t="str">
        <f t="shared" si="161"/>
        <v>2</v>
      </c>
      <c r="K126" t="str">
        <f t="shared" ref="K126:T135" si="162">MID($A$1,$A$20*($AS126-1) + K$21 +        IF(MOD(K$21,2),1,-1) + HEX2DEC($Q$104)*2,1)</f>
        <v>2</v>
      </c>
      <c r="L126" t="str">
        <f t="shared" si="162"/>
        <v>2</v>
      </c>
      <c r="M126" t="str">
        <f t="shared" si="162"/>
        <v>2</v>
      </c>
      <c r="N126" t="str">
        <f t="shared" si="162"/>
        <v>1</v>
      </c>
      <c r="O126" t="str">
        <f t="shared" si="162"/>
        <v>1</v>
      </c>
      <c r="P126" t="str">
        <f t="shared" si="162"/>
        <v>1</v>
      </c>
      <c r="Q126" t="str">
        <f t="shared" si="162"/>
        <v>1</v>
      </c>
      <c r="R126" t="str">
        <f t="shared" si="162"/>
        <v>2</v>
      </c>
      <c r="S126" t="str">
        <f t="shared" si="162"/>
        <v>2</v>
      </c>
      <c r="T126" t="str">
        <f t="shared" si="162"/>
        <v>2</v>
      </c>
      <c r="U126" t="str">
        <f t="shared" ref="U126:AD135" si="163">MID($A$1,$A$20*($AS126-1) + U$21 +        IF(MOD(U$21,2),1,-1) + HEX2DEC($Q$104)*2,1)</f>
        <v>2</v>
      </c>
      <c r="V126" t="str">
        <f t="shared" si="163"/>
        <v>2</v>
      </c>
      <c r="W126" t="str">
        <f t="shared" si="163"/>
        <v>2</v>
      </c>
      <c r="X126" t="str">
        <f t="shared" si="163"/>
        <v>2</v>
      </c>
      <c r="Y126" t="str">
        <f t="shared" si="163"/>
        <v>2</v>
      </c>
      <c r="Z126" t="str">
        <f t="shared" si="163"/>
        <v>2</v>
      </c>
      <c r="AA126" t="str">
        <f t="shared" si="163"/>
        <v>1</v>
      </c>
      <c r="AB126" t="str">
        <f t="shared" si="163"/>
        <v>1</v>
      </c>
      <c r="AC126" t="str">
        <f t="shared" si="163"/>
        <v>1</v>
      </c>
      <c r="AD126" t="str">
        <f t="shared" si="163"/>
        <v>1</v>
      </c>
      <c r="AE126" t="str">
        <f t="shared" ref="AE126:AR135" si="164">MID($A$1,$A$20*($AS126-1) + AE$21 +        IF(MOD(AE$21,2),1,-1) + HEX2DEC($Q$104)*2,1)</f>
        <v>1</v>
      </c>
      <c r="AF126" t="str">
        <f t="shared" si="164"/>
        <v>2</v>
      </c>
      <c r="AG126" t="str">
        <f t="shared" si="164"/>
        <v>2</v>
      </c>
      <c r="AH126" t="str">
        <f t="shared" si="164"/>
        <v>2</v>
      </c>
      <c r="AI126" t="str">
        <f t="shared" si="164"/>
        <v>2</v>
      </c>
      <c r="AJ126" t="str">
        <f t="shared" si="164"/>
        <v>2</v>
      </c>
      <c r="AK126" t="str">
        <f t="shared" si="164"/>
        <v>2</v>
      </c>
      <c r="AL126" t="str">
        <f t="shared" si="164"/>
        <v>3</v>
      </c>
      <c r="AM126" t="str">
        <f t="shared" si="164"/>
        <v>1</v>
      </c>
      <c r="AN126" t="str">
        <f t="shared" si="164"/>
        <v>0</v>
      </c>
      <c r="AO126" t="str">
        <f t="shared" si="164"/>
        <v>0</v>
      </c>
      <c r="AP126" t="str">
        <f t="shared" si="164"/>
        <v>0</v>
      </c>
      <c r="AQ126" t="str">
        <f t="shared" si="164"/>
        <v>0</v>
      </c>
      <c r="AR126" t="str">
        <f t="shared" si="164"/>
        <v>0</v>
      </c>
      <c r="AS126" s="4">
        <v>21</v>
      </c>
      <c r="AZ126" t="str">
        <f t="shared" si="128"/>
        <v>000001E2222221111222222222111112222223100000</v>
      </c>
      <c r="BA126" t="s">
        <v>21</v>
      </c>
    </row>
    <row r="127" spans="1:74" x14ac:dyDescent="0.25">
      <c r="A127" t="str">
        <f t="shared" si="161"/>
        <v>0</v>
      </c>
      <c r="B127" t="str">
        <f t="shared" si="161"/>
        <v>0</v>
      </c>
      <c r="C127" t="str">
        <f t="shared" si="161"/>
        <v>0</v>
      </c>
      <c r="D127" t="str">
        <f t="shared" si="161"/>
        <v>0</v>
      </c>
      <c r="E127" t="str">
        <f t="shared" si="161"/>
        <v>1</v>
      </c>
      <c r="F127" t="str">
        <f t="shared" si="161"/>
        <v>E</v>
      </c>
      <c r="G127" t="str">
        <f t="shared" si="161"/>
        <v>2</v>
      </c>
      <c r="H127" t="str">
        <f t="shared" si="161"/>
        <v>2</v>
      </c>
      <c r="I127" t="str">
        <f t="shared" si="161"/>
        <v>2</v>
      </c>
      <c r="J127" t="str">
        <f t="shared" si="161"/>
        <v>2</v>
      </c>
      <c r="K127" t="str">
        <f t="shared" si="162"/>
        <v>2</v>
      </c>
      <c r="L127" t="str">
        <f t="shared" si="162"/>
        <v>1</v>
      </c>
      <c r="M127" t="str">
        <f t="shared" si="162"/>
        <v>1</v>
      </c>
      <c r="N127" t="str">
        <f t="shared" si="162"/>
        <v>0</v>
      </c>
      <c r="O127" t="str">
        <f t="shared" si="162"/>
        <v>0</v>
      </c>
      <c r="P127" t="str">
        <f t="shared" si="162"/>
        <v>0</v>
      </c>
      <c r="Q127" t="str">
        <f t="shared" si="162"/>
        <v>0</v>
      </c>
      <c r="R127" t="str">
        <f t="shared" si="162"/>
        <v>1</v>
      </c>
      <c r="S127" t="str">
        <f t="shared" si="162"/>
        <v>1</v>
      </c>
      <c r="T127" t="str">
        <f t="shared" si="162"/>
        <v>2</v>
      </c>
      <c r="U127" t="str">
        <f t="shared" si="163"/>
        <v>2</v>
      </c>
      <c r="V127" t="str">
        <f t="shared" si="163"/>
        <v>2</v>
      </c>
      <c r="W127" t="str">
        <f t="shared" si="163"/>
        <v>2</v>
      </c>
      <c r="X127" t="str">
        <f t="shared" si="163"/>
        <v>2</v>
      </c>
      <c r="Y127" t="str">
        <f t="shared" si="163"/>
        <v>1</v>
      </c>
      <c r="Z127" t="str">
        <f t="shared" si="163"/>
        <v>1</v>
      </c>
      <c r="AA127" t="str">
        <f t="shared" si="163"/>
        <v>0</v>
      </c>
      <c r="AB127" t="str">
        <f t="shared" si="163"/>
        <v>0</v>
      </c>
      <c r="AC127" t="str">
        <f t="shared" si="163"/>
        <v>0</v>
      </c>
      <c r="AD127" t="str">
        <f t="shared" si="163"/>
        <v>0</v>
      </c>
      <c r="AE127" t="str">
        <f t="shared" si="164"/>
        <v>0</v>
      </c>
      <c r="AF127" t="str">
        <f t="shared" si="164"/>
        <v>1</v>
      </c>
      <c r="AG127" t="str">
        <f t="shared" si="164"/>
        <v>1</v>
      </c>
      <c r="AH127" t="str">
        <f t="shared" si="164"/>
        <v>2</v>
      </c>
      <c r="AI127" t="str">
        <f t="shared" si="164"/>
        <v>2</v>
      </c>
      <c r="AJ127" t="str">
        <f t="shared" si="164"/>
        <v>2</v>
      </c>
      <c r="AK127" t="str">
        <f t="shared" si="164"/>
        <v>2</v>
      </c>
      <c r="AL127" t="str">
        <f t="shared" si="164"/>
        <v>2</v>
      </c>
      <c r="AM127" t="str">
        <f t="shared" si="164"/>
        <v>3</v>
      </c>
      <c r="AN127" t="str">
        <f t="shared" si="164"/>
        <v>1</v>
      </c>
      <c r="AO127" t="str">
        <f t="shared" si="164"/>
        <v>0</v>
      </c>
      <c r="AP127" t="str">
        <f t="shared" si="164"/>
        <v>0</v>
      </c>
      <c r="AQ127" t="str">
        <f t="shared" si="164"/>
        <v>0</v>
      </c>
      <c r="AR127" t="str">
        <f t="shared" si="164"/>
        <v>0</v>
      </c>
      <c r="AS127" s="4">
        <v>22</v>
      </c>
      <c r="AZ127" t="str">
        <f t="shared" si="128"/>
        <v>00001E22222110000112222211000001122222310000</v>
      </c>
      <c r="BA127" t="s">
        <v>21</v>
      </c>
    </row>
    <row r="128" spans="1:74" x14ac:dyDescent="0.25">
      <c r="A128" t="str">
        <f t="shared" si="161"/>
        <v>0</v>
      </c>
      <c r="B128" t="str">
        <f t="shared" si="161"/>
        <v>0</v>
      </c>
      <c r="C128" t="str">
        <f t="shared" si="161"/>
        <v>0</v>
      </c>
      <c r="D128" t="str">
        <f t="shared" si="161"/>
        <v>0</v>
      </c>
      <c r="E128" t="str">
        <f t="shared" si="161"/>
        <v>1</v>
      </c>
      <c r="F128" t="str">
        <f t="shared" si="161"/>
        <v>E</v>
      </c>
      <c r="G128" t="str">
        <f t="shared" si="161"/>
        <v>2</v>
      </c>
      <c r="H128" t="str">
        <f t="shared" si="161"/>
        <v>2</v>
      </c>
      <c r="I128" t="str">
        <f t="shared" si="161"/>
        <v>1</v>
      </c>
      <c r="J128" t="str">
        <f t="shared" si="161"/>
        <v>2</v>
      </c>
      <c r="K128" t="str">
        <f t="shared" si="162"/>
        <v>1</v>
      </c>
      <c r="L128" t="str">
        <f t="shared" si="162"/>
        <v>0</v>
      </c>
      <c r="M128" t="str">
        <f t="shared" si="162"/>
        <v>0</v>
      </c>
      <c r="N128" t="str">
        <f t="shared" si="162"/>
        <v>0</v>
      </c>
      <c r="O128" t="str">
        <f t="shared" si="162"/>
        <v>0</v>
      </c>
      <c r="P128" t="str">
        <f t="shared" si="162"/>
        <v>0</v>
      </c>
      <c r="Q128" t="str">
        <f t="shared" si="162"/>
        <v>0</v>
      </c>
      <c r="R128" t="str">
        <f t="shared" si="162"/>
        <v>0</v>
      </c>
      <c r="S128" t="str">
        <f t="shared" si="162"/>
        <v>0</v>
      </c>
      <c r="T128" t="str">
        <f t="shared" si="162"/>
        <v>1</v>
      </c>
      <c r="U128" t="str">
        <f t="shared" si="163"/>
        <v>2</v>
      </c>
      <c r="V128" t="str">
        <f t="shared" si="163"/>
        <v>2</v>
      </c>
      <c r="W128" t="str">
        <f t="shared" si="163"/>
        <v>2</v>
      </c>
      <c r="X128" t="str">
        <f t="shared" si="163"/>
        <v>1</v>
      </c>
      <c r="Y128" t="str">
        <f t="shared" si="163"/>
        <v>0</v>
      </c>
      <c r="Z128" t="str">
        <f t="shared" si="163"/>
        <v>0</v>
      </c>
      <c r="AA128" t="str">
        <f t="shared" si="163"/>
        <v>0</v>
      </c>
      <c r="AB128" t="str">
        <f t="shared" si="163"/>
        <v>0</v>
      </c>
      <c r="AC128" t="str">
        <f t="shared" si="163"/>
        <v>0</v>
      </c>
      <c r="AD128" t="str">
        <f t="shared" si="163"/>
        <v>0</v>
      </c>
      <c r="AE128" t="str">
        <f t="shared" si="164"/>
        <v>0</v>
      </c>
      <c r="AF128" t="str">
        <f t="shared" si="164"/>
        <v>0</v>
      </c>
      <c r="AG128" t="str">
        <f t="shared" si="164"/>
        <v>0</v>
      </c>
      <c r="AH128" t="str">
        <f t="shared" si="164"/>
        <v>1</v>
      </c>
      <c r="AI128" t="str">
        <f t="shared" si="164"/>
        <v>2</v>
      </c>
      <c r="AJ128" t="str">
        <f t="shared" si="164"/>
        <v>1</v>
      </c>
      <c r="AK128" t="str">
        <f t="shared" si="164"/>
        <v>2</v>
      </c>
      <c r="AL128" t="str">
        <f t="shared" si="164"/>
        <v>2</v>
      </c>
      <c r="AM128" t="str">
        <f t="shared" si="164"/>
        <v>3</v>
      </c>
      <c r="AN128" t="str">
        <f t="shared" si="164"/>
        <v>1</v>
      </c>
      <c r="AO128" t="str">
        <f t="shared" si="164"/>
        <v>0</v>
      </c>
      <c r="AP128" t="str">
        <f t="shared" si="164"/>
        <v>0</v>
      </c>
      <c r="AQ128" t="str">
        <f t="shared" si="164"/>
        <v>0</v>
      </c>
      <c r="AR128" t="str">
        <f t="shared" si="164"/>
        <v>0</v>
      </c>
      <c r="AS128" s="4">
        <v>23</v>
      </c>
      <c r="AZ128" t="str">
        <f t="shared" si="128"/>
        <v>00001E22121000000001222100000000012122310000</v>
      </c>
      <c r="BA128" t="s">
        <v>21</v>
      </c>
    </row>
    <row r="129" spans="1:56" x14ac:dyDescent="0.25">
      <c r="A129" t="str">
        <f t="shared" si="161"/>
        <v>0</v>
      </c>
      <c r="B129" t="str">
        <f t="shared" si="161"/>
        <v>0</v>
      </c>
      <c r="C129" t="str">
        <f t="shared" si="161"/>
        <v>0</v>
      </c>
      <c r="D129" t="str">
        <f t="shared" si="161"/>
        <v>1</v>
      </c>
      <c r="E129" t="str">
        <f t="shared" si="161"/>
        <v>E</v>
      </c>
      <c r="F129" t="str">
        <f t="shared" si="161"/>
        <v>2</v>
      </c>
      <c r="G129" t="str">
        <f t="shared" si="161"/>
        <v>2</v>
      </c>
      <c r="H129" t="str">
        <f t="shared" si="161"/>
        <v>1</v>
      </c>
      <c r="I129" t="str">
        <f t="shared" si="161"/>
        <v>2</v>
      </c>
      <c r="J129" t="str">
        <f t="shared" si="161"/>
        <v>1</v>
      </c>
      <c r="K129" t="str">
        <f t="shared" si="162"/>
        <v>0</v>
      </c>
      <c r="L129" t="str">
        <f t="shared" si="162"/>
        <v>0</v>
      </c>
      <c r="M129" t="str">
        <f t="shared" si="162"/>
        <v>0</v>
      </c>
      <c r="N129" t="str">
        <f t="shared" si="162"/>
        <v>0</v>
      </c>
      <c r="O129" t="str">
        <f t="shared" si="162"/>
        <v>0</v>
      </c>
      <c r="P129" t="str">
        <f t="shared" si="162"/>
        <v>0</v>
      </c>
      <c r="Q129" t="str">
        <f t="shared" si="162"/>
        <v>0</v>
      </c>
      <c r="R129" t="str">
        <f t="shared" si="162"/>
        <v>0</v>
      </c>
      <c r="S129" t="str">
        <f t="shared" si="162"/>
        <v>0</v>
      </c>
      <c r="T129" t="str">
        <f t="shared" si="162"/>
        <v>0</v>
      </c>
      <c r="U129" t="str">
        <f t="shared" si="163"/>
        <v>1</v>
      </c>
      <c r="V129" t="str">
        <f t="shared" si="163"/>
        <v>2</v>
      </c>
      <c r="W129" t="str">
        <f t="shared" si="163"/>
        <v>1</v>
      </c>
      <c r="X129" t="str">
        <f t="shared" si="163"/>
        <v>0</v>
      </c>
      <c r="Y129" t="str">
        <f t="shared" si="163"/>
        <v>0</v>
      </c>
      <c r="Z129" t="str">
        <f t="shared" si="163"/>
        <v>0</v>
      </c>
      <c r="AA129" t="str">
        <f t="shared" si="163"/>
        <v>0</v>
      </c>
      <c r="AB129" t="str">
        <f t="shared" si="163"/>
        <v>0</v>
      </c>
      <c r="AC129" t="str">
        <f t="shared" si="163"/>
        <v>0</v>
      </c>
      <c r="AD129" t="str">
        <f t="shared" si="163"/>
        <v>0</v>
      </c>
      <c r="AE129" t="str">
        <f t="shared" si="164"/>
        <v>0</v>
      </c>
      <c r="AF129" t="str">
        <f t="shared" si="164"/>
        <v>0</v>
      </c>
      <c r="AG129" t="str">
        <f t="shared" si="164"/>
        <v>0</v>
      </c>
      <c r="AH129" t="str">
        <f t="shared" si="164"/>
        <v>0</v>
      </c>
      <c r="AI129" t="str">
        <f t="shared" si="164"/>
        <v>1</v>
      </c>
      <c r="AJ129" t="str">
        <f t="shared" si="164"/>
        <v>2</v>
      </c>
      <c r="AK129" t="str">
        <f t="shared" si="164"/>
        <v>1</v>
      </c>
      <c r="AL129" t="str">
        <f t="shared" si="164"/>
        <v>2</v>
      </c>
      <c r="AM129" t="str">
        <f t="shared" si="164"/>
        <v>2</v>
      </c>
      <c r="AN129" t="str">
        <f t="shared" si="164"/>
        <v>3</v>
      </c>
      <c r="AO129" t="str">
        <f t="shared" si="164"/>
        <v>1</v>
      </c>
      <c r="AP129" t="str">
        <f t="shared" si="164"/>
        <v>0</v>
      </c>
      <c r="AQ129" t="str">
        <f t="shared" si="164"/>
        <v>0</v>
      </c>
      <c r="AR129" t="str">
        <f t="shared" si="164"/>
        <v>0</v>
      </c>
      <c r="AS129" s="4">
        <v>24</v>
      </c>
      <c r="AZ129" t="str">
        <f t="shared" si="128"/>
        <v>0001E221210000000000121000000000001212231000</v>
      </c>
      <c r="BA129" t="s">
        <v>21</v>
      </c>
    </row>
    <row r="130" spans="1:56" x14ac:dyDescent="0.25">
      <c r="A130" t="str">
        <f t="shared" si="161"/>
        <v>0</v>
      </c>
      <c r="B130" t="str">
        <f t="shared" si="161"/>
        <v>0</v>
      </c>
      <c r="C130" t="str">
        <f t="shared" si="161"/>
        <v>0</v>
      </c>
      <c r="D130" t="str">
        <f t="shared" si="161"/>
        <v>1</v>
      </c>
      <c r="E130" t="str">
        <f t="shared" si="161"/>
        <v>E</v>
      </c>
      <c r="F130" t="str">
        <f t="shared" si="161"/>
        <v>2</v>
      </c>
      <c r="G130" t="str">
        <f t="shared" si="161"/>
        <v>2</v>
      </c>
      <c r="H130" t="str">
        <f t="shared" si="161"/>
        <v>1</v>
      </c>
      <c r="I130" t="str">
        <f t="shared" si="161"/>
        <v>2</v>
      </c>
      <c r="J130" t="str">
        <f t="shared" si="161"/>
        <v>1</v>
      </c>
      <c r="K130" t="str">
        <f t="shared" si="162"/>
        <v>0</v>
      </c>
      <c r="L130" t="str">
        <f t="shared" si="162"/>
        <v>0</v>
      </c>
      <c r="M130" t="str">
        <f t="shared" si="162"/>
        <v>0</v>
      </c>
      <c r="N130" t="str">
        <f t="shared" si="162"/>
        <v>0</v>
      </c>
      <c r="O130" t="str">
        <f t="shared" si="162"/>
        <v>0</v>
      </c>
      <c r="P130" t="str">
        <f t="shared" si="162"/>
        <v>0</v>
      </c>
      <c r="Q130" t="str">
        <f t="shared" si="162"/>
        <v>0</v>
      </c>
      <c r="R130" t="str">
        <f t="shared" si="162"/>
        <v>0</v>
      </c>
      <c r="S130" t="str">
        <f t="shared" si="162"/>
        <v>0</v>
      </c>
      <c r="T130" t="str">
        <f t="shared" si="162"/>
        <v>0</v>
      </c>
      <c r="U130" t="str">
        <f t="shared" si="163"/>
        <v>0</v>
      </c>
      <c r="V130" t="str">
        <f t="shared" si="163"/>
        <v>1</v>
      </c>
      <c r="W130" t="str">
        <f t="shared" si="163"/>
        <v>0</v>
      </c>
      <c r="X130" t="str">
        <f t="shared" si="163"/>
        <v>0</v>
      </c>
      <c r="Y130" t="str">
        <f t="shared" si="163"/>
        <v>0</v>
      </c>
      <c r="Z130" t="str">
        <f t="shared" si="163"/>
        <v>0</v>
      </c>
      <c r="AA130" t="str">
        <f t="shared" si="163"/>
        <v>0</v>
      </c>
      <c r="AB130" t="str">
        <f t="shared" si="163"/>
        <v>0</v>
      </c>
      <c r="AC130" t="str">
        <f t="shared" si="163"/>
        <v>0</v>
      </c>
      <c r="AD130" t="str">
        <f t="shared" si="163"/>
        <v>0</v>
      </c>
      <c r="AE130" t="str">
        <f t="shared" si="164"/>
        <v>0</v>
      </c>
      <c r="AF130" t="str">
        <f t="shared" si="164"/>
        <v>0</v>
      </c>
      <c r="AG130" t="str">
        <f t="shared" si="164"/>
        <v>0</v>
      </c>
      <c r="AH130" t="str">
        <f t="shared" si="164"/>
        <v>0</v>
      </c>
      <c r="AI130" t="str">
        <f t="shared" si="164"/>
        <v>1</v>
      </c>
      <c r="AJ130" t="str">
        <f t="shared" si="164"/>
        <v>2</v>
      </c>
      <c r="AK130" t="str">
        <f t="shared" si="164"/>
        <v>1</v>
      </c>
      <c r="AL130" t="str">
        <f t="shared" si="164"/>
        <v>2</v>
      </c>
      <c r="AM130" t="str">
        <f t="shared" si="164"/>
        <v>2</v>
      </c>
      <c r="AN130" t="str">
        <f t="shared" si="164"/>
        <v>3</v>
      </c>
      <c r="AO130" t="str">
        <f t="shared" si="164"/>
        <v>1</v>
      </c>
      <c r="AP130" t="str">
        <f t="shared" si="164"/>
        <v>0</v>
      </c>
      <c r="AQ130" t="str">
        <f t="shared" si="164"/>
        <v>0</v>
      </c>
      <c r="AR130" t="str">
        <f t="shared" si="164"/>
        <v>0</v>
      </c>
      <c r="AS130" s="4">
        <v>25</v>
      </c>
      <c r="AZ130" t="str">
        <f t="shared" si="128"/>
        <v>0001E221210000000000010000000000001212231000</v>
      </c>
      <c r="BA130" t="s">
        <v>21</v>
      </c>
    </row>
    <row r="131" spans="1:56" x14ac:dyDescent="0.25">
      <c r="A131" t="str">
        <f t="shared" si="161"/>
        <v>0</v>
      </c>
      <c r="B131" t="str">
        <f t="shared" si="161"/>
        <v>0</v>
      </c>
      <c r="C131" t="str">
        <f t="shared" si="161"/>
        <v>1</v>
      </c>
      <c r="D131" t="str">
        <f t="shared" si="161"/>
        <v>E</v>
      </c>
      <c r="E131" t="str">
        <f t="shared" si="161"/>
        <v>E</v>
      </c>
      <c r="F131" t="str">
        <f t="shared" si="161"/>
        <v>2</v>
      </c>
      <c r="G131" t="str">
        <f t="shared" si="161"/>
        <v>1</v>
      </c>
      <c r="H131" t="str">
        <f t="shared" si="161"/>
        <v>2</v>
      </c>
      <c r="I131" t="str">
        <f t="shared" si="161"/>
        <v>1</v>
      </c>
      <c r="J131" t="str">
        <f t="shared" si="161"/>
        <v>0</v>
      </c>
      <c r="K131" t="str">
        <f t="shared" si="162"/>
        <v>0</v>
      </c>
      <c r="L131" t="str">
        <f t="shared" si="162"/>
        <v>0</v>
      </c>
      <c r="M131" t="str">
        <f t="shared" si="162"/>
        <v>0</v>
      </c>
      <c r="N131" t="str">
        <f t="shared" si="162"/>
        <v>0</v>
      </c>
      <c r="O131" t="str">
        <f t="shared" si="162"/>
        <v>0</v>
      </c>
      <c r="P131" t="str">
        <f t="shared" si="162"/>
        <v>0</v>
      </c>
      <c r="Q131" t="str">
        <f t="shared" si="162"/>
        <v>0</v>
      </c>
      <c r="R131" t="str">
        <f t="shared" si="162"/>
        <v>0</v>
      </c>
      <c r="S131" t="str">
        <f t="shared" si="162"/>
        <v>0</v>
      </c>
      <c r="T131" t="str">
        <f t="shared" si="162"/>
        <v>0</v>
      </c>
      <c r="U131" t="str">
        <f t="shared" si="163"/>
        <v>0</v>
      </c>
      <c r="V131" t="str">
        <f t="shared" si="163"/>
        <v>0</v>
      </c>
      <c r="W131" t="str">
        <f t="shared" si="163"/>
        <v>0</v>
      </c>
      <c r="X131" t="str">
        <f t="shared" si="163"/>
        <v>0</v>
      </c>
      <c r="Y131" t="str">
        <f t="shared" si="163"/>
        <v>0</v>
      </c>
      <c r="Z131" t="str">
        <f t="shared" si="163"/>
        <v>0</v>
      </c>
      <c r="AA131" t="str">
        <f t="shared" si="163"/>
        <v>0</v>
      </c>
      <c r="AB131" t="str">
        <f t="shared" si="163"/>
        <v>0</v>
      </c>
      <c r="AC131" t="str">
        <f t="shared" si="163"/>
        <v>0</v>
      </c>
      <c r="AD131" t="str">
        <f t="shared" si="163"/>
        <v>0</v>
      </c>
      <c r="AE131" t="str">
        <f t="shared" si="164"/>
        <v>0</v>
      </c>
      <c r="AF131" t="str">
        <f t="shared" si="164"/>
        <v>0</v>
      </c>
      <c r="AG131" t="str">
        <f t="shared" si="164"/>
        <v>0</v>
      </c>
      <c r="AH131" t="str">
        <f t="shared" si="164"/>
        <v>0</v>
      </c>
      <c r="AI131" t="str">
        <f t="shared" si="164"/>
        <v>0</v>
      </c>
      <c r="AJ131" t="str">
        <f t="shared" si="164"/>
        <v>1</v>
      </c>
      <c r="AK131" t="str">
        <f t="shared" si="164"/>
        <v>2</v>
      </c>
      <c r="AL131" t="str">
        <f t="shared" si="164"/>
        <v>1</v>
      </c>
      <c r="AM131" t="str">
        <f t="shared" si="164"/>
        <v>2</v>
      </c>
      <c r="AN131" t="str">
        <f t="shared" si="164"/>
        <v>3</v>
      </c>
      <c r="AO131" t="str">
        <f t="shared" si="164"/>
        <v>3</v>
      </c>
      <c r="AP131" t="str">
        <f t="shared" si="164"/>
        <v>1</v>
      </c>
      <c r="AQ131" t="str">
        <f t="shared" si="164"/>
        <v>0</v>
      </c>
      <c r="AR131" t="str">
        <f t="shared" si="164"/>
        <v>0</v>
      </c>
      <c r="AS131" s="4">
        <v>26</v>
      </c>
      <c r="AZ131" t="str">
        <f t="shared" si="128"/>
        <v>001EE212100000000000000000000000000121233100</v>
      </c>
      <c r="BA131" t="s">
        <v>21</v>
      </c>
    </row>
    <row r="132" spans="1:56" x14ac:dyDescent="0.25">
      <c r="A132" t="str">
        <f t="shared" si="161"/>
        <v>0</v>
      </c>
      <c r="B132" t="str">
        <f t="shared" si="161"/>
        <v>0</v>
      </c>
      <c r="C132" t="str">
        <f t="shared" si="161"/>
        <v>1</v>
      </c>
      <c r="D132" t="str">
        <f t="shared" si="161"/>
        <v>E</v>
      </c>
      <c r="E132" t="str">
        <f t="shared" si="161"/>
        <v>2</v>
      </c>
      <c r="F132" t="str">
        <f t="shared" si="161"/>
        <v>2</v>
      </c>
      <c r="G132" t="str">
        <f t="shared" si="161"/>
        <v>1</v>
      </c>
      <c r="H132" t="str">
        <f t="shared" si="161"/>
        <v>2</v>
      </c>
      <c r="I132" t="str">
        <f t="shared" si="161"/>
        <v>1</v>
      </c>
      <c r="J132" t="str">
        <f t="shared" si="161"/>
        <v>0</v>
      </c>
      <c r="K132" t="str">
        <f t="shared" si="162"/>
        <v>0</v>
      </c>
      <c r="L132" t="str">
        <f t="shared" si="162"/>
        <v>0</v>
      </c>
      <c r="M132" t="str">
        <f t="shared" si="162"/>
        <v>0</v>
      </c>
      <c r="N132" t="str">
        <f t="shared" si="162"/>
        <v>0</v>
      </c>
      <c r="O132" t="str">
        <f t="shared" si="162"/>
        <v>0</v>
      </c>
      <c r="P132" t="str">
        <f t="shared" si="162"/>
        <v>0</v>
      </c>
      <c r="Q132" t="str">
        <f t="shared" si="162"/>
        <v>0</v>
      </c>
      <c r="R132" t="str">
        <f t="shared" si="162"/>
        <v>0</v>
      </c>
      <c r="S132" t="str">
        <f t="shared" si="162"/>
        <v>0</v>
      </c>
      <c r="T132" t="str">
        <f t="shared" si="162"/>
        <v>0</v>
      </c>
      <c r="U132" t="str">
        <f t="shared" si="163"/>
        <v>0</v>
      </c>
      <c r="V132" t="str">
        <f t="shared" si="163"/>
        <v>0</v>
      </c>
      <c r="W132" t="str">
        <f t="shared" si="163"/>
        <v>0</v>
      </c>
      <c r="X132" t="str">
        <f t="shared" si="163"/>
        <v>0</v>
      </c>
      <c r="Y132" t="str">
        <f t="shared" si="163"/>
        <v>0</v>
      </c>
      <c r="Z132" t="str">
        <f t="shared" si="163"/>
        <v>0</v>
      </c>
      <c r="AA132" t="str">
        <f t="shared" si="163"/>
        <v>0</v>
      </c>
      <c r="AB132" t="str">
        <f t="shared" si="163"/>
        <v>0</v>
      </c>
      <c r="AC132" t="str">
        <f t="shared" si="163"/>
        <v>0</v>
      </c>
      <c r="AD132" t="str">
        <f t="shared" si="163"/>
        <v>0</v>
      </c>
      <c r="AE132" t="str">
        <f t="shared" si="164"/>
        <v>0</v>
      </c>
      <c r="AF132" t="str">
        <f t="shared" si="164"/>
        <v>0</v>
      </c>
      <c r="AG132" t="str">
        <f t="shared" si="164"/>
        <v>0</v>
      </c>
      <c r="AH132" t="str">
        <f t="shared" si="164"/>
        <v>0</v>
      </c>
      <c r="AI132" t="str">
        <f t="shared" si="164"/>
        <v>0</v>
      </c>
      <c r="AJ132" t="str">
        <f t="shared" si="164"/>
        <v>1</v>
      </c>
      <c r="AK132" t="str">
        <f t="shared" si="164"/>
        <v>2</v>
      </c>
      <c r="AL132" t="str">
        <f t="shared" si="164"/>
        <v>1</v>
      </c>
      <c r="AM132" t="str">
        <f t="shared" si="164"/>
        <v>2</v>
      </c>
      <c r="AN132" t="str">
        <f t="shared" si="164"/>
        <v>2</v>
      </c>
      <c r="AO132" t="str">
        <f t="shared" si="164"/>
        <v>3</v>
      </c>
      <c r="AP132" t="str">
        <f t="shared" si="164"/>
        <v>1</v>
      </c>
      <c r="AQ132" t="str">
        <f t="shared" si="164"/>
        <v>0</v>
      </c>
      <c r="AR132" t="str">
        <f t="shared" si="164"/>
        <v>0</v>
      </c>
      <c r="AS132" s="4">
        <v>27</v>
      </c>
      <c r="AZ132" t="str">
        <f t="shared" si="128"/>
        <v>001E2212100000000000000000000000000121223100</v>
      </c>
      <c r="BA132" t="s">
        <v>21</v>
      </c>
    </row>
    <row r="133" spans="1:56" x14ac:dyDescent="0.25">
      <c r="A133" t="str">
        <f t="shared" si="161"/>
        <v>0</v>
      </c>
      <c r="B133" t="str">
        <f t="shared" si="161"/>
        <v>0</v>
      </c>
      <c r="C133" t="str">
        <f t="shared" si="161"/>
        <v>1</v>
      </c>
      <c r="D133" t="str">
        <f t="shared" si="161"/>
        <v>E</v>
      </c>
      <c r="E133" t="str">
        <f t="shared" si="161"/>
        <v>2</v>
      </c>
      <c r="F133" t="str">
        <f t="shared" si="161"/>
        <v>2</v>
      </c>
      <c r="G133" t="str">
        <f t="shared" si="161"/>
        <v>1</v>
      </c>
      <c r="H133" t="str">
        <f t="shared" si="161"/>
        <v>2</v>
      </c>
      <c r="I133" t="str">
        <f t="shared" si="161"/>
        <v>1</v>
      </c>
      <c r="J133" t="str">
        <f t="shared" si="161"/>
        <v>0</v>
      </c>
      <c r="K133" t="str">
        <f t="shared" si="162"/>
        <v>0</v>
      </c>
      <c r="L133" t="str">
        <f t="shared" si="162"/>
        <v>0</v>
      </c>
      <c r="M133" t="str">
        <f t="shared" si="162"/>
        <v>0</v>
      </c>
      <c r="N133" t="str">
        <f t="shared" si="162"/>
        <v>0</v>
      </c>
      <c r="O133" t="str">
        <f t="shared" si="162"/>
        <v>0</v>
      </c>
      <c r="P133" t="str">
        <f t="shared" si="162"/>
        <v>0</v>
      </c>
      <c r="Q133" t="str">
        <f t="shared" si="162"/>
        <v>0</v>
      </c>
      <c r="R133" t="str">
        <f t="shared" si="162"/>
        <v>0</v>
      </c>
      <c r="S133" t="str">
        <f t="shared" si="162"/>
        <v>0</v>
      </c>
      <c r="T133" t="str">
        <f t="shared" si="162"/>
        <v>0</v>
      </c>
      <c r="U133" t="str">
        <f t="shared" si="163"/>
        <v>0</v>
      </c>
      <c r="V133" t="str">
        <f t="shared" si="163"/>
        <v>0</v>
      </c>
      <c r="W133" t="str">
        <f t="shared" si="163"/>
        <v>0</v>
      </c>
      <c r="X133" t="str">
        <f t="shared" si="163"/>
        <v>0</v>
      </c>
      <c r="Y133" t="str">
        <f t="shared" si="163"/>
        <v>0</v>
      </c>
      <c r="Z133" t="str">
        <f t="shared" si="163"/>
        <v>0</v>
      </c>
      <c r="AA133" t="str">
        <f t="shared" si="163"/>
        <v>0</v>
      </c>
      <c r="AB133" t="str">
        <f t="shared" si="163"/>
        <v>0</v>
      </c>
      <c r="AC133" t="str">
        <f t="shared" si="163"/>
        <v>0</v>
      </c>
      <c r="AD133" t="str">
        <f t="shared" si="163"/>
        <v>0</v>
      </c>
      <c r="AE133" t="str">
        <f t="shared" si="164"/>
        <v>0</v>
      </c>
      <c r="AF133" t="str">
        <f t="shared" si="164"/>
        <v>0</v>
      </c>
      <c r="AG133" t="str">
        <f t="shared" si="164"/>
        <v>0</v>
      </c>
      <c r="AH133" t="str">
        <f t="shared" si="164"/>
        <v>0</v>
      </c>
      <c r="AI133" t="str">
        <f t="shared" si="164"/>
        <v>0</v>
      </c>
      <c r="AJ133" t="str">
        <f t="shared" si="164"/>
        <v>1</v>
      </c>
      <c r="AK133" t="str">
        <f t="shared" si="164"/>
        <v>2</v>
      </c>
      <c r="AL133" t="str">
        <f t="shared" si="164"/>
        <v>1</v>
      </c>
      <c r="AM133" t="str">
        <f t="shared" si="164"/>
        <v>2</v>
      </c>
      <c r="AN133" t="str">
        <f t="shared" si="164"/>
        <v>2</v>
      </c>
      <c r="AO133" t="str">
        <f t="shared" si="164"/>
        <v>3</v>
      </c>
      <c r="AP133" t="str">
        <f t="shared" si="164"/>
        <v>1</v>
      </c>
      <c r="AQ133" t="str">
        <f t="shared" si="164"/>
        <v>0</v>
      </c>
      <c r="AR133" t="str">
        <f t="shared" si="164"/>
        <v>0</v>
      </c>
      <c r="AS133" s="4">
        <v>28</v>
      </c>
      <c r="AZ133" t="str">
        <f t="shared" si="128"/>
        <v>001E2212100000000000000000000000000121223100</v>
      </c>
      <c r="BA133" t="s">
        <v>21</v>
      </c>
    </row>
    <row r="134" spans="1:56" x14ac:dyDescent="0.25">
      <c r="A134" t="str">
        <f t="shared" si="161"/>
        <v>0</v>
      </c>
      <c r="B134" t="str">
        <f t="shared" si="161"/>
        <v>1</v>
      </c>
      <c r="C134" t="str">
        <f t="shared" si="161"/>
        <v>E</v>
      </c>
      <c r="D134" t="str">
        <f t="shared" si="161"/>
        <v>E</v>
      </c>
      <c r="E134" t="str">
        <f t="shared" si="161"/>
        <v>2</v>
      </c>
      <c r="F134" t="str">
        <f t="shared" si="161"/>
        <v>2</v>
      </c>
      <c r="G134" t="str">
        <f t="shared" si="161"/>
        <v>1</v>
      </c>
      <c r="H134" t="str">
        <f t="shared" si="161"/>
        <v>2</v>
      </c>
      <c r="I134" t="str">
        <f t="shared" si="161"/>
        <v>1</v>
      </c>
      <c r="J134" t="str">
        <f t="shared" si="161"/>
        <v>0</v>
      </c>
      <c r="K134" t="str">
        <f t="shared" si="162"/>
        <v>0</v>
      </c>
      <c r="L134" t="str">
        <f t="shared" si="162"/>
        <v>0</v>
      </c>
      <c r="M134" t="str">
        <f t="shared" si="162"/>
        <v>0</v>
      </c>
      <c r="N134" t="str">
        <f t="shared" si="162"/>
        <v>0</v>
      </c>
      <c r="O134" t="str">
        <f t="shared" si="162"/>
        <v>0</v>
      </c>
      <c r="P134" t="str">
        <f t="shared" si="162"/>
        <v>0</v>
      </c>
      <c r="Q134" t="str">
        <f t="shared" si="162"/>
        <v>0</v>
      </c>
      <c r="R134" t="str">
        <f t="shared" si="162"/>
        <v>0</v>
      </c>
      <c r="S134" t="str">
        <f t="shared" si="162"/>
        <v>0</v>
      </c>
      <c r="T134" t="str">
        <f t="shared" si="162"/>
        <v>0</v>
      </c>
      <c r="U134" t="str">
        <f t="shared" si="163"/>
        <v>0</v>
      </c>
      <c r="V134" t="str">
        <f t="shared" si="163"/>
        <v>0</v>
      </c>
      <c r="W134" t="str">
        <f t="shared" si="163"/>
        <v>0</v>
      </c>
      <c r="X134" t="str">
        <f t="shared" si="163"/>
        <v>0</v>
      </c>
      <c r="Y134" t="str">
        <f t="shared" si="163"/>
        <v>0</v>
      </c>
      <c r="Z134" t="str">
        <f t="shared" si="163"/>
        <v>0</v>
      </c>
      <c r="AA134" t="str">
        <f t="shared" si="163"/>
        <v>0</v>
      </c>
      <c r="AB134" t="str">
        <f t="shared" si="163"/>
        <v>0</v>
      </c>
      <c r="AC134" t="str">
        <f t="shared" si="163"/>
        <v>0</v>
      </c>
      <c r="AD134" t="str">
        <f t="shared" si="163"/>
        <v>0</v>
      </c>
      <c r="AE134" t="str">
        <f t="shared" si="164"/>
        <v>0</v>
      </c>
      <c r="AF134" t="str">
        <f t="shared" si="164"/>
        <v>0</v>
      </c>
      <c r="AG134" t="str">
        <f t="shared" si="164"/>
        <v>0</v>
      </c>
      <c r="AH134" t="str">
        <f t="shared" si="164"/>
        <v>0</v>
      </c>
      <c r="AI134" t="str">
        <f t="shared" si="164"/>
        <v>0</v>
      </c>
      <c r="AJ134" t="str">
        <f t="shared" si="164"/>
        <v>1</v>
      </c>
      <c r="AK134" t="str">
        <f t="shared" si="164"/>
        <v>2</v>
      </c>
      <c r="AL134" t="str">
        <f t="shared" si="164"/>
        <v>1</v>
      </c>
      <c r="AM134" t="str">
        <f t="shared" si="164"/>
        <v>2</v>
      </c>
      <c r="AN134" t="str">
        <f t="shared" si="164"/>
        <v>2</v>
      </c>
      <c r="AO134" t="str">
        <f t="shared" si="164"/>
        <v>3</v>
      </c>
      <c r="AP134" t="str">
        <f t="shared" si="164"/>
        <v>3</v>
      </c>
      <c r="AQ134" t="str">
        <f t="shared" si="164"/>
        <v>1</v>
      </c>
      <c r="AR134" t="str">
        <f t="shared" si="164"/>
        <v>0</v>
      </c>
      <c r="AS134" s="4">
        <v>29</v>
      </c>
      <c r="AZ134" t="str">
        <f t="shared" si="128"/>
        <v>01EE2212100000000000000000000000000121223310</v>
      </c>
      <c r="BA134" t="s">
        <v>21</v>
      </c>
    </row>
    <row r="135" spans="1:56" x14ac:dyDescent="0.25">
      <c r="A135" t="str">
        <f t="shared" si="161"/>
        <v>0</v>
      </c>
      <c r="B135" t="str">
        <f t="shared" si="161"/>
        <v>1</v>
      </c>
      <c r="C135" t="str">
        <f t="shared" si="161"/>
        <v>E</v>
      </c>
      <c r="D135" t="str">
        <f t="shared" si="161"/>
        <v>2</v>
      </c>
      <c r="E135" t="str">
        <f t="shared" si="161"/>
        <v>2</v>
      </c>
      <c r="F135" t="str">
        <f t="shared" si="161"/>
        <v>2</v>
      </c>
      <c r="G135" t="str">
        <f t="shared" si="161"/>
        <v>1</v>
      </c>
      <c r="H135" t="str">
        <f t="shared" si="161"/>
        <v>2</v>
      </c>
      <c r="I135" t="str">
        <f t="shared" si="161"/>
        <v>1</v>
      </c>
      <c r="J135" t="str">
        <f t="shared" si="161"/>
        <v>0</v>
      </c>
      <c r="K135" t="str">
        <f t="shared" si="162"/>
        <v>0</v>
      </c>
      <c r="L135" t="str">
        <f t="shared" si="162"/>
        <v>0</v>
      </c>
      <c r="M135" t="str">
        <f t="shared" si="162"/>
        <v>0</v>
      </c>
      <c r="N135" t="str">
        <f t="shared" si="162"/>
        <v>0</v>
      </c>
      <c r="O135" t="str">
        <f t="shared" si="162"/>
        <v>0</v>
      </c>
      <c r="P135" t="str">
        <f t="shared" si="162"/>
        <v>0</v>
      </c>
      <c r="Q135" t="str">
        <f t="shared" si="162"/>
        <v>0</v>
      </c>
      <c r="R135" t="str">
        <f t="shared" si="162"/>
        <v>0</v>
      </c>
      <c r="S135" t="str">
        <f t="shared" si="162"/>
        <v>0</v>
      </c>
      <c r="T135" t="str">
        <f t="shared" si="162"/>
        <v>0</v>
      </c>
      <c r="U135" t="str">
        <f t="shared" si="163"/>
        <v>0</v>
      </c>
      <c r="V135" t="str">
        <f t="shared" si="163"/>
        <v>0</v>
      </c>
      <c r="W135" t="str">
        <f t="shared" si="163"/>
        <v>0</v>
      </c>
      <c r="X135" t="str">
        <f t="shared" si="163"/>
        <v>0</v>
      </c>
      <c r="Y135" t="str">
        <f t="shared" si="163"/>
        <v>0</v>
      </c>
      <c r="Z135" t="str">
        <f t="shared" si="163"/>
        <v>0</v>
      </c>
      <c r="AA135" t="str">
        <f t="shared" si="163"/>
        <v>0</v>
      </c>
      <c r="AB135" t="str">
        <f t="shared" si="163"/>
        <v>0</v>
      </c>
      <c r="AC135" t="str">
        <f t="shared" si="163"/>
        <v>0</v>
      </c>
      <c r="AD135" t="str">
        <f t="shared" si="163"/>
        <v>0</v>
      </c>
      <c r="AE135" t="str">
        <f t="shared" si="164"/>
        <v>0</v>
      </c>
      <c r="AF135" t="str">
        <f t="shared" si="164"/>
        <v>0</v>
      </c>
      <c r="AG135" t="str">
        <f t="shared" si="164"/>
        <v>0</v>
      </c>
      <c r="AH135" t="str">
        <f t="shared" si="164"/>
        <v>0</v>
      </c>
      <c r="AI135" t="str">
        <f t="shared" si="164"/>
        <v>0</v>
      </c>
      <c r="AJ135" t="str">
        <f t="shared" si="164"/>
        <v>1</v>
      </c>
      <c r="AK135" t="str">
        <f t="shared" si="164"/>
        <v>2</v>
      </c>
      <c r="AL135" t="str">
        <f t="shared" si="164"/>
        <v>1</v>
      </c>
      <c r="AM135" t="str">
        <f t="shared" si="164"/>
        <v>2</v>
      </c>
      <c r="AN135" t="str">
        <f t="shared" si="164"/>
        <v>2</v>
      </c>
      <c r="AO135" t="str">
        <f t="shared" si="164"/>
        <v>2</v>
      </c>
      <c r="AP135" t="str">
        <f t="shared" si="164"/>
        <v>3</v>
      </c>
      <c r="AQ135" t="str">
        <f t="shared" si="164"/>
        <v>1</v>
      </c>
      <c r="AR135" t="str">
        <f t="shared" si="164"/>
        <v>0</v>
      </c>
      <c r="AS135" s="4">
        <v>30</v>
      </c>
      <c r="AZ135" t="str">
        <f t="shared" si="128"/>
        <v>01E22212100000000000000000000000000121222310</v>
      </c>
      <c r="BA135" t="s">
        <v>21</v>
      </c>
    </row>
    <row r="136" spans="1:56" x14ac:dyDescent="0.25">
      <c r="A136" t="str">
        <f t="shared" ref="A136:J143" si="165">MID($A$1,$A$20*($AS136-1) + A$21 +        IF(MOD(A$21,2),1,-1) + HEX2DEC($Q$104)*2,1)</f>
        <v>0</v>
      </c>
      <c r="B136" t="str">
        <f t="shared" si="165"/>
        <v>1</v>
      </c>
      <c r="C136" t="str">
        <f t="shared" si="165"/>
        <v>E</v>
      </c>
      <c r="D136" t="str">
        <f t="shared" si="165"/>
        <v>2</v>
      </c>
      <c r="E136" t="str">
        <f t="shared" si="165"/>
        <v>2</v>
      </c>
      <c r="F136" t="str">
        <f t="shared" si="165"/>
        <v>3</v>
      </c>
      <c r="G136" t="str">
        <f t="shared" si="165"/>
        <v>1</v>
      </c>
      <c r="H136" t="str">
        <f t="shared" si="165"/>
        <v>2</v>
      </c>
      <c r="I136" t="str">
        <f t="shared" si="165"/>
        <v>1</v>
      </c>
      <c r="J136" t="str">
        <f t="shared" si="165"/>
        <v>0</v>
      </c>
      <c r="K136" t="str">
        <f t="shared" ref="K136:T143" si="166">MID($A$1,$A$20*($AS136-1) + K$21 +        IF(MOD(K$21,2),1,-1) + HEX2DEC($Q$104)*2,1)</f>
        <v>0</v>
      </c>
      <c r="L136" t="str">
        <f t="shared" si="166"/>
        <v>0</v>
      </c>
      <c r="M136" t="str">
        <f t="shared" si="166"/>
        <v>0</v>
      </c>
      <c r="N136" t="str">
        <f t="shared" si="166"/>
        <v>0</v>
      </c>
      <c r="O136" t="str">
        <f t="shared" si="166"/>
        <v>0</v>
      </c>
      <c r="P136" t="str">
        <f t="shared" si="166"/>
        <v>0</v>
      </c>
      <c r="Q136" t="str">
        <f t="shared" si="166"/>
        <v>0</v>
      </c>
      <c r="R136" t="str">
        <f t="shared" si="166"/>
        <v>0</v>
      </c>
      <c r="S136" t="str">
        <f t="shared" si="166"/>
        <v>0</v>
      </c>
      <c r="T136" t="str">
        <f t="shared" si="166"/>
        <v>0</v>
      </c>
      <c r="U136" t="str">
        <f t="shared" ref="U136:AD143" si="167">MID($A$1,$A$20*($AS136-1) + U$21 +        IF(MOD(U$21,2),1,-1) + HEX2DEC($Q$104)*2,1)</f>
        <v>0</v>
      </c>
      <c r="V136" t="str">
        <f t="shared" si="167"/>
        <v>0</v>
      </c>
      <c r="W136" t="str">
        <f t="shared" si="167"/>
        <v>0</v>
      </c>
      <c r="X136" t="str">
        <f t="shared" si="167"/>
        <v>0</v>
      </c>
      <c r="Y136" t="str">
        <f t="shared" si="167"/>
        <v>0</v>
      </c>
      <c r="Z136" t="str">
        <f t="shared" si="167"/>
        <v>0</v>
      </c>
      <c r="AA136" t="str">
        <f t="shared" si="167"/>
        <v>0</v>
      </c>
      <c r="AB136" t="str">
        <f t="shared" si="167"/>
        <v>0</v>
      </c>
      <c r="AC136" t="str">
        <f t="shared" si="167"/>
        <v>0</v>
      </c>
      <c r="AD136" t="str">
        <f t="shared" si="167"/>
        <v>0</v>
      </c>
      <c r="AE136" t="str">
        <f t="shared" ref="AE136:AR143" si="168">MID($A$1,$A$20*($AS136-1) + AE$21 +        IF(MOD(AE$21,2),1,-1) + HEX2DEC($Q$104)*2,1)</f>
        <v>0</v>
      </c>
      <c r="AF136" t="str">
        <f t="shared" si="168"/>
        <v>0</v>
      </c>
      <c r="AG136" t="str">
        <f t="shared" si="168"/>
        <v>0</v>
      </c>
      <c r="AH136" t="str">
        <f t="shared" si="168"/>
        <v>0</v>
      </c>
      <c r="AI136" t="str">
        <f t="shared" si="168"/>
        <v>0</v>
      </c>
      <c r="AJ136" t="str">
        <f t="shared" si="168"/>
        <v>1</v>
      </c>
      <c r="AK136" t="str">
        <f t="shared" si="168"/>
        <v>2</v>
      </c>
      <c r="AL136" t="str">
        <f t="shared" si="168"/>
        <v>1</v>
      </c>
      <c r="AM136" t="str">
        <f t="shared" si="168"/>
        <v>E</v>
      </c>
      <c r="AN136" t="str">
        <f t="shared" si="168"/>
        <v>2</v>
      </c>
      <c r="AO136" t="str">
        <f t="shared" si="168"/>
        <v>2</v>
      </c>
      <c r="AP136" t="str">
        <f t="shared" si="168"/>
        <v>3</v>
      </c>
      <c r="AQ136" t="str">
        <f t="shared" si="168"/>
        <v>1</v>
      </c>
      <c r="AR136" t="str">
        <f t="shared" si="168"/>
        <v>0</v>
      </c>
      <c r="AS136" s="4">
        <v>31</v>
      </c>
      <c r="AZ136" t="str">
        <f t="shared" si="128"/>
        <v>01E22312100000000000000000000000000121E22310</v>
      </c>
      <c r="BA136" t="s">
        <v>21</v>
      </c>
    </row>
    <row r="137" spans="1:56" x14ac:dyDescent="0.25">
      <c r="A137" t="str">
        <f t="shared" si="165"/>
        <v>0</v>
      </c>
      <c r="B137" t="str">
        <f t="shared" si="165"/>
        <v>1</v>
      </c>
      <c r="C137" t="str">
        <f t="shared" si="165"/>
        <v>E</v>
      </c>
      <c r="D137" t="str">
        <f t="shared" si="165"/>
        <v>2</v>
      </c>
      <c r="E137" t="str">
        <f t="shared" si="165"/>
        <v>2</v>
      </c>
      <c r="F137" t="str">
        <f t="shared" si="165"/>
        <v>3</v>
      </c>
      <c r="G137" t="str">
        <f t="shared" si="165"/>
        <v>1</v>
      </c>
      <c r="H137" t="str">
        <f t="shared" si="165"/>
        <v>2</v>
      </c>
      <c r="I137" t="str">
        <f t="shared" si="165"/>
        <v>1</v>
      </c>
      <c r="J137" t="str">
        <f t="shared" si="165"/>
        <v>0</v>
      </c>
      <c r="K137" t="str">
        <f t="shared" si="166"/>
        <v>0</v>
      </c>
      <c r="L137" t="str">
        <f t="shared" si="166"/>
        <v>0</v>
      </c>
      <c r="M137" t="str">
        <f t="shared" si="166"/>
        <v>0</v>
      </c>
      <c r="N137" t="str">
        <f t="shared" si="166"/>
        <v>0</v>
      </c>
      <c r="O137" t="str">
        <f t="shared" si="166"/>
        <v>0</v>
      </c>
      <c r="P137" t="str">
        <f t="shared" si="166"/>
        <v>0</v>
      </c>
      <c r="Q137" t="str">
        <f t="shared" si="166"/>
        <v>0</v>
      </c>
      <c r="R137" t="str">
        <f t="shared" si="166"/>
        <v>0</v>
      </c>
      <c r="S137" t="str">
        <f t="shared" si="166"/>
        <v>0</v>
      </c>
      <c r="T137" t="str">
        <f t="shared" si="166"/>
        <v>0</v>
      </c>
      <c r="U137" t="str">
        <f t="shared" si="167"/>
        <v>0</v>
      </c>
      <c r="V137" t="str">
        <f t="shared" si="167"/>
        <v>0</v>
      </c>
      <c r="W137" t="str">
        <f t="shared" si="167"/>
        <v>0</v>
      </c>
      <c r="X137" t="str">
        <f t="shared" si="167"/>
        <v>0</v>
      </c>
      <c r="Y137" t="str">
        <f t="shared" si="167"/>
        <v>0</v>
      </c>
      <c r="Z137" t="str">
        <f t="shared" si="167"/>
        <v>0</v>
      </c>
      <c r="AA137" t="str">
        <f t="shared" si="167"/>
        <v>0</v>
      </c>
      <c r="AB137" t="str">
        <f t="shared" si="167"/>
        <v>0</v>
      </c>
      <c r="AC137" t="str">
        <f t="shared" si="167"/>
        <v>0</v>
      </c>
      <c r="AD137" t="str">
        <f t="shared" si="167"/>
        <v>0</v>
      </c>
      <c r="AE137" t="str">
        <f t="shared" si="168"/>
        <v>0</v>
      </c>
      <c r="AF137" t="str">
        <f t="shared" si="168"/>
        <v>0</v>
      </c>
      <c r="AG137" t="str">
        <f t="shared" si="168"/>
        <v>0</v>
      </c>
      <c r="AH137" t="str">
        <f t="shared" si="168"/>
        <v>0</v>
      </c>
      <c r="AI137" t="str">
        <f t="shared" si="168"/>
        <v>0</v>
      </c>
      <c r="AJ137" t="str">
        <f t="shared" si="168"/>
        <v>1</v>
      </c>
      <c r="AK137" t="str">
        <f t="shared" si="168"/>
        <v>2</v>
      </c>
      <c r="AL137" t="str">
        <f t="shared" si="168"/>
        <v>1</v>
      </c>
      <c r="AM137" t="str">
        <f t="shared" si="168"/>
        <v>E</v>
      </c>
      <c r="AN137" t="str">
        <f t="shared" si="168"/>
        <v>2</v>
      </c>
      <c r="AO137" t="str">
        <f t="shared" si="168"/>
        <v>2</v>
      </c>
      <c r="AP137" t="str">
        <f t="shared" si="168"/>
        <v>3</v>
      </c>
      <c r="AQ137" t="str">
        <f t="shared" si="168"/>
        <v>1</v>
      </c>
      <c r="AR137" t="str">
        <f t="shared" si="168"/>
        <v>0</v>
      </c>
      <c r="AS137" s="4">
        <v>32</v>
      </c>
      <c r="AZ137" t="str">
        <f t="shared" si="128"/>
        <v>01E22312100000000000000000000000000121E22310</v>
      </c>
      <c r="BA137" t="s">
        <v>21</v>
      </c>
    </row>
    <row r="138" spans="1:56" x14ac:dyDescent="0.25">
      <c r="A138" t="str">
        <f t="shared" si="165"/>
        <v>0</v>
      </c>
      <c r="B138" t="str">
        <f t="shared" si="165"/>
        <v>1</v>
      </c>
      <c r="C138" t="str">
        <f t="shared" si="165"/>
        <v>E</v>
      </c>
      <c r="D138" t="str">
        <f t="shared" si="165"/>
        <v>2</v>
      </c>
      <c r="E138" t="str">
        <f t="shared" si="165"/>
        <v>2</v>
      </c>
      <c r="F138" t="str">
        <f t="shared" si="165"/>
        <v>3</v>
      </c>
      <c r="G138" t="str">
        <f t="shared" si="165"/>
        <v>1</v>
      </c>
      <c r="H138" t="str">
        <f t="shared" si="165"/>
        <v>2</v>
      </c>
      <c r="I138" t="str">
        <f t="shared" si="165"/>
        <v>1</v>
      </c>
      <c r="J138" t="str">
        <f t="shared" si="165"/>
        <v>0</v>
      </c>
      <c r="K138" t="str">
        <f t="shared" si="166"/>
        <v>0</v>
      </c>
      <c r="L138" t="str">
        <f t="shared" si="166"/>
        <v>0</v>
      </c>
      <c r="M138" t="str">
        <f t="shared" si="166"/>
        <v>0</v>
      </c>
      <c r="N138" t="str">
        <f t="shared" si="166"/>
        <v>0</v>
      </c>
      <c r="O138" t="str">
        <f t="shared" si="166"/>
        <v>0</v>
      </c>
      <c r="P138" t="str">
        <f t="shared" si="166"/>
        <v>0</v>
      </c>
      <c r="Q138" t="str">
        <f t="shared" si="166"/>
        <v>0</v>
      </c>
      <c r="R138" t="str">
        <f t="shared" si="166"/>
        <v>0</v>
      </c>
      <c r="S138" t="str">
        <f t="shared" si="166"/>
        <v>0</v>
      </c>
      <c r="T138" t="str">
        <f t="shared" si="166"/>
        <v>0</v>
      </c>
      <c r="U138" t="str">
        <f t="shared" si="167"/>
        <v>0</v>
      </c>
      <c r="V138" t="str">
        <f t="shared" si="167"/>
        <v>0</v>
      </c>
      <c r="W138" t="str">
        <f t="shared" si="167"/>
        <v>0</v>
      </c>
      <c r="X138" t="str">
        <f t="shared" si="167"/>
        <v>0</v>
      </c>
      <c r="Y138" t="str">
        <f t="shared" si="167"/>
        <v>0</v>
      </c>
      <c r="Z138" t="str">
        <f t="shared" si="167"/>
        <v>0</v>
      </c>
      <c r="AA138" t="str">
        <f t="shared" si="167"/>
        <v>0</v>
      </c>
      <c r="AB138" t="str">
        <f t="shared" si="167"/>
        <v>0</v>
      </c>
      <c r="AC138" t="str">
        <f t="shared" si="167"/>
        <v>0</v>
      </c>
      <c r="AD138" t="str">
        <f t="shared" si="167"/>
        <v>0</v>
      </c>
      <c r="AE138" t="str">
        <f t="shared" si="168"/>
        <v>0</v>
      </c>
      <c r="AF138" t="str">
        <f t="shared" si="168"/>
        <v>0</v>
      </c>
      <c r="AG138" t="str">
        <f t="shared" si="168"/>
        <v>0</v>
      </c>
      <c r="AH138" t="str">
        <f t="shared" si="168"/>
        <v>0</v>
      </c>
      <c r="AI138" t="str">
        <f t="shared" si="168"/>
        <v>0</v>
      </c>
      <c r="AJ138" t="str">
        <f t="shared" si="168"/>
        <v>1</v>
      </c>
      <c r="AK138" t="str">
        <f t="shared" si="168"/>
        <v>2</v>
      </c>
      <c r="AL138" t="str">
        <f t="shared" si="168"/>
        <v>1</v>
      </c>
      <c r="AM138" t="str">
        <f t="shared" si="168"/>
        <v>E</v>
      </c>
      <c r="AN138" t="str">
        <f t="shared" si="168"/>
        <v>2</v>
      </c>
      <c r="AO138" t="str">
        <f t="shared" si="168"/>
        <v>2</v>
      </c>
      <c r="AP138" t="str">
        <f t="shared" si="168"/>
        <v>3</v>
      </c>
      <c r="AQ138" t="str">
        <f t="shared" si="168"/>
        <v>1</v>
      </c>
      <c r="AR138" t="str">
        <f t="shared" si="168"/>
        <v>0</v>
      </c>
      <c r="AS138" s="4">
        <v>33</v>
      </c>
      <c r="AZ138" t="str">
        <f t="shared" si="128"/>
        <v>01E22312100000000000000000000000000121E22310</v>
      </c>
      <c r="BA138" t="s">
        <v>21</v>
      </c>
    </row>
    <row r="139" spans="1:56" x14ac:dyDescent="0.25">
      <c r="A139" t="str">
        <f t="shared" si="165"/>
        <v>0</v>
      </c>
      <c r="B139" t="str">
        <f t="shared" si="165"/>
        <v>1</v>
      </c>
      <c r="C139" t="str">
        <f t="shared" si="165"/>
        <v>E</v>
      </c>
      <c r="D139" t="str">
        <f t="shared" si="165"/>
        <v>2</v>
      </c>
      <c r="E139" t="str">
        <f t="shared" si="165"/>
        <v>2</v>
      </c>
      <c r="F139" t="str">
        <f t="shared" si="165"/>
        <v>2</v>
      </c>
      <c r="G139" t="str">
        <f t="shared" si="165"/>
        <v>3</v>
      </c>
      <c r="H139" t="str">
        <f t="shared" si="165"/>
        <v>1</v>
      </c>
      <c r="I139" t="str">
        <f t="shared" si="165"/>
        <v>2</v>
      </c>
      <c r="J139" t="str">
        <f t="shared" si="165"/>
        <v>1</v>
      </c>
      <c r="K139" t="str">
        <f t="shared" si="166"/>
        <v>0</v>
      </c>
      <c r="L139" t="str">
        <f t="shared" si="166"/>
        <v>0</v>
      </c>
      <c r="M139" t="str">
        <f t="shared" si="166"/>
        <v>0</v>
      </c>
      <c r="N139" t="str">
        <f t="shared" si="166"/>
        <v>0</v>
      </c>
      <c r="O139" t="str">
        <f t="shared" si="166"/>
        <v>0</v>
      </c>
      <c r="P139" t="str">
        <f t="shared" si="166"/>
        <v>0</v>
      </c>
      <c r="Q139" t="str">
        <f t="shared" si="166"/>
        <v>0</v>
      </c>
      <c r="R139" t="str">
        <f t="shared" si="166"/>
        <v>0</v>
      </c>
      <c r="S139" t="str">
        <f t="shared" si="166"/>
        <v>0</v>
      </c>
      <c r="T139" t="str">
        <f t="shared" si="166"/>
        <v>0</v>
      </c>
      <c r="U139" t="str">
        <f t="shared" si="167"/>
        <v>0</v>
      </c>
      <c r="V139" t="str">
        <f t="shared" si="167"/>
        <v>0</v>
      </c>
      <c r="W139" t="str">
        <f t="shared" si="167"/>
        <v>0</v>
      </c>
      <c r="X139" t="str">
        <f t="shared" si="167"/>
        <v>0</v>
      </c>
      <c r="Y139" t="str">
        <f t="shared" si="167"/>
        <v>0</v>
      </c>
      <c r="Z139" t="str">
        <f t="shared" si="167"/>
        <v>0</v>
      </c>
      <c r="AA139" t="str">
        <f t="shared" si="167"/>
        <v>0</v>
      </c>
      <c r="AB139" t="str">
        <f t="shared" si="167"/>
        <v>0</v>
      </c>
      <c r="AC139" t="str">
        <f t="shared" si="167"/>
        <v>0</v>
      </c>
      <c r="AD139" t="str">
        <f t="shared" si="167"/>
        <v>0</v>
      </c>
      <c r="AE139" t="str">
        <f t="shared" si="168"/>
        <v>0</v>
      </c>
      <c r="AF139" t="str">
        <f t="shared" si="168"/>
        <v>0</v>
      </c>
      <c r="AG139" t="str">
        <f t="shared" si="168"/>
        <v>0</v>
      </c>
      <c r="AH139" t="str">
        <f t="shared" si="168"/>
        <v>0</v>
      </c>
      <c r="AI139" t="str">
        <f t="shared" si="168"/>
        <v>1</v>
      </c>
      <c r="AJ139" t="str">
        <f t="shared" si="168"/>
        <v>2</v>
      </c>
      <c r="AK139" t="str">
        <f t="shared" si="168"/>
        <v>1</v>
      </c>
      <c r="AL139" t="str">
        <f t="shared" si="168"/>
        <v>E</v>
      </c>
      <c r="AM139" t="str">
        <f t="shared" si="168"/>
        <v>2</v>
      </c>
      <c r="AN139" t="str">
        <f t="shared" si="168"/>
        <v>2</v>
      </c>
      <c r="AO139" t="str">
        <f t="shared" si="168"/>
        <v>2</v>
      </c>
      <c r="AP139" t="str">
        <f t="shared" si="168"/>
        <v>3</v>
      </c>
      <c r="AQ139" t="str">
        <f t="shared" si="168"/>
        <v>1</v>
      </c>
      <c r="AR139" t="str">
        <f t="shared" si="168"/>
        <v>0</v>
      </c>
      <c r="AS139" s="4">
        <v>34</v>
      </c>
      <c r="AZ139" t="str">
        <f t="shared" si="128"/>
        <v>01E2223121000000000000000000000000121E222310</v>
      </c>
      <c r="BA139" t="s">
        <v>21</v>
      </c>
    </row>
    <row r="140" spans="1:56" x14ac:dyDescent="0.25">
      <c r="A140" t="str">
        <f t="shared" si="165"/>
        <v>0</v>
      </c>
      <c r="B140" t="str">
        <f t="shared" si="165"/>
        <v>1</v>
      </c>
      <c r="C140" t="str">
        <f t="shared" si="165"/>
        <v>E</v>
      </c>
      <c r="D140" t="str">
        <f t="shared" si="165"/>
        <v>2</v>
      </c>
      <c r="E140" t="str">
        <f t="shared" si="165"/>
        <v>2</v>
      </c>
      <c r="F140" t="str">
        <f t="shared" si="165"/>
        <v>2</v>
      </c>
      <c r="G140" t="str">
        <f t="shared" si="165"/>
        <v>3</v>
      </c>
      <c r="H140" t="str">
        <f t="shared" si="165"/>
        <v>1</v>
      </c>
      <c r="I140" t="str">
        <f t="shared" si="165"/>
        <v>2</v>
      </c>
      <c r="J140" t="str">
        <f t="shared" si="165"/>
        <v>1</v>
      </c>
      <c r="K140" t="str">
        <f t="shared" si="166"/>
        <v>0</v>
      </c>
      <c r="L140" t="str">
        <f t="shared" si="166"/>
        <v>0</v>
      </c>
      <c r="M140" t="str">
        <f t="shared" si="166"/>
        <v>0</v>
      </c>
      <c r="N140" t="str">
        <f t="shared" si="166"/>
        <v>0</v>
      </c>
      <c r="O140" t="str">
        <f t="shared" si="166"/>
        <v>0</v>
      </c>
      <c r="P140" t="str">
        <f t="shared" si="166"/>
        <v>0</v>
      </c>
      <c r="Q140" t="str">
        <f t="shared" si="166"/>
        <v>0</v>
      </c>
      <c r="R140" t="str">
        <f t="shared" si="166"/>
        <v>0</v>
      </c>
      <c r="S140" t="str">
        <f t="shared" si="166"/>
        <v>0</v>
      </c>
      <c r="T140" t="str">
        <f t="shared" si="166"/>
        <v>0</v>
      </c>
      <c r="U140" t="str">
        <f t="shared" si="167"/>
        <v>0</v>
      </c>
      <c r="V140" t="str">
        <f t="shared" si="167"/>
        <v>0</v>
      </c>
      <c r="W140" t="str">
        <f t="shared" si="167"/>
        <v>0</v>
      </c>
      <c r="X140" t="str">
        <f t="shared" si="167"/>
        <v>0</v>
      </c>
      <c r="Y140" t="str">
        <f t="shared" si="167"/>
        <v>0</v>
      </c>
      <c r="Z140" t="str">
        <f t="shared" si="167"/>
        <v>0</v>
      </c>
      <c r="AA140" t="str">
        <f t="shared" si="167"/>
        <v>0</v>
      </c>
      <c r="AB140" t="str">
        <f t="shared" si="167"/>
        <v>0</v>
      </c>
      <c r="AC140" t="str">
        <f t="shared" si="167"/>
        <v>0</v>
      </c>
      <c r="AD140" t="str">
        <f t="shared" si="167"/>
        <v>0</v>
      </c>
      <c r="AE140" t="str">
        <f t="shared" si="168"/>
        <v>0</v>
      </c>
      <c r="AF140" t="str">
        <f t="shared" si="168"/>
        <v>0</v>
      </c>
      <c r="AG140" t="str">
        <f t="shared" si="168"/>
        <v>0</v>
      </c>
      <c r="AH140" t="str">
        <f t="shared" si="168"/>
        <v>0</v>
      </c>
      <c r="AI140" t="str">
        <f t="shared" si="168"/>
        <v>1</v>
      </c>
      <c r="AJ140" t="str">
        <f t="shared" si="168"/>
        <v>2</v>
      </c>
      <c r="AK140" t="str">
        <f t="shared" si="168"/>
        <v>1</v>
      </c>
      <c r="AL140" t="str">
        <f t="shared" si="168"/>
        <v>E</v>
      </c>
      <c r="AM140" t="str">
        <f t="shared" si="168"/>
        <v>2</v>
      </c>
      <c r="AN140" t="str">
        <f t="shared" si="168"/>
        <v>2</v>
      </c>
      <c r="AO140" t="str">
        <f t="shared" si="168"/>
        <v>2</v>
      </c>
      <c r="AP140" t="str">
        <f t="shared" si="168"/>
        <v>3</v>
      </c>
      <c r="AQ140" t="str">
        <f t="shared" si="168"/>
        <v>1</v>
      </c>
      <c r="AR140" t="str">
        <f t="shared" si="168"/>
        <v>0</v>
      </c>
      <c r="AS140" s="4">
        <v>35</v>
      </c>
      <c r="AZ140" t="str">
        <f t="shared" si="128"/>
        <v>01E2223121000000000000000000000000121E222310</v>
      </c>
      <c r="BA140" t="s">
        <v>21</v>
      </c>
    </row>
    <row r="141" spans="1:56" x14ac:dyDescent="0.25">
      <c r="A141" t="str">
        <f t="shared" si="165"/>
        <v>0</v>
      </c>
      <c r="B141" t="str">
        <f t="shared" si="165"/>
        <v>1</v>
      </c>
      <c r="C141" t="str">
        <f t="shared" si="165"/>
        <v>E</v>
      </c>
      <c r="D141" t="str">
        <f t="shared" si="165"/>
        <v>2</v>
      </c>
      <c r="E141" t="str">
        <f t="shared" si="165"/>
        <v>2</v>
      </c>
      <c r="F141" t="str">
        <f t="shared" si="165"/>
        <v>3</v>
      </c>
      <c r="G141" t="str">
        <f t="shared" si="165"/>
        <v>3</v>
      </c>
      <c r="H141" t="str">
        <f t="shared" si="165"/>
        <v>1</v>
      </c>
      <c r="I141" t="str">
        <f t="shared" si="165"/>
        <v>E</v>
      </c>
      <c r="J141" t="str">
        <f t="shared" si="165"/>
        <v>2</v>
      </c>
      <c r="K141" t="str">
        <f t="shared" si="166"/>
        <v>1</v>
      </c>
      <c r="L141" t="str">
        <f t="shared" si="166"/>
        <v>0</v>
      </c>
      <c r="M141" t="str">
        <f t="shared" si="166"/>
        <v>0</v>
      </c>
      <c r="N141" t="str">
        <f t="shared" si="166"/>
        <v>0</v>
      </c>
      <c r="O141" t="str">
        <f t="shared" si="166"/>
        <v>0</v>
      </c>
      <c r="P141" t="str">
        <f t="shared" si="166"/>
        <v>0</v>
      </c>
      <c r="Q141" t="str">
        <f t="shared" si="166"/>
        <v>0</v>
      </c>
      <c r="R141" t="str">
        <f t="shared" si="166"/>
        <v>0</v>
      </c>
      <c r="S141" t="str">
        <f t="shared" si="166"/>
        <v>0</v>
      </c>
      <c r="T141" t="str">
        <f t="shared" si="166"/>
        <v>0</v>
      </c>
      <c r="U141" t="str">
        <f t="shared" si="167"/>
        <v>0</v>
      </c>
      <c r="V141" t="str">
        <f t="shared" si="167"/>
        <v>0</v>
      </c>
      <c r="W141" t="str">
        <f t="shared" si="167"/>
        <v>0</v>
      </c>
      <c r="X141" t="str">
        <f t="shared" si="167"/>
        <v>0</v>
      </c>
      <c r="Y141" t="str">
        <f t="shared" si="167"/>
        <v>0</v>
      </c>
      <c r="Z141" t="str">
        <f t="shared" si="167"/>
        <v>0</v>
      </c>
      <c r="AA141" t="str">
        <f t="shared" si="167"/>
        <v>0</v>
      </c>
      <c r="AB141" t="str">
        <f t="shared" si="167"/>
        <v>0</v>
      </c>
      <c r="AC141" t="str">
        <f t="shared" si="167"/>
        <v>0</v>
      </c>
      <c r="AD141" t="str">
        <f t="shared" si="167"/>
        <v>0</v>
      </c>
      <c r="AE141" t="str">
        <f t="shared" si="168"/>
        <v>0</v>
      </c>
      <c r="AF141" t="str">
        <f t="shared" si="168"/>
        <v>0</v>
      </c>
      <c r="AG141" t="str">
        <f t="shared" si="168"/>
        <v>0</v>
      </c>
      <c r="AH141" t="str">
        <f t="shared" si="168"/>
        <v>1</v>
      </c>
      <c r="AI141" t="str">
        <f t="shared" si="168"/>
        <v>2</v>
      </c>
      <c r="AJ141" t="str">
        <f t="shared" si="168"/>
        <v>3</v>
      </c>
      <c r="AK141" t="str">
        <f t="shared" si="168"/>
        <v>1</v>
      </c>
      <c r="AL141" t="str">
        <f t="shared" si="168"/>
        <v>E</v>
      </c>
      <c r="AM141" t="str">
        <f t="shared" si="168"/>
        <v>2</v>
      </c>
      <c r="AN141" t="str">
        <f t="shared" si="168"/>
        <v>2</v>
      </c>
      <c r="AO141" t="str">
        <f t="shared" si="168"/>
        <v>3</v>
      </c>
      <c r="AP141" t="str">
        <f t="shared" si="168"/>
        <v>3</v>
      </c>
      <c r="AQ141" t="str">
        <f t="shared" si="168"/>
        <v>1</v>
      </c>
      <c r="AR141" t="str">
        <f t="shared" si="168"/>
        <v>0</v>
      </c>
      <c r="AS141" s="4">
        <v>36</v>
      </c>
      <c r="AZ141" t="str">
        <f t="shared" si="128"/>
        <v>01E22331E2100000000000000000000001231E223310</v>
      </c>
      <c r="BA141" t="s">
        <v>21</v>
      </c>
    </row>
    <row r="142" spans="1:56" x14ac:dyDescent="0.25">
      <c r="A142" t="str">
        <f t="shared" si="165"/>
        <v>0</v>
      </c>
      <c r="B142" t="str">
        <f t="shared" si="165"/>
        <v>0</v>
      </c>
      <c r="C142" t="str">
        <f t="shared" si="165"/>
        <v>1</v>
      </c>
      <c r="D142" t="str">
        <f t="shared" si="165"/>
        <v>3</v>
      </c>
      <c r="E142" t="str">
        <f t="shared" si="165"/>
        <v>3</v>
      </c>
      <c r="F142" t="str">
        <f t="shared" si="165"/>
        <v>3</v>
      </c>
      <c r="G142" t="str">
        <f t="shared" si="165"/>
        <v>1</v>
      </c>
      <c r="H142" t="str">
        <f t="shared" si="165"/>
        <v>0</v>
      </c>
      <c r="I142" t="str">
        <f t="shared" si="165"/>
        <v>1</v>
      </c>
      <c r="J142" t="str">
        <f t="shared" si="165"/>
        <v>1</v>
      </c>
      <c r="K142" t="str">
        <f t="shared" si="166"/>
        <v>2</v>
      </c>
      <c r="L142" t="str">
        <f t="shared" si="166"/>
        <v>1</v>
      </c>
      <c r="M142" t="str">
        <f t="shared" si="166"/>
        <v>0</v>
      </c>
      <c r="N142" t="str">
        <f t="shared" si="166"/>
        <v>0</v>
      </c>
      <c r="O142" t="str">
        <f t="shared" si="166"/>
        <v>0</v>
      </c>
      <c r="P142" t="str">
        <f t="shared" si="166"/>
        <v>0</v>
      </c>
      <c r="Q142" t="str">
        <f t="shared" si="166"/>
        <v>0</v>
      </c>
      <c r="R142" t="str">
        <f t="shared" si="166"/>
        <v>0</v>
      </c>
      <c r="S142" t="str">
        <f t="shared" si="166"/>
        <v>0</v>
      </c>
      <c r="T142" t="str">
        <f t="shared" si="166"/>
        <v>0</v>
      </c>
      <c r="U142" t="str">
        <f t="shared" si="167"/>
        <v>0</v>
      </c>
      <c r="V142" t="str">
        <f t="shared" si="167"/>
        <v>0</v>
      </c>
      <c r="W142" t="str">
        <f t="shared" si="167"/>
        <v>0</v>
      </c>
      <c r="X142" t="str">
        <f t="shared" si="167"/>
        <v>0</v>
      </c>
      <c r="Y142" t="str">
        <f t="shared" si="167"/>
        <v>0</v>
      </c>
      <c r="Z142" t="str">
        <f t="shared" si="167"/>
        <v>0</v>
      </c>
      <c r="AA142" t="str">
        <f t="shared" si="167"/>
        <v>0</v>
      </c>
      <c r="AB142" t="str">
        <f t="shared" si="167"/>
        <v>0</v>
      </c>
      <c r="AC142" t="str">
        <f t="shared" si="167"/>
        <v>0</v>
      </c>
      <c r="AD142" t="str">
        <f t="shared" si="167"/>
        <v>0</v>
      </c>
      <c r="AE142" t="str">
        <f t="shared" si="168"/>
        <v>0</v>
      </c>
      <c r="AF142" t="str">
        <f t="shared" si="168"/>
        <v>0</v>
      </c>
      <c r="AG142" t="str">
        <f t="shared" si="168"/>
        <v>1</v>
      </c>
      <c r="AH142" t="str">
        <f t="shared" si="168"/>
        <v>2</v>
      </c>
      <c r="AI142" t="str">
        <f t="shared" si="168"/>
        <v>1</v>
      </c>
      <c r="AJ142" t="str">
        <f t="shared" si="168"/>
        <v>1</v>
      </c>
      <c r="AK142" t="str">
        <f t="shared" si="168"/>
        <v>0</v>
      </c>
      <c r="AL142" t="str">
        <f t="shared" si="168"/>
        <v>1</v>
      </c>
      <c r="AM142" t="str">
        <f t="shared" si="168"/>
        <v>3</v>
      </c>
      <c r="AN142" t="str">
        <f t="shared" si="168"/>
        <v>3</v>
      </c>
      <c r="AO142" t="str">
        <f t="shared" si="168"/>
        <v>3</v>
      </c>
      <c r="AP142" t="str">
        <f t="shared" si="168"/>
        <v>1</v>
      </c>
      <c r="AQ142" t="str">
        <f t="shared" si="168"/>
        <v>0</v>
      </c>
      <c r="AR142" t="str">
        <f t="shared" si="168"/>
        <v>0</v>
      </c>
      <c r="AS142" s="4">
        <v>37</v>
      </c>
      <c r="AZ142" t="str">
        <f t="shared" si="128"/>
        <v>00133310112100000000000000000000121101333100</v>
      </c>
      <c r="BA142" t="s">
        <v>21</v>
      </c>
    </row>
    <row r="143" spans="1:56" x14ac:dyDescent="0.25">
      <c r="A143" t="str">
        <f t="shared" si="165"/>
        <v>0</v>
      </c>
      <c r="B143" t="str">
        <f t="shared" si="165"/>
        <v>0</v>
      </c>
      <c r="C143" t="str">
        <f t="shared" si="165"/>
        <v>0</v>
      </c>
      <c r="D143" t="str">
        <f t="shared" si="165"/>
        <v>1</v>
      </c>
      <c r="E143" t="str">
        <f t="shared" si="165"/>
        <v>1</v>
      </c>
      <c r="F143" t="str">
        <f t="shared" si="165"/>
        <v>1</v>
      </c>
      <c r="G143" t="str">
        <f t="shared" si="165"/>
        <v>0</v>
      </c>
      <c r="H143" t="str">
        <f t="shared" si="165"/>
        <v>0</v>
      </c>
      <c r="I143" t="str">
        <f t="shared" si="165"/>
        <v>0</v>
      </c>
      <c r="J143" t="str">
        <f t="shared" si="165"/>
        <v>0</v>
      </c>
      <c r="K143" t="str">
        <f t="shared" si="166"/>
        <v>1</v>
      </c>
      <c r="L143" t="str">
        <f t="shared" si="166"/>
        <v>1</v>
      </c>
      <c r="M143" t="str">
        <f t="shared" si="166"/>
        <v>1</v>
      </c>
      <c r="N143" t="str">
        <f t="shared" si="166"/>
        <v>0</v>
      </c>
      <c r="O143" t="str">
        <f t="shared" si="166"/>
        <v>0</v>
      </c>
      <c r="P143" t="str">
        <f t="shared" si="166"/>
        <v>0</v>
      </c>
      <c r="Q143" t="str">
        <f t="shared" si="166"/>
        <v>0</v>
      </c>
      <c r="R143" t="str">
        <f t="shared" si="166"/>
        <v>0</v>
      </c>
      <c r="S143" t="str">
        <f t="shared" si="166"/>
        <v>0</v>
      </c>
      <c r="T143" t="str">
        <f t="shared" si="166"/>
        <v>0</v>
      </c>
      <c r="U143" t="str">
        <f t="shared" si="167"/>
        <v>0</v>
      </c>
      <c r="V143" t="str">
        <f t="shared" si="167"/>
        <v>0</v>
      </c>
      <c r="W143" t="str">
        <f t="shared" si="167"/>
        <v>0</v>
      </c>
      <c r="X143" t="str">
        <f t="shared" si="167"/>
        <v>0</v>
      </c>
      <c r="Y143" t="str">
        <f t="shared" si="167"/>
        <v>0</v>
      </c>
      <c r="Z143" t="str">
        <f t="shared" si="167"/>
        <v>0</v>
      </c>
      <c r="AA143" t="str">
        <f t="shared" si="167"/>
        <v>0</v>
      </c>
      <c r="AB143" t="str">
        <f t="shared" si="167"/>
        <v>0</v>
      </c>
      <c r="AC143" t="str">
        <f t="shared" si="167"/>
        <v>0</v>
      </c>
      <c r="AD143" t="str">
        <f t="shared" si="167"/>
        <v>0</v>
      </c>
      <c r="AE143" t="str">
        <f t="shared" si="168"/>
        <v>0</v>
      </c>
      <c r="AF143" t="str">
        <f t="shared" si="168"/>
        <v>1</v>
      </c>
      <c r="AG143" t="str">
        <f t="shared" si="168"/>
        <v>1</v>
      </c>
      <c r="AH143" t="str">
        <f t="shared" si="168"/>
        <v>1</v>
      </c>
      <c r="AI143" t="str">
        <f t="shared" si="168"/>
        <v>0</v>
      </c>
      <c r="AJ143" t="str">
        <f t="shared" si="168"/>
        <v>0</v>
      </c>
      <c r="AK143" t="str">
        <f t="shared" si="168"/>
        <v>0</v>
      </c>
      <c r="AL143" t="str">
        <f t="shared" si="168"/>
        <v>0</v>
      </c>
      <c r="AM143" t="str">
        <f t="shared" si="168"/>
        <v>1</v>
      </c>
      <c r="AN143" t="str">
        <f t="shared" si="168"/>
        <v>1</v>
      </c>
      <c r="AO143" t="str">
        <f t="shared" si="168"/>
        <v>1</v>
      </c>
      <c r="AP143" t="str">
        <f t="shared" si="168"/>
        <v>0</v>
      </c>
      <c r="AQ143" t="str">
        <f t="shared" si="168"/>
        <v>0</v>
      </c>
      <c r="AR143" t="str">
        <f t="shared" si="168"/>
        <v>0</v>
      </c>
      <c r="AS143" s="4">
        <v>38</v>
      </c>
      <c r="AZ143" t="str">
        <f t="shared" si="128"/>
        <v>00011100001110000000000000000001110000111000</v>
      </c>
      <c r="BA143" t="s">
        <v>21</v>
      </c>
      <c r="BC143" t="s">
        <v>59</v>
      </c>
      <c r="BD143" t="str">
        <f>AZ106&amp;AZ107&amp;AZ108&amp;AZ109&amp;AZ110&amp;AZ111&amp;AZ112&amp;AZ113&amp;AZ114&amp;AZ115&amp;AZ116&amp;AZ117&amp;AZ118&amp;AZ119&amp;AZ120&amp;AZ121&amp;AZ122&amp;AZ123&amp;AZ124&amp;AZ125&amp;AZ126&amp;AZ127&amp;AZ128&amp;AZ129&amp;AZ130&amp;AZ131&amp;AZ132&amp;AZ133&amp;AZ134&amp;AZ135&amp;AZ136&amp;AZ137&amp;AZ138&amp;AZ139&amp;AZ140&amp;AZ141&amp;AZ142&amp;AZ143</f>
        <v>0000000000000000000000000000000000000000000000000000000000000000000000000000000000000000000000000000000000011111100000000000000000000000000000000000111212222111000000000000000000000000000000112223313333331100000000000000000000000000012234444411444333100000000000000000000000001544444444414444446100000000000000000000000154477444471444477446100000000000000000000015444774111174444774446100000000000000000001548844441841448844448846100000000000000000015888844188811888844888861000000000000000001998888818888881188888888AA1000000000000000019888888888888888188888888A100000000000000019988BB8888BB8888BB1888BB88AA100000000000000198BBBBB88BBBB88BBBB88BBBBB8A1000000000000001CBBB44BBBB44BBBB44BBBB44BBBD100000000000001CCBBB44BBBB44BBBB44BBBB44BBBDD10000000000001CB11BBBD11BBBD11BBBD11BBBD11BD10000000000001C1221BD1221BD1221BD1221BD1221D100000000000011222211222211222211222211222211000000000001E222222111122222222211111222222310000000001E2222211000011222221100000112222231000000001E221210000000012221000000000121223100000001E2212100000000001210000000000012122310000001E221210000000000010000000000001212231000001EE212100000000000000000000000000121233100001E2212100000000000000000000000000121223100001E221210000000000000000000000000012122310001EE221210000000000000000000000000012122331001E2221210000000000000000000000000012122231001E22312100000000000000000000000000121E2231001E22312100000000000000000000000000121E2231001E22312100000000000000000000000000121E2231001E2223121000000000000000000000000121E22231001E2223121000000000000000000000000121E22231001E22331E2100000000000000000000001231E2233100013331011210000000000000000000012110133310000011100001110000000000000000001110000111000</v>
      </c>
    </row>
    <row r="146" spans="1:74" x14ac:dyDescent="0.25">
      <c r="M146" s="19">
        <v>4</v>
      </c>
      <c r="N146" s="19"/>
      <c r="O146" s="19"/>
      <c r="Q146" s="19" t="str">
        <f>INDEX($BD$22:$BD$28,M146)</f>
        <v>A5C</v>
      </c>
      <c r="R146" s="19"/>
      <c r="S146" s="19"/>
      <c r="AS146" s="4"/>
    </row>
    <row r="147" spans="1:74" x14ac:dyDescent="0.25">
      <c r="A147" s="4">
        <f>COLUMN()</f>
        <v>1</v>
      </c>
      <c r="B147" s="4">
        <f>COLUMN()</f>
        <v>2</v>
      </c>
      <c r="C147" s="4">
        <f>COLUMN()</f>
        <v>3</v>
      </c>
      <c r="D147" s="4">
        <f>COLUMN()</f>
        <v>4</v>
      </c>
      <c r="E147" s="4">
        <f>COLUMN()</f>
        <v>5</v>
      </c>
      <c r="F147" s="4">
        <f>COLUMN()</f>
        <v>6</v>
      </c>
      <c r="G147" s="4">
        <f>COLUMN()</f>
        <v>7</v>
      </c>
      <c r="H147" s="4">
        <f>COLUMN()</f>
        <v>8</v>
      </c>
      <c r="I147" s="4">
        <f>COLUMN()</f>
        <v>9</v>
      </c>
      <c r="J147" s="4">
        <f>COLUMN()</f>
        <v>10</v>
      </c>
      <c r="K147" s="4">
        <f>COLUMN()</f>
        <v>11</v>
      </c>
      <c r="L147" s="4">
        <f>COLUMN()</f>
        <v>12</v>
      </c>
      <c r="M147" s="4">
        <f>COLUMN()</f>
        <v>13</v>
      </c>
      <c r="N147" s="4">
        <f>COLUMN()</f>
        <v>14</v>
      </c>
      <c r="O147" s="4">
        <f>COLUMN()</f>
        <v>15</v>
      </c>
      <c r="P147" s="4">
        <f>COLUMN()</f>
        <v>16</v>
      </c>
      <c r="Q147" s="4">
        <f>COLUMN()</f>
        <v>17</v>
      </c>
      <c r="R147" s="4">
        <f>COLUMN()</f>
        <v>18</v>
      </c>
      <c r="S147" s="4">
        <f>COLUMN()</f>
        <v>19</v>
      </c>
      <c r="T147" s="4">
        <f>COLUMN()</f>
        <v>20</v>
      </c>
      <c r="U147" s="4">
        <f>COLUMN()</f>
        <v>21</v>
      </c>
      <c r="V147" s="4">
        <f>COLUMN()</f>
        <v>22</v>
      </c>
      <c r="W147" s="4">
        <f>COLUMN()</f>
        <v>23</v>
      </c>
      <c r="X147" s="4">
        <f>COLUMN()</f>
        <v>24</v>
      </c>
      <c r="Y147" s="4">
        <f>COLUMN()</f>
        <v>25</v>
      </c>
      <c r="Z147" s="4">
        <f>COLUMN()</f>
        <v>26</v>
      </c>
      <c r="AA147" s="4">
        <f>COLUMN()</f>
        <v>27</v>
      </c>
      <c r="AB147" s="4">
        <f>COLUMN()</f>
        <v>28</v>
      </c>
      <c r="AC147" s="4">
        <f>COLUMN()</f>
        <v>29</v>
      </c>
      <c r="AD147" s="4">
        <f>COLUMN()</f>
        <v>30</v>
      </c>
      <c r="AE147" s="4">
        <f>COLUMN()</f>
        <v>31</v>
      </c>
      <c r="AF147" s="4">
        <f>COLUMN()</f>
        <v>32</v>
      </c>
      <c r="AG147" s="4">
        <f>COLUMN()</f>
        <v>33</v>
      </c>
      <c r="AH147" s="4">
        <f>COLUMN()</f>
        <v>34</v>
      </c>
      <c r="AI147" s="4">
        <f>COLUMN()</f>
        <v>35</v>
      </c>
      <c r="AJ147" s="4">
        <f>COLUMN()</f>
        <v>36</v>
      </c>
      <c r="AK147" s="4">
        <f>COLUMN()</f>
        <v>37</v>
      </c>
      <c r="AL147" s="4">
        <f>COLUMN()</f>
        <v>38</v>
      </c>
      <c r="AM147" s="4">
        <f>COLUMN()</f>
        <v>39</v>
      </c>
      <c r="AN147" s="4">
        <f>COLUMN()</f>
        <v>40</v>
      </c>
      <c r="AO147" s="4">
        <f>COLUMN()</f>
        <v>41</v>
      </c>
      <c r="AP147" s="4">
        <f>COLUMN()</f>
        <v>42</v>
      </c>
      <c r="AQ147" s="4">
        <f>COLUMN()</f>
        <v>43</v>
      </c>
      <c r="AR147" s="4">
        <f>COLUMN()</f>
        <v>44</v>
      </c>
      <c r="AS147" s="4"/>
      <c r="AT147" s="4"/>
      <c r="BG147" s="14"/>
      <c r="BH147" s="14" t="str">
        <f>INDEX(BH$22:BH$36,$M146)</f>
        <v>07E0</v>
      </c>
      <c r="BI147" s="14" t="str">
        <f t="shared" ref="BI147" si="169">INDEX(BI$22:BI$36,$M146)</f>
        <v>6000</v>
      </c>
      <c r="BJ147" s="14" t="str">
        <f t="shared" ref="BJ147" si="170">INDEX(BJ$22:BJ$36,$M146)</f>
        <v>7C92</v>
      </c>
      <c r="BK147" s="14" t="str">
        <f t="shared" ref="BK147" si="171">INDEX(BK$22:BK$36,$M146)</f>
        <v>63AE</v>
      </c>
      <c r="BL147" s="14" t="str">
        <f t="shared" ref="BL147" si="172">INDEX(BL$22:BL$36,$M146)</f>
        <v>3249</v>
      </c>
      <c r="BM147" s="14" t="str">
        <f t="shared" ref="BM147" si="173">INDEX(BM$22:BM$36,$M146)</f>
        <v>AFFF</v>
      </c>
      <c r="BN147" s="14" t="str">
        <f t="shared" ref="BN147" si="174">INDEX(BN$22:BN$36,$M146)</f>
        <v>079F</v>
      </c>
      <c r="BO147" s="14" t="str">
        <f t="shared" ref="BO147" si="175">INDEX(BO$22:BO$36,$M146)</f>
        <v>05FF</v>
      </c>
      <c r="BP147" s="14" t="str">
        <f t="shared" ref="BP147" si="176">INDEX(BP$22:BP$36,$M146)</f>
        <v>055E</v>
      </c>
      <c r="BQ147" s="14" t="str">
        <f t="shared" ref="BQ147" si="177">INDEX(BQ$22:BQ$36,$M146)</f>
        <v>F60A</v>
      </c>
      <c r="BR147" s="14" t="str">
        <f t="shared" ref="BR147" si="178">INDEX(BR$22:BR$36,$M146)</f>
        <v>FF0E</v>
      </c>
      <c r="BS147" s="14" t="str">
        <f t="shared" ref="BS147:BV147" si="179">INDEX(BS$22:BS$36,$M146)</f>
        <v>CCC5</v>
      </c>
      <c r="BT147" s="14" t="str">
        <f t="shared" si="179"/>
        <v>06B8</v>
      </c>
      <c r="BU147" s="14" t="str">
        <f t="shared" si="179"/>
        <v>27DC</v>
      </c>
      <c r="BV147" s="14" t="str">
        <f t="shared" si="179"/>
        <v>0573</v>
      </c>
    </row>
    <row r="148" spans="1:74" x14ac:dyDescent="0.25">
      <c r="A148" t="str">
        <f t="shared" ref="A148:J157" si="180">MID($A$1,$A$20*($AS148-1) + A$21 +        IF(MOD(A$21,2),1,-1) + HEX2DEC($Q$146)*2,1)</f>
        <v>0</v>
      </c>
      <c r="B148" t="str">
        <f t="shared" si="180"/>
        <v>0</v>
      </c>
      <c r="C148" t="str">
        <f t="shared" si="180"/>
        <v>1</v>
      </c>
      <c r="D148" t="str">
        <f t="shared" si="180"/>
        <v>1</v>
      </c>
      <c r="E148" t="str">
        <f t="shared" si="180"/>
        <v>1</v>
      </c>
      <c r="F148" t="str">
        <f t="shared" si="180"/>
        <v>0</v>
      </c>
      <c r="G148" t="str">
        <f t="shared" si="180"/>
        <v>0</v>
      </c>
      <c r="H148" t="str">
        <f t="shared" si="180"/>
        <v>0</v>
      </c>
      <c r="I148" t="str">
        <f t="shared" si="180"/>
        <v>0</v>
      </c>
      <c r="J148" t="str">
        <f t="shared" si="180"/>
        <v>0</v>
      </c>
      <c r="K148" t="str">
        <f t="shared" ref="K148:T157" si="181">MID($A$1,$A$20*($AS148-1) + K$21 +        IF(MOD(K$21,2),1,-1) + HEX2DEC($Q$146)*2,1)</f>
        <v>0</v>
      </c>
      <c r="L148" t="str">
        <f t="shared" si="181"/>
        <v>0</v>
      </c>
      <c r="M148" t="str">
        <f t="shared" si="181"/>
        <v>0</v>
      </c>
      <c r="N148" t="str">
        <f t="shared" si="181"/>
        <v>0</v>
      </c>
      <c r="O148" t="str">
        <f t="shared" si="181"/>
        <v>0</v>
      </c>
      <c r="P148" t="str">
        <f t="shared" si="181"/>
        <v>0</v>
      </c>
      <c r="Q148" t="str">
        <f t="shared" si="181"/>
        <v>0</v>
      </c>
      <c r="R148" t="str">
        <f t="shared" si="181"/>
        <v>0</v>
      </c>
      <c r="S148" t="str">
        <f t="shared" si="181"/>
        <v>0</v>
      </c>
      <c r="T148" t="str">
        <f t="shared" si="181"/>
        <v>1</v>
      </c>
      <c r="U148" t="str">
        <f t="shared" ref="U148:AD157" si="182">MID($A$1,$A$20*($AS148-1) + U$21 +        IF(MOD(U$21,2),1,-1) + HEX2DEC($Q$146)*2,1)</f>
        <v>1</v>
      </c>
      <c r="V148" t="str">
        <f t="shared" si="182"/>
        <v>1</v>
      </c>
      <c r="W148" t="str">
        <f t="shared" si="182"/>
        <v>1</v>
      </c>
      <c r="X148" t="str">
        <f t="shared" si="182"/>
        <v>1</v>
      </c>
      <c r="Y148" t="str">
        <f t="shared" si="182"/>
        <v>1</v>
      </c>
      <c r="Z148" t="str">
        <f t="shared" si="182"/>
        <v>0</v>
      </c>
      <c r="AA148" t="str">
        <f t="shared" si="182"/>
        <v>0</v>
      </c>
      <c r="AB148" t="str">
        <f t="shared" si="182"/>
        <v>0</v>
      </c>
      <c r="AC148" t="str">
        <f t="shared" si="182"/>
        <v>0</v>
      </c>
      <c r="AD148" t="str">
        <f t="shared" si="182"/>
        <v>0</v>
      </c>
      <c r="AE148" t="str">
        <f t="shared" ref="AE148:AR157" si="183">MID($A$1,$A$20*($AS148-1) + AE$21 +        IF(MOD(AE$21,2),1,-1) + HEX2DEC($Q$146)*2,1)</f>
        <v>0</v>
      </c>
      <c r="AF148" t="str">
        <f t="shared" si="183"/>
        <v>0</v>
      </c>
      <c r="AG148" t="str">
        <f t="shared" si="183"/>
        <v>0</v>
      </c>
      <c r="AH148" t="str">
        <f t="shared" si="183"/>
        <v>0</v>
      </c>
      <c r="AI148" t="str">
        <f t="shared" si="183"/>
        <v>0</v>
      </c>
      <c r="AJ148" t="str">
        <f t="shared" si="183"/>
        <v>0</v>
      </c>
      <c r="AK148" t="str">
        <f t="shared" si="183"/>
        <v>0</v>
      </c>
      <c r="AL148" t="str">
        <f t="shared" si="183"/>
        <v>0</v>
      </c>
      <c r="AM148" t="str">
        <f t="shared" si="183"/>
        <v>0</v>
      </c>
      <c r="AN148" t="str">
        <f t="shared" si="183"/>
        <v>1</v>
      </c>
      <c r="AO148" t="str">
        <f t="shared" si="183"/>
        <v>1</v>
      </c>
      <c r="AP148" t="str">
        <f t="shared" si="183"/>
        <v>1</v>
      </c>
      <c r="AQ148" t="str">
        <f t="shared" si="183"/>
        <v>0</v>
      </c>
      <c r="AR148" t="str">
        <f t="shared" si="183"/>
        <v>0</v>
      </c>
      <c r="AS148" s="4">
        <v>1</v>
      </c>
      <c r="AZ148" t="str">
        <f>A148 &amp;B148&amp;C148&amp;D148&amp;E148&amp;F148&amp;G148&amp;H148&amp;I148&amp;J148&amp;K148&amp;L148&amp;M148&amp;N148&amp;O148&amp;P148&amp;Q148&amp;R148&amp;S148&amp;T148&amp;U148&amp;V148&amp;W148&amp;X148&amp;Y148&amp;Z148&amp;AA148&amp;AB148&amp;AC148&amp;AD148&amp;AE148&amp;AF148&amp;AG148&amp;AH148&amp;AI148&amp;AJ148&amp;AK148&amp;AL148&amp;AM148&amp;AN148&amp;AO148&amp;AP148&amp;AQ148&amp;AR148</f>
        <v>00111000000000000001111110000000000000011100</v>
      </c>
      <c r="BA148" t="s">
        <v>21</v>
      </c>
      <c r="BH148" s="16" t="str">
        <f>MID(BH147,1,2)</f>
        <v>07</v>
      </c>
      <c r="BI148" s="16" t="str">
        <f t="shared" ref="BI148" si="184">MID(BI147,1,2)</f>
        <v>60</v>
      </c>
      <c r="BJ148" s="16" t="str">
        <f t="shared" ref="BJ148" si="185">MID(BJ147,1,2)</f>
        <v>7C</v>
      </c>
      <c r="BK148" s="16" t="str">
        <f t="shared" ref="BK148" si="186">MID(BK147,1,2)</f>
        <v>63</v>
      </c>
      <c r="BL148" s="16" t="str">
        <f t="shared" ref="BL148" si="187">MID(BL147,1,2)</f>
        <v>32</v>
      </c>
      <c r="BM148" s="16" t="str">
        <f t="shared" ref="BM148" si="188">MID(BM147,1,2)</f>
        <v>AF</v>
      </c>
      <c r="BN148" s="16" t="str">
        <f t="shared" ref="BN148" si="189">MID(BN147,1,2)</f>
        <v>07</v>
      </c>
      <c r="BO148" s="16" t="str">
        <f t="shared" ref="BO148" si="190">MID(BO147,1,2)</f>
        <v>05</v>
      </c>
      <c r="BP148" s="16" t="str">
        <f t="shared" ref="BP148" si="191">MID(BP147,1,2)</f>
        <v>05</v>
      </c>
      <c r="BQ148" s="16" t="str">
        <f t="shared" ref="BQ148" si="192">MID(BQ147,1,2)</f>
        <v>F6</v>
      </c>
      <c r="BR148" s="16" t="str">
        <f t="shared" ref="BR148" si="193">MID(BR147,1,2)</f>
        <v>FF</v>
      </c>
      <c r="BS148" s="16" t="str">
        <f t="shared" ref="BS148:BV148" si="194">MID(BS147,1,2)</f>
        <v>CC</v>
      </c>
      <c r="BT148" s="18" t="str">
        <f t="shared" si="194"/>
        <v>06</v>
      </c>
      <c r="BU148" s="18" t="str">
        <f t="shared" si="194"/>
        <v>27</v>
      </c>
      <c r="BV148" s="18" t="str">
        <f t="shared" si="194"/>
        <v>05</v>
      </c>
    </row>
    <row r="149" spans="1:74" x14ac:dyDescent="0.25">
      <c r="A149" t="str">
        <f t="shared" si="180"/>
        <v>0</v>
      </c>
      <c r="B149" t="str">
        <f t="shared" si="180"/>
        <v>1</v>
      </c>
      <c r="C149" t="str">
        <f t="shared" si="180"/>
        <v>2</v>
      </c>
      <c r="D149" t="str">
        <f t="shared" si="180"/>
        <v>2</v>
      </c>
      <c r="E149" t="str">
        <f t="shared" si="180"/>
        <v>2</v>
      </c>
      <c r="F149" t="str">
        <f t="shared" si="180"/>
        <v>1</v>
      </c>
      <c r="G149" t="str">
        <f t="shared" si="180"/>
        <v>0</v>
      </c>
      <c r="H149" t="str">
        <f t="shared" si="180"/>
        <v>0</v>
      </c>
      <c r="I149" t="str">
        <f t="shared" si="180"/>
        <v>0</v>
      </c>
      <c r="J149" t="str">
        <f t="shared" si="180"/>
        <v>0</v>
      </c>
      <c r="K149" t="str">
        <f t="shared" si="181"/>
        <v>0</v>
      </c>
      <c r="L149" t="str">
        <f t="shared" si="181"/>
        <v>0</v>
      </c>
      <c r="M149" t="str">
        <f t="shared" si="181"/>
        <v>0</v>
      </c>
      <c r="N149" t="str">
        <f t="shared" si="181"/>
        <v>0</v>
      </c>
      <c r="O149" t="str">
        <f t="shared" si="181"/>
        <v>0</v>
      </c>
      <c r="P149" t="str">
        <f t="shared" si="181"/>
        <v>0</v>
      </c>
      <c r="Q149" t="str">
        <f t="shared" si="181"/>
        <v>1</v>
      </c>
      <c r="R149" t="str">
        <f t="shared" si="181"/>
        <v>1</v>
      </c>
      <c r="S149" t="str">
        <f t="shared" si="181"/>
        <v>1</v>
      </c>
      <c r="T149" t="str">
        <f t="shared" si="181"/>
        <v>3</v>
      </c>
      <c r="U149" t="str">
        <f t="shared" si="182"/>
        <v>3</v>
      </c>
      <c r="V149" t="str">
        <f t="shared" si="182"/>
        <v>3</v>
      </c>
      <c r="W149" t="str">
        <f t="shared" si="182"/>
        <v>3</v>
      </c>
      <c r="X149" t="str">
        <f t="shared" si="182"/>
        <v>3</v>
      </c>
      <c r="Y149" t="str">
        <f t="shared" si="182"/>
        <v>3</v>
      </c>
      <c r="Z149" t="str">
        <f t="shared" si="182"/>
        <v>1</v>
      </c>
      <c r="AA149" t="str">
        <f t="shared" si="182"/>
        <v>1</v>
      </c>
      <c r="AB149" t="str">
        <f t="shared" si="182"/>
        <v>1</v>
      </c>
      <c r="AC149" t="str">
        <f t="shared" si="182"/>
        <v>0</v>
      </c>
      <c r="AD149" t="str">
        <f t="shared" si="182"/>
        <v>0</v>
      </c>
      <c r="AE149" t="str">
        <f t="shared" si="183"/>
        <v>0</v>
      </c>
      <c r="AF149" t="str">
        <f t="shared" si="183"/>
        <v>0</v>
      </c>
      <c r="AG149" t="str">
        <f t="shared" si="183"/>
        <v>0</v>
      </c>
      <c r="AH149" t="str">
        <f t="shared" si="183"/>
        <v>0</v>
      </c>
      <c r="AI149" t="str">
        <f t="shared" si="183"/>
        <v>0</v>
      </c>
      <c r="AJ149" t="str">
        <f t="shared" si="183"/>
        <v>0</v>
      </c>
      <c r="AK149" t="str">
        <f t="shared" si="183"/>
        <v>0</v>
      </c>
      <c r="AL149" t="str">
        <f t="shared" si="183"/>
        <v>0</v>
      </c>
      <c r="AM149" t="str">
        <f t="shared" si="183"/>
        <v>1</v>
      </c>
      <c r="AN149" t="str">
        <f t="shared" si="183"/>
        <v>2</v>
      </c>
      <c r="AO149" t="str">
        <f t="shared" si="183"/>
        <v>2</v>
      </c>
      <c r="AP149" t="str">
        <f t="shared" si="183"/>
        <v>2</v>
      </c>
      <c r="AQ149" t="str">
        <f t="shared" si="183"/>
        <v>1</v>
      </c>
      <c r="AR149" t="str">
        <f t="shared" si="183"/>
        <v>0</v>
      </c>
      <c r="AS149" s="4">
        <v>2</v>
      </c>
      <c r="AZ149" t="str">
        <f t="shared" ref="AZ149:AZ185" si="195">A149 &amp;B149&amp;C149&amp;D149&amp;E149&amp;F149&amp;G149&amp;H149&amp;I149&amp;J149&amp;K149&amp;L149&amp;M149&amp;N149&amp;O149&amp;P149&amp;Q149&amp;R149&amp;S149&amp;T149&amp;U149&amp;V149&amp;W149&amp;X149&amp;Y149&amp;Z149&amp;AA149&amp;AB149&amp;AC149&amp;AD149&amp;AE149&amp;AF149&amp;AG149&amp;AH149&amp;AI149&amp;AJ149&amp;AK149&amp;AL149&amp;AM149&amp;AN149&amp;AO149&amp;AP149&amp;AQ149&amp;AR149</f>
        <v>01222100000000001113333331110000000000122210</v>
      </c>
      <c r="BA149" t="s">
        <v>21</v>
      </c>
      <c r="BH149" s="16" t="str">
        <f>MID(BH147,3,2)</f>
        <v>E0</v>
      </c>
      <c r="BI149" s="16" t="str">
        <f t="shared" ref="BI149:BS149" si="196">MID(BI147,3,2)</f>
        <v>00</v>
      </c>
      <c r="BJ149" s="16" t="str">
        <f t="shared" si="196"/>
        <v>92</v>
      </c>
      <c r="BK149" s="16" t="str">
        <f t="shared" si="196"/>
        <v>AE</v>
      </c>
      <c r="BL149" s="16" t="str">
        <f t="shared" si="196"/>
        <v>49</v>
      </c>
      <c r="BM149" s="16" t="str">
        <f t="shared" si="196"/>
        <v>FF</v>
      </c>
      <c r="BN149" s="16" t="str">
        <f t="shared" si="196"/>
        <v>9F</v>
      </c>
      <c r="BO149" s="16" t="str">
        <f t="shared" si="196"/>
        <v>FF</v>
      </c>
      <c r="BP149" s="16" t="str">
        <f t="shared" si="196"/>
        <v>5E</v>
      </c>
      <c r="BQ149" s="16" t="str">
        <f t="shared" si="196"/>
        <v>0A</v>
      </c>
      <c r="BR149" s="16" t="str">
        <f t="shared" si="196"/>
        <v>0E</v>
      </c>
      <c r="BS149" s="16" t="str">
        <f t="shared" si="196"/>
        <v>C5</v>
      </c>
      <c r="BT149" s="18" t="str">
        <f t="shared" ref="BT149:BV149" si="197">MID(BT147,3,2)</f>
        <v>B8</v>
      </c>
      <c r="BU149" s="18" t="str">
        <f t="shared" si="197"/>
        <v>DC</v>
      </c>
      <c r="BV149" s="18" t="str">
        <f t="shared" si="197"/>
        <v>73</v>
      </c>
    </row>
    <row r="150" spans="1:74" x14ac:dyDescent="0.25">
      <c r="A150" t="str">
        <f t="shared" si="180"/>
        <v>1</v>
      </c>
      <c r="B150" t="str">
        <f t="shared" si="180"/>
        <v>2</v>
      </c>
      <c r="C150" t="str">
        <f t="shared" si="180"/>
        <v>2</v>
      </c>
      <c r="D150" t="str">
        <f t="shared" si="180"/>
        <v>3</v>
      </c>
      <c r="E150" t="str">
        <f t="shared" si="180"/>
        <v>3</v>
      </c>
      <c r="F150" t="str">
        <f t="shared" si="180"/>
        <v>4</v>
      </c>
      <c r="G150" t="str">
        <f t="shared" si="180"/>
        <v>1</v>
      </c>
      <c r="H150" t="str">
        <f t="shared" si="180"/>
        <v>0</v>
      </c>
      <c r="I150" t="str">
        <f t="shared" si="180"/>
        <v>0</v>
      </c>
      <c r="J150" t="str">
        <f t="shared" si="180"/>
        <v>0</v>
      </c>
      <c r="K150" t="str">
        <f t="shared" si="181"/>
        <v>0</v>
      </c>
      <c r="L150" t="str">
        <f t="shared" si="181"/>
        <v>0</v>
      </c>
      <c r="M150" t="str">
        <f t="shared" si="181"/>
        <v>0</v>
      </c>
      <c r="N150" t="str">
        <f t="shared" si="181"/>
        <v>0</v>
      </c>
      <c r="O150" t="str">
        <f t="shared" si="181"/>
        <v>1</v>
      </c>
      <c r="P150" t="str">
        <f t="shared" si="181"/>
        <v>1</v>
      </c>
      <c r="Q150" t="str">
        <f t="shared" si="181"/>
        <v>5</v>
      </c>
      <c r="R150" t="str">
        <f t="shared" si="181"/>
        <v>5</v>
      </c>
      <c r="S150" t="str">
        <f t="shared" si="181"/>
        <v>3</v>
      </c>
      <c r="T150" t="str">
        <f t="shared" si="181"/>
        <v>4</v>
      </c>
      <c r="U150" t="str">
        <f t="shared" si="182"/>
        <v>4</v>
      </c>
      <c r="V150" t="str">
        <f t="shared" si="182"/>
        <v>6</v>
      </c>
      <c r="W150" t="str">
        <f t="shared" si="182"/>
        <v>6</v>
      </c>
      <c r="X150" t="str">
        <f t="shared" si="182"/>
        <v>4</v>
      </c>
      <c r="Y150" t="str">
        <f t="shared" si="182"/>
        <v>4</v>
      </c>
      <c r="Z150" t="str">
        <f t="shared" si="182"/>
        <v>4</v>
      </c>
      <c r="AA150" t="str">
        <f t="shared" si="182"/>
        <v>6</v>
      </c>
      <c r="AB150" t="str">
        <f t="shared" si="182"/>
        <v>7</v>
      </c>
      <c r="AC150" t="str">
        <f t="shared" si="182"/>
        <v>1</v>
      </c>
      <c r="AD150" t="str">
        <f t="shared" si="182"/>
        <v>1</v>
      </c>
      <c r="AE150" t="str">
        <f t="shared" si="183"/>
        <v>0</v>
      </c>
      <c r="AF150" t="str">
        <f t="shared" si="183"/>
        <v>0</v>
      </c>
      <c r="AG150" t="str">
        <f t="shared" si="183"/>
        <v>0</v>
      </c>
      <c r="AH150" t="str">
        <f t="shared" si="183"/>
        <v>0</v>
      </c>
      <c r="AI150" t="str">
        <f t="shared" si="183"/>
        <v>0</v>
      </c>
      <c r="AJ150" t="str">
        <f t="shared" si="183"/>
        <v>0</v>
      </c>
      <c r="AK150" t="str">
        <f t="shared" si="183"/>
        <v>0</v>
      </c>
      <c r="AL150" t="str">
        <f t="shared" si="183"/>
        <v>1</v>
      </c>
      <c r="AM150" t="str">
        <f t="shared" si="183"/>
        <v>2</v>
      </c>
      <c r="AN150" t="str">
        <f t="shared" si="183"/>
        <v>2</v>
      </c>
      <c r="AO150" t="str">
        <f t="shared" si="183"/>
        <v>3</v>
      </c>
      <c r="AP150" t="str">
        <f t="shared" si="183"/>
        <v>3</v>
      </c>
      <c r="AQ150" t="str">
        <f t="shared" si="183"/>
        <v>4</v>
      </c>
      <c r="AR150" t="str">
        <f t="shared" si="183"/>
        <v>1</v>
      </c>
      <c r="AS150" s="4">
        <v>3</v>
      </c>
      <c r="AZ150" t="str">
        <f t="shared" si="195"/>
        <v>12233410000000115534466444671100000001223341</v>
      </c>
      <c r="BA150" t="s">
        <v>21</v>
      </c>
      <c r="BH150" t="str">
        <f>HEX2BIN(BH148,8) &amp; HEX2BIN(BH149,8)</f>
        <v>0000011111100000</v>
      </c>
      <c r="BI150" t="str">
        <f>HEX2BIN(BI148,8) &amp; HEX2BIN(BI149,8)</f>
        <v>0110000000000000</v>
      </c>
      <c r="BJ150" t="str">
        <f t="shared" ref="BJ150:BS150" si="198">HEX2BIN(BJ148,8) &amp; HEX2BIN(BJ149,8)</f>
        <v>0111110010010010</v>
      </c>
      <c r="BK150" t="str">
        <f t="shared" si="198"/>
        <v>0110001110101110</v>
      </c>
      <c r="BL150" t="str">
        <f t="shared" si="198"/>
        <v>0011001001001001</v>
      </c>
      <c r="BM150" t="str">
        <f t="shared" si="198"/>
        <v>1010111111111111</v>
      </c>
      <c r="BN150" t="str">
        <f t="shared" si="198"/>
        <v>0000011110011111</v>
      </c>
      <c r="BO150" t="str">
        <f t="shared" si="198"/>
        <v>0000010111111111</v>
      </c>
      <c r="BP150" t="str">
        <f t="shared" si="198"/>
        <v>0000010101011110</v>
      </c>
      <c r="BQ150" t="str">
        <f t="shared" si="198"/>
        <v>1111011000001010</v>
      </c>
      <c r="BR150" t="str">
        <f t="shared" si="198"/>
        <v>1111111100001110</v>
      </c>
      <c r="BS150" t="str">
        <f t="shared" si="198"/>
        <v>1100110011000101</v>
      </c>
      <c r="BT150" t="str">
        <f t="shared" ref="BT150:BV150" si="199">HEX2BIN(BT148,8) &amp; HEX2BIN(BT149,8)</f>
        <v>0000011010111000</v>
      </c>
      <c r="BU150" t="str">
        <f t="shared" si="199"/>
        <v>0010011111011100</v>
      </c>
      <c r="BV150" t="str">
        <f t="shared" si="199"/>
        <v>0000010101110011</v>
      </c>
    </row>
    <row r="151" spans="1:74" x14ac:dyDescent="0.25">
      <c r="A151" t="str">
        <f t="shared" si="180"/>
        <v>1</v>
      </c>
      <c r="B151" t="str">
        <f t="shared" si="180"/>
        <v>2</v>
      </c>
      <c r="C151" t="str">
        <f t="shared" si="180"/>
        <v>3</v>
      </c>
      <c r="D151" t="str">
        <f t="shared" si="180"/>
        <v>3</v>
      </c>
      <c r="E151" t="str">
        <f t="shared" si="180"/>
        <v>3</v>
      </c>
      <c r="F151" t="str">
        <f t="shared" si="180"/>
        <v>4</v>
      </c>
      <c r="G151" t="str">
        <f t="shared" si="180"/>
        <v>1</v>
      </c>
      <c r="H151" t="str">
        <f t="shared" si="180"/>
        <v>0</v>
      </c>
      <c r="I151" t="str">
        <f t="shared" si="180"/>
        <v>0</v>
      </c>
      <c r="J151" t="str">
        <f t="shared" si="180"/>
        <v>0</v>
      </c>
      <c r="K151" t="str">
        <f t="shared" si="181"/>
        <v>0</v>
      </c>
      <c r="L151" t="str">
        <f t="shared" si="181"/>
        <v>0</v>
      </c>
      <c r="M151" t="str">
        <f t="shared" si="181"/>
        <v>0</v>
      </c>
      <c r="N151" t="str">
        <f t="shared" si="181"/>
        <v>1</v>
      </c>
      <c r="O151" t="str">
        <f t="shared" si="181"/>
        <v>5</v>
      </c>
      <c r="P151" t="str">
        <f t="shared" si="181"/>
        <v>5</v>
      </c>
      <c r="Q151" t="str">
        <f t="shared" si="181"/>
        <v>6</v>
      </c>
      <c r="R151" t="str">
        <f t="shared" si="181"/>
        <v>6</v>
      </c>
      <c r="S151" t="str">
        <f t="shared" si="181"/>
        <v>6</v>
      </c>
      <c r="T151" t="str">
        <f t="shared" si="181"/>
        <v>4</v>
      </c>
      <c r="U151" t="str">
        <f t="shared" si="182"/>
        <v>6</v>
      </c>
      <c r="V151" t="str">
        <f t="shared" si="182"/>
        <v>6</v>
      </c>
      <c r="W151" t="str">
        <f t="shared" si="182"/>
        <v>6</v>
      </c>
      <c r="X151" t="str">
        <f t="shared" si="182"/>
        <v>6</v>
      </c>
      <c r="Y151" t="str">
        <f t="shared" si="182"/>
        <v>4</v>
      </c>
      <c r="Z151" t="str">
        <f t="shared" si="182"/>
        <v>6</v>
      </c>
      <c r="AA151" t="str">
        <f t="shared" si="182"/>
        <v>6</v>
      </c>
      <c r="AB151" t="str">
        <f t="shared" si="182"/>
        <v>6</v>
      </c>
      <c r="AC151" t="str">
        <f t="shared" si="182"/>
        <v>6</v>
      </c>
      <c r="AD151" t="str">
        <f t="shared" si="182"/>
        <v>7</v>
      </c>
      <c r="AE151" t="str">
        <f t="shared" si="183"/>
        <v>1</v>
      </c>
      <c r="AF151" t="str">
        <f t="shared" si="183"/>
        <v>0</v>
      </c>
      <c r="AG151" t="str">
        <f t="shared" si="183"/>
        <v>0</v>
      </c>
      <c r="AH151" t="str">
        <f t="shared" si="183"/>
        <v>0</v>
      </c>
      <c r="AI151" t="str">
        <f t="shared" si="183"/>
        <v>0</v>
      </c>
      <c r="AJ151" t="str">
        <f t="shared" si="183"/>
        <v>0</v>
      </c>
      <c r="AK151" t="str">
        <f t="shared" si="183"/>
        <v>0</v>
      </c>
      <c r="AL151" t="str">
        <f t="shared" si="183"/>
        <v>1</v>
      </c>
      <c r="AM151" t="str">
        <f t="shared" si="183"/>
        <v>2</v>
      </c>
      <c r="AN151" t="str">
        <f t="shared" si="183"/>
        <v>3</v>
      </c>
      <c r="AO151" t="str">
        <f t="shared" si="183"/>
        <v>3</v>
      </c>
      <c r="AP151" t="str">
        <f t="shared" si="183"/>
        <v>3</v>
      </c>
      <c r="AQ151" t="str">
        <f t="shared" si="183"/>
        <v>4</v>
      </c>
      <c r="AR151" t="str">
        <f t="shared" si="183"/>
        <v>1</v>
      </c>
      <c r="AS151" s="4">
        <v>4</v>
      </c>
      <c r="AZ151" t="str">
        <f t="shared" si="195"/>
        <v>12333410000001556664666646666710000001233341</v>
      </c>
      <c r="BA151" t="s">
        <v>21</v>
      </c>
      <c r="BH151" t="str">
        <f>MID(BH150,12,6) &amp; "000" &amp; MID(BH150,6,6) &amp; "00" &amp; MID(BH150,1,5) &amp; "000"</f>
        <v>000000001111110000000000</v>
      </c>
      <c r="BI151" t="str">
        <f t="shared" ref="BI151" si="200">MID(BI150,12,6) &amp; "000" &amp; MID(BI150,6,6) &amp; "00" &amp; MID(BI150,1,5) &amp; "000"</f>
        <v>000000000000000001100000</v>
      </c>
      <c r="BJ151" t="str">
        <f t="shared" ref="BJ151" si="201">MID(BJ150,12,6) &amp; "000" &amp; MID(BJ150,6,6) &amp; "00" &amp; MID(BJ150,1,5) &amp; "000"</f>
        <v>100100001001000001111000</v>
      </c>
      <c r="BK151" t="str">
        <f t="shared" ref="BK151" si="202">MID(BK150,12,6) &amp; "000" &amp; MID(BK150,6,6) &amp; "00" &amp; MID(BK150,1,5) &amp; "000"</f>
        <v>011100000111010001100000</v>
      </c>
      <c r="BL151" t="str">
        <f t="shared" ref="BL151" si="203">MID(BL150,12,6) &amp; "000" &amp; MID(BL150,6,6) &amp; "00" &amp; MID(BL150,1,5) &amp; "000"</f>
        <v>010010000100100000110000</v>
      </c>
      <c r="BM151" t="str">
        <f t="shared" ref="BM151" si="204">MID(BM150,12,6) &amp; "000" &amp; MID(BM150,6,6) &amp; "00" &amp; MID(BM150,1,5) &amp; "000"</f>
        <v>111110001111110010101000</v>
      </c>
      <c r="BN151" t="str">
        <f t="shared" ref="BN151" si="205">MID(BN150,12,6) &amp; "000" &amp; MID(BN150,6,6) &amp; "00" &amp; MID(BN150,1,5) &amp; "000"</f>
        <v>111110001111000000000000</v>
      </c>
      <c r="BO151" t="str">
        <f t="shared" ref="BO151" si="206">MID(BO150,12,6) &amp; "000" &amp; MID(BO150,6,6) &amp; "00" &amp; MID(BO150,1,5) &amp; "000"</f>
        <v>111110001011110000000000</v>
      </c>
      <c r="BP151" t="str">
        <f t="shared" ref="BP151" si="207">MID(BP150,12,6) &amp; "000" &amp; MID(BP150,6,6) &amp; "00" &amp; MID(BP150,1,5) &amp; "000"</f>
        <v>111100001010100000000000</v>
      </c>
      <c r="BQ151" t="str">
        <f t="shared" ref="BQ151" si="208">MID(BQ150,12,6) &amp; "000" &amp; MID(BQ150,6,6) &amp; "00" &amp; MID(BQ150,1,5) &amp; "000"</f>
        <v>010100001100000011110000</v>
      </c>
      <c r="BR151" t="str">
        <f t="shared" ref="BR151" si="209">MID(BR150,12,6) &amp; "000" &amp; MID(BR150,6,6) &amp; "00" &amp; MID(BR150,1,5) &amp; "000"</f>
        <v>011100001110000011111000</v>
      </c>
      <c r="BS151" t="str">
        <f t="shared" ref="BS151:BV151" si="210">MID(BS150,12,6) &amp; "000" &amp; MID(BS150,6,6) &amp; "00" &amp; MID(BS150,1,5) &amp; "000"</f>
        <v>001010001001100011001000</v>
      </c>
      <c r="BT151" t="str">
        <f t="shared" si="210"/>
        <v>110000001101010000000000</v>
      </c>
      <c r="BU151" t="str">
        <f t="shared" si="210"/>
        <v>111000001111100000100000</v>
      </c>
      <c r="BV151" t="str">
        <f t="shared" si="210"/>
        <v>100110001010110000000000</v>
      </c>
    </row>
    <row r="152" spans="1:74" x14ac:dyDescent="0.25">
      <c r="A152" t="str">
        <f t="shared" si="180"/>
        <v>1</v>
      </c>
      <c r="B152" t="str">
        <f t="shared" si="180"/>
        <v>2</v>
      </c>
      <c r="C152" t="str">
        <f t="shared" si="180"/>
        <v>3</v>
      </c>
      <c r="D152" t="str">
        <f t="shared" si="180"/>
        <v>3</v>
      </c>
      <c r="E152" t="str">
        <f t="shared" si="180"/>
        <v>3</v>
      </c>
      <c r="F152" t="str">
        <f t="shared" si="180"/>
        <v>3</v>
      </c>
      <c r="G152" t="str">
        <f t="shared" si="180"/>
        <v>4</v>
      </c>
      <c r="H152" t="str">
        <f t="shared" si="180"/>
        <v>1</v>
      </c>
      <c r="I152" t="str">
        <f t="shared" si="180"/>
        <v>0</v>
      </c>
      <c r="J152" t="str">
        <f t="shared" si="180"/>
        <v>0</v>
      </c>
      <c r="K152" t="str">
        <f t="shared" si="181"/>
        <v>0</v>
      </c>
      <c r="L152" t="str">
        <f t="shared" si="181"/>
        <v>0</v>
      </c>
      <c r="M152" t="str">
        <f t="shared" si="181"/>
        <v>1</v>
      </c>
      <c r="N152" t="str">
        <f t="shared" si="181"/>
        <v>5</v>
      </c>
      <c r="O152" t="str">
        <f t="shared" si="181"/>
        <v>6</v>
      </c>
      <c r="P152" t="str">
        <f t="shared" si="181"/>
        <v>8</v>
      </c>
      <c r="Q152" t="str">
        <f t="shared" si="181"/>
        <v>8</v>
      </c>
      <c r="R152" t="str">
        <f t="shared" si="181"/>
        <v>6</v>
      </c>
      <c r="S152" t="str">
        <f t="shared" si="181"/>
        <v>6</v>
      </c>
      <c r="T152" t="str">
        <f t="shared" si="181"/>
        <v>6</v>
      </c>
      <c r="U152" t="str">
        <f t="shared" si="182"/>
        <v>6</v>
      </c>
      <c r="V152" t="str">
        <f t="shared" si="182"/>
        <v>8</v>
      </c>
      <c r="W152" t="str">
        <f t="shared" si="182"/>
        <v>8</v>
      </c>
      <c r="X152" t="str">
        <f t="shared" si="182"/>
        <v>6</v>
      </c>
      <c r="Y152" t="str">
        <f t="shared" si="182"/>
        <v>6</v>
      </c>
      <c r="Z152" t="str">
        <f t="shared" si="182"/>
        <v>6</v>
      </c>
      <c r="AA152" t="str">
        <f t="shared" si="182"/>
        <v>6</v>
      </c>
      <c r="AB152" t="str">
        <f t="shared" si="182"/>
        <v>8</v>
      </c>
      <c r="AC152" t="str">
        <f t="shared" si="182"/>
        <v>8</v>
      </c>
      <c r="AD152" t="str">
        <f t="shared" si="182"/>
        <v>6</v>
      </c>
      <c r="AE152" t="str">
        <f t="shared" si="183"/>
        <v>7</v>
      </c>
      <c r="AF152" t="str">
        <f t="shared" si="183"/>
        <v>1</v>
      </c>
      <c r="AG152" t="str">
        <f t="shared" si="183"/>
        <v>0</v>
      </c>
      <c r="AH152" t="str">
        <f t="shared" si="183"/>
        <v>0</v>
      </c>
      <c r="AI152" t="str">
        <f t="shared" si="183"/>
        <v>0</v>
      </c>
      <c r="AJ152" t="str">
        <f t="shared" si="183"/>
        <v>0</v>
      </c>
      <c r="AK152" t="str">
        <f t="shared" si="183"/>
        <v>1</v>
      </c>
      <c r="AL152" t="str">
        <f t="shared" si="183"/>
        <v>2</v>
      </c>
      <c r="AM152" t="str">
        <f t="shared" si="183"/>
        <v>2</v>
      </c>
      <c r="AN152" t="str">
        <f t="shared" si="183"/>
        <v>3</v>
      </c>
      <c r="AO152" t="str">
        <f t="shared" si="183"/>
        <v>3</v>
      </c>
      <c r="AP152" t="str">
        <f t="shared" si="183"/>
        <v>3</v>
      </c>
      <c r="AQ152" t="str">
        <f t="shared" si="183"/>
        <v>4</v>
      </c>
      <c r="AR152" t="str">
        <f t="shared" si="183"/>
        <v>1</v>
      </c>
      <c r="AS152" s="4">
        <v>5</v>
      </c>
      <c r="AZ152" t="str">
        <f t="shared" si="195"/>
        <v>12333341000015688666688666688671000012233341</v>
      </c>
      <c r="BA152" t="s">
        <v>21</v>
      </c>
      <c r="BH152" t="str">
        <f>MID(BH151,1,8)</f>
        <v>00000000</v>
      </c>
      <c r="BI152" t="str">
        <f>MID(BI151,1,8)</f>
        <v>00000000</v>
      </c>
      <c r="BJ152" t="str">
        <f t="shared" ref="BJ152:BS152" si="211">MID(BJ151,1,8)</f>
        <v>10010000</v>
      </c>
      <c r="BK152" t="str">
        <f t="shared" si="211"/>
        <v>01110000</v>
      </c>
      <c r="BL152" t="str">
        <f t="shared" si="211"/>
        <v>01001000</v>
      </c>
      <c r="BM152" t="str">
        <f t="shared" si="211"/>
        <v>11111000</v>
      </c>
      <c r="BN152" t="str">
        <f t="shared" si="211"/>
        <v>11111000</v>
      </c>
      <c r="BO152" t="str">
        <f t="shared" si="211"/>
        <v>11111000</v>
      </c>
      <c r="BP152" t="str">
        <f t="shared" si="211"/>
        <v>11110000</v>
      </c>
      <c r="BQ152" t="str">
        <f t="shared" si="211"/>
        <v>01010000</v>
      </c>
      <c r="BR152" t="str">
        <f t="shared" si="211"/>
        <v>01110000</v>
      </c>
      <c r="BS152" t="str">
        <f t="shared" si="211"/>
        <v>00101000</v>
      </c>
      <c r="BT152" t="str">
        <f t="shared" ref="BT152:BV152" si="212">MID(BT151,1,8)</f>
        <v>11000000</v>
      </c>
      <c r="BU152" t="str">
        <f t="shared" si="212"/>
        <v>11100000</v>
      </c>
      <c r="BV152" t="str">
        <f t="shared" si="212"/>
        <v>10011000</v>
      </c>
    </row>
    <row r="153" spans="1:74" x14ac:dyDescent="0.25">
      <c r="A153" t="str">
        <f t="shared" si="180"/>
        <v>1</v>
      </c>
      <c r="B153" t="str">
        <f t="shared" si="180"/>
        <v>2</v>
      </c>
      <c r="C153" t="str">
        <f t="shared" si="180"/>
        <v>3</v>
      </c>
      <c r="D153" t="str">
        <f t="shared" si="180"/>
        <v>3</v>
      </c>
      <c r="E153" t="str">
        <f t="shared" si="180"/>
        <v>3</v>
      </c>
      <c r="F153" t="str">
        <f t="shared" si="180"/>
        <v>3</v>
      </c>
      <c r="G153" t="str">
        <f t="shared" si="180"/>
        <v>4</v>
      </c>
      <c r="H153" t="str">
        <f t="shared" si="180"/>
        <v>1</v>
      </c>
      <c r="I153" t="str">
        <f t="shared" si="180"/>
        <v>0</v>
      </c>
      <c r="J153" t="str">
        <f t="shared" si="180"/>
        <v>0</v>
      </c>
      <c r="K153" t="str">
        <f t="shared" si="181"/>
        <v>0</v>
      </c>
      <c r="L153" t="str">
        <f t="shared" si="181"/>
        <v>1</v>
      </c>
      <c r="M153" t="str">
        <f t="shared" si="181"/>
        <v>5</v>
      </c>
      <c r="N153" t="str">
        <f t="shared" si="181"/>
        <v>6</v>
      </c>
      <c r="O153" t="str">
        <f t="shared" si="181"/>
        <v>6</v>
      </c>
      <c r="P153" t="str">
        <f t="shared" si="181"/>
        <v>8</v>
      </c>
      <c r="Q153" t="str">
        <f t="shared" si="181"/>
        <v>8</v>
      </c>
      <c r="R153" t="str">
        <f t="shared" si="181"/>
        <v>6</v>
      </c>
      <c r="S153" t="str">
        <f t="shared" si="181"/>
        <v>6</v>
      </c>
      <c r="T153" t="str">
        <f t="shared" si="181"/>
        <v>6</v>
      </c>
      <c r="U153" t="str">
        <f t="shared" si="182"/>
        <v>6</v>
      </c>
      <c r="V153" t="str">
        <f t="shared" si="182"/>
        <v>8</v>
      </c>
      <c r="W153" t="str">
        <f t="shared" si="182"/>
        <v>8</v>
      </c>
      <c r="X153" t="str">
        <f t="shared" si="182"/>
        <v>6</v>
      </c>
      <c r="Y153" t="str">
        <f t="shared" si="182"/>
        <v>6</v>
      </c>
      <c r="Z153" t="str">
        <f t="shared" si="182"/>
        <v>6</v>
      </c>
      <c r="AA153" t="str">
        <f t="shared" si="182"/>
        <v>6</v>
      </c>
      <c r="AB153" t="str">
        <f t="shared" si="182"/>
        <v>8</v>
      </c>
      <c r="AC153" t="str">
        <f t="shared" si="182"/>
        <v>8</v>
      </c>
      <c r="AD153" t="str">
        <f t="shared" si="182"/>
        <v>6</v>
      </c>
      <c r="AE153" t="str">
        <f t="shared" si="183"/>
        <v>6</v>
      </c>
      <c r="AF153" t="str">
        <f t="shared" si="183"/>
        <v>7</v>
      </c>
      <c r="AG153" t="str">
        <f t="shared" si="183"/>
        <v>1</v>
      </c>
      <c r="AH153" t="str">
        <f t="shared" si="183"/>
        <v>0</v>
      </c>
      <c r="AI153" t="str">
        <f t="shared" si="183"/>
        <v>0</v>
      </c>
      <c r="AJ153" t="str">
        <f t="shared" si="183"/>
        <v>0</v>
      </c>
      <c r="AK153" t="str">
        <f t="shared" si="183"/>
        <v>1</v>
      </c>
      <c r="AL153" t="str">
        <f t="shared" si="183"/>
        <v>2</v>
      </c>
      <c r="AM153" t="str">
        <f t="shared" si="183"/>
        <v>3</v>
      </c>
      <c r="AN153" t="str">
        <f t="shared" si="183"/>
        <v>3</v>
      </c>
      <c r="AO153" t="str">
        <f t="shared" si="183"/>
        <v>3</v>
      </c>
      <c r="AP153" t="str">
        <f t="shared" si="183"/>
        <v>3</v>
      </c>
      <c r="AQ153" t="str">
        <f t="shared" si="183"/>
        <v>4</v>
      </c>
      <c r="AR153" t="str">
        <f t="shared" si="183"/>
        <v>1</v>
      </c>
      <c r="AS153" s="4">
        <v>6</v>
      </c>
      <c r="AZ153" t="str">
        <f t="shared" si="195"/>
        <v>12333341000156688666688666688667100012333341</v>
      </c>
      <c r="BA153" t="s">
        <v>21</v>
      </c>
      <c r="BH153" t="str">
        <f>MID(BH151,9,8)</f>
        <v>11111100</v>
      </c>
      <c r="BI153" t="str">
        <f>MID(BI151,9,8)</f>
        <v>00000000</v>
      </c>
      <c r="BJ153" t="str">
        <f t="shared" ref="BJ153:BS153" si="213">MID(BJ151,9,8)</f>
        <v>10010000</v>
      </c>
      <c r="BK153" t="str">
        <f t="shared" si="213"/>
        <v>01110100</v>
      </c>
      <c r="BL153" t="str">
        <f t="shared" si="213"/>
        <v>01001000</v>
      </c>
      <c r="BM153" t="str">
        <f t="shared" si="213"/>
        <v>11111100</v>
      </c>
      <c r="BN153" t="str">
        <f t="shared" si="213"/>
        <v>11110000</v>
      </c>
      <c r="BO153" t="str">
        <f t="shared" si="213"/>
        <v>10111100</v>
      </c>
      <c r="BP153" t="str">
        <f t="shared" si="213"/>
        <v>10101000</v>
      </c>
      <c r="BQ153" t="str">
        <f t="shared" si="213"/>
        <v>11000000</v>
      </c>
      <c r="BR153" t="str">
        <f t="shared" si="213"/>
        <v>11100000</v>
      </c>
      <c r="BS153" t="str">
        <f t="shared" si="213"/>
        <v>10011000</v>
      </c>
      <c r="BT153" t="str">
        <f t="shared" ref="BT153:BV153" si="214">MID(BT151,9,8)</f>
        <v>11010100</v>
      </c>
      <c r="BU153" t="str">
        <f t="shared" si="214"/>
        <v>11111000</v>
      </c>
      <c r="BV153" t="str">
        <f t="shared" si="214"/>
        <v>10101100</v>
      </c>
    </row>
    <row r="154" spans="1:74" x14ac:dyDescent="0.25">
      <c r="A154" t="str">
        <f t="shared" si="180"/>
        <v>1</v>
      </c>
      <c r="B154" t="str">
        <f t="shared" si="180"/>
        <v>2</v>
      </c>
      <c r="C154" t="str">
        <f t="shared" si="180"/>
        <v>2</v>
      </c>
      <c r="D154" t="str">
        <f t="shared" si="180"/>
        <v>3</v>
      </c>
      <c r="E154" t="str">
        <f t="shared" si="180"/>
        <v>3</v>
      </c>
      <c r="F154" t="str">
        <f t="shared" si="180"/>
        <v>3</v>
      </c>
      <c r="G154" t="str">
        <f t="shared" si="180"/>
        <v>4</v>
      </c>
      <c r="H154" t="str">
        <f t="shared" si="180"/>
        <v>1</v>
      </c>
      <c r="I154" t="str">
        <f t="shared" si="180"/>
        <v>0</v>
      </c>
      <c r="J154" t="str">
        <f t="shared" si="180"/>
        <v>0</v>
      </c>
      <c r="K154" t="str">
        <f t="shared" si="181"/>
        <v>1</v>
      </c>
      <c r="L154" t="str">
        <f t="shared" si="181"/>
        <v>5</v>
      </c>
      <c r="M154" t="str">
        <f t="shared" si="181"/>
        <v>9</v>
      </c>
      <c r="N154" t="str">
        <f t="shared" si="181"/>
        <v>9</v>
      </c>
      <c r="O154" t="str">
        <f t="shared" si="181"/>
        <v>6</v>
      </c>
      <c r="P154" t="str">
        <f t="shared" si="181"/>
        <v>6</v>
      </c>
      <c r="Q154" t="str">
        <f t="shared" si="181"/>
        <v>6</v>
      </c>
      <c r="R154" t="str">
        <f t="shared" si="181"/>
        <v>6</v>
      </c>
      <c r="S154" t="str">
        <f t="shared" si="181"/>
        <v>9</v>
      </c>
      <c r="T154" t="str">
        <f t="shared" si="181"/>
        <v>9</v>
      </c>
      <c r="U154" t="str">
        <f t="shared" si="182"/>
        <v>6</v>
      </c>
      <c r="V154" t="str">
        <f t="shared" si="182"/>
        <v>6</v>
      </c>
      <c r="W154" t="str">
        <f t="shared" si="182"/>
        <v>6</v>
      </c>
      <c r="X154" t="str">
        <f t="shared" si="182"/>
        <v>6</v>
      </c>
      <c r="Y154" t="str">
        <f t="shared" si="182"/>
        <v>9</v>
      </c>
      <c r="Z154" t="str">
        <f t="shared" si="182"/>
        <v>9</v>
      </c>
      <c r="AA154" t="str">
        <f t="shared" si="182"/>
        <v>6</v>
      </c>
      <c r="AB154" t="str">
        <f t="shared" si="182"/>
        <v>6</v>
      </c>
      <c r="AC154" t="str">
        <f t="shared" si="182"/>
        <v>6</v>
      </c>
      <c r="AD154" t="str">
        <f t="shared" si="182"/>
        <v>6</v>
      </c>
      <c r="AE154" t="str">
        <f t="shared" si="183"/>
        <v>9</v>
      </c>
      <c r="AF154" t="str">
        <f t="shared" si="183"/>
        <v>9</v>
      </c>
      <c r="AG154" t="str">
        <f t="shared" si="183"/>
        <v>7</v>
      </c>
      <c r="AH154" t="str">
        <f t="shared" si="183"/>
        <v>1</v>
      </c>
      <c r="AI154" t="str">
        <f t="shared" si="183"/>
        <v>0</v>
      </c>
      <c r="AJ154" t="str">
        <f t="shared" si="183"/>
        <v>0</v>
      </c>
      <c r="AK154" t="str">
        <f t="shared" si="183"/>
        <v>1</v>
      </c>
      <c r="AL154" t="str">
        <f t="shared" si="183"/>
        <v>2</v>
      </c>
      <c r="AM154" t="str">
        <f t="shared" si="183"/>
        <v>3</v>
      </c>
      <c r="AN154" t="str">
        <f t="shared" si="183"/>
        <v>3</v>
      </c>
      <c r="AO154" t="str">
        <f t="shared" si="183"/>
        <v>3</v>
      </c>
      <c r="AP154" t="str">
        <f t="shared" si="183"/>
        <v>4</v>
      </c>
      <c r="AQ154" t="str">
        <f t="shared" si="183"/>
        <v>4</v>
      </c>
      <c r="AR154" t="str">
        <f t="shared" si="183"/>
        <v>1</v>
      </c>
      <c r="AS154" s="4">
        <v>7</v>
      </c>
      <c r="AZ154" t="str">
        <f t="shared" si="195"/>
        <v>12233341001599666699666699666699710012333441</v>
      </c>
      <c r="BA154" t="s">
        <v>21</v>
      </c>
      <c r="BH154" t="str">
        <f>MID(BH151,17,8)</f>
        <v>00000000</v>
      </c>
      <c r="BI154" t="str">
        <f>MID(BI151,17,8)</f>
        <v>01100000</v>
      </c>
      <c r="BJ154" t="str">
        <f t="shared" ref="BJ154:BS154" si="215">MID(BJ151,17,8)</f>
        <v>01111000</v>
      </c>
      <c r="BK154" t="str">
        <f t="shared" si="215"/>
        <v>01100000</v>
      </c>
      <c r="BL154" t="str">
        <f t="shared" si="215"/>
        <v>00110000</v>
      </c>
      <c r="BM154" t="str">
        <f t="shared" si="215"/>
        <v>10101000</v>
      </c>
      <c r="BN154" t="str">
        <f t="shared" si="215"/>
        <v>00000000</v>
      </c>
      <c r="BO154" t="str">
        <f t="shared" si="215"/>
        <v>00000000</v>
      </c>
      <c r="BP154" t="str">
        <f t="shared" si="215"/>
        <v>00000000</v>
      </c>
      <c r="BQ154" t="str">
        <f t="shared" si="215"/>
        <v>11110000</v>
      </c>
      <c r="BR154" t="str">
        <f t="shared" si="215"/>
        <v>11111000</v>
      </c>
      <c r="BS154" t="str">
        <f t="shared" si="215"/>
        <v>11001000</v>
      </c>
      <c r="BT154" t="str">
        <f t="shared" ref="BT154:BV154" si="216">MID(BT151,17,8)</f>
        <v>00000000</v>
      </c>
      <c r="BU154" t="str">
        <f t="shared" si="216"/>
        <v>00100000</v>
      </c>
      <c r="BV154" t="str">
        <f t="shared" si="216"/>
        <v>00000000</v>
      </c>
    </row>
    <row r="155" spans="1:74" x14ac:dyDescent="0.25">
      <c r="A155" t="str">
        <f t="shared" si="180"/>
        <v>0</v>
      </c>
      <c r="B155" t="str">
        <f t="shared" si="180"/>
        <v>1</v>
      </c>
      <c r="C155" t="str">
        <f t="shared" si="180"/>
        <v>2</v>
      </c>
      <c r="D155" t="str">
        <f t="shared" si="180"/>
        <v>3</v>
      </c>
      <c r="E155" t="str">
        <f t="shared" si="180"/>
        <v>3</v>
      </c>
      <c r="F155" t="str">
        <f t="shared" si="180"/>
        <v>3</v>
      </c>
      <c r="G155" t="str">
        <f t="shared" si="180"/>
        <v>4</v>
      </c>
      <c r="H155" t="str">
        <f t="shared" si="180"/>
        <v>1</v>
      </c>
      <c r="I155" t="str">
        <f t="shared" si="180"/>
        <v>0</v>
      </c>
      <c r="J155" t="str">
        <f t="shared" si="180"/>
        <v>1</v>
      </c>
      <c r="K155" t="str">
        <f t="shared" si="181"/>
        <v>5</v>
      </c>
      <c r="L155" t="str">
        <f t="shared" si="181"/>
        <v>A</v>
      </c>
      <c r="M155" t="str">
        <f t="shared" si="181"/>
        <v>9</v>
      </c>
      <c r="N155" t="str">
        <f t="shared" si="181"/>
        <v>9</v>
      </c>
      <c r="O155" t="str">
        <f t="shared" si="181"/>
        <v>9</v>
      </c>
      <c r="P155" t="str">
        <f t="shared" si="181"/>
        <v>6</v>
      </c>
      <c r="Q155" t="str">
        <f t="shared" si="181"/>
        <v>6</v>
      </c>
      <c r="R155" t="str">
        <f t="shared" si="181"/>
        <v>9</v>
      </c>
      <c r="S155" t="str">
        <f t="shared" si="181"/>
        <v>9</v>
      </c>
      <c r="T155" t="str">
        <f t="shared" si="181"/>
        <v>9</v>
      </c>
      <c r="U155" t="str">
        <f t="shared" si="182"/>
        <v>9</v>
      </c>
      <c r="V155" t="str">
        <f t="shared" si="182"/>
        <v>6</v>
      </c>
      <c r="W155" t="str">
        <f t="shared" si="182"/>
        <v>6</v>
      </c>
      <c r="X155" t="str">
        <f t="shared" si="182"/>
        <v>9</v>
      </c>
      <c r="Y155" t="str">
        <f t="shared" si="182"/>
        <v>9</v>
      </c>
      <c r="Z155" t="str">
        <f t="shared" si="182"/>
        <v>9</v>
      </c>
      <c r="AA155" t="str">
        <f t="shared" si="182"/>
        <v>9</v>
      </c>
      <c r="AB155" t="str">
        <f t="shared" si="182"/>
        <v>6</v>
      </c>
      <c r="AC155" t="str">
        <f t="shared" si="182"/>
        <v>6</v>
      </c>
      <c r="AD155" t="str">
        <f t="shared" si="182"/>
        <v>9</v>
      </c>
      <c r="AE155" t="str">
        <f t="shared" si="183"/>
        <v>9</v>
      </c>
      <c r="AF155" t="str">
        <f t="shared" si="183"/>
        <v>9</v>
      </c>
      <c r="AG155" t="str">
        <f t="shared" si="183"/>
        <v>B</v>
      </c>
      <c r="AH155" t="str">
        <f t="shared" si="183"/>
        <v>7</v>
      </c>
      <c r="AI155" t="str">
        <f t="shared" si="183"/>
        <v>1</v>
      </c>
      <c r="AJ155" t="str">
        <f t="shared" si="183"/>
        <v>0</v>
      </c>
      <c r="AK155" t="str">
        <f t="shared" si="183"/>
        <v>1</v>
      </c>
      <c r="AL155" t="str">
        <f t="shared" si="183"/>
        <v>2</v>
      </c>
      <c r="AM155" t="str">
        <f t="shared" si="183"/>
        <v>3</v>
      </c>
      <c r="AN155" t="str">
        <f t="shared" si="183"/>
        <v>3</v>
      </c>
      <c r="AO155" t="str">
        <f t="shared" si="183"/>
        <v>3</v>
      </c>
      <c r="AP155" t="str">
        <f t="shared" si="183"/>
        <v>4</v>
      </c>
      <c r="AQ155" t="str">
        <f t="shared" si="183"/>
        <v>1</v>
      </c>
      <c r="AR155" t="str">
        <f t="shared" si="183"/>
        <v>0</v>
      </c>
      <c r="AS155" s="4">
        <v>8</v>
      </c>
      <c r="AZ155" t="str">
        <f t="shared" si="195"/>
        <v>01233341015A99966999966999966999B71012333410</v>
      </c>
      <c r="BA155" t="s">
        <v>21</v>
      </c>
      <c r="BG155" t="s">
        <v>11</v>
      </c>
      <c r="BH155" s="11">
        <f t="shared" ref="BH155:BS155" si="217">BIN2DEC(BH152)</f>
        <v>0</v>
      </c>
      <c r="BI155" s="11">
        <f t="shared" si="217"/>
        <v>0</v>
      </c>
      <c r="BJ155" s="11">
        <f t="shared" si="217"/>
        <v>144</v>
      </c>
      <c r="BK155" s="11">
        <f t="shared" si="217"/>
        <v>112</v>
      </c>
      <c r="BL155" s="11">
        <f t="shared" si="217"/>
        <v>72</v>
      </c>
      <c r="BM155" s="11">
        <f t="shared" si="217"/>
        <v>248</v>
      </c>
      <c r="BN155" s="11">
        <f t="shared" si="217"/>
        <v>248</v>
      </c>
      <c r="BO155" s="11">
        <f t="shared" si="217"/>
        <v>248</v>
      </c>
      <c r="BP155" s="11">
        <f t="shared" si="217"/>
        <v>240</v>
      </c>
      <c r="BQ155" s="11">
        <f t="shared" si="217"/>
        <v>80</v>
      </c>
      <c r="BR155" s="11">
        <f t="shared" si="217"/>
        <v>112</v>
      </c>
      <c r="BS155" s="11">
        <f t="shared" si="217"/>
        <v>40</v>
      </c>
      <c r="BT155" s="11">
        <f t="shared" ref="BT155:BV155" si="218">BIN2DEC(BT152)</f>
        <v>192</v>
      </c>
      <c r="BU155" s="11">
        <f t="shared" si="218"/>
        <v>224</v>
      </c>
      <c r="BV155" s="11">
        <f t="shared" si="218"/>
        <v>152</v>
      </c>
    </row>
    <row r="156" spans="1:74" x14ac:dyDescent="0.25">
      <c r="A156" t="str">
        <f t="shared" si="180"/>
        <v>0</v>
      </c>
      <c r="B156" t="str">
        <f t="shared" si="180"/>
        <v>1</v>
      </c>
      <c r="C156" t="str">
        <f t="shared" si="180"/>
        <v>2</v>
      </c>
      <c r="D156" t="str">
        <f t="shared" si="180"/>
        <v>3</v>
      </c>
      <c r="E156" t="str">
        <f t="shared" si="180"/>
        <v>3</v>
      </c>
      <c r="F156" t="str">
        <f t="shared" si="180"/>
        <v>4</v>
      </c>
      <c r="G156" t="str">
        <f t="shared" si="180"/>
        <v>4</v>
      </c>
      <c r="H156" t="str">
        <f t="shared" si="180"/>
        <v>1</v>
      </c>
      <c r="I156" t="str">
        <f t="shared" si="180"/>
        <v>0</v>
      </c>
      <c r="J156" t="str">
        <f t="shared" si="180"/>
        <v>1</v>
      </c>
      <c r="K156" t="str">
        <f t="shared" si="181"/>
        <v>A</v>
      </c>
      <c r="L156" t="str">
        <f t="shared" si="181"/>
        <v>9</v>
      </c>
      <c r="M156" t="str">
        <f t="shared" si="181"/>
        <v>9</v>
      </c>
      <c r="N156" t="str">
        <f t="shared" si="181"/>
        <v>9</v>
      </c>
      <c r="O156" t="str">
        <f t="shared" si="181"/>
        <v>9</v>
      </c>
      <c r="P156" t="str">
        <f t="shared" si="181"/>
        <v>6</v>
      </c>
      <c r="Q156" t="str">
        <f t="shared" si="181"/>
        <v>9</v>
      </c>
      <c r="R156" t="str">
        <f t="shared" si="181"/>
        <v>9</v>
      </c>
      <c r="S156" t="str">
        <f t="shared" si="181"/>
        <v>9</v>
      </c>
      <c r="T156" t="str">
        <f t="shared" si="181"/>
        <v>9</v>
      </c>
      <c r="U156" t="str">
        <f t="shared" si="182"/>
        <v>9</v>
      </c>
      <c r="V156" t="str">
        <f t="shared" si="182"/>
        <v>6</v>
      </c>
      <c r="W156" t="str">
        <f t="shared" si="182"/>
        <v>6</v>
      </c>
      <c r="X156" t="str">
        <f t="shared" si="182"/>
        <v>9</v>
      </c>
      <c r="Y156" t="str">
        <f t="shared" si="182"/>
        <v>9</v>
      </c>
      <c r="Z156" t="str">
        <f t="shared" si="182"/>
        <v>9</v>
      </c>
      <c r="AA156" t="str">
        <f t="shared" si="182"/>
        <v>9</v>
      </c>
      <c r="AB156" t="str">
        <f t="shared" si="182"/>
        <v>9</v>
      </c>
      <c r="AC156" t="str">
        <f t="shared" si="182"/>
        <v>6</v>
      </c>
      <c r="AD156" t="str">
        <f t="shared" si="182"/>
        <v>9</v>
      </c>
      <c r="AE156" t="str">
        <f t="shared" si="183"/>
        <v>9</v>
      </c>
      <c r="AF156" t="str">
        <f t="shared" si="183"/>
        <v>9</v>
      </c>
      <c r="AG156" t="str">
        <f t="shared" si="183"/>
        <v>9</v>
      </c>
      <c r="AH156" t="str">
        <f t="shared" si="183"/>
        <v>B</v>
      </c>
      <c r="AI156" t="str">
        <f t="shared" si="183"/>
        <v>1</v>
      </c>
      <c r="AJ156" t="str">
        <f t="shared" si="183"/>
        <v>0</v>
      </c>
      <c r="AK156" t="str">
        <f t="shared" si="183"/>
        <v>1</v>
      </c>
      <c r="AL156" t="str">
        <f t="shared" si="183"/>
        <v>2</v>
      </c>
      <c r="AM156" t="str">
        <f t="shared" si="183"/>
        <v>2</v>
      </c>
      <c r="AN156" t="str">
        <f t="shared" si="183"/>
        <v>3</v>
      </c>
      <c r="AO156" t="str">
        <f t="shared" si="183"/>
        <v>3</v>
      </c>
      <c r="AP156" t="str">
        <f t="shared" si="183"/>
        <v>4</v>
      </c>
      <c r="AQ156" t="str">
        <f t="shared" si="183"/>
        <v>1</v>
      </c>
      <c r="AR156" t="str">
        <f t="shared" si="183"/>
        <v>0</v>
      </c>
      <c r="AS156" s="4">
        <v>9</v>
      </c>
      <c r="AZ156" t="str">
        <f t="shared" si="195"/>
        <v>0123344101A9999699999669999969999B1012233410</v>
      </c>
      <c r="BA156" t="s">
        <v>21</v>
      </c>
      <c r="BG156" t="s">
        <v>12</v>
      </c>
      <c r="BH156" s="11">
        <f t="shared" ref="BH156:BS156" si="219">BIN2DEC(BH153)</f>
        <v>252</v>
      </c>
      <c r="BI156" s="11">
        <f t="shared" si="219"/>
        <v>0</v>
      </c>
      <c r="BJ156" s="11">
        <f t="shared" si="219"/>
        <v>144</v>
      </c>
      <c r="BK156" s="11">
        <f t="shared" si="219"/>
        <v>116</v>
      </c>
      <c r="BL156" s="11">
        <f t="shared" si="219"/>
        <v>72</v>
      </c>
      <c r="BM156" s="11">
        <f t="shared" si="219"/>
        <v>252</v>
      </c>
      <c r="BN156" s="11">
        <f t="shared" si="219"/>
        <v>240</v>
      </c>
      <c r="BO156" s="11">
        <f t="shared" si="219"/>
        <v>188</v>
      </c>
      <c r="BP156" s="11">
        <f t="shared" si="219"/>
        <v>168</v>
      </c>
      <c r="BQ156" s="11">
        <f t="shared" si="219"/>
        <v>192</v>
      </c>
      <c r="BR156" s="11">
        <f t="shared" si="219"/>
        <v>224</v>
      </c>
      <c r="BS156" s="11">
        <f t="shared" si="219"/>
        <v>152</v>
      </c>
      <c r="BT156" s="11">
        <f t="shared" ref="BT156:BV156" si="220">BIN2DEC(BT153)</f>
        <v>212</v>
      </c>
      <c r="BU156" s="11">
        <f t="shared" si="220"/>
        <v>248</v>
      </c>
      <c r="BV156" s="11">
        <f t="shared" si="220"/>
        <v>172</v>
      </c>
    </row>
    <row r="157" spans="1:74" x14ac:dyDescent="0.25">
      <c r="A157" t="str">
        <f t="shared" si="180"/>
        <v>0</v>
      </c>
      <c r="B157" t="str">
        <f t="shared" si="180"/>
        <v>1</v>
      </c>
      <c r="C157" t="str">
        <f t="shared" si="180"/>
        <v>2</v>
      </c>
      <c r="D157" t="str">
        <f t="shared" si="180"/>
        <v>3</v>
      </c>
      <c r="E157" t="str">
        <f t="shared" si="180"/>
        <v>3</v>
      </c>
      <c r="F157" t="str">
        <f t="shared" si="180"/>
        <v>4</v>
      </c>
      <c r="G157" t="str">
        <f t="shared" si="180"/>
        <v>1</v>
      </c>
      <c r="H157" t="str">
        <f t="shared" si="180"/>
        <v>0</v>
      </c>
      <c r="I157" t="str">
        <f t="shared" si="180"/>
        <v>1</v>
      </c>
      <c r="J157" t="str">
        <f t="shared" si="180"/>
        <v>A</v>
      </c>
      <c r="K157" t="str">
        <f t="shared" si="181"/>
        <v>A</v>
      </c>
      <c r="L157" t="str">
        <f t="shared" si="181"/>
        <v>9</v>
      </c>
      <c r="M157" t="str">
        <f t="shared" si="181"/>
        <v>9</v>
      </c>
      <c r="N157" t="str">
        <f t="shared" si="181"/>
        <v>9</v>
      </c>
      <c r="O157" t="str">
        <f t="shared" si="181"/>
        <v>9</v>
      </c>
      <c r="P157" t="str">
        <f t="shared" si="181"/>
        <v>9</v>
      </c>
      <c r="Q157" t="str">
        <f t="shared" si="181"/>
        <v>9</v>
      </c>
      <c r="R157" t="str">
        <f t="shared" si="181"/>
        <v>9</v>
      </c>
      <c r="S157" t="str">
        <f t="shared" si="181"/>
        <v>9</v>
      </c>
      <c r="T157" t="str">
        <f t="shared" si="181"/>
        <v>9</v>
      </c>
      <c r="U157" t="str">
        <f t="shared" si="182"/>
        <v>9</v>
      </c>
      <c r="V157" t="str">
        <f t="shared" si="182"/>
        <v>9</v>
      </c>
      <c r="W157" t="str">
        <f t="shared" si="182"/>
        <v>9</v>
      </c>
      <c r="X157" t="str">
        <f t="shared" si="182"/>
        <v>9</v>
      </c>
      <c r="Y157" t="str">
        <f t="shared" si="182"/>
        <v>9</v>
      </c>
      <c r="Z157" t="str">
        <f t="shared" si="182"/>
        <v>9</v>
      </c>
      <c r="AA157" t="str">
        <f t="shared" si="182"/>
        <v>9</v>
      </c>
      <c r="AB157" t="str">
        <f t="shared" si="182"/>
        <v>9</v>
      </c>
      <c r="AC157" t="str">
        <f t="shared" si="182"/>
        <v>9</v>
      </c>
      <c r="AD157" t="str">
        <f t="shared" si="182"/>
        <v>9</v>
      </c>
      <c r="AE157" t="str">
        <f t="shared" si="183"/>
        <v>9</v>
      </c>
      <c r="AF157" t="str">
        <f t="shared" si="183"/>
        <v>9</v>
      </c>
      <c r="AG157" t="str">
        <f t="shared" si="183"/>
        <v>9</v>
      </c>
      <c r="AH157" t="str">
        <f t="shared" si="183"/>
        <v>B</v>
      </c>
      <c r="AI157" t="str">
        <f t="shared" si="183"/>
        <v>B</v>
      </c>
      <c r="AJ157" t="str">
        <f t="shared" si="183"/>
        <v>1</v>
      </c>
      <c r="AK157" t="str">
        <f t="shared" si="183"/>
        <v>0</v>
      </c>
      <c r="AL157" t="str">
        <f t="shared" si="183"/>
        <v>1</v>
      </c>
      <c r="AM157" t="str">
        <f t="shared" si="183"/>
        <v>2</v>
      </c>
      <c r="AN157" t="str">
        <f t="shared" si="183"/>
        <v>3</v>
      </c>
      <c r="AO157" t="str">
        <f t="shared" si="183"/>
        <v>3</v>
      </c>
      <c r="AP157" t="str">
        <f t="shared" si="183"/>
        <v>4</v>
      </c>
      <c r="AQ157" t="str">
        <f t="shared" si="183"/>
        <v>1</v>
      </c>
      <c r="AR157" t="str">
        <f t="shared" si="183"/>
        <v>0</v>
      </c>
      <c r="AS157" s="4">
        <v>10</v>
      </c>
      <c r="AZ157" t="str">
        <f t="shared" si="195"/>
        <v>012334101AA9999999999999999999999BB101233410</v>
      </c>
      <c r="BA157" t="s">
        <v>21</v>
      </c>
      <c r="BG157" t="s">
        <v>13</v>
      </c>
      <c r="BH157" s="11">
        <f t="shared" ref="BH157:BS157" si="221">BIN2DEC(BH154)</f>
        <v>0</v>
      </c>
      <c r="BI157" s="11">
        <f t="shared" si="221"/>
        <v>96</v>
      </c>
      <c r="BJ157" s="11">
        <f t="shared" si="221"/>
        <v>120</v>
      </c>
      <c r="BK157" s="11">
        <f t="shared" si="221"/>
        <v>96</v>
      </c>
      <c r="BL157" s="11">
        <f t="shared" si="221"/>
        <v>48</v>
      </c>
      <c r="BM157" s="11">
        <f t="shared" si="221"/>
        <v>168</v>
      </c>
      <c r="BN157" s="11">
        <f t="shared" si="221"/>
        <v>0</v>
      </c>
      <c r="BO157" s="11">
        <f t="shared" si="221"/>
        <v>0</v>
      </c>
      <c r="BP157" s="11">
        <f t="shared" si="221"/>
        <v>0</v>
      </c>
      <c r="BQ157" s="11">
        <f t="shared" si="221"/>
        <v>240</v>
      </c>
      <c r="BR157" s="11">
        <f t="shared" si="221"/>
        <v>248</v>
      </c>
      <c r="BS157" s="11">
        <f t="shared" si="221"/>
        <v>200</v>
      </c>
      <c r="BT157" s="11">
        <f t="shared" ref="BT157:BV157" si="222">BIN2DEC(BT154)</f>
        <v>0</v>
      </c>
      <c r="BU157" s="11">
        <f t="shared" si="222"/>
        <v>32</v>
      </c>
      <c r="BV157" s="11">
        <f t="shared" si="222"/>
        <v>0</v>
      </c>
    </row>
    <row r="158" spans="1:74" x14ac:dyDescent="0.25">
      <c r="A158" t="str">
        <f t="shared" ref="A158:J167" si="223">MID($A$1,$A$20*($AS158-1) + A$21 +        IF(MOD(A$21,2),1,-1) + HEX2DEC($Q$146)*2,1)</f>
        <v>0</v>
      </c>
      <c r="B158" t="str">
        <f t="shared" si="223"/>
        <v>1</v>
      </c>
      <c r="C158" t="str">
        <f t="shared" si="223"/>
        <v>2</v>
      </c>
      <c r="D158" t="str">
        <f t="shared" si="223"/>
        <v>3</v>
      </c>
      <c r="E158" t="str">
        <f t="shared" si="223"/>
        <v>3</v>
      </c>
      <c r="F158" t="str">
        <f t="shared" si="223"/>
        <v>4</v>
      </c>
      <c r="G158" t="str">
        <f t="shared" si="223"/>
        <v>1</v>
      </c>
      <c r="H158" t="str">
        <f t="shared" si="223"/>
        <v>0</v>
      </c>
      <c r="I158" t="str">
        <f t="shared" si="223"/>
        <v>1</v>
      </c>
      <c r="J158" t="str">
        <f t="shared" si="223"/>
        <v>A</v>
      </c>
      <c r="K158" t="str">
        <f t="shared" ref="K158:T167" si="224">MID($A$1,$A$20*($AS158-1) + K$21 +        IF(MOD(K$21,2),1,-1) + HEX2DEC($Q$146)*2,1)</f>
        <v>9</v>
      </c>
      <c r="L158" t="str">
        <f t="shared" si="224"/>
        <v>9</v>
      </c>
      <c r="M158" t="str">
        <f t="shared" si="224"/>
        <v>C</v>
      </c>
      <c r="N158" t="str">
        <f t="shared" si="224"/>
        <v>C</v>
      </c>
      <c r="O158" t="str">
        <f t="shared" si="224"/>
        <v>9</v>
      </c>
      <c r="P158" t="str">
        <f t="shared" si="224"/>
        <v>9</v>
      </c>
      <c r="Q158" t="str">
        <f t="shared" si="224"/>
        <v>9</v>
      </c>
      <c r="R158" t="str">
        <f t="shared" si="224"/>
        <v>9</v>
      </c>
      <c r="S158" t="str">
        <f t="shared" si="224"/>
        <v>C</v>
      </c>
      <c r="T158" t="str">
        <f t="shared" si="224"/>
        <v>C</v>
      </c>
      <c r="U158" t="str">
        <f t="shared" ref="U158:AD167" si="225">MID($A$1,$A$20*($AS158-1) + U$21 +        IF(MOD(U$21,2),1,-1) + HEX2DEC($Q$146)*2,1)</f>
        <v>9</v>
      </c>
      <c r="V158" t="str">
        <f t="shared" si="225"/>
        <v>9</v>
      </c>
      <c r="W158" t="str">
        <f t="shared" si="225"/>
        <v>9</v>
      </c>
      <c r="X158" t="str">
        <f t="shared" si="225"/>
        <v>9</v>
      </c>
      <c r="Y158" t="str">
        <f t="shared" si="225"/>
        <v>C</v>
      </c>
      <c r="Z158" t="str">
        <f t="shared" si="225"/>
        <v>C</v>
      </c>
      <c r="AA158" t="str">
        <f t="shared" si="225"/>
        <v>9</v>
      </c>
      <c r="AB158" t="str">
        <f t="shared" si="225"/>
        <v>9</v>
      </c>
      <c r="AC158" t="str">
        <f t="shared" si="225"/>
        <v>9</v>
      </c>
      <c r="AD158" t="str">
        <f t="shared" si="225"/>
        <v>9</v>
      </c>
      <c r="AE158" t="str">
        <f t="shared" ref="AE158:AR167" si="226">MID($A$1,$A$20*($AS158-1) + AE$21 +        IF(MOD(AE$21,2),1,-1) + HEX2DEC($Q$146)*2,1)</f>
        <v>C</v>
      </c>
      <c r="AF158" t="str">
        <f t="shared" si="226"/>
        <v>C</v>
      </c>
      <c r="AG158" t="str">
        <f t="shared" si="226"/>
        <v>9</v>
      </c>
      <c r="AH158" t="str">
        <f t="shared" si="226"/>
        <v>9</v>
      </c>
      <c r="AI158" t="str">
        <f t="shared" si="226"/>
        <v>B</v>
      </c>
      <c r="AJ158" t="str">
        <f t="shared" si="226"/>
        <v>1</v>
      </c>
      <c r="AK158" t="str">
        <f t="shared" si="226"/>
        <v>0</v>
      </c>
      <c r="AL158" t="str">
        <f t="shared" si="226"/>
        <v>1</v>
      </c>
      <c r="AM158" t="str">
        <f t="shared" si="226"/>
        <v>2</v>
      </c>
      <c r="AN158" t="str">
        <f t="shared" si="226"/>
        <v>2</v>
      </c>
      <c r="AO158" t="str">
        <f t="shared" si="226"/>
        <v>3</v>
      </c>
      <c r="AP158" t="str">
        <f t="shared" si="226"/>
        <v>4</v>
      </c>
      <c r="AQ158" t="str">
        <f t="shared" si="226"/>
        <v>1</v>
      </c>
      <c r="AR158" t="str">
        <f t="shared" si="226"/>
        <v>0</v>
      </c>
      <c r="AS158" s="4">
        <v>11</v>
      </c>
      <c r="AZ158" t="str">
        <f t="shared" si="195"/>
        <v>012334101A99CC9999CC9999CC9999CC99B101223410</v>
      </c>
      <c r="BA158" t="s">
        <v>21</v>
      </c>
    </row>
    <row r="159" spans="1:74" x14ac:dyDescent="0.25">
      <c r="A159" t="str">
        <f t="shared" si="223"/>
        <v>1</v>
      </c>
      <c r="B159" t="str">
        <f t="shared" si="223"/>
        <v>2</v>
      </c>
      <c r="C159" t="str">
        <f t="shared" si="223"/>
        <v>2</v>
      </c>
      <c r="D159" t="str">
        <f t="shared" si="223"/>
        <v>3</v>
      </c>
      <c r="E159" t="str">
        <f t="shared" si="223"/>
        <v>4</v>
      </c>
      <c r="F159" t="str">
        <f t="shared" si="223"/>
        <v>1</v>
      </c>
      <c r="G159" t="str">
        <f t="shared" si="223"/>
        <v>0</v>
      </c>
      <c r="H159" t="str">
        <f t="shared" si="223"/>
        <v>1</v>
      </c>
      <c r="I159" t="str">
        <f t="shared" si="223"/>
        <v>A</v>
      </c>
      <c r="J159" t="str">
        <f t="shared" si="223"/>
        <v>A</v>
      </c>
      <c r="K159" t="str">
        <f t="shared" si="224"/>
        <v>9</v>
      </c>
      <c r="L159" t="str">
        <f t="shared" si="224"/>
        <v>C</v>
      </c>
      <c r="M159" t="str">
        <f t="shared" si="224"/>
        <v>C</v>
      </c>
      <c r="N159" t="str">
        <f t="shared" si="224"/>
        <v>C</v>
      </c>
      <c r="O159" t="str">
        <f t="shared" si="224"/>
        <v>C</v>
      </c>
      <c r="P159" t="str">
        <f t="shared" si="224"/>
        <v>9</v>
      </c>
      <c r="Q159" t="str">
        <f t="shared" si="224"/>
        <v>9</v>
      </c>
      <c r="R159" t="str">
        <f t="shared" si="224"/>
        <v>C</v>
      </c>
      <c r="S159" t="str">
        <f t="shared" si="224"/>
        <v>C</v>
      </c>
      <c r="T159" t="str">
        <f t="shared" si="224"/>
        <v>C</v>
      </c>
      <c r="U159" t="str">
        <f t="shared" si="225"/>
        <v>C</v>
      </c>
      <c r="V159" t="str">
        <f t="shared" si="225"/>
        <v>9</v>
      </c>
      <c r="W159" t="str">
        <f t="shared" si="225"/>
        <v>9</v>
      </c>
      <c r="X159" t="str">
        <f t="shared" si="225"/>
        <v>C</v>
      </c>
      <c r="Y159" t="str">
        <f t="shared" si="225"/>
        <v>C</v>
      </c>
      <c r="Z159" t="str">
        <f t="shared" si="225"/>
        <v>C</v>
      </c>
      <c r="AA159" t="str">
        <f t="shared" si="225"/>
        <v>C</v>
      </c>
      <c r="AB159" t="str">
        <f t="shared" si="225"/>
        <v>9</v>
      </c>
      <c r="AC159" t="str">
        <f t="shared" si="225"/>
        <v>9</v>
      </c>
      <c r="AD159" t="str">
        <f t="shared" si="225"/>
        <v>C</v>
      </c>
      <c r="AE159" t="str">
        <f t="shared" si="226"/>
        <v>C</v>
      </c>
      <c r="AF159" t="str">
        <f t="shared" si="226"/>
        <v>C</v>
      </c>
      <c r="AG159" t="str">
        <f t="shared" si="226"/>
        <v>C</v>
      </c>
      <c r="AH159" t="str">
        <f t="shared" si="226"/>
        <v>9</v>
      </c>
      <c r="AI159" t="str">
        <f t="shared" si="226"/>
        <v>B</v>
      </c>
      <c r="AJ159" t="str">
        <f t="shared" si="226"/>
        <v>B</v>
      </c>
      <c r="AK159" t="str">
        <f t="shared" si="226"/>
        <v>1</v>
      </c>
      <c r="AL159" t="str">
        <f t="shared" si="226"/>
        <v>0</v>
      </c>
      <c r="AM159" t="str">
        <f t="shared" si="226"/>
        <v>1</v>
      </c>
      <c r="AN159" t="str">
        <f t="shared" si="226"/>
        <v>2</v>
      </c>
      <c r="AO159" t="str">
        <f t="shared" si="226"/>
        <v>3</v>
      </c>
      <c r="AP159" t="str">
        <f t="shared" si="226"/>
        <v>3</v>
      </c>
      <c r="AQ159" t="str">
        <f t="shared" si="226"/>
        <v>4</v>
      </c>
      <c r="AR159" t="str">
        <f t="shared" si="226"/>
        <v>1</v>
      </c>
      <c r="AS159" s="4">
        <v>12</v>
      </c>
      <c r="AZ159" t="str">
        <f t="shared" si="195"/>
        <v>12234101AA9CCCC99CCCC99CCCC99CCCC9BB10123341</v>
      </c>
      <c r="BA159" t="s">
        <v>21</v>
      </c>
      <c r="BH159" s="14"/>
      <c r="BI159" s="14"/>
      <c r="BJ159" s="14"/>
      <c r="BK159" s="14"/>
      <c r="BL159" s="14"/>
      <c r="BM159" s="14"/>
      <c r="BN159" s="14"/>
      <c r="BO159" s="14"/>
    </row>
    <row r="160" spans="1:74" x14ac:dyDescent="0.25">
      <c r="A160" t="str">
        <f t="shared" si="223"/>
        <v>1</v>
      </c>
      <c r="B160" t="str">
        <f t="shared" si="223"/>
        <v>2</v>
      </c>
      <c r="C160" t="str">
        <f t="shared" si="223"/>
        <v>3</v>
      </c>
      <c r="D160" t="str">
        <f t="shared" si="223"/>
        <v>3</v>
      </c>
      <c r="E160" t="str">
        <f t="shared" si="223"/>
        <v>4</v>
      </c>
      <c r="F160" t="str">
        <f t="shared" si="223"/>
        <v>1</v>
      </c>
      <c r="G160" t="str">
        <f t="shared" si="223"/>
        <v>0</v>
      </c>
      <c r="H160" t="str">
        <f t="shared" si="223"/>
        <v>1</v>
      </c>
      <c r="I160" t="str">
        <f t="shared" si="223"/>
        <v>D</v>
      </c>
      <c r="J160" t="str">
        <f t="shared" si="223"/>
        <v>9</v>
      </c>
      <c r="K160" t="str">
        <f t="shared" si="224"/>
        <v>C</v>
      </c>
      <c r="L160" t="str">
        <f t="shared" si="224"/>
        <v>C</v>
      </c>
      <c r="M160" t="str">
        <f t="shared" si="224"/>
        <v>6</v>
      </c>
      <c r="N160" t="str">
        <f t="shared" si="224"/>
        <v>6</v>
      </c>
      <c r="O160" t="str">
        <f t="shared" si="224"/>
        <v>C</v>
      </c>
      <c r="P160" t="str">
        <f t="shared" si="224"/>
        <v>9</v>
      </c>
      <c r="Q160" t="str">
        <f t="shared" si="224"/>
        <v>C</v>
      </c>
      <c r="R160" t="str">
        <f t="shared" si="224"/>
        <v>C</v>
      </c>
      <c r="S160" t="str">
        <f t="shared" si="224"/>
        <v>6</v>
      </c>
      <c r="T160" t="str">
        <f t="shared" si="224"/>
        <v>6</v>
      </c>
      <c r="U160" t="str">
        <f t="shared" si="225"/>
        <v>C</v>
      </c>
      <c r="V160" t="str">
        <f t="shared" si="225"/>
        <v>9</v>
      </c>
      <c r="W160" t="str">
        <f t="shared" si="225"/>
        <v>9</v>
      </c>
      <c r="X160" t="str">
        <f t="shared" si="225"/>
        <v>C</v>
      </c>
      <c r="Y160" t="str">
        <f t="shared" si="225"/>
        <v>6</v>
      </c>
      <c r="Z160" t="str">
        <f t="shared" si="225"/>
        <v>6</v>
      </c>
      <c r="AA160" t="str">
        <f t="shared" si="225"/>
        <v>C</v>
      </c>
      <c r="AB160" t="str">
        <f t="shared" si="225"/>
        <v>C</v>
      </c>
      <c r="AC160" t="str">
        <f t="shared" si="225"/>
        <v>9</v>
      </c>
      <c r="AD160" t="str">
        <f t="shared" si="225"/>
        <v>C</v>
      </c>
      <c r="AE160" t="str">
        <f t="shared" si="226"/>
        <v>6</v>
      </c>
      <c r="AF160" t="str">
        <f t="shared" si="226"/>
        <v>6</v>
      </c>
      <c r="AG160" t="str">
        <f t="shared" si="226"/>
        <v>C</v>
      </c>
      <c r="AH160" t="str">
        <f t="shared" si="226"/>
        <v>C</v>
      </c>
      <c r="AI160" t="str">
        <f t="shared" si="226"/>
        <v>9</v>
      </c>
      <c r="AJ160" t="str">
        <f t="shared" si="226"/>
        <v>E</v>
      </c>
      <c r="AK160" t="str">
        <f t="shared" si="226"/>
        <v>1</v>
      </c>
      <c r="AL160" t="str">
        <f t="shared" si="226"/>
        <v>0</v>
      </c>
      <c r="AM160" t="str">
        <f t="shared" si="226"/>
        <v>1</v>
      </c>
      <c r="AN160" t="str">
        <f t="shared" si="226"/>
        <v>2</v>
      </c>
      <c r="AO160" t="str">
        <f t="shared" si="226"/>
        <v>3</v>
      </c>
      <c r="AP160" t="str">
        <f t="shared" si="226"/>
        <v>3</v>
      </c>
      <c r="AQ160" t="str">
        <f t="shared" si="226"/>
        <v>4</v>
      </c>
      <c r="AR160" t="str">
        <f t="shared" si="226"/>
        <v>1</v>
      </c>
      <c r="AS160" s="4">
        <v>13</v>
      </c>
      <c r="AZ160" t="str">
        <f t="shared" si="195"/>
        <v>12334101D9CC66C9CC66C99C66CC9C66CC9E10123341</v>
      </c>
      <c r="BA160" t="s">
        <v>21</v>
      </c>
      <c r="BH160" t="str">
        <f t="shared" ref="BH160:BS160" si="227">BH155&amp;","&amp;BH156&amp;","&amp;BH157&amp;","</f>
        <v>0,252,0,</v>
      </c>
      <c r="BI160" t="str">
        <f t="shared" si="227"/>
        <v>0,0,96,</v>
      </c>
      <c r="BJ160" t="str">
        <f t="shared" si="227"/>
        <v>144,144,120,</v>
      </c>
      <c r="BK160" t="str">
        <f t="shared" si="227"/>
        <v>112,116,96,</v>
      </c>
      <c r="BL160" t="str">
        <f t="shared" si="227"/>
        <v>72,72,48,</v>
      </c>
      <c r="BM160" t="str">
        <f t="shared" si="227"/>
        <v>248,252,168,</v>
      </c>
      <c r="BN160" t="str">
        <f t="shared" si="227"/>
        <v>248,240,0,</v>
      </c>
      <c r="BO160" t="str">
        <f t="shared" si="227"/>
        <v>248,188,0,</v>
      </c>
      <c r="BP160" t="str">
        <f t="shared" si="227"/>
        <v>240,168,0,</v>
      </c>
      <c r="BQ160" t="str">
        <f t="shared" si="227"/>
        <v>80,192,240,</v>
      </c>
      <c r="BR160" t="str">
        <f t="shared" si="227"/>
        <v>112,224,248,</v>
      </c>
      <c r="BS160" t="str">
        <f t="shared" si="227"/>
        <v>40,152,200,</v>
      </c>
      <c r="BT160" t="str">
        <f t="shared" ref="BT160:BV160" si="228">BT155&amp;","&amp;BT156&amp;","&amp;BT157&amp;","</f>
        <v>192,212,0,</v>
      </c>
      <c r="BU160" t="str">
        <f t="shared" si="228"/>
        <v>224,248,32,</v>
      </c>
      <c r="BV160" t="str">
        <f t="shared" si="228"/>
        <v>152,172,0,</v>
      </c>
    </row>
    <row r="161" spans="1:67" x14ac:dyDescent="0.25">
      <c r="A161" t="str">
        <f t="shared" si="223"/>
        <v>1</v>
      </c>
      <c r="B161" t="str">
        <f t="shared" si="223"/>
        <v>2</v>
      </c>
      <c r="C161" t="str">
        <f t="shared" si="223"/>
        <v>3</v>
      </c>
      <c r="D161" t="str">
        <f t="shared" si="223"/>
        <v>3</v>
      </c>
      <c r="E161" t="str">
        <f t="shared" si="223"/>
        <v>4</v>
      </c>
      <c r="F161" t="str">
        <f t="shared" si="223"/>
        <v>1</v>
      </c>
      <c r="G161" t="str">
        <f t="shared" si="223"/>
        <v>0</v>
      </c>
      <c r="H161" t="str">
        <f t="shared" si="223"/>
        <v>1</v>
      </c>
      <c r="I161" t="str">
        <f t="shared" si="223"/>
        <v>D</v>
      </c>
      <c r="J161" t="str">
        <f t="shared" si="223"/>
        <v>C</v>
      </c>
      <c r="K161" t="str">
        <f t="shared" si="224"/>
        <v>C</v>
      </c>
      <c r="L161" t="str">
        <f t="shared" si="224"/>
        <v>C</v>
      </c>
      <c r="M161" t="str">
        <f t="shared" si="224"/>
        <v>6</v>
      </c>
      <c r="N161" t="str">
        <f t="shared" si="224"/>
        <v>6</v>
      </c>
      <c r="O161" t="str">
        <f t="shared" si="224"/>
        <v>C</v>
      </c>
      <c r="P161" t="str">
        <f t="shared" si="224"/>
        <v>C</v>
      </c>
      <c r="Q161" t="str">
        <f t="shared" si="224"/>
        <v>C</v>
      </c>
      <c r="R161" t="str">
        <f t="shared" si="224"/>
        <v>C</v>
      </c>
      <c r="S161" t="str">
        <f t="shared" si="224"/>
        <v>6</v>
      </c>
      <c r="T161" t="str">
        <f t="shared" si="224"/>
        <v>6</v>
      </c>
      <c r="U161" t="str">
        <f t="shared" si="225"/>
        <v>C</v>
      </c>
      <c r="V161" t="str">
        <f t="shared" si="225"/>
        <v>C</v>
      </c>
      <c r="W161" t="str">
        <f t="shared" si="225"/>
        <v>C</v>
      </c>
      <c r="X161" t="str">
        <f t="shared" si="225"/>
        <v>C</v>
      </c>
      <c r="Y161" t="str">
        <f t="shared" si="225"/>
        <v>6</v>
      </c>
      <c r="Z161" t="str">
        <f t="shared" si="225"/>
        <v>6</v>
      </c>
      <c r="AA161" t="str">
        <f t="shared" si="225"/>
        <v>C</v>
      </c>
      <c r="AB161" t="str">
        <f t="shared" si="225"/>
        <v>C</v>
      </c>
      <c r="AC161" t="str">
        <f t="shared" si="225"/>
        <v>C</v>
      </c>
      <c r="AD161" t="str">
        <f t="shared" si="225"/>
        <v>C</v>
      </c>
      <c r="AE161" t="str">
        <f t="shared" si="226"/>
        <v>6</v>
      </c>
      <c r="AF161" t="str">
        <f t="shared" si="226"/>
        <v>6</v>
      </c>
      <c r="AG161" t="str">
        <f t="shared" si="226"/>
        <v>C</v>
      </c>
      <c r="AH161" t="str">
        <f t="shared" si="226"/>
        <v>C</v>
      </c>
      <c r="AI161" t="str">
        <f t="shared" si="226"/>
        <v>C</v>
      </c>
      <c r="AJ161" t="str">
        <f t="shared" si="226"/>
        <v>E</v>
      </c>
      <c r="AK161" t="str">
        <f t="shared" si="226"/>
        <v>1</v>
      </c>
      <c r="AL161" t="str">
        <f t="shared" si="226"/>
        <v>0</v>
      </c>
      <c r="AM161" t="str">
        <f t="shared" si="226"/>
        <v>1</v>
      </c>
      <c r="AN161" t="str">
        <f t="shared" si="226"/>
        <v>2</v>
      </c>
      <c r="AO161" t="str">
        <f t="shared" si="226"/>
        <v>3</v>
      </c>
      <c r="AP161" t="str">
        <f t="shared" si="226"/>
        <v>3</v>
      </c>
      <c r="AQ161" t="str">
        <f t="shared" si="226"/>
        <v>4</v>
      </c>
      <c r="AR161" t="str">
        <f t="shared" si="226"/>
        <v>1</v>
      </c>
      <c r="AS161" s="4">
        <v>14</v>
      </c>
      <c r="AZ161" t="str">
        <f t="shared" si="195"/>
        <v>12334101DCCC66CCCC66CCCC66CCCC66CCCE10123341</v>
      </c>
      <c r="BA161" t="s">
        <v>21</v>
      </c>
      <c r="BH161" s="14"/>
      <c r="BI161" s="14"/>
      <c r="BJ161" s="14"/>
      <c r="BK161" s="14"/>
      <c r="BL161" s="14"/>
      <c r="BM161" s="14"/>
      <c r="BN161" s="14"/>
      <c r="BO161" s="14"/>
    </row>
    <row r="162" spans="1:67" x14ac:dyDescent="0.25">
      <c r="A162" t="str">
        <f t="shared" si="223"/>
        <v>1</v>
      </c>
      <c r="B162" t="str">
        <f t="shared" si="223"/>
        <v>2</v>
      </c>
      <c r="C162" t="str">
        <f t="shared" si="223"/>
        <v>3</v>
      </c>
      <c r="D162" t="str">
        <f t="shared" si="223"/>
        <v>3</v>
      </c>
      <c r="E162" t="str">
        <f t="shared" si="223"/>
        <v>4</v>
      </c>
      <c r="F162" t="str">
        <f t="shared" si="223"/>
        <v>1</v>
      </c>
      <c r="G162" t="str">
        <f t="shared" si="223"/>
        <v>1</v>
      </c>
      <c r="H162" t="str">
        <f t="shared" si="223"/>
        <v>D</v>
      </c>
      <c r="I162" t="str">
        <f t="shared" si="223"/>
        <v>C</v>
      </c>
      <c r="J162" t="str">
        <f t="shared" si="223"/>
        <v>1</v>
      </c>
      <c r="K162" t="str">
        <f t="shared" si="224"/>
        <v>1</v>
      </c>
      <c r="L162" t="str">
        <f t="shared" si="224"/>
        <v>C</v>
      </c>
      <c r="M162" t="str">
        <f t="shared" si="224"/>
        <v>C</v>
      </c>
      <c r="N162" t="str">
        <f t="shared" si="224"/>
        <v>C</v>
      </c>
      <c r="O162" t="str">
        <f t="shared" si="224"/>
        <v>E</v>
      </c>
      <c r="P162" t="str">
        <f t="shared" si="224"/>
        <v>1</v>
      </c>
      <c r="Q162" t="str">
        <f t="shared" si="224"/>
        <v>1</v>
      </c>
      <c r="R162" t="str">
        <f t="shared" si="224"/>
        <v>C</v>
      </c>
      <c r="S162" t="str">
        <f t="shared" si="224"/>
        <v>C</v>
      </c>
      <c r="T162" t="str">
        <f t="shared" si="224"/>
        <v>C</v>
      </c>
      <c r="U162" t="str">
        <f t="shared" si="225"/>
        <v>E</v>
      </c>
      <c r="V162" t="str">
        <f t="shared" si="225"/>
        <v>1</v>
      </c>
      <c r="W162" t="str">
        <f t="shared" si="225"/>
        <v>1</v>
      </c>
      <c r="X162" t="str">
        <f t="shared" si="225"/>
        <v>C</v>
      </c>
      <c r="Y162" t="str">
        <f t="shared" si="225"/>
        <v>C</v>
      </c>
      <c r="Z162" t="str">
        <f t="shared" si="225"/>
        <v>C</v>
      </c>
      <c r="AA162" t="str">
        <f t="shared" si="225"/>
        <v>E</v>
      </c>
      <c r="AB162" t="str">
        <f t="shared" si="225"/>
        <v>1</v>
      </c>
      <c r="AC162" t="str">
        <f t="shared" si="225"/>
        <v>1</v>
      </c>
      <c r="AD162" t="str">
        <f t="shared" si="225"/>
        <v>C</v>
      </c>
      <c r="AE162" t="str">
        <f t="shared" si="226"/>
        <v>C</v>
      </c>
      <c r="AF162" t="str">
        <f t="shared" si="226"/>
        <v>C</v>
      </c>
      <c r="AG162" t="str">
        <f t="shared" si="226"/>
        <v>E</v>
      </c>
      <c r="AH162" t="str">
        <f t="shared" si="226"/>
        <v>1</v>
      </c>
      <c r="AI162" t="str">
        <f t="shared" si="226"/>
        <v>1</v>
      </c>
      <c r="AJ162" t="str">
        <f t="shared" si="226"/>
        <v>C</v>
      </c>
      <c r="AK162" t="str">
        <f t="shared" si="226"/>
        <v>E</v>
      </c>
      <c r="AL162" t="str">
        <f t="shared" si="226"/>
        <v>1</v>
      </c>
      <c r="AM162" t="str">
        <f t="shared" si="226"/>
        <v>1</v>
      </c>
      <c r="AN162" t="str">
        <f t="shared" si="226"/>
        <v>2</v>
      </c>
      <c r="AO162" t="str">
        <f t="shared" si="226"/>
        <v>3</v>
      </c>
      <c r="AP162" t="str">
        <f t="shared" si="226"/>
        <v>4</v>
      </c>
      <c r="AQ162" t="str">
        <f t="shared" si="226"/>
        <v>4</v>
      </c>
      <c r="AR162" t="str">
        <f t="shared" si="226"/>
        <v>1</v>
      </c>
      <c r="AS162" s="4">
        <v>15</v>
      </c>
      <c r="AZ162" t="str">
        <f t="shared" si="195"/>
        <v>1233411DC11CCCE11CCCE11CCCE11CCCE11CE1123441</v>
      </c>
      <c r="BA162" t="s">
        <v>21</v>
      </c>
      <c r="BH162" t="str">
        <f>BH160&amp;BI160&amp;BJ160&amp;BK160&amp;BL160&amp;BM160&amp;BN160&amp;BO160&amp;BP160&amp;BQ160&amp;BR160&amp;BS160&amp;BT160&amp;BU160&amp;BV160</f>
        <v>0,252,0,0,0,96,144,144,120,112,116,96,72,72,48,248,252,168,248,240,0,248,188,0,240,168,0,80,192,240,112,224,248,40,152,200,192,212,0,224,248,32,152,172,0,</v>
      </c>
      <c r="BI162" s="14"/>
      <c r="BJ162" s="14"/>
      <c r="BK162" s="14"/>
      <c r="BL162" s="14"/>
      <c r="BM162" s="14"/>
      <c r="BN162" s="14"/>
      <c r="BO162" s="14"/>
    </row>
    <row r="163" spans="1:67" x14ac:dyDescent="0.25">
      <c r="A163" t="str">
        <f t="shared" si="223"/>
        <v>0</v>
      </c>
      <c r="B163" t="str">
        <f t="shared" si="223"/>
        <v>1</v>
      </c>
      <c r="C163" t="str">
        <f t="shared" si="223"/>
        <v>2</v>
      </c>
      <c r="D163" t="str">
        <f t="shared" si="223"/>
        <v>3</v>
      </c>
      <c r="E163" t="str">
        <f t="shared" si="223"/>
        <v>3</v>
      </c>
      <c r="F163" t="str">
        <f t="shared" si="223"/>
        <v>4</v>
      </c>
      <c r="G163" t="str">
        <f t="shared" si="223"/>
        <v>1</v>
      </c>
      <c r="H163" t="str">
        <f t="shared" si="223"/>
        <v>D</v>
      </c>
      <c r="I163" t="str">
        <f t="shared" si="223"/>
        <v>1</v>
      </c>
      <c r="J163" t="str">
        <f t="shared" si="223"/>
        <v>3</v>
      </c>
      <c r="K163" t="str">
        <f t="shared" si="224"/>
        <v>3</v>
      </c>
      <c r="L163" t="str">
        <f t="shared" si="224"/>
        <v>1</v>
      </c>
      <c r="M163" t="str">
        <f t="shared" si="224"/>
        <v>C</v>
      </c>
      <c r="N163" t="str">
        <f t="shared" si="224"/>
        <v>E</v>
      </c>
      <c r="O163" t="str">
        <f t="shared" si="224"/>
        <v>1</v>
      </c>
      <c r="P163" t="str">
        <f t="shared" si="224"/>
        <v>3</v>
      </c>
      <c r="Q163" t="str">
        <f t="shared" si="224"/>
        <v>3</v>
      </c>
      <c r="R163" t="str">
        <f t="shared" si="224"/>
        <v>1</v>
      </c>
      <c r="S163" t="str">
        <f t="shared" si="224"/>
        <v>C</v>
      </c>
      <c r="T163" t="str">
        <f t="shared" si="224"/>
        <v>E</v>
      </c>
      <c r="U163" t="str">
        <f t="shared" si="225"/>
        <v>1</v>
      </c>
      <c r="V163" t="str">
        <f t="shared" si="225"/>
        <v>3</v>
      </c>
      <c r="W163" t="str">
        <f t="shared" si="225"/>
        <v>3</v>
      </c>
      <c r="X163" t="str">
        <f t="shared" si="225"/>
        <v>1</v>
      </c>
      <c r="Y163" t="str">
        <f t="shared" si="225"/>
        <v>C</v>
      </c>
      <c r="Z163" t="str">
        <f t="shared" si="225"/>
        <v>E</v>
      </c>
      <c r="AA163" t="str">
        <f t="shared" si="225"/>
        <v>1</v>
      </c>
      <c r="AB163" t="str">
        <f t="shared" si="225"/>
        <v>3</v>
      </c>
      <c r="AC163" t="str">
        <f t="shared" si="225"/>
        <v>3</v>
      </c>
      <c r="AD163" t="str">
        <f t="shared" si="225"/>
        <v>1</v>
      </c>
      <c r="AE163" t="str">
        <f t="shared" si="226"/>
        <v>C</v>
      </c>
      <c r="AF163" t="str">
        <f t="shared" si="226"/>
        <v>E</v>
      </c>
      <c r="AG163" t="str">
        <f t="shared" si="226"/>
        <v>1</v>
      </c>
      <c r="AH163" t="str">
        <f t="shared" si="226"/>
        <v>3</v>
      </c>
      <c r="AI163" t="str">
        <f t="shared" si="226"/>
        <v>3</v>
      </c>
      <c r="AJ163" t="str">
        <f t="shared" si="226"/>
        <v>1</v>
      </c>
      <c r="AK163" t="str">
        <f t="shared" si="226"/>
        <v>E</v>
      </c>
      <c r="AL163" t="str">
        <f t="shared" si="226"/>
        <v>1</v>
      </c>
      <c r="AM163" t="str">
        <f t="shared" si="226"/>
        <v>2</v>
      </c>
      <c r="AN163" t="str">
        <f t="shared" si="226"/>
        <v>3</v>
      </c>
      <c r="AO163" t="str">
        <f t="shared" si="226"/>
        <v>3</v>
      </c>
      <c r="AP163" t="str">
        <f t="shared" si="226"/>
        <v>4</v>
      </c>
      <c r="AQ163" t="str">
        <f t="shared" si="226"/>
        <v>1</v>
      </c>
      <c r="AR163" t="str">
        <f t="shared" si="226"/>
        <v>0</v>
      </c>
      <c r="AS163" s="4">
        <v>16</v>
      </c>
      <c r="AZ163" t="str">
        <f t="shared" si="195"/>
        <v>0123341D1331CE1331CE1331CE1331CE1331E1233410</v>
      </c>
      <c r="BA163" t="s">
        <v>21</v>
      </c>
    </row>
    <row r="164" spans="1:67" x14ac:dyDescent="0.25">
      <c r="A164" t="str">
        <f t="shared" si="223"/>
        <v>0</v>
      </c>
      <c r="B164" t="str">
        <f t="shared" si="223"/>
        <v>1</v>
      </c>
      <c r="C164" t="str">
        <f t="shared" si="223"/>
        <v>2</v>
      </c>
      <c r="D164" t="str">
        <f t="shared" si="223"/>
        <v>3</v>
      </c>
      <c r="E164" t="str">
        <f t="shared" si="223"/>
        <v>3</v>
      </c>
      <c r="F164" t="str">
        <f t="shared" si="223"/>
        <v>3</v>
      </c>
      <c r="G164" t="str">
        <f t="shared" si="223"/>
        <v>1</v>
      </c>
      <c r="H164" t="str">
        <f t="shared" si="223"/>
        <v>1</v>
      </c>
      <c r="I164" t="str">
        <f t="shared" si="223"/>
        <v>3</v>
      </c>
      <c r="J164" t="str">
        <f t="shared" si="223"/>
        <v>3</v>
      </c>
      <c r="K164" t="str">
        <f t="shared" si="224"/>
        <v>3</v>
      </c>
      <c r="L164" t="str">
        <f t="shared" si="224"/>
        <v>1</v>
      </c>
      <c r="M164" t="str">
        <f t="shared" si="224"/>
        <v>E</v>
      </c>
      <c r="N164" t="str">
        <f t="shared" si="224"/>
        <v>1</v>
      </c>
      <c r="O164" t="str">
        <f t="shared" si="224"/>
        <v>3</v>
      </c>
      <c r="P164" t="str">
        <f t="shared" si="224"/>
        <v>3</v>
      </c>
      <c r="Q164" t="str">
        <f t="shared" si="224"/>
        <v>3</v>
      </c>
      <c r="R164" t="str">
        <f t="shared" si="224"/>
        <v>1</v>
      </c>
      <c r="S164" t="str">
        <f t="shared" si="224"/>
        <v>E</v>
      </c>
      <c r="T164" t="str">
        <f t="shared" si="224"/>
        <v>1</v>
      </c>
      <c r="U164" t="str">
        <f t="shared" si="225"/>
        <v>3</v>
      </c>
      <c r="V164" t="str">
        <f t="shared" si="225"/>
        <v>3</v>
      </c>
      <c r="W164" t="str">
        <f t="shared" si="225"/>
        <v>3</v>
      </c>
      <c r="X164" t="str">
        <f t="shared" si="225"/>
        <v>3</v>
      </c>
      <c r="Y164" t="str">
        <f t="shared" si="225"/>
        <v>1</v>
      </c>
      <c r="Z164" t="str">
        <f t="shared" si="225"/>
        <v>E</v>
      </c>
      <c r="AA164" t="str">
        <f t="shared" si="225"/>
        <v>1</v>
      </c>
      <c r="AB164" t="str">
        <f t="shared" si="225"/>
        <v>3</v>
      </c>
      <c r="AC164" t="str">
        <f t="shared" si="225"/>
        <v>3</v>
      </c>
      <c r="AD164" t="str">
        <f t="shared" si="225"/>
        <v>3</v>
      </c>
      <c r="AE164" t="str">
        <f t="shared" si="226"/>
        <v>1</v>
      </c>
      <c r="AF164" t="str">
        <f t="shared" si="226"/>
        <v>E</v>
      </c>
      <c r="AG164" t="str">
        <f t="shared" si="226"/>
        <v>1</v>
      </c>
      <c r="AH164" t="str">
        <f t="shared" si="226"/>
        <v>3</v>
      </c>
      <c r="AI164" t="str">
        <f t="shared" si="226"/>
        <v>3</v>
      </c>
      <c r="AJ164" t="str">
        <f t="shared" si="226"/>
        <v>3</v>
      </c>
      <c r="AK164" t="str">
        <f t="shared" si="226"/>
        <v>1</v>
      </c>
      <c r="AL164" t="str">
        <f t="shared" si="226"/>
        <v>1</v>
      </c>
      <c r="AM164" t="str">
        <f t="shared" si="226"/>
        <v>3</v>
      </c>
      <c r="AN164" t="str">
        <f t="shared" si="226"/>
        <v>3</v>
      </c>
      <c r="AO164" t="str">
        <f t="shared" si="226"/>
        <v>4</v>
      </c>
      <c r="AP164" t="str">
        <f t="shared" si="226"/>
        <v>4</v>
      </c>
      <c r="AQ164" t="str">
        <f t="shared" si="226"/>
        <v>1</v>
      </c>
      <c r="AR164" t="str">
        <f t="shared" si="226"/>
        <v>0</v>
      </c>
      <c r="AS164" s="4">
        <v>17</v>
      </c>
      <c r="AZ164" t="str">
        <f t="shared" si="195"/>
        <v>012333113331E13331E133331E13331E133311334410</v>
      </c>
      <c r="BA164" t="s">
        <v>21</v>
      </c>
    </row>
    <row r="165" spans="1:67" x14ac:dyDescent="0.25">
      <c r="A165" t="str">
        <f t="shared" si="223"/>
        <v>0</v>
      </c>
      <c r="B165" t="str">
        <f t="shared" si="223"/>
        <v>0</v>
      </c>
      <c r="C165" t="str">
        <f t="shared" si="223"/>
        <v>1</v>
      </c>
      <c r="D165" t="str">
        <f t="shared" si="223"/>
        <v>2</v>
      </c>
      <c r="E165" t="str">
        <f t="shared" si="223"/>
        <v>3</v>
      </c>
      <c r="F165" t="str">
        <f t="shared" si="223"/>
        <v>3</v>
      </c>
      <c r="G165" t="str">
        <f t="shared" si="223"/>
        <v>3</v>
      </c>
      <c r="H165" t="str">
        <f t="shared" si="223"/>
        <v>3</v>
      </c>
      <c r="I165" t="str">
        <f t="shared" si="223"/>
        <v>3</v>
      </c>
      <c r="J165" t="str">
        <f t="shared" si="223"/>
        <v>3</v>
      </c>
      <c r="K165" t="str">
        <f t="shared" si="224"/>
        <v>3</v>
      </c>
      <c r="L165" t="str">
        <f t="shared" si="224"/>
        <v>3</v>
      </c>
      <c r="M165" t="str">
        <f t="shared" si="224"/>
        <v>1</v>
      </c>
      <c r="N165" t="str">
        <f t="shared" si="224"/>
        <v>3</v>
      </c>
      <c r="O165" t="str">
        <f t="shared" si="224"/>
        <v>3</v>
      </c>
      <c r="P165" t="str">
        <f t="shared" si="224"/>
        <v>3</v>
      </c>
      <c r="Q165" t="str">
        <f t="shared" si="224"/>
        <v>3</v>
      </c>
      <c r="R165" t="str">
        <f t="shared" si="224"/>
        <v>3</v>
      </c>
      <c r="S165" t="str">
        <f t="shared" si="224"/>
        <v>1</v>
      </c>
      <c r="T165" t="str">
        <f t="shared" si="224"/>
        <v>3</v>
      </c>
      <c r="U165" t="str">
        <f t="shared" si="225"/>
        <v>3</v>
      </c>
      <c r="V165" t="str">
        <f t="shared" si="225"/>
        <v>3</v>
      </c>
      <c r="W165" t="str">
        <f t="shared" si="225"/>
        <v>3</v>
      </c>
      <c r="X165" t="str">
        <f t="shared" si="225"/>
        <v>3</v>
      </c>
      <c r="Y165" t="str">
        <f t="shared" si="225"/>
        <v>3</v>
      </c>
      <c r="Z165" t="str">
        <f t="shared" si="225"/>
        <v>1</v>
      </c>
      <c r="AA165" t="str">
        <f t="shared" si="225"/>
        <v>3</v>
      </c>
      <c r="AB165" t="str">
        <f t="shared" si="225"/>
        <v>3</v>
      </c>
      <c r="AC165" t="str">
        <f t="shared" si="225"/>
        <v>3</v>
      </c>
      <c r="AD165" t="str">
        <f t="shared" si="225"/>
        <v>3</v>
      </c>
      <c r="AE165" t="str">
        <f t="shared" si="226"/>
        <v>3</v>
      </c>
      <c r="AF165" t="str">
        <f t="shared" si="226"/>
        <v>1</v>
      </c>
      <c r="AG165" t="str">
        <f t="shared" si="226"/>
        <v>3</v>
      </c>
      <c r="AH165" t="str">
        <f t="shared" si="226"/>
        <v>3</v>
      </c>
      <c r="AI165" t="str">
        <f t="shared" si="226"/>
        <v>3</v>
      </c>
      <c r="AJ165" t="str">
        <f t="shared" si="226"/>
        <v>3</v>
      </c>
      <c r="AK165" t="str">
        <f t="shared" si="226"/>
        <v>3</v>
      </c>
      <c r="AL165" t="str">
        <f t="shared" si="226"/>
        <v>3</v>
      </c>
      <c r="AM165" t="str">
        <f t="shared" si="226"/>
        <v>3</v>
      </c>
      <c r="AN165" t="str">
        <f t="shared" si="226"/>
        <v>4</v>
      </c>
      <c r="AO165" t="str">
        <f t="shared" si="226"/>
        <v>4</v>
      </c>
      <c r="AP165" t="str">
        <f t="shared" si="226"/>
        <v>1</v>
      </c>
      <c r="AQ165" t="str">
        <f t="shared" si="226"/>
        <v>0</v>
      </c>
      <c r="AR165" t="str">
        <f t="shared" si="226"/>
        <v>0</v>
      </c>
      <c r="AS165" s="4">
        <v>18</v>
      </c>
      <c r="AZ165" t="str">
        <f t="shared" si="195"/>
        <v>00123333333313333313333331333331333333344100</v>
      </c>
      <c r="BA165" t="s">
        <v>21</v>
      </c>
    </row>
    <row r="166" spans="1:67" x14ac:dyDescent="0.25">
      <c r="A166" t="str">
        <f t="shared" si="223"/>
        <v>0</v>
      </c>
      <c r="B166" t="str">
        <f t="shared" si="223"/>
        <v>0</v>
      </c>
      <c r="C166" t="str">
        <f t="shared" si="223"/>
        <v>0</v>
      </c>
      <c r="D166" t="str">
        <f t="shared" si="223"/>
        <v>1</v>
      </c>
      <c r="E166" t="str">
        <f t="shared" si="223"/>
        <v>2</v>
      </c>
      <c r="F166" t="str">
        <f t="shared" si="223"/>
        <v>3</v>
      </c>
      <c r="G166" t="str">
        <f t="shared" si="223"/>
        <v>3</v>
      </c>
      <c r="H166" t="str">
        <f t="shared" si="223"/>
        <v>3</v>
      </c>
      <c r="I166" t="str">
        <f t="shared" si="223"/>
        <v>3</v>
      </c>
      <c r="J166" t="str">
        <f t="shared" si="223"/>
        <v>3</v>
      </c>
      <c r="K166" t="str">
        <f t="shared" si="224"/>
        <v>3</v>
      </c>
      <c r="L166" t="str">
        <f t="shared" si="224"/>
        <v>3</v>
      </c>
      <c r="M166" t="str">
        <f t="shared" si="224"/>
        <v>3</v>
      </c>
      <c r="N166" t="str">
        <f t="shared" si="224"/>
        <v>3</v>
      </c>
      <c r="O166" t="str">
        <f t="shared" si="224"/>
        <v>3</v>
      </c>
      <c r="P166" t="str">
        <f t="shared" si="224"/>
        <v>3</v>
      </c>
      <c r="Q166" t="str">
        <f t="shared" si="224"/>
        <v>3</v>
      </c>
      <c r="R166" t="str">
        <f t="shared" si="224"/>
        <v>3</v>
      </c>
      <c r="S166" t="str">
        <f t="shared" si="224"/>
        <v>3</v>
      </c>
      <c r="T166" t="str">
        <f t="shared" si="224"/>
        <v>3</v>
      </c>
      <c r="U166" t="str">
        <f t="shared" si="225"/>
        <v>3</v>
      </c>
      <c r="V166" t="str">
        <f t="shared" si="225"/>
        <v>3</v>
      </c>
      <c r="W166" t="str">
        <f t="shared" si="225"/>
        <v>3</v>
      </c>
      <c r="X166" t="str">
        <f t="shared" si="225"/>
        <v>3</v>
      </c>
      <c r="Y166" t="str">
        <f t="shared" si="225"/>
        <v>3</v>
      </c>
      <c r="Z166" t="str">
        <f t="shared" si="225"/>
        <v>3</v>
      </c>
      <c r="AA166" t="str">
        <f t="shared" si="225"/>
        <v>3</v>
      </c>
      <c r="AB166" t="str">
        <f t="shared" si="225"/>
        <v>3</v>
      </c>
      <c r="AC166" t="str">
        <f t="shared" si="225"/>
        <v>3</v>
      </c>
      <c r="AD166" t="str">
        <f t="shared" si="225"/>
        <v>3</v>
      </c>
      <c r="AE166" t="str">
        <f t="shared" si="226"/>
        <v>3</v>
      </c>
      <c r="AF166" t="str">
        <f t="shared" si="226"/>
        <v>3</v>
      </c>
      <c r="AG166" t="str">
        <f t="shared" si="226"/>
        <v>3</v>
      </c>
      <c r="AH166" t="str">
        <f t="shared" si="226"/>
        <v>3</v>
      </c>
      <c r="AI166" t="str">
        <f t="shared" si="226"/>
        <v>3</v>
      </c>
      <c r="AJ166" t="str">
        <f t="shared" si="226"/>
        <v>3</v>
      </c>
      <c r="AK166" t="str">
        <f t="shared" si="226"/>
        <v>3</v>
      </c>
      <c r="AL166" t="str">
        <f t="shared" si="226"/>
        <v>3</v>
      </c>
      <c r="AM166" t="str">
        <f t="shared" si="226"/>
        <v>4</v>
      </c>
      <c r="AN166" t="str">
        <f t="shared" si="226"/>
        <v>4</v>
      </c>
      <c r="AO166" t="str">
        <f t="shared" si="226"/>
        <v>1</v>
      </c>
      <c r="AP166" t="str">
        <f t="shared" si="226"/>
        <v>0</v>
      </c>
      <c r="AQ166" t="str">
        <f t="shared" si="226"/>
        <v>0</v>
      </c>
      <c r="AR166" t="str">
        <f t="shared" si="226"/>
        <v>0</v>
      </c>
      <c r="AS166" s="4">
        <v>19</v>
      </c>
      <c r="AZ166" t="str">
        <f t="shared" si="195"/>
        <v>00012333333333333333333333333333333333441000</v>
      </c>
      <c r="BA166" t="s">
        <v>21</v>
      </c>
    </row>
    <row r="167" spans="1:67" x14ac:dyDescent="0.25">
      <c r="A167" t="str">
        <f t="shared" si="223"/>
        <v>0</v>
      </c>
      <c r="B167" t="str">
        <f t="shared" si="223"/>
        <v>0</v>
      </c>
      <c r="C167" t="str">
        <f t="shared" si="223"/>
        <v>0</v>
      </c>
      <c r="D167" t="str">
        <f t="shared" si="223"/>
        <v>0</v>
      </c>
      <c r="E167" t="str">
        <f t="shared" si="223"/>
        <v>1</v>
      </c>
      <c r="F167" t="str">
        <f t="shared" si="223"/>
        <v>1</v>
      </c>
      <c r="G167" t="str">
        <f t="shared" si="223"/>
        <v>4</v>
      </c>
      <c r="H167" t="str">
        <f t="shared" si="223"/>
        <v>4</v>
      </c>
      <c r="I167" t="str">
        <f t="shared" si="223"/>
        <v>3</v>
      </c>
      <c r="J167" t="str">
        <f t="shared" si="223"/>
        <v>3</v>
      </c>
      <c r="K167" t="str">
        <f t="shared" si="224"/>
        <v>3</v>
      </c>
      <c r="L167" t="str">
        <f t="shared" si="224"/>
        <v>3</v>
      </c>
      <c r="M167" t="str">
        <f t="shared" si="224"/>
        <v>3</v>
      </c>
      <c r="N167" t="str">
        <f t="shared" si="224"/>
        <v>3</v>
      </c>
      <c r="O167" t="str">
        <f t="shared" si="224"/>
        <v>3</v>
      </c>
      <c r="P167" t="str">
        <f t="shared" si="224"/>
        <v>3</v>
      </c>
      <c r="Q167" t="str">
        <f t="shared" si="224"/>
        <v>3</v>
      </c>
      <c r="R167" t="str">
        <f t="shared" si="224"/>
        <v>3</v>
      </c>
      <c r="S167" t="str">
        <f t="shared" si="224"/>
        <v>3</v>
      </c>
      <c r="T167" t="str">
        <f t="shared" si="224"/>
        <v>3</v>
      </c>
      <c r="U167" t="str">
        <f t="shared" si="225"/>
        <v>3</v>
      </c>
      <c r="V167" t="str">
        <f t="shared" si="225"/>
        <v>3</v>
      </c>
      <c r="W167" t="str">
        <f t="shared" si="225"/>
        <v>3</v>
      </c>
      <c r="X167" t="str">
        <f t="shared" si="225"/>
        <v>3</v>
      </c>
      <c r="Y167" t="str">
        <f t="shared" si="225"/>
        <v>3</v>
      </c>
      <c r="Z167" t="str">
        <f t="shared" si="225"/>
        <v>3</v>
      </c>
      <c r="AA167" t="str">
        <f t="shared" si="225"/>
        <v>3</v>
      </c>
      <c r="AB167" t="str">
        <f t="shared" si="225"/>
        <v>3</v>
      </c>
      <c r="AC167" t="str">
        <f t="shared" si="225"/>
        <v>3</v>
      </c>
      <c r="AD167" t="str">
        <f t="shared" si="225"/>
        <v>3</v>
      </c>
      <c r="AE167" t="str">
        <f t="shared" si="226"/>
        <v>3</v>
      </c>
      <c r="AF167" t="str">
        <f t="shared" si="226"/>
        <v>3</v>
      </c>
      <c r="AG167" t="str">
        <f t="shared" si="226"/>
        <v>3</v>
      </c>
      <c r="AH167" t="str">
        <f t="shared" si="226"/>
        <v>3</v>
      </c>
      <c r="AI167" t="str">
        <f t="shared" si="226"/>
        <v>3</v>
      </c>
      <c r="AJ167" t="str">
        <f t="shared" si="226"/>
        <v>3</v>
      </c>
      <c r="AK167" t="str">
        <f t="shared" si="226"/>
        <v>4</v>
      </c>
      <c r="AL167" t="str">
        <f t="shared" si="226"/>
        <v>4</v>
      </c>
      <c r="AM167" t="str">
        <f t="shared" si="226"/>
        <v>1</v>
      </c>
      <c r="AN167" t="str">
        <f t="shared" si="226"/>
        <v>1</v>
      </c>
      <c r="AO167" t="str">
        <f t="shared" si="226"/>
        <v>0</v>
      </c>
      <c r="AP167" t="str">
        <f t="shared" si="226"/>
        <v>0</v>
      </c>
      <c r="AQ167" t="str">
        <f t="shared" si="226"/>
        <v>0</v>
      </c>
      <c r="AR167" t="str">
        <f t="shared" si="226"/>
        <v>0</v>
      </c>
      <c r="AS167" s="4">
        <v>20</v>
      </c>
      <c r="AZ167" t="str">
        <f t="shared" si="195"/>
        <v>00001144333333333333333333333333333344110000</v>
      </c>
      <c r="BA167" t="s">
        <v>21</v>
      </c>
    </row>
    <row r="168" spans="1:67" x14ac:dyDescent="0.25">
      <c r="A168" t="str">
        <f t="shared" ref="A168:J177" si="229">MID($A$1,$A$20*($AS168-1) + A$21 +        IF(MOD(A$21,2),1,-1) + HEX2DEC($Q$146)*2,1)</f>
        <v>0</v>
      </c>
      <c r="B168" t="str">
        <f t="shared" si="229"/>
        <v>0</v>
      </c>
      <c r="C168" t="str">
        <f t="shared" si="229"/>
        <v>0</v>
      </c>
      <c r="D168" t="str">
        <f t="shared" si="229"/>
        <v>0</v>
      </c>
      <c r="E168" t="str">
        <f t="shared" si="229"/>
        <v>1</v>
      </c>
      <c r="F168" t="str">
        <f t="shared" si="229"/>
        <v>2</v>
      </c>
      <c r="G168" t="str">
        <f t="shared" si="229"/>
        <v>1</v>
      </c>
      <c r="H168" t="str">
        <f t="shared" si="229"/>
        <v>1</v>
      </c>
      <c r="I168" t="str">
        <f t="shared" si="229"/>
        <v>3</v>
      </c>
      <c r="J168" t="str">
        <f t="shared" si="229"/>
        <v>3</v>
      </c>
      <c r="K168" t="str">
        <f t="shared" ref="K168:T177" si="230">MID($A$1,$A$20*($AS168-1) + K$21 +        IF(MOD(K$21,2),1,-1) + HEX2DEC($Q$146)*2,1)</f>
        <v>3</v>
      </c>
      <c r="L168" t="str">
        <f t="shared" si="230"/>
        <v>3</v>
      </c>
      <c r="M168" t="str">
        <f t="shared" si="230"/>
        <v>3</v>
      </c>
      <c r="N168" t="str">
        <f t="shared" si="230"/>
        <v>1</v>
      </c>
      <c r="O168" t="str">
        <f t="shared" si="230"/>
        <v>1</v>
      </c>
      <c r="P168" t="str">
        <f t="shared" si="230"/>
        <v>1</v>
      </c>
      <c r="Q168" t="str">
        <f t="shared" si="230"/>
        <v>1</v>
      </c>
      <c r="R168" t="str">
        <f t="shared" si="230"/>
        <v>3</v>
      </c>
      <c r="S168" t="str">
        <f t="shared" si="230"/>
        <v>3</v>
      </c>
      <c r="T168" t="str">
        <f t="shared" si="230"/>
        <v>3</v>
      </c>
      <c r="U168" t="str">
        <f t="shared" ref="U168:AD177" si="231">MID($A$1,$A$20*($AS168-1) + U$21 +        IF(MOD(U$21,2),1,-1) + HEX2DEC($Q$146)*2,1)</f>
        <v>3</v>
      </c>
      <c r="V168" t="str">
        <f t="shared" si="231"/>
        <v>3</v>
      </c>
      <c r="W168" t="str">
        <f t="shared" si="231"/>
        <v>3</v>
      </c>
      <c r="X168" t="str">
        <f t="shared" si="231"/>
        <v>3</v>
      </c>
      <c r="Y168" t="str">
        <f t="shared" si="231"/>
        <v>3</v>
      </c>
      <c r="Z168" t="str">
        <f t="shared" si="231"/>
        <v>3</v>
      </c>
      <c r="AA168" t="str">
        <f t="shared" si="231"/>
        <v>1</v>
      </c>
      <c r="AB168" t="str">
        <f t="shared" si="231"/>
        <v>1</v>
      </c>
      <c r="AC168" t="str">
        <f t="shared" si="231"/>
        <v>1</v>
      </c>
      <c r="AD168" t="str">
        <f t="shared" si="231"/>
        <v>1</v>
      </c>
      <c r="AE168" t="str">
        <f t="shared" ref="AE168:AR177" si="232">MID($A$1,$A$20*($AS168-1) + AE$21 +        IF(MOD(AE$21,2),1,-1) + HEX2DEC($Q$146)*2,1)</f>
        <v>1</v>
      </c>
      <c r="AF168" t="str">
        <f t="shared" si="232"/>
        <v>3</v>
      </c>
      <c r="AG168" t="str">
        <f t="shared" si="232"/>
        <v>3</v>
      </c>
      <c r="AH168" t="str">
        <f t="shared" si="232"/>
        <v>3</v>
      </c>
      <c r="AI168" t="str">
        <f t="shared" si="232"/>
        <v>3</v>
      </c>
      <c r="AJ168" t="str">
        <f t="shared" si="232"/>
        <v>3</v>
      </c>
      <c r="AK168" t="str">
        <f t="shared" si="232"/>
        <v>1</v>
      </c>
      <c r="AL168" t="str">
        <f t="shared" si="232"/>
        <v>1</v>
      </c>
      <c r="AM168" t="str">
        <f t="shared" si="232"/>
        <v>4</v>
      </c>
      <c r="AN168" t="str">
        <f t="shared" si="232"/>
        <v>1</v>
      </c>
      <c r="AO168" t="str">
        <f t="shared" si="232"/>
        <v>0</v>
      </c>
      <c r="AP168" t="str">
        <f t="shared" si="232"/>
        <v>0</v>
      </c>
      <c r="AQ168" t="str">
        <f t="shared" si="232"/>
        <v>0</v>
      </c>
      <c r="AR168" t="str">
        <f t="shared" si="232"/>
        <v>0</v>
      </c>
      <c r="AS168" s="4">
        <v>21</v>
      </c>
      <c r="AZ168" t="str">
        <f t="shared" si="195"/>
        <v>00001211333331111333333333111113333311410000</v>
      </c>
      <c r="BA168" t="s">
        <v>21</v>
      </c>
    </row>
    <row r="169" spans="1:67" x14ac:dyDescent="0.25">
      <c r="A169" t="str">
        <f t="shared" si="229"/>
        <v>0</v>
      </c>
      <c r="B169" t="str">
        <f t="shared" si="229"/>
        <v>0</v>
      </c>
      <c r="C169" t="str">
        <f t="shared" si="229"/>
        <v>0</v>
      </c>
      <c r="D169" t="str">
        <f t="shared" si="229"/>
        <v>0</v>
      </c>
      <c r="E169" t="str">
        <f t="shared" si="229"/>
        <v>1</v>
      </c>
      <c r="F169" t="str">
        <f t="shared" si="229"/>
        <v>2</v>
      </c>
      <c r="G169" t="str">
        <f t="shared" si="229"/>
        <v>3</v>
      </c>
      <c r="H169" t="str">
        <f t="shared" si="229"/>
        <v>3</v>
      </c>
      <c r="I169" t="str">
        <f t="shared" si="229"/>
        <v>3</v>
      </c>
      <c r="J169" t="str">
        <f t="shared" si="229"/>
        <v>3</v>
      </c>
      <c r="K169" t="str">
        <f t="shared" si="230"/>
        <v>3</v>
      </c>
      <c r="L169" t="str">
        <f t="shared" si="230"/>
        <v>1</v>
      </c>
      <c r="M169" t="str">
        <f t="shared" si="230"/>
        <v>1</v>
      </c>
      <c r="N169" t="str">
        <f t="shared" si="230"/>
        <v>0</v>
      </c>
      <c r="O169" t="str">
        <f t="shared" si="230"/>
        <v>0</v>
      </c>
      <c r="P169" t="str">
        <f t="shared" si="230"/>
        <v>0</v>
      </c>
      <c r="Q169" t="str">
        <f t="shared" si="230"/>
        <v>0</v>
      </c>
      <c r="R169" t="str">
        <f t="shared" si="230"/>
        <v>1</v>
      </c>
      <c r="S169" t="str">
        <f t="shared" si="230"/>
        <v>1</v>
      </c>
      <c r="T169" t="str">
        <f t="shared" si="230"/>
        <v>3</v>
      </c>
      <c r="U169" t="str">
        <f t="shared" si="231"/>
        <v>3</v>
      </c>
      <c r="V169" t="str">
        <f t="shared" si="231"/>
        <v>3</v>
      </c>
      <c r="W169" t="str">
        <f t="shared" si="231"/>
        <v>3</v>
      </c>
      <c r="X169" t="str">
        <f t="shared" si="231"/>
        <v>3</v>
      </c>
      <c r="Y169" t="str">
        <f t="shared" si="231"/>
        <v>1</v>
      </c>
      <c r="Z169" t="str">
        <f t="shared" si="231"/>
        <v>1</v>
      </c>
      <c r="AA169" t="str">
        <f t="shared" si="231"/>
        <v>0</v>
      </c>
      <c r="AB169" t="str">
        <f t="shared" si="231"/>
        <v>0</v>
      </c>
      <c r="AC169" t="str">
        <f t="shared" si="231"/>
        <v>0</v>
      </c>
      <c r="AD169" t="str">
        <f t="shared" si="231"/>
        <v>0</v>
      </c>
      <c r="AE169" t="str">
        <f t="shared" si="232"/>
        <v>0</v>
      </c>
      <c r="AF169" t="str">
        <f t="shared" si="232"/>
        <v>1</v>
      </c>
      <c r="AG169" t="str">
        <f t="shared" si="232"/>
        <v>1</v>
      </c>
      <c r="AH169" t="str">
        <f t="shared" si="232"/>
        <v>3</v>
      </c>
      <c r="AI169" t="str">
        <f t="shared" si="232"/>
        <v>3</v>
      </c>
      <c r="AJ169" t="str">
        <f t="shared" si="232"/>
        <v>3</v>
      </c>
      <c r="AK169" t="str">
        <f t="shared" si="232"/>
        <v>3</v>
      </c>
      <c r="AL169" t="str">
        <f t="shared" si="232"/>
        <v>3</v>
      </c>
      <c r="AM169" t="str">
        <f t="shared" si="232"/>
        <v>4</v>
      </c>
      <c r="AN169" t="str">
        <f t="shared" si="232"/>
        <v>1</v>
      </c>
      <c r="AO169" t="str">
        <f t="shared" si="232"/>
        <v>0</v>
      </c>
      <c r="AP169" t="str">
        <f t="shared" si="232"/>
        <v>0</v>
      </c>
      <c r="AQ169" t="str">
        <f t="shared" si="232"/>
        <v>0</v>
      </c>
      <c r="AR169" t="str">
        <f t="shared" si="232"/>
        <v>0</v>
      </c>
      <c r="AS169" s="4">
        <v>22</v>
      </c>
      <c r="AZ169" t="str">
        <f t="shared" si="195"/>
        <v>00001233333110000113333311000001133333410000</v>
      </c>
      <c r="BA169" t="s">
        <v>21</v>
      </c>
    </row>
    <row r="170" spans="1:67" x14ac:dyDescent="0.25">
      <c r="A170" t="str">
        <f t="shared" si="229"/>
        <v>0</v>
      </c>
      <c r="B170" t="str">
        <f t="shared" si="229"/>
        <v>0</v>
      </c>
      <c r="C170" t="str">
        <f t="shared" si="229"/>
        <v>0</v>
      </c>
      <c r="D170" t="str">
        <f t="shared" si="229"/>
        <v>1</v>
      </c>
      <c r="E170" t="str">
        <f t="shared" si="229"/>
        <v>2</v>
      </c>
      <c r="F170" t="str">
        <f t="shared" si="229"/>
        <v>2</v>
      </c>
      <c r="G170" t="str">
        <f t="shared" si="229"/>
        <v>3</v>
      </c>
      <c r="H170" t="str">
        <f t="shared" si="229"/>
        <v>3</v>
      </c>
      <c r="I170" t="str">
        <f t="shared" si="229"/>
        <v>3</v>
      </c>
      <c r="J170" t="str">
        <f t="shared" si="229"/>
        <v>3</v>
      </c>
      <c r="K170" t="str">
        <f t="shared" si="230"/>
        <v>1</v>
      </c>
      <c r="L170" t="str">
        <f t="shared" si="230"/>
        <v>0</v>
      </c>
      <c r="M170" t="str">
        <f t="shared" si="230"/>
        <v>0</v>
      </c>
      <c r="N170" t="str">
        <f t="shared" si="230"/>
        <v>0</v>
      </c>
      <c r="O170" t="str">
        <f t="shared" si="230"/>
        <v>0</v>
      </c>
      <c r="P170" t="str">
        <f t="shared" si="230"/>
        <v>0</v>
      </c>
      <c r="Q170" t="str">
        <f t="shared" si="230"/>
        <v>0</v>
      </c>
      <c r="R170" t="str">
        <f t="shared" si="230"/>
        <v>0</v>
      </c>
      <c r="S170" t="str">
        <f t="shared" si="230"/>
        <v>0</v>
      </c>
      <c r="T170" t="str">
        <f t="shared" si="230"/>
        <v>1</v>
      </c>
      <c r="U170" t="str">
        <f t="shared" si="231"/>
        <v>3</v>
      </c>
      <c r="V170" t="str">
        <f t="shared" si="231"/>
        <v>3</v>
      </c>
      <c r="W170" t="str">
        <f t="shared" si="231"/>
        <v>3</v>
      </c>
      <c r="X170" t="str">
        <f t="shared" si="231"/>
        <v>1</v>
      </c>
      <c r="Y170" t="str">
        <f t="shared" si="231"/>
        <v>0</v>
      </c>
      <c r="Z170" t="str">
        <f t="shared" si="231"/>
        <v>0</v>
      </c>
      <c r="AA170" t="str">
        <f t="shared" si="231"/>
        <v>0</v>
      </c>
      <c r="AB170" t="str">
        <f t="shared" si="231"/>
        <v>0</v>
      </c>
      <c r="AC170" t="str">
        <f t="shared" si="231"/>
        <v>0</v>
      </c>
      <c r="AD170" t="str">
        <f t="shared" si="231"/>
        <v>0</v>
      </c>
      <c r="AE170" t="str">
        <f t="shared" si="232"/>
        <v>0</v>
      </c>
      <c r="AF170" t="str">
        <f t="shared" si="232"/>
        <v>0</v>
      </c>
      <c r="AG170" t="str">
        <f t="shared" si="232"/>
        <v>0</v>
      </c>
      <c r="AH170" t="str">
        <f t="shared" si="232"/>
        <v>1</v>
      </c>
      <c r="AI170" t="str">
        <f t="shared" si="232"/>
        <v>3</v>
      </c>
      <c r="AJ170" t="str">
        <f t="shared" si="232"/>
        <v>3</v>
      </c>
      <c r="AK170" t="str">
        <f t="shared" si="232"/>
        <v>3</v>
      </c>
      <c r="AL170" t="str">
        <f t="shared" si="232"/>
        <v>3</v>
      </c>
      <c r="AM170" t="str">
        <f t="shared" si="232"/>
        <v>4</v>
      </c>
      <c r="AN170" t="str">
        <f t="shared" si="232"/>
        <v>4</v>
      </c>
      <c r="AO170" t="str">
        <f t="shared" si="232"/>
        <v>1</v>
      </c>
      <c r="AP170" t="str">
        <f t="shared" si="232"/>
        <v>0</v>
      </c>
      <c r="AQ170" t="str">
        <f t="shared" si="232"/>
        <v>0</v>
      </c>
      <c r="AR170" t="str">
        <f t="shared" si="232"/>
        <v>0</v>
      </c>
      <c r="AS170" s="4">
        <v>23</v>
      </c>
      <c r="AZ170" t="str">
        <f t="shared" si="195"/>
        <v>00012233331000000001333100000000013333441000</v>
      </c>
      <c r="BA170" t="s">
        <v>21</v>
      </c>
    </row>
    <row r="171" spans="1:67" x14ac:dyDescent="0.25">
      <c r="A171" t="str">
        <f t="shared" si="229"/>
        <v>0</v>
      </c>
      <c r="B171" t="str">
        <f t="shared" si="229"/>
        <v>0</v>
      </c>
      <c r="C171" t="str">
        <f t="shared" si="229"/>
        <v>0</v>
      </c>
      <c r="D171" t="str">
        <f t="shared" si="229"/>
        <v>1</v>
      </c>
      <c r="E171" t="str">
        <f t="shared" si="229"/>
        <v>2</v>
      </c>
      <c r="F171" t="str">
        <f t="shared" si="229"/>
        <v>3</v>
      </c>
      <c r="G171" t="str">
        <f t="shared" si="229"/>
        <v>3</v>
      </c>
      <c r="H171" t="str">
        <f t="shared" si="229"/>
        <v>3</v>
      </c>
      <c r="I171" t="str">
        <f t="shared" si="229"/>
        <v>3</v>
      </c>
      <c r="J171" t="str">
        <f t="shared" si="229"/>
        <v>1</v>
      </c>
      <c r="K171" t="str">
        <f t="shared" si="230"/>
        <v>0</v>
      </c>
      <c r="L171" t="str">
        <f t="shared" si="230"/>
        <v>0</v>
      </c>
      <c r="M171" t="str">
        <f t="shared" si="230"/>
        <v>0</v>
      </c>
      <c r="N171" t="str">
        <f t="shared" si="230"/>
        <v>0</v>
      </c>
      <c r="O171" t="str">
        <f t="shared" si="230"/>
        <v>0</v>
      </c>
      <c r="P171" t="str">
        <f t="shared" si="230"/>
        <v>0</v>
      </c>
      <c r="Q171" t="str">
        <f t="shared" si="230"/>
        <v>0</v>
      </c>
      <c r="R171" t="str">
        <f t="shared" si="230"/>
        <v>0</v>
      </c>
      <c r="S171" t="str">
        <f t="shared" si="230"/>
        <v>0</v>
      </c>
      <c r="T171" t="str">
        <f t="shared" si="230"/>
        <v>0</v>
      </c>
      <c r="U171" t="str">
        <f t="shared" si="231"/>
        <v>1</v>
      </c>
      <c r="V171" t="str">
        <f t="shared" si="231"/>
        <v>3</v>
      </c>
      <c r="W171" t="str">
        <f t="shared" si="231"/>
        <v>1</v>
      </c>
      <c r="X171" t="str">
        <f t="shared" si="231"/>
        <v>0</v>
      </c>
      <c r="Y171" t="str">
        <f t="shared" si="231"/>
        <v>0</v>
      </c>
      <c r="Z171" t="str">
        <f t="shared" si="231"/>
        <v>0</v>
      </c>
      <c r="AA171" t="str">
        <f t="shared" si="231"/>
        <v>0</v>
      </c>
      <c r="AB171" t="str">
        <f t="shared" si="231"/>
        <v>0</v>
      </c>
      <c r="AC171" t="str">
        <f t="shared" si="231"/>
        <v>0</v>
      </c>
      <c r="AD171" t="str">
        <f t="shared" si="231"/>
        <v>0</v>
      </c>
      <c r="AE171" t="str">
        <f t="shared" si="232"/>
        <v>0</v>
      </c>
      <c r="AF171" t="str">
        <f t="shared" si="232"/>
        <v>0</v>
      </c>
      <c r="AG171" t="str">
        <f t="shared" si="232"/>
        <v>0</v>
      </c>
      <c r="AH171" t="str">
        <f t="shared" si="232"/>
        <v>0</v>
      </c>
      <c r="AI171" t="str">
        <f t="shared" si="232"/>
        <v>1</v>
      </c>
      <c r="AJ171" t="str">
        <f t="shared" si="232"/>
        <v>3</v>
      </c>
      <c r="AK171" t="str">
        <f t="shared" si="232"/>
        <v>3</v>
      </c>
      <c r="AL171" t="str">
        <f t="shared" si="232"/>
        <v>3</v>
      </c>
      <c r="AM171" t="str">
        <f t="shared" si="232"/>
        <v>3</v>
      </c>
      <c r="AN171" t="str">
        <f t="shared" si="232"/>
        <v>4</v>
      </c>
      <c r="AO171" t="str">
        <f t="shared" si="232"/>
        <v>1</v>
      </c>
      <c r="AP171" t="str">
        <f t="shared" si="232"/>
        <v>0</v>
      </c>
      <c r="AQ171" t="str">
        <f t="shared" si="232"/>
        <v>0</v>
      </c>
      <c r="AR171" t="str">
        <f t="shared" si="232"/>
        <v>0</v>
      </c>
      <c r="AS171" s="4">
        <v>24</v>
      </c>
      <c r="AZ171" t="str">
        <f t="shared" si="195"/>
        <v>00012333310000000000131000000000001333341000</v>
      </c>
      <c r="BA171" t="s">
        <v>21</v>
      </c>
    </row>
    <row r="172" spans="1:67" x14ac:dyDescent="0.25">
      <c r="A172" t="str">
        <f t="shared" si="229"/>
        <v>0</v>
      </c>
      <c r="B172" t="str">
        <f t="shared" si="229"/>
        <v>0</v>
      </c>
      <c r="C172" t="str">
        <f t="shared" si="229"/>
        <v>0</v>
      </c>
      <c r="D172" t="str">
        <f t="shared" si="229"/>
        <v>1</v>
      </c>
      <c r="E172" t="str">
        <f t="shared" si="229"/>
        <v>2</v>
      </c>
      <c r="F172" t="str">
        <f t="shared" si="229"/>
        <v>3</v>
      </c>
      <c r="G172" t="str">
        <f t="shared" si="229"/>
        <v>3</v>
      </c>
      <c r="H172" t="str">
        <f t="shared" si="229"/>
        <v>3</v>
      </c>
      <c r="I172" t="str">
        <f t="shared" si="229"/>
        <v>3</v>
      </c>
      <c r="J172" t="str">
        <f t="shared" si="229"/>
        <v>1</v>
      </c>
      <c r="K172" t="str">
        <f t="shared" si="230"/>
        <v>0</v>
      </c>
      <c r="L172" t="str">
        <f t="shared" si="230"/>
        <v>0</v>
      </c>
      <c r="M172" t="str">
        <f t="shared" si="230"/>
        <v>0</v>
      </c>
      <c r="N172" t="str">
        <f t="shared" si="230"/>
        <v>0</v>
      </c>
      <c r="O172" t="str">
        <f t="shared" si="230"/>
        <v>0</v>
      </c>
      <c r="P172" t="str">
        <f t="shared" si="230"/>
        <v>0</v>
      </c>
      <c r="Q172" t="str">
        <f t="shared" si="230"/>
        <v>0</v>
      </c>
      <c r="R172" t="str">
        <f t="shared" si="230"/>
        <v>0</v>
      </c>
      <c r="S172" t="str">
        <f t="shared" si="230"/>
        <v>0</v>
      </c>
      <c r="T172" t="str">
        <f t="shared" si="230"/>
        <v>0</v>
      </c>
      <c r="U172" t="str">
        <f t="shared" si="231"/>
        <v>0</v>
      </c>
      <c r="V172" t="str">
        <f t="shared" si="231"/>
        <v>1</v>
      </c>
      <c r="W172" t="str">
        <f t="shared" si="231"/>
        <v>0</v>
      </c>
      <c r="X172" t="str">
        <f t="shared" si="231"/>
        <v>0</v>
      </c>
      <c r="Y172" t="str">
        <f t="shared" si="231"/>
        <v>0</v>
      </c>
      <c r="Z172" t="str">
        <f t="shared" si="231"/>
        <v>0</v>
      </c>
      <c r="AA172" t="str">
        <f t="shared" si="231"/>
        <v>0</v>
      </c>
      <c r="AB172" t="str">
        <f t="shared" si="231"/>
        <v>0</v>
      </c>
      <c r="AC172" t="str">
        <f t="shared" si="231"/>
        <v>0</v>
      </c>
      <c r="AD172" t="str">
        <f t="shared" si="231"/>
        <v>0</v>
      </c>
      <c r="AE172" t="str">
        <f t="shared" si="232"/>
        <v>0</v>
      </c>
      <c r="AF172" t="str">
        <f t="shared" si="232"/>
        <v>0</v>
      </c>
      <c r="AG172" t="str">
        <f t="shared" si="232"/>
        <v>0</v>
      </c>
      <c r="AH172" t="str">
        <f t="shared" si="232"/>
        <v>0</v>
      </c>
      <c r="AI172" t="str">
        <f t="shared" si="232"/>
        <v>1</v>
      </c>
      <c r="AJ172" t="str">
        <f t="shared" si="232"/>
        <v>3</v>
      </c>
      <c r="AK172" t="str">
        <f t="shared" si="232"/>
        <v>3</v>
      </c>
      <c r="AL172" t="str">
        <f t="shared" si="232"/>
        <v>3</v>
      </c>
      <c r="AM172" t="str">
        <f t="shared" si="232"/>
        <v>3</v>
      </c>
      <c r="AN172" t="str">
        <f t="shared" si="232"/>
        <v>4</v>
      </c>
      <c r="AO172" t="str">
        <f t="shared" si="232"/>
        <v>1</v>
      </c>
      <c r="AP172" t="str">
        <f t="shared" si="232"/>
        <v>0</v>
      </c>
      <c r="AQ172" t="str">
        <f t="shared" si="232"/>
        <v>0</v>
      </c>
      <c r="AR172" t="str">
        <f t="shared" si="232"/>
        <v>0</v>
      </c>
      <c r="AS172" s="4">
        <v>25</v>
      </c>
      <c r="AZ172" t="str">
        <f t="shared" si="195"/>
        <v>00012333310000000000010000000000001333341000</v>
      </c>
      <c r="BA172" t="s">
        <v>21</v>
      </c>
    </row>
    <row r="173" spans="1:67" x14ac:dyDescent="0.25">
      <c r="A173" t="str">
        <f t="shared" si="229"/>
        <v>0</v>
      </c>
      <c r="B173" t="str">
        <f t="shared" si="229"/>
        <v>0</v>
      </c>
      <c r="C173" t="str">
        <f t="shared" si="229"/>
        <v>0</v>
      </c>
      <c r="D173" t="str">
        <f t="shared" si="229"/>
        <v>1</v>
      </c>
      <c r="E173" t="str">
        <f t="shared" si="229"/>
        <v>2</v>
      </c>
      <c r="F173" t="str">
        <f t="shared" si="229"/>
        <v>3</v>
      </c>
      <c r="G173" t="str">
        <f t="shared" si="229"/>
        <v>3</v>
      </c>
      <c r="H173" t="str">
        <f t="shared" si="229"/>
        <v>3</v>
      </c>
      <c r="I173" t="str">
        <f t="shared" si="229"/>
        <v>1</v>
      </c>
      <c r="J173" t="str">
        <f t="shared" si="229"/>
        <v>0</v>
      </c>
      <c r="K173" t="str">
        <f t="shared" si="230"/>
        <v>0</v>
      </c>
      <c r="L173" t="str">
        <f t="shared" si="230"/>
        <v>0</v>
      </c>
      <c r="M173" t="str">
        <f t="shared" si="230"/>
        <v>0</v>
      </c>
      <c r="N173" t="str">
        <f t="shared" si="230"/>
        <v>0</v>
      </c>
      <c r="O173" t="str">
        <f t="shared" si="230"/>
        <v>0</v>
      </c>
      <c r="P173" t="str">
        <f t="shared" si="230"/>
        <v>0</v>
      </c>
      <c r="Q173" t="str">
        <f t="shared" si="230"/>
        <v>0</v>
      </c>
      <c r="R173" t="str">
        <f t="shared" si="230"/>
        <v>0</v>
      </c>
      <c r="S173" t="str">
        <f t="shared" si="230"/>
        <v>0</v>
      </c>
      <c r="T173" t="str">
        <f t="shared" si="230"/>
        <v>0</v>
      </c>
      <c r="U173" t="str">
        <f t="shared" si="231"/>
        <v>0</v>
      </c>
      <c r="V173" t="str">
        <f t="shared" si="231"/>
        <v>0</v>
      </c>
      <c r="W173" t="str">
        <f t="shared" si="231"/>
        <v>0</v>
      </c>
      <c r="X173" t="str">
        <f t="shared" si="231"/>
        <v>0</v>
      </c>
      <c r="Y173" t="str">
        <f t="shared" si="231"/>
        <v>0</v>
      </c>
      <c r="Z173" t="str">
        <f t="shared" si="231"/>
        <v>0</v>
      </c>
      <c r="AA173" t="str">
        <f t="shared" si="231"/>
        <v>0</v>
      </c>
      <c r="AB173" t="str">
        <f t="shared" si="231"/>
        <v>0</v>
      </c>
      <c r="AC173" t="str">
        <f t="shared" si="231"/>
        <v>0</v>
      </c>
      <c r="AD173" t="str">
        <f t="shared" si="231"/>
        <v>0</v>
      </c>
      <c r="AE173" t="str">
        <f t="shared" si="232"/>
        <v>0</v>
      </c>
      <c r="AF173" t="str">
        <f t="shared" si="232"/>
        <v>0</v>
      </c>
      <c r="AG173" t="str">
        <f t="shared" si="232"/>
        <v>0</v>
      </c>
      <c r="AH173" t="str">
        <f t="shared" si="232"/>
        <v>0</v>
      </c>
      <c r="AI173" t="str">
        <f t="shared" si="232"/>
        <v>0</v>
      </c>
      <c r="AJ173" t="str">
        <f t="shared" si="232"/>
        <v>1</v>
      </c>
      <c r="AK173" t="str">
        <f t="shared" si="232"/>
        <v>3</v>
      </c>
      <c r="AL173" t="str">
        <f t="shared" si="232"/>
        <v>3</v>
      </c>
      <c r="AM173" t="str">
        <f t="shared" si="232"/>
        <v>3</v>
      </c>
      <c r="AN173" t="str">
        <f t="shared" si="232"/>
        <v>4</v>
      </c>
      <c r="AO173" t="str">
        <f t="shared" si="232"/>
        <v>1</v>
      </c>
      <c r="AP173" t="str">
        <f t="shared" si="232"/>
        <v>0</v>
      </c>
      <c r="AQ173" t="str">
        <f t="shared" si="232"/>
        <v>0</v>
      </c>
      <c r="AR173" t="str">
        <f t="shared" si="232"/>
        <v>0</v>
      </c>
      <c r="AS173" s="4">
        <v>26</v>
      </c>
      <c r="AZ173" t="str">
        <f t="shared" si="195"/>
        <v>00012333100000000000000000000000000133341000</v>
      </c>
      <c r="BA173" t="s">
        <v>21</v>
      </c>
    </row>
    <row r="174" spans="1:67" x14ac:dyDescent="0.25">
      <c r="A174" t="str">
        <f t="shared" si="229"/>
        <v>0</v>
      </c>
      <c r="B174" t="str">
        <f t="shared" si="229"/>
        <v>0</v>
      </c>
      <c r="C174" t="str">
        <f t="shared" si="229"/>
        <v>0</v>
      </c>
      <c r="D174" t="str">
        <f t="shared" si="229"/>
        <v>1</v>
      </c>
      <c r="E174" t="str">
        <f t="shared" si="229"/>
        <v>2</v>
      </c>
      <c r="F174" t="str">
        <f t="shared" si="229"/>
        <v>3</v>
      </c>
      <c r="G174" t="str">
        <f t="shared" si="229"/>
        <v>3</v>
      </c>
      <c r="H174" t="str">
        <f t="shared" si="229"/>
        <v>3</v>
      </c>
      <c r="I174" t="str">
        <f t="shared" si="229"/>
        <v>1</v>
      </c>
      <c r="J174" t="str">
        <f t="shared" si="229"/>
        <v>0</v>
      </c>
      <c r="K174" t="str">
        <f t="shared" si="230"/>
        <v>0</v>
      </c>
      <c r="L174" t="str">
        <f t="shared" si="230"/>
        <v>0</v>
      </c>
      <c r="M174" t="str">
        <f t="shared" si="230"/>
        <v>0</v>
      </c>
      <c r="N174" t="str">
        <f t="shared" si="230"/>
        <v>0</v>
      </c>
      <c r="O174" t="str">
        <f t="shared" si="230"/>
        <v>0</v>
      </c>
      <c r="P174" t="str">
        <f t="shared" si="230"/>
        <v>0</v>
      </c>
      <c r="Q174" t="str">
        <f t="shared" si="230"/>
        <v>0</v>
      </c>
      <c r="R174" t="str">
        <f t="shared" si="230"/>
        <v>0</v>
      </c>
      <c r="S174" t="str">
        <f t="shared" si="230"/>
        <v>0</v>
      </c>
      <c r="T174" t="str">
        <f t="shared" si="230"/>
        <v>0</v>
      </c>
      <c r="U174" t="str">
        <f t="shared" si="231"/>
        <v>0</v>
      </c>
      <c r="V174" t="str">
        <f t="shared" si="231"/>
        <v>0</v>
      </c>
      <c r="W174" t="str">
        <f t="shared" si="231"/>
        <v>0</v>
      </c>
      <c r="X174" t="str">
        <f t="shared" si="231"/>
        <v>0</v>
      </c>
      <c r="Y174" t="str">
        <f t="shared" si="231"/>
        <v>0</v>
      </c>
      <c r="Z174" t="str">
        <f t="shared" si="231"/>
        <v>0</v>
      </c>
      <c r="AA174" t="str">
        <f t="shared" si="231"/>
        <v>0</v>
      </c>
      <c r="AB174" t="str">
        <f t="shared" si="231"/>
        <v>0</v>
      </c>
      <c r="AC174" t="str">
        <f t="shared" si="231"/>
        <v>0</v>
      </c>
      <c r="AD174" t="str">
        <f t="shared" si="231"/>
        <v>0</v>
      </c>
      <c r="AE174" t="str">
        <f t="shared" si="232"/>
        <v>0</v>
      </c>
      <c r="AF174" t="str">
        <f t="shared" si="232"/>
        <v>0</v>
      </c>
      <c r="AG174" t="str">
        <f t="shared" si="232"/>
        <v>0</v>
      </c>
      <c r="AH174" t="str">
        <f t="shared" si="232"/>
        <v>0</v>
      </c>
      <c r="AI174" t="str">
        <f t="shared" si="232"/>
        <v>0</v>
      </c>
      <c r="AJ174" t="str">
        <f t="shared" si="232"/>
        <v>1</v>
      </c>
      <c r="AK174" t="str">
        <f t="shared" si="232"/>
        <v>3</v>
      </c>
      <c r="AL174" t="str">
        <f t="shared" si="232"/>
        <v>3</v>
      </c>
      <c r="AM174" t="str">
        <f t="shared" si="232"/>
        <v>3</v>
      </c>
      <c r="AN174" t="str">
        <f t="shared" si="232"/>
        <v>4</v>
      </c>
      <c r="AO174" t="str">
        <f t="shared" si="232"/>
        <v>1</v>
      </c>
      <c r="AP174" t="str">
        <f t="shared" si="232"/>
        <v>0</v>
      </c>
      <c r="AQ174" t="str">
        <f t="shared" si="232"/>
        <v>0</v>
      </c>
      <c r="AR174" t="str">
        <f t="shared" si="232"/>
        <v>0</v>
      </c>
      <c r="AS174" s="4">
        <v>27</v>
      </c>
      <c r="AZ174" t="str">
        <f t="shared" si="195"/>
        <v>00012333100000000000000000000000000133341000</v>
      </c>
      <c r="BA174" t="s">
        <v>21</v>
      </c>
    </row>
    <row r="175" spans="1:67" x14ac:dyDescent="0.25">
      <c r="A175" t="str">
        <f t="shared" si="229"/>
        <v>0</v>
      </c>
      <c r="B175" t="str">
        <f t="shared" si="229"/>
        <v>0</v>
      </c>
      <c r="C175" t="str">
        <f t="shared" si="229"/>
        <v>0</v>
      </c>
      <c r="D175" t="str">
        <f t="shared" si="229"/>
        <v>1</v>
      </c>
      <c r="E175" t="str">
        <f t="shared" si="229"/>
        <v>2</v>
      </c>
      <c r="F175" t="str">
        <f t="shared" si="229"/>
        <v>3</v>
      </c>
      <c r="G175" t="str">
        <f t="shared" si="229"/>
        <v>3</v>
      </c>
      <c r="H175" t="str">
        <f t="shared" si="229"/>
        <v>3</v>
      </c>
      <c r="I175" t="str">
        <f t="shared" si="229"/>
        <v>1</v>
      </c>
      <c r="J175" t="str">
        <f t="shared" si="229"/>
        <v>0</v>
      </c>
      <c r="K175" t="str">
        <f t="shared" si="230"/>
        <v>0</v>
      </c>
      <c r="L175" t="str">
        <f t="shared" si="230"/>
        <v>0</v>
      </c>
      <c r="M175" t="str">
        <f t="shared" si="230"/>
        <v>0</v>
      </c>
      <c r="N175" t="str">
        <f t="shared" si="230"/>
        <v>0</v>
      </c>
      <c r="O175" t="str">
        <f t="shared" si="230"/>
        <v>0</v>
      </c>
      <c r="P175" t="str">
        <f t="shared" si="230"/>
        <v>0</v>
      </c>
      <c r="Q175" t="str">
        <f t="shared" si="230"/>
        <v>0</v>
      </c>
      <c r="R175" t="str">
        <f t="shared" si="230"/>
        <v>0</v>
      </c>
      <c r="S175" t="str">
        <f t="shared" si="230"/>
        <v>0</v>
      </c>
      <c r="T175" t="str">
        <f t="shared" si="230"/>
        <v>0</v>
      </c>
      <c r="U175" t="str">
        <f t="shared" si="231"/>
        <v>0</v>
      </c>
      <c r="V175" t="str">
        <f t="shared" si="231"/>
        <v>0</v>
      </c>
      <c r="W175" t="str">
        <f t="shared" si="231"/>
        <v>0</v>
      </c>
      <c r="X175" t="str">
        <f t="shared" si="231"/>
        <v>0</v>
      </c>
      <c r="Y175" t="str">
        <f t="shared" si="231"/>
        <v>0</v>
      </c>
      <c r="Z175" t="str">
        <f t="shared" si="231"/>
        <v>0</v>
      </c>
      <c r="AA175" t="str">
        <f t="shared" si="231"/>
        <v>0</v>
      </c>
      <c r="AB175" t="str">
        <f t="shared" si="231"/>
        <v>0</v>
      </c>
      <c r="AC175" t="str">
        <f t="shared" si="231"/>
        <v>0</v>
      </c>
      <c r="AD175" t="str">
        <f t="shared" si="231"/>
        <v>0</v>
      </c>
      <c r="AE175" t="str">
        <f t="shared" si="232"/>
        <v>0</v>
      </c>
      <c r="AF175" t="str">
        <f t="shared" si="232"/>
        <v>0</v>
      </c>
      <c r="AG175" t="str">
        <f t="shared" si="232"/>
        <v>0</v>
      </c>
      <c r="AH175" t="str">
        <f t="shared" si="232"/>
        <v>0</v>
      </c>
      <c r="AI175" t="str">
        <f t="shared" si="232"/>
        <v>0</v>
      </c>
      <c r="AJ175" t="str">
        <f t="shared" si="232"/>
        <v>1</v>
      </c>
      <c r="AK175" t="str">
        <f t="shared" si="232"/>
        <v>3</v>
      </c>
      <c r="AL175" t="str">
        <f t="shared" si="232"/>
        <v>3</v>
      </c>
      <c r="AM175" t="str">
        <f t="shared" si="232"/>
        <v>3</v>
      </c>
      <c r="AN175" t="str">
        <f t="shared" si="232"/>
        <v>4</v>
      </c>
      <c r="AO175" t="str">
        <f t="shared" si="232"/>
        <v>1</v>
      </c>
      <c r="AP175" t="str">
        <f t="shared" si="232"/>
        <v>0</v>
      </c>
      <c r="AQ175" t="str">
        <f t="shared" si="232"/>
        <v>0</v>
      </c>
      <c r="AR175" t="str">
        <f t="shared" si="232"/>
        <v>0</v>
      </c>
      <c r="AS175" s="4">
        <v>28</v>
      </c>
      <c r="AZ175" t="str">
        <f t="shared" si="195"/>
        <v>00012333100000000000000000000000000133341000</v>
      </c>
      <c r="BA175" t="s">
        <v>21</v>
      </c>
    </row>
    <row r="176" spans="1:67" x14ac:dyDescent="0.25">
      <c r="A176" t="str">
        <f t="shared" si="229"/>
        <v>0</v>
      </c>
      <c r="B176" t="str">
        <f t="shared" si="229"/>
        <v>0</v>
      </c>
      <c r="C176" t="str">
        <f t="shared" si="229"/>
        <v>0</v>
      </c>
      <c r="D176" t="str">
        <f t="shared" si="229"/>
        <v>1</v>
      </c>
      <c r="E176" t="str">
        <f t="shared" si="229"/>
        <v>2</v>
      </c>
      <c r="F176" t="str">
        <f t="shared" si="229"/>
        <v>3</v>
      </c>
      <c r="G176" t="str">
        <f t="shared" si="229"/>
        <v>3</v>
      </c>
      <c r="H176" t="str">
        <f t="shared" si="229"/>
        <v>3</v>
      </c>
      <c r="I176" t="str">
        <f t="shared" si="229"/>
        <v>1</v>
      </c>
      <c r="J176" t="str">
        <f t="shared" si="229"/>
        <v>0</v>
      </c>
      <c r="K176" t="str">
        <f t="shared" si="230"/>
        <v>0</v>
      </c>
      <c r="L176" t="str">
        <f t="shared" si="230"/>
        <v>0</v>
      </c>
      <c r="M176" t="str">
        <f t="shared" si="230"/>
        <v>0</v>
      </c>
      <c r="N176" t="str">
        <f t="shared" si="230"/>
        <v>0</v>
      </c>
      <c r="O176" t="str">
        <f t="shared" si="230"/>
        <v>0</v>
      </c>
      <c r="P176" t="str">
        <f t="shared" si="230"/>
        <v>0</v>
      </c>
      <c r="Q176" t="str">
        <f t="shared" si="230"/>
        <v>0</v>
      </c>
      <c r="R176" t="str">
        <f t="shared" si="230"/>
        <v>0</v>
      </c>
      <c r="S176" t="str">
        <f t="shared" si="230"/>
        <v>0</v>
      </c>
      <c r="T176" t="str">
        <f t="shared" si="230"/>
        <v>0</v>
      </c>
      <c r="U176" t="str">
        <f t="shared" si="231"/>
        <v>0</v>
      </c>
      <c r="V176" t="str">
        <f t="shared" si="231"/>
        <v>0</v>
      </c>
      <c r="W176" t="str">
        <f t="shared" si="231"/>
        <v>0</v>
      </c>
      <c r="X176" t="str">
        <f t="shared" si="231"/>
        <v>0</v>
      </c>
      <c r="Y176" t="str">
        <f t="shared" si="231"/>
        <v>0</v>
      </c>
      <c r="Z176" t="str">
        <f t="shared" si="231"/>
        <v>0</v>
      </c>
      <c r="AA176" t="str">
        <f t="shared" si="231"/>
        <v>0</v>
      </c>
      <c r="AB176" t="str">
        <f t="shared" si="231"/>
        <v>0</v>
      </c>
      <c r="AC176" t="str">
        <f t="shared" si="231"/>
        <v>0</v>
      </c>
      <c r="AD176" t="str">
        <f t="shared" si="231"/>
        <v>0</v>
      </c>
      <c r="AE176" t="str">
        <f t="shared" si="232"/>
        <v>0</v>
      </c>
      <c r="AF176" t="str">
        <f t="shared" si="232"/>
        <v>0</v>
      </c>
      <c r="AG176" t="str">
        <f t="shared" si="232"/>
        <v>0</v>
      </c>
      <c r="AH176" t="str">
        <f t="shared" si="232"/>
        <v>0</v>
      </c>
      <c r="AI176" t="str">
        <f t="shared" si="232"/>
        <v>0</v>
      </c>
      <c r="AJ176" t="str">
        <f t="shared" si="232"/>
        <v>1</v>
      </c>
      <c r="AK176" t="str">
        <f t="shared" si="232"/>
        <v>3</v>
      </c>
      <c r="AL176" t="str">
        <f t="shared" si="232"/>
        <v>3</v>
      </c>
      <c r="AM176" t="str">
        <f t="shared" si="232"/>
        <v>3</v>
      </c>
      <c r="AN176" t="str">
        <f t="shared" si="232"/>
        <v>4</v>
      </c>
      <c r="AO176" t="str">
        <f t="shared" si="232"/>
        <v>1</v>
      </c>
      <c r="AP176" t="str">
        <f t="shared" si="232"/>
        <v>0</v>
      </c>
      <c r="AQ176" t="str">
        <f t="shared" si="232"/>
        <v>0</v>
      </c>
      <c r="AR176" t="str">
        <f t="shared" si="232"/>
        <v>0</v>
      </c>
      <c r="AS176" s="4">
        <v>29</v>
      </c>
      <c r="AZ176" t="str">
        <f t="shared" si="195"/>
        <v>00012333100000000000000000000000000133341000</v>
      </c>
      <c r="BA176" t="s">
        <v>21</v>
      </c>
    </row>
    <row r="177" spans="1:74" x14ac:dyDescent="0.25">
      <c r="A177" t="str">
        <f t="shared" si="229"/>
        <v>0</v>
      </c>
      <c r="B177" t="str">
        <f t="shared" si="229"/>
        <v>0</v>
      </c>
      <c r="C177" t="str">
        <f t="shared" si="229"/>
        <v>0</v>
      </c>
      <c r="D177" t="str">
        <f t="shared" si="229"/>
        <v>1</v>
      </c>
      <c r="E177" t="str">
        <f t="shared" si="229"/>
        <v>2</v>
      </c>
      <c r="F177" t="str">
        <f t="shared" si="229"/>
        <v>2</v>
      </c>
      <c r="G177" t="str">
        <f t="shared" si="229"/>
        <v>3</v>
      </c>
      <c r="H177" t="str">
        <f t="shared" si="229"/>
        <v>3</v>
      </c>
      <c r="I177" t="str">
        <f t="shared" si="229"/>
        <v>1</v>
      </c>
      <c r="J177" t="str">
        <f t="shared" si="229"/>
        <v>0</v>
      </c>
      <c r="K177" t="str">
        <f t="shared" si="230"/>
        <v>0</v>
      </c>
      <c r="L177" t="str">
        <f t="shared" si="230"/>
        <v>0</v>
      </c>
      <c r="M177" t="str">
        <f t="shared" si="230"/>
        <v>0</v>
      </c>
      <c r="N177" t="str">
        <f t="shared" si="230"/>
        <v>0</v>
      </c>
      <c r="O177" t="str">
        <f t="shared" si="230"/>
        <v>0</v>
      </c>
      <c r="P177" t="str">
        <f t="shared" si="230"/>
        <v>0</v>
      </c>
      <c r="Q177" t="str">
        <f t="shared" si="230"/>
        <v>0</v>
      </c>
      <c r="R177" t="str">
        <f t="shared" si="230"/>
        <v>0</v>
      </c>
      <c r="S177" t="str">
        <f t="shared" si="230"/>
        <v>0</v>
      </c>
      <c r="T177" t="str">
        <f t="shared" si="230"/>
        <v>0</v>
      </c>
      <c r="U177" t="str">
        <f t="shared" si="231"/>
        <v>0</v>
      </c>
      <c r="V177" t="str">
        <f t="shared" si="231"/>
        <v>0</v>
      </c>
      <c r="W177" t="str">
        <f t="shared" si="231"/>
        <v>0</v>
      </c>
      <c r="X177" t="str">
        <f t="shared" si="231"/>
        <v>0</v>
      </c>
      <c r="Y177" t="str">
        <f t="shared" si="231"/>
        <v>0</v>
      </c>
      <c r="Z177" t="str">
        <f t="shared" si="231"/>
        <v>0</v>
      </c>
      <c r="AA177" t="str">
        <f t="shared" si="231"/>
        <v>0</v>
      </c>
      <c r="AB177" t="str">
        <f t="shared" si="231"/>
        <v>0</v>
      </c>
      <c r="AC177" t="str">
        <f t="shared" si="231"/>
        <v>0</v>
      </c>
      <c r="AD177" t="str">
        <f t="shared" si="231"/>
        <v>0</v>
      </c>
      <c r="AE177" t="str">
        <f t="shared" si="232"/>
        <v>0</v>
      </c>
      <c r="AF177" t="str">
        <f t="shared" si="232"/>
        <v>0</v>
      </c>
      <c r="AG177" t="str">
        <f t="shared" si="232"/>
        <v>0</v>
      </c>
      <c r="AH177" t="str">
        <f t="shared" si="232"/>
        <v>0</v>
      </c>
      <c r="AI177" t="str">
        <f t="shared" si="232"/>
        <v>0</v>
      </c>
      <c r="AJ177" t="str">
        <f t="shared" si="232"/>
        <v>1</v>
      </c>
      <c r="AK177" t="str">
        <f t="shared" si="232"/>
        <v>3</v>
      </c>
      <c r="AL177" t="str">
        <f t="shared" si="232"/>
        <v>3</v>
      </c>
      <c r="AM177" t="str">
        <f t="shared" si="232"/>
        <v>4</v>
      </c>
      <c r="AN177" t="str">
        <f t="shared" si="232"/>
        <v>4</v>
      </c>
      <c r="AO177" t="str">
        <f t="shared" si="232"/>
        <v>1</v>
      </c>
      <c r="AP177" t="str">
        <f t="shared" si="232"/>
        <v>0</v>
      </c>
      <c r="AQ177" t="str">
        <f t="shared" si="232"/>
        <v>0</v>
      </c>
      <c r="AR177" t="str">
        <f t="shared" si="232"/>
        <v>0</v>
      </c>
      <c r="AS177" s="4">
        <v>30</v>
      </c>
      <c r="AZ177" t="str">
        <f t="shared" si="195"/>
        <v>00012233100000000000000000000000000133441000</v>
      </c>
      <c r="BA177" t="s">
        <v>21</v>
      </c>
    </row>
    <row r="178" spans="1:74" x14ac:dyDescent="0.25">
      <c r="A178" t="str">
        <f t="shared" ref="A178:J185" si="233">MID($A$1,$A$20*($AS178-1) + A$21 +        IF(MOD(A$21,2),1,-1) + HEX2DEC($Q$146)*2,1)</f>
        <v>0</v>
      </c>
      <c r="B178" t="str">
        <f t="shared" si="233"/>
        <v>0</v>
      </c>
      <c r="C178" t="str">
        <f t="shared" si="233"/>
        <v>0</v>
      </c>
      <c r="D178" t="str">
        <f t="shared" si="233"/>
        <v>0</v>
      </c>
      <c r="E178" t="str">
        <f t="shared" si="233"/>
        <v>1</v>
      </c>
      <c r="F178" t="str">
        <f t="shared" si="233"/>
        <v>2</v>
      </c>
      <c r="G178" t="str">
        <f t="shared" si="233"/>
        <v>3</v>
      </c>
      <c r="H178" t="str">
        <f t="shared" si="233"/>
        <v>3</v>
      </c>
      <c r="I178" t="str">
        <f t="shared" si="233"/>
        <v>1</v>
      </c>
      <c r="J178" t="str">
        <f t="shared" si="233"/>
        <v>0</v>
      </c>
      <c r="K178" t="str">
        <f t="shared" ref="K178:T185" si="234">MID($A$1,$A$20*($AS178-1) + K$21 +        IF(MOD(K$21,2),1,-1) + HEX2DEC($Q$146)*2,1)</f>
        <v>0</v>
      </c>
      <c r="L178" t="str">
        <f t="shared" si="234"/>
        <v>0</v>
      </c>
      <c r="M178" t="str">
        <f t="shared" si="234"/>
        <v>0</v>
      </c>
      <c r="N178" t="str">
        <f t="shared" si="234"/>
        <v>0</v>
      </c>
      <c r="O178" t="str">
        <f t="shared" si="234"/>
        <v>0</v>
      </c>
      <c r="P178" t="str">
        <f t="shared" si="234"/>
        <v>0</v>
      </c>
      <c r="Q178" t="str">
        <f t="shared" si="234"/>
        <v>0</v>
      </c>
      <c r="R178" t="str">
        <f t="shared" si="234"/>
        <v>0</v>
      </c>
      <c r="S178" t="str">
        <f t="shared" si="234"/>
        <v>0</v>
      </c>
      <c r="T178" t="str">
        <f t="shared" si="234"/>
        <v>0</v>
      </c>
      <c r="U178" t="str">
        <f t="shared" ref="U178:AD185" si="235">MID($A$1,$A$20*($AS178-1) + U$21 +        IF(MOD(U$21,2),1,-1) + HEX2DEC($Q$146)*2,1)</f>
        <v>0</v>
      </c>
      <c r="V178" t="str">
        <f t="shared" si="235"/>
        <v>0</v>
      </c>
      <c r="W178" t="str">
        <f t="shared" si="235"/>
        <v>0</v>
      </c>
      <c r="X178" t="str">
        <f t="shared" si="235"/>
        <v>0</v>
      </c>
      <c r="Y178" t="str">
        <f t="shared" si="235"/>
        <v>0</v>
      </c>
      <c r="Z178" t="str">
        <f t="shared" si="235"/>
        <v>0</v>
      </c>
      <c r="AA178" t="str">
        <f t="shared" si="235"/>
        <v>0</v>
      </c>
      <c r="AB178" t="str">
        <f t="shared" si="235"/>
        <v>0</v>
      </c>
      <c r="AC178" t="str">
        <f t="shared" si="235"/>
        <v>0</v>
      </c>
      <c r="AD178" t="str">
        <f t="shared" si="235"/>
        <v>0</v>
      </c>
      <c r="AE178" t="str">
        <f t="shared" ref="AE178:AR185" si="236">MID($A$1,$A$20*($AS178-1) + AE$21 +        IF(MOD(AE$21,2),1,-1) + HEX2DEC($Q$146)*2,1)</f>
        <v>0</v>
      </c>
      <c r="AF178" t="str">
        <f t="shared" si="236"/>
        <v>0</v>
      </c>
      <c r="AG178" t="str">
        <f t="shared" si="236"/>
        <v>0</v>
      </c>
      <c r="AH178" t="str">
        <f t="shared" si="236"/>
        <v>0</v>
      </c>
      <c r="AI178" t="str">
        <f t="shared" si="236"/>
        <v>0</v>
      </c>
      <c r="AJ178" t="str">
        <f t="shared" si="236"/>
        <v>1</v>
      </c>
      <c r="AK178" t="str">
        <f t="shared" si="236"/>
        <v>3</v>
      </c>
      <c r="AL178" t="str">
        <f t="shared" si="236"/>
        <v>3</v>
      </c>
      <c r="AM178" t="str">
        <f t="shared" si="236"/>
        <v>4</v>
      </c>
      <c r="AN178" t="str">
        <f t="shared" si="236"/>
        <v>1</v>
      </c>
      <c r="AO178" t="str">
        <f t="shared" si="236"/>
        <v>0</v>
      </c>
      <c r="AP178" t="str">
        <f t="shared" si="236"/>
        <v>0</v>
      </c>
      <c r="AQ178" t="str">
        <f t="shared" si="236"/>
        <v>0</v>
      </c>
      <c r="AR178" t="str">
        <f t="shared" si="236"/>
        <v>0</v>
      </c>
      <c r="AS178" s="4">
        <v>31</v>
      </c>
      <c r="AZ178" t="str">
        <f t="shared" si="195"/>
        <v>00001233100000000000000000000000000133410000</v>
      </c>
      <c r="BA178" t="s">
        <v>21</v>
      </c>
    </row>
    <row r="179" spans="1:74" x14ac:dyDescent="0.25">
      <c r="A179" t="str">
        <f t="shared" si="233"/>
        <v>0</v>
      </c>
      <c r="B179" t="str">
        <f t="shared" si="233"/>
        <v>0</v>
      </c>
      <c r="C179" t="str">
        <f t="shared" si="233"/>
        <v>0</v>
      </c>
      <c r="D179" t="str">
        <f t="shared" si="233"/>
        <v>0</v>
      </c>
      <c r="E179" t="str">
        <f t="shared" si="233"/>
        <v>1</v>
      </c>
      <c r="F179" t="str">
        <f t="shared" si="233"/>
        <v>2</v>
      </c>
      <c r="G179" t="str">
        <f t="shared" si="233"/>
        <v>2</v>
      </c>
      <c r="H179" t="str">
        <f t="shared" si="233"/>
        <v>3</v>
      </c>
      <c r="I179" t="str">
        <f t="shared" si="233"/>
        <v>1</v>
      </c>
      <c r="J179" t="str">
        <f t="shared" si="233"/>
        <v>0</v>
      </c>
      <c r="K179" t="str">
        <f t="shared" si="234"/>
        <v>0</v>
      </c>
      <c r="L179" t="str">
        <f t="shared" si="234"/>
        <v>0</v>
      </c>
      <c r="M179" t="str">
        <f t="shared" si="234"/>
        <v>0</v>
      </c>
      <c r="N179" t="str">
        <f t="shared" si="234"/>
        <v>0</v>
      </c>
      <c r="O179" t="str">
        <f t="shared" si="234"/>
        <v>0</v>
      </c>
      <c r="P179" t="str">
        <f t="shared" si="234"/>
        <v>0</v>
      </c>
      <c r="Q179" t="str">
        <f t="shared" si="234"/>
        <v>0</v>
      </c>
      <c r="R179" t="str">
        <f t="shared" si="234"/>
        <v>0</v>
      </c>
      <c r="S179" t="str">
        <f t="shared" si="234"/>
        <v>0</v>
      </c>
      <c r="T179" t="str">
        <f t="shared" si="234"/>
        <v>0</v>
      </c>
      <c r="U179" t="str">
        <f t="shared" si="235"/>
        <v>0</v>
      </c>
      <c r="V179" t="str">
        <f t="shared" si="235"/>
        <v>0</v>
      </c>
      <c r="W179" t="str">
        <f t="shared" si="235"/>
        <v>0</v>
      </c>
      <c r="X179" t="str">
        <f t="shared" si="235"/>
        <v>0</v>
      </c>
      <c r="Y179" t="str">
        <f t="shared" si="235"/>
        <v>0</v>
      </c>
      <c r="Z179" t="str">
        <f t="shared" si="235"/>
        <v>0</v>
      </c>
      <c r="AA179" t="str">
        <f t="shared" si="235"/>
        <v>0</v>
      </c>
      <c r="AB179" t="str">
        <f t="shared" si="235"/>
        <v>0</v>
      </c>
      <c r="AC179" t="str">
        <f t="shared" si="235"/>
        <v>0</v>
      </c>
      <c r="AD179" t="str">
        <f t="shared" si="235"/>
        <v>0</v>
      </c>
      <c r="AE179" t="str">
        <f t="shared" si="236"/>
        <v>0</v>
      </c>
      <c r="AF179" t="str">
        <f t="shared" si="236"/>
        <v>0</v>
      </c>
      <c r="AG179" t="str">
        <f t="shared" si="236"/>
        <v>0</v>
      </c>
      <c r="AH179" t="str">
        <f t="shared" si="236"/>
        <v>0</v>
      </c>
      <c r="AI179" t="str">
        <f t="shared" si="236"/>
        <v>0</v>
      </c>
      <c r="AJ179" t="str">
        <f t="shared" si="236"/>
        <v>1</v>
      </c>
      <c r="AK179" t="str">
        <f t="shared" si="236"/>
        <v>3</v>
      </c>
      <c r="AL179" t="str">
        <f t="shared" si="236"/>
        <v>4</v>
      </c>
      <c r="AM179" t="str">
        <f t="shared" si="236"/>
        <v>4</v>
      </c>
      <c r="AN179" t="str">
        <f t="shared" si="236"/>
        <v>1</v>
      </c>
      <c r="AO179" t="str">
        <f t="shared" si="236"/>
        <v>0</v>
      </c>
      <c r="AP179" t="str">
        <f t="shared" si="236"/>
        <v>0</v>
      </c>
      <c r="AQ179" t="str">
        <f t="shared" si="236"/>
        <v>0</v>
      </c>
      <c r="AR179" t="str">
        <f t="shared" si="236"/>
        <v>0</v>
      </c>
      <c r="AS179" s="4">
        <v>32</v>
      </c>
      <c r="AZ179" t="str">
        <f t="shared" si="195"/>
        <v>00001223100000000000000000000000000134410000</v>
      </c>
      <c r="BA179" t="s">
        <v>21</v>
      </c>
    </row>
    <row r="180" spans="1:74" x14ac:dyDescent="0.25">
      <c r="A180" t="str">
        <f t="shared" si="233"/>
        <v>0</v>
      </c>
      <c r="B180" t="str">
        <f t="shared" si="233"/>
        <v>0</v>
      </c>
      <c r="C180" t="str">
        <f t="shared" si="233"/>
        <v>0</v>
      </c>
      <c r="D180" t="str">
        <f t="shared" si="233"/>
        <v>0</v>
      </c>
      <c r="E180" t="str">
        <f t="shared" si="233"/>
        <v>0</v>
      </c>
      <c r="F180" t="str">
        <f t="shared" si="233"/>
        <v>1</v>
      </c>
      <c r="G180" t="str">
        <f t="shared" si="233"/>
        <v>2</v>
      </c>
      <c r="H180" t="str">
        <f t="shared" si="233"/>
        <v>3</v>
      </c>
      <c r="I180" t="str">
        <f t="shared" si="233"/>
        <v>1</v>
      </c>
      <c r="J180" t="str">
        <f t="shared" si="233"/>
        <v>0</v>
      </c>
      <c r="K180" t="str">
        <f t="shared" si="234"/>
        <v>0</v>
      </c>
      <c r="L180" t="str">
        <f t="shared" si="234"/>
        <v>0</v>
      </c>
      <c r="M180" t="str">
        <f t="shared" si="234"/>
        <v>0</v>
      </c>
      <c r="N180" t="str">
        <f t="shared" si="234"/>
        <v>0</v>
      </c>
      <c r="O180" t="str">
        <f t="shared" si="234"/>
        <v>0</v>
      </c>
      <c r="P180" t="str">
        <f t="shared" si="234"/>
        <v>0</v>
      </c>
      <c r="Q180" t="str">
        <f t="shared" si="234"/>
        <v>0</v>
      </c>
      <c r="R180" t="str">
        <f t="shared" si="234"/>
        <v>0</v>
      </c>
      <c r="S180" t="str">
        <f t="shared" si="234"/>
        <v>0</v>
      </c>
      <c r="T180" t="str">
        <f t="shared" si="234"/>
        <v>0</v>
      </c>
      <c r="U180" t="str">
        <f t="shared" si="235"/>
        <v>0</v>
      </c>
      <c r="V180" t="str">
        <f t="shared" si="235"/>
        <v>0</v>
      </c>
      <c r="W180" t="str">
        <f t="shared" si="235"/>
        <v>0</v>
      </c>
      <c r="X180" t="str">
        <f t="shared" si="235"/>
        <v>0</v>
      </c>
      <c r="Y180" t="str">
        <f t="shared" si="235"/>
        <v>0</v>
      </c>
      <c r="Z180" t="str">
        <f t="shared" si="235"/>
        <v>0</v>
      </c>
      <c r="AA180" t="str">
        <f t="shared" si="235"/>
        <v>0</v>
      </c>
      <c r="AB180" t="str">
        <f t="shared" si="235"/>
        <v>0</v>
      </c>
      <c r="AC180" t="str">
        <f t="shared" si="235"/>
        <v>0</v>
      </c>
      <c r="AD180" t="str">
        <f t="shared" si="235"/>
        <v>0</v>
      </c>
      <c r="AE180" t="str">
        <f t="shared" si="236"/>
        <v>0</v>
      </c>
      <c r="AF180" t="str">
        <f t="shared" si="236"/>
        <v>0</v>
      </c>
      <c r="AG180" t="str">
        <f t="shared" si="236"/>
        <v>0</v>
      </c>
      <c r="AH180" t="str">
        <f t="shared" si="236"/>
        <v>0</v>
      </c>
      <c r="AI180" t="str">
        <f t="shared" si="236"/>
        <v>0</v>
      </c>
      <c r="AJ180" t="str">
        <f t="shared" si="236"/>
        <v>1</v>
      </c>
      <c r="AK180" t="str">
        <f t="shared" si="236"/>
        <v>3</v>
      </c>
      <c r="AL180" t="str">
        <f t="shared" si="236"/>
        <v>4</v>
      </c>
      <c r="AM180" t="str">
        <f t="shared" si="236"/>
        <v>1</v>
      </c>
      <c r="AN180" t="str">
        <f t="shared" si="236"/>
        <v>0</v>
      </c>
      <c r="AO180" t="str">
        <f t="shared" si="236"/>
        <v>0</v>
      </c>
      <c r="AP180" t="str">
        <f t="shared" si="236"/>
        <v>0</v>
      </c>
      <c r="AQ180" t="str">
        <f t="shared" si="236"/>
        <v>0</v>
      </c>
      <c r="AR180" t="str">
        <f t="shared" si="236"/>
        <v>0</v>
      </c>
      <c r="AS180" s="4">
        <v>33</v>
      </c>
      <c r="AZ180" t="str">
        <f t="shared" si="195"/>
        <v>00000123100000000000000000000000000134100000</v>
      </c>
      <c r="BA180" t="s">
        <v>21</v>
      </c>
    </row>
    <row r="181" spans="1:74" x14ac:dyDescent="0.25">
      <c r="A181" t="str">
        <f t="shared" si="233"/>
        <v>0</v>
      </c>
      <c r="B181" t="str">
        <f t="shared" si="233"/>
        <v>0</v>
      </c>
      <c r="C181" t="str">
        <f t="shared" si="233"/>
        <v>0</v>
      </c>
      <c r="D181" t="str">
        <f t="shared" si="233"/>
        <v>0</v>
      </c>
      <c r="E181" t="str">
        <f t="shared" si="233"/>
        <v>0</v>
      </c>
      <c r="F181" t="str">
        <f t="shared" si="233"/>
        <v>1</v>
      </c>
      <c r="G181" t="str">
        <f t="shared" si="233"/>
        <v>2</v>
      </c>
      <c r="H181" t="str">
        <f t="shared" si="233"/>
        <v>2</v>
      </c>
      <c r="I181" t="str">
        <f t="shared" si="233"/>
        <v>3</v>
      </c>
      <c r="J181" t="str">
        <f t="shared" si="233"/>
        <v>1</v>
      </c>
      <c r="K181" t="str">
        <f t="shared" si="234"/>
        <v>0</v>
      </c>
      <c r="L181" t="str">
        <f t="shared" si="234"/>
        <v>0</v>
      </c>
      <c r="M181" t="str">
        <f t="shared" si="234"/>
        <v>0</v>
      </c>
      <c r="N181" t="str">
        <f t="shared" si="234"/>
        <v>0</v>
      </c>
      <c r="O181" t="str">
        <f t="shared" si="234"/>
        <v>0</v>
      </c>
      <c r="P181" t="str">
        <f t="shared" si="234"/>
        <v>0</v>
      </c>
      <c r="Q181" t="str">
        <f t="shared" si="234"/>
        <v>0</v>
      </c>
      <c r="R181" t="str">
        <f t="shared" si="234"/>
        <v>0</v>
      </c>
      <c r="S181" t="str">
        <f t="shared" si="234"/>
        <v>0</v>
      </c>
      <c r="T181" t="str">
        <f t="shared" si="234"/>
        <v>0</v>
      </c>
      <c r="U181" t="str">
        <f t="shared" si="235"/>
        <v>0</v>
      </c>
      <c r="V181" t="str">
        <f t="shared" si="235"/>
        <v>0</v>
      </c>
      <c r="W181" t="str">
        <f t="shared" si="235"/>
        <v>0</v>
      </c>
      <c r="X181" t="str">
        <f t="shared" si="235"/>
        <v>0</v>
      </c>
      <c r="Y181" t="str">
        <f t="shared" si="235"/>
        <v>0</v>
      </c>
      <c r="Z181" t="str">
        <f t="shared" si="235"/>
        <v>0</v>
      </c>
      <c r="AA181" t="str">
        <f t="shared" si="235"/>
        <v>0</v>
      </c>
      <c r="AB181" t="str">
        <f t="shared" si="235"/>
        <v>0</v>
      </c>
      <c r="AC181" t="str">
        <f t="shared" si="235"/>
        <v>0</v>
      </c>
      <c r="AD181" t="str">
        <f t="shared" si="235"/>
        <v>0</v>
      </c>
      <c r="AE181" t="str">
        <f t="shared" si="236"/>
        <v>0</v>
      </c>
      <c r="AF181" t="str">
        <f t="shared" si="236"/>
        <v>0</v>
      </c>
      <c r="AG181" t="str">
        <f t="shared" si="236"/>
        <v>0</v>
      </c>
      <c r="AH181" t="str">
        <f t="shared" si="236"/>
        <v>0</v>
      </c>
      <c r="AI181" t="str">
        <f t="shared" si="236"/>
        <v>1</v>
      </c>
      <c r="AJ181" t="str">
        <f t="shared" si="236"/>
        <v>3</v>
      </c>
      <c r="AK181" t="str">
        <f t="shared" si="236"/>
        <v>4</v>
      </c>
      <c r="AL181" t="str">
        <f t="shared" si="236"/>
        <v>4</v>
      </c>
      <c r="AM181" t="str">
        <f t="shared" si="236"/>
        <v>1</v>
      </c>
      <c r="AN181" t="str">
        <f t="shared" si="236"/>
        <v>0</v>
      </c>
      <c r="AO181" t="str">
        <f t="shared" si="236"/>
        <v>0</v>
      </c>
      <c r="AP181" t="str">
        <f t="shared" si="236"/>
        <v>0</v>
      </c>
      <c r="AQ181" t="str">
        <f t="shared" si="236"/>
        <v>0</v>
      </c>
      <c r="AR181" t="str">
        <f t="shared" si="236"/>
        <v>0</v>
      </c>
      <c r="AS181" s="4">
        <v>34</v>
      </c>
      <c r="AZ181" t="str">
        <f t="shared" si="195"/>
        <v>00000122310000000000000000000000001344100000</v>
      </c>
      <c r="BA181" t="s">
        <v>21</v>
      </c>
    </row>
    <row r="182" spans="1:74" x14ac:dyDescent="0.25">
      <c r="A182" t="str">
        <f t="shared" si="233"/>
        <v>0</v>
      </c>
      <c r="B182" t="str">
        <f t="shared" si="233"/>
        <v>0</v>
      </c>
      <c r="C182" t="str">
        <f t="shared" si="233"/>
        <v>0</v>
      </c>
      <c r="D182" t="str">
        <f t="shared" si="233"/>
        <v>0</v>
      </c>
      <c r="E182" t="str">
        <f t="shared" si="233"/>
        <v>0</v>
      </c>
      <c r="F182" t="str">
        <f t="shared" si="233"/>
        <v>0</v>
      </c>
      <c r="G182" t="str">
        <f t="shared" si="233"/>
        <v>1</v>
      </c>
      <c r="H182" t="str">
        <f t="shared" si="233"/>
        <v>2</v>
      </c>
      <c r="I182" t="str">
        <f t="shared" si="233"/>
        <v>3</v>
      </c>
      <c r="J182" t="str">
        <f t="shared" si="233"/>
        <v>1</v>
      </c>
      <c r="K182" t="str">
        <f t="shared" si="234"/>
        <v>0</v>
      </c>
      <c r="L182" t="str">
        <f t="shared" si="234"/>
        <v>0</v>
      </c>
      <c r="M182" t="str">
        <f t="shared" si="234"/>
        <v>0</v>
      </c>
      <c r="N182" t="str">
        <f t="shared" si="234"/>
        <v>0</v>
      </c>
      <c r="O182" t="str">
        <f t="shared" si="234"/>
        <v>0</v>
      </c>
      <c r="P182" t="str">
        <f t="shared" si="234"/>
        <v>0</v>
      </c>
      <c r="Q182" t="str">
        <f t="shared" si="234"/>
        <v>0</v>
      </c>
      <c r="R182" t="str">
        <f t="shared" si="234"/>
        <v>0</v>
      </c>
      <c r="S182" t="str">
        <f t="shared" si="234"/>
        <v>0</v>
      </c>
      <c r="T182" t="str">
        <f t="shared" si="234"/>
        <v>0</v>
      </c>
      <c r="U182" t="str">
        <f t="shared" si="235"/>
        <v>0</v>
      </c>
      <c r="V182" t="str">
        <f t="shared" si="235"/>
        <v>0</v>
      </c>
      <c r="W182" t="str">
        <f t="shared" si="235"/>
        <v>0</v>
      </c>
      <c r="X182" t="str">
        <f t="shared" si="235"/>
        <v>0</v>
      </c>
      <c r="Y182" t="str">
        <f t="shared" si="235"/>
        <v>0</v>
      </c>
      <c r="Z182" t="str">
        <f t="shared" si="235"/>
        <v>0</v>
      </c>
      <c r="AA182" t="str">
        <f t="shared" si="235"/>
        <v>0</v>
      </c>
      <c r="AB182" t="str">
        <f t="shared" si="235"/>
        <v>0</v>
      </c>
      <c r="AC182" t="str">
        <f t="shared" si="235"/>
        <v>0</v>
      </c>
      <c r="AD182" t="str">
        <f t="shared" si="235"/>
        <v>0</v>
      </c>
      <c r="AE182" t="str">
        <f t="shared" si="236"/>
        <v>0</v>
      </c>
      <c r="AF182" t="str">
        <f t="shared" si="236"/>
        <v>0</v>
      </c>
      <c r="AG182" t="str">
        <f t="shared" si="236"/>
        <v>0</v>
      </c>
      <c r="AH182" t="str">
        <f t="shared" si="236"/>
        <v>0</v>
      </c>
      <c r="AI182" t="str">
        <f t="shared" si="236"/>
        <v>1</v>
      </c>
      <c r="AJ182" t="str">
        <f t="shared" si="236"/>
        <v>3</v>
      </c>
      <c r="AK182" t="str">
        <f t="shared" si="236"/>
        <v>4</v>
      </c>
      <c r="AL182" t="str">
        <f t="shared" si="236"/>
        <v>1</v>
      </c>
      <c r="AM182" t="str">
        <f t="shared" si="236"/>
        <v>0</v>
      </c>
      <c r="AN182" t="str">
        <f t="shared" si="236"/>
        <v>0</v>
      </c>
      <c r="AO182" t="str">
        <f t="shared" si="236"/>
        <v>0</v>
      </c>
      <c r="AP182" t="str">
        <f t="shared" si="236"/>
        <v>0</v>
      </c>
      <c r="AQ182" t="str">
        <f t="shared" si="236"/>
        <v>0</v>
      </c>
      <c r="AR182" t="str">
        <f t="shared" si="236"/>
        <v>0</v>
      </c>
      <c r="AS182" s="4">
        <v>35</v>
      </c>
      <c r="AZ182" t="str">
        <f t="shared" si="195"/>
        <v>00000012310000000000000000000000001341000000</v>
      </c>
      <c r="BA182" t="s">
        <v>21</v>
      </c>
    </row>
    <row r="183" spans="1:74" x14ac:dyDescent="0.25">
      <c r="A183" t="str">
        <f t="shared" si="233"/>
        <v>0</v>
      </c>
      <c r="B183" t="str">
        <f t="shared" si="233"/>
        <v>0</v>
      </c>
      <c r="C183" t="str">
        <f t="shared" si="233"/>
        <v>0</v>
      </c>
      <c r="D183" t="str">
        <f t="shared" si="233"/>
        <v>0</v>
      </c>
      <c r="E183" t="str">
        <f t="shared" si="233"/>
        <v>0</v>
      </c>
      <c r="F183" t="str">
        <f t="shared" si="233"/>
        <v>0</v>
      </c>
      <c r="G183" t="str">
        <f t="shared" si="233"/>
        <v>0</v>
      </c>
      <c r="H183" t="str">
        <f t="shared" si="233"/>
        <v>1</v>
      </c>
      <c r="I183" t="str">
        <f t="shared" si="233"/>
        <v>2</v>
      </c>
      <c r="J183" t="str">
        <f t="shared" si="233"/>
        <v>3</v>
      </c>
      <c r="K183" t="str">
        <f t="shared" si="234"/>
        <v>1</v>
      </c>
      <c r="L183" t="str">
        <f t="shared" si="234"/>
        <v>0</v>
      </c>
      <c r="M183" t="str">
        <f t="shared" si="234"/>
        <v>0</v>
      </c>
      <c r="N183" t="str">
        <f t="shared" si="234"/>
        <v>0</v>
      </c>
      <c r="O183" t="str">
        <f t="shared" si="234"/>
        <v>0</v>
      </c>
      <c r="P183" t="str">
        <f t="shared" si="234"/>
        <v>0</v>
      </c>
      <c r="Q183" t="str">
        <f t="shared" si="234"/>
        <v>0</v>
      </c>
      <c r="R183" t="str">
        <f t="shared" si="234"/>
        <v>0</v>
      </c>
      <c r="S183" t="str">
        <f t="shared" si="234"/>
        <v>0</v>
      </c>
      <c r="T183" t="str">
        <f t="shared" si="234"/>
        <v>0</v>
      </c>
      <c r="U183" t="str">
        <f t="shared" si="235"/>
        <v>0</v>
      </c>
      <c r="V183" t="str">
        <f t="shared" si="235"/>
        <v>0</v>
      </c>
      <c r="W183" t="str">
        <f t="shared" si="235"/>
        <v>0</v>
      </c>
      <c r="X183" t="str">
        <f t="shared" si="235"/>
        <v>0</v>
      </c>
      <c r="Y183" t="str">
        <f t="shared" si="235"/>
        <v>0</v>
      </c>
      <c r="Z183" t="str">
        <f t="shared" si="235"/>
        <v>0</v>
      </c>
      <c r="AA183" t="str">
        <f t="shared" si="235"/>
        <v>0</v>
      </c>
      <c r="AB183" t="str">
        <f t="shared" si="235"/>
        <v>0</v>
      </c>
      <c r="AC183" t="str">
        <f t="shared" si="235"/>
        <v>0</v>
      </c>
      <c r="AD183" t="str">
        <f t="shared" si="235"/>
        <v>0</v>
      </c>
      <c r="AE183" t="str">
        <f t="shared" si="236"/>
        <v>0</v>
      </c>
      <c r="AF183" t="str">
        <f t="shared" si="236"/>
        <v>0</v>
      </c>
      <c r="AG183" t="str">
        <f t="shared" si="236"/>
        <v>0</v>
      </c>
      <c r="AH183" t="str">
        <f t="shared" si="236"/>
        <v>1</v>
      </c>
      <c r="AI183" t="str">
        <f t="shared" si="236"/>
        <v>3</v>
      </c>
      <c r="AJ183" t="str">
        <f t="shared" si="236"/>
        <v>4</v>
      </c>
      <c r="AK183" t="str">
        <f t="shared" si="236"/>
        <v>1</v>
      </c>
      <c r="AL183" t="str">
        <f t="shared" si="236"/>
        <v>0</v>
      </c>
      <c r="AM183" t="str">
        <f t="shared" si="236"/>
        <v>0</v>
      </c>
      <c r="AN183" t="str">
        <f t="shared" si="236"/>
        <v>0</v>
      </c>
      <c r="AO183" t="str">
        <f t="shared" si="236"/>
        <v>0</v>
      </c>
      <c r="AP183" t="str">
        <f t="shared" si="236"/>
        <v>0</v>
      </c>
      <c r="AQ183" t="str">
        <f t="shared" si="236"/>
        <v>0</v>
      </c>
      <c r="AR183" t="str">
        <f t="shared" si="236"/>
        <v>0</v>
      </c>
      <c r="AS183" s="4">
        <v>36</v>
      </c>
      <c r="AZ183" t="str">
        <f t="shared" si="195"/>
        <v>00000001231000000000000000000000013410000000</v>
      </c>
      <c r="BA183" t="s">
        <v>21</v>
      </c>
    </row>
    <row r="184" spans="1:74" x14ac:dyDescent="0.25">
      <c r="A184" t="str">
        <f t="shared" si="233"/>
        <v>0</v>
      </c>
      <c r="B184" t="str">
        <f t="shared" si="233"/>
        <v>0</v>
      </c>
      <c r="C184" t="str">
        <f t="shared" si="233"/>
        <v>0</v>
      </c>
      <c r="D184" t="str">
        <f t="shared" si="233"/>
        <v>0</v>
      </c>
      <c r="E184" t="str">
        <f t="shared" si="233"/>
        <v>0</v>
      </c>
      <c r="F184" t="str">
        <f t="shared" si="233"/>
        <v>0</v>
      </c>
      <c r="G184" t="str">
        <f t="shared" si="233"/>
        <v>0</v>
      </c>
      <c r="H184" t="str">
        <f t="shared" si="233"/>
        <v>0</v>
      </c>
      <c r="I184" t="str">
        <f t="shared" si="233"/>
        <v>1</v>
      </c>
      <c r="J184" t="str">
        <f t="shared" si="233"/>
        <v>1</v>
      </c>
      <c r="K184" t="str">
        <f t="shared" si="234"/>
        <v>3</v>
      </c>
      <c r="L184" t="str">
        <f t="shared" si="234"/>
        <v>1</v>
      </c>
      <c r="M184" t="str">
        <f t="shared" si="234"/>
        <v>0</v>
      </c>
      <c r="N184" t="str">
        <f t="shared" si="234"/>
        <v>0</v>
      </c>
      <c r="O184" t="str">
        <f t="shared" si="234"/>
        <v>0</v>
      </c>
      <c r="P184" t="str">
        <f t="shared" si="234"/>
        <v>0</v>
      </c>
      <c r="Q184" t="str">
        <f t="shared" si="234"/>
        <v>0</v>
      </c>
      <c r="R184" t="str">
        <f t="shared" si="234"/>
        <v>0</v>
      </c>
      <c r="S184" t="str">
        <f t="shared" si="234"/>
        <v>0</v>
      </c>
      <c r="T184" t="str">
        <f t="shared" si="234"/>
        <v>0</v>
      </c>
      <c r="U184" t="str">
        <f t="shared" si="235"/>
        <v>0</v>
      </c>
      <c r="V184" t="str">
        <f t="shared" si="235"/>
        <v>0</v>
      </c>
      <c r="W184" t="str">
        <f t="shared" si="235"/>
        <v>0</v>
      </c>
      <c r="X184" t="str">
        <f t="shared" si="235"/>
        <v>0</v>
      </c>
      <c r="Y184" t="str">
        <f t="shared" si="235"/>
        <v>0</v>
      </c>
      <c r="Z184" t="str">
        <f t="shared" si="235"/>
        <v>0</v>
      </c>
      <c r="AA184" t="str">
        <f t="shared" si="235"/>
        <v>0</v>
      </c>
      <c r="AB184" t="str">
        <f t="shared" si="235"/>
        <v>0</v>
      </c>
      <c r="AC184" t="str">
        <f t="shared" si="235"/>
        <v>0</v>
      </c>
      <c r="AD184" t="str">
        <f t="shared" si="235"/>
        <v>0</v>
      </c>
      <c r="AE184" t="str">
        <f t="shared" si="236"/>
        <v>0</v>
      </c>
      <c r="AF184" t="str">
        <f t="shared" si="236"/>
        <v>0</v>
      </c>
      <c r="AG184" t="str">
        <f t="shared" si="236"/>
        <v>1</v>
      </c>
      <c r="AH184" t="str">
        <f t="shared" si="236"/>
        <v>3</v>
      </c>
      <c r="AI184" t="str">
        <f t="shared" si="236"/>
        <v>1</v>
      </c>
      <c r="AJ184" t="str">
        <f t="shared" si="236"/>
        <v>1</v>
      </c>
      <c r="AK184" t="str">
        <f t="shared" si="236"/>
        <v>0</v>
      </c>
      <c r="AL184" t="str">
        <f t="shared" si="236"/>
        <v>0</v>
      </c>
      <c r="AM184" t="str">
        <f t="shared" si="236"/>
        <v>0</v>
      </c>
      <c r="AN184" t="str">
        <f t="shared" si="236"/>
        <v>0</v>
      </c>
      <c r="AO184" t="str">
        <f t="shared" si="236"/>
        <v>0</v>
      </c>
      <c r="AP184" t="str">
        <f t="shared" si="236"/>
        <v>0</v>
      </c>
      <c r="AQ184" t="str">
        <f t="shared" si="236"/>
        <v>0</v>
      </c>
      <c r="AR184" t="str">
        <f t="shared" si="236"/>
        <v>0</v>
      </c>
      <c r="AS184" s="4">
        <v>37</v>
      </c>
      <c r="AZ184" t="str">
        <f t="shared" si="195"/>
        <v>00000000113100000000000000000000131100000000</v>
      </c>
      <c r="BA184" t="s">
        <v>21</v>
      </c>
    </row>
    <row r="185" spans="1:74" x14ac:dyDescent="0.25">
      <c r="A185" t="str">
        <f t="shared" si="233"/>
        <v>0</v>
      </c>
      <c r="B185" t="str">
        <f t="shared" si="233"/>
        <v>0</v>
      </c>
      <c r="C185" t="str">
        <f t="shared" si="233"/>
        <v>0</v>
      </c>
      <c r="D185" t="str">
        <f t="shared" si="233"/>
        <v>0</v>
      </c>
      <c r="E185" t="str">
        <f t="shared" si="233"/>
        <v>0</v>
      </c>
      <c r="F185" t="str">
        <f t="shared" si="233"/>
        <v>0</v>
      </c>
      <c r="G185" t="str">
        <f t="shared" si="233"/>
        <v>0</v>
      </c>
      <c r="H185" t="str">
        <f t="shared" si="233"/>
        <v>0</v>
      </c>
      <c r="I185" t="str">
        <f t="shared" si="233"/>
        <v>0</v>
      </c>
      <c r="J185" t="str">
        <f t="shared" si="233"/>
        <v>0</v>
      </c>
      <c r="K185" t="str">
        <f t="shared" si="234"/>
        <v>1</v>
      </c>
      <c r="L185" t="str">
        <f t="shared" si="234"/>
        <v>1</v>
      </c>
      <c r="M185" t="str">
        <f t="shared" si="234"/>
        <v>1</v>
      </c>
      <c r="N185" t="str">
        <f t="shared" si="234"/>
        <v>0</v>
      </c>
      <c r="O185" t="str">
        <f t="shared" si="234"/>
        <v>0</v>
      </c>
      <c r="P185" t="str">
        <f t="shared" si="234"/>
        <v>0</v>
      </c>
      <c r="Q185" t="str">
        <f t="shared" si="234"/>
        <v>0</v>
      </c>
      <c r="R185" t="str">
        <f t="shared" si="234"/>
        <v>0</v>
      </c>
      <c r="S185" t="str">
        <f t="shared" si="234"/>
        <v>0</v>
      </c>
      <c r="T185" t="str">
        <f t="shared" si="234"/>
        <v>0</v>
      </c>
      <c r="U185" t="str">
        <f t="shared" si="235"/>
        <v>0</v>
      </c>
      <c r="V185" t="str">
        <f t="shared" si="235"/>
        <v>0</v>
      </c>
      <c r="W185" t="str">
        <f t="shared" si="235"/>
        <v>0</v>
      </c>
      <c r="X185" t="str">
        <f t="shared" si="235"/>
        <v>0</v>
      </c>
      <c r="Y185" t="str">
        <f t="shared" si="235"/>
        <v>0</v>
      </c>
      <c r="Z185" t="str">
        <f t="shared" si="235"/>
        <v>0</v>
      </c>
      <c r="AA185" t="str">
        <f t="shared" si="235"/>
        <v>0</v>
      </c>
      <c r="AB185" t="str">
        <f t="shared" si="235"/>
        <v>0</v>
      </c>
      <c r="AC185" t="str">
        <f t="shared" si="235"/>
        <v>0</v>
      </c>
      <c r="AD185" t="str">
        <f t="shared" si="235"/>
        <v>0</v>
      </c>
      <c r="AE185" t="str">
        <f t="shared" si="236"/>
        <v>0</v>
      </c>
      <c r="AF185" t="str">
        <f t="shared" si="236"/>
        <v>1</v>
      </c>
      <c r="AG185" t="str">
        <f t="shared" si="236"/>
        <v>1</v>
      </c>
      <c r="AH185" t="str">
        <f t="shared" si="236"/>
        <v>1</v>
      </c>
      <c r="AI185" t="str">
        <f t="shared" si="236"/>
        <v>0</v>
      </c>
      <c r="AJ185" t="str">
        <f t="shared" si="236"/>
        <v>0</v>
      </c>
      <c r="AK185" t="str">
        <f t="shared" si="236"/>
        <v>0</v>
      </c>
      <c r="AL185" t="str">
        <f t="shared" si="236"/>
        <v>0</v>
      </c>
      <c r="AM185" t="str">
        <f t="shared" si="236"/>
        <v>0</v>
      </c>
      <c r="AN185" t="str">
        <f t="shared" si="236"/>
        <v>0</v>
      </c>
      <c r="AO185" t="str">
        <f t="shared" si="236"/>
        <v>0</v>
      </c>
      <c r="AP185" t="str">
        <f t="shared" si="236"/>
        <v>0</v>
      </c>
      <c r="AQ185" t="str">
        <f t="shared" si="236"/>
        <v>0</v>
      </c>
      <c r="AR185" t="str">
        <f t="shared" si="236"/>
        <v>0</v>
      </c>
      <c r="AS185" s="4">
        <v>38</v>
      </c>
      <c r="AZ185" t="str">
        <f t="shared" si="195"/>
        <v>00000000001110000000000000000001110000000000</v>
      </c>
      <c r="BA185" t="s">
        <v>21</v>
      </c>
      <c r="BC185" t="s">
        <v>59</v>
      </c>
      <c r="BD185" t="str">
        <f>AZ148&amp;AZ149&amp;AZ150&amp;AZ151&amp;AZ152&amp;AZ153&amp;AZ154&amp;AZ155&amp;AZ156&amp;AZ157&amp;AZ158&amp;AZ159&amp;AZ160&amp;AZ161&amp;AZ162&amp;AZ163&amp;AZ164&amp;AZ165&amp;AZ166&amp;AZ167&amp;AZ168&amp;AZ169&amp;AZ170&amp;AZ171&amp;AZ172&amp;AZ173&amp;AZ174&amp;AZ175&amp;AZ176&amp;AZ177&amp;AZ178&amp;AZ179&amp;AZ180&amp;AZ181&amp;AZ182&amp;AZ183&amp;AZ184&amp;AZ185</f>
        <v>0011100000000000000111111000000000000001110001222100000000001113333331110000000000122210122334100000001155344664446711000000012233411233341000000155666466664666671000000123334112333341000015688666688666688671000012233341123333410001566886666886666886671000123333411223334100159966669966669966669971001233344101233341015A99966999966999966999B710123334100123344101A9999699999669999969999B1012233410012334101AA9999999999999999999999BB101233410012334101A99CC9999CC9999CC9999CC99B10122341012234101AA9CCCC99CCCC99CCCC99CCCC9BB1012334112334101D9CC66C9CC66C99C66CC9C66CC9E1012334112334101DCCC66CCCC66CCCC66CCCC66CCCE101233411233411DC11CCCE11CCCE11CCCE11CCCE11CE11234410123341D1331CE1331CE1331CE1331CE1331E1233410012333113331E13331E133331E13331E133311334410001233333333133333133333313333313333333441000001233333333333333333333333333333333344100000001144333333333333333333333333333344110000000012113333311113333333331111133333114100000000123333311000011333331100000113333341000000012233331000000001333100000000013333441000000123333100000000001310000000000013333410000001233331000000000001000000000000133334100000012333100000000000000000000000000133341000000123331000000000000000000000000001333410000001233310000000000000000000000000013334100000012333100000000000000000000000000133341000000122331000000000000000000000000001334410000000123310000000000000000000000000013341000000001223100000000000000000000000000134410000000001231000000000000000000000000001341000000000012231000000000000000000000000134410000000000012310000000000000000000000001341000000000000012310000000000000000000000134100000000000000011310000000000000000000013110000000000000000001110000000000000000001110000000000</v>
      </c>
    </row>
    <row r="188" spans="1:74" x14ac:dyDescent="0.25">
      <c r="M188" s="19">
        <v>5</v>
      </c>
      <c r="N188" s="19"/>
      <c r="O188" s="19"/>
      <c r="Q188" s="19" t="str">
        <f>INDEX($BD$22:$BD$28,M188)</f>
        <v>DC4</v>
      </c>
      <c r="R188" s="19"/>
      <c r="S188" s="19"/>
      <c r="AS188" s="4"/>
    </row>
    <row r="189" spans="1:74" x14ac:dyDescent="0.25">
      <c r="A189" s="4">
        <f>COLUMN()</f>
        <v>1</v>
      </c>
      <c r="B189" s="4">
        <f>COLUMN()</f>
        <v>2</v>
      </c>
      <c r="C189" s="4">
        <f>COLUMN()</f>
        <v>3</v>
      </c>
      <c r="D189" s="4">
        <f>COLUMN()</f>
        <v>4</v>
      </c>
      <c r="E189" s="4">
        <f>COLUMN()</f>
        <v>5</v>
      </c>
      <c r="F189" s="4">
        <f>COLUMN()</f>
        <v>6</v>
      </c>
      <c r="G189" s="4">
        <f>COLUMN()</f>
        <v>7</v>
      </c>
      <c r="H189" s="4">
        <f>COLUMN()</f>
        <v>8</v>
      </c>
      <c r="I189" s="4">
        <f>COLUMN()</f>
        <v>9</v>
      </c>
      <c r="J189" s="4">
        <f>COLUMN()</f>
        <v>10</v>
      </c>
      <c r="K189" s="4">
        <f>COLUMN()</f>
        <v>11</v>
      </c>
      <c r="L189" s="4">
        <f>COLUMN()</f>
        <v>12</v>
      </c>
      <c r="M189" s="4">
        <f>COLUMN()</f>
        <v>13</v>
      </c>
      <c r="N189" s="4">
        <f>COLUMN()</f>
        <v>14</v>
      </c>
      <c r="O189" s="4">
        <f>COLUMN()</f>
        <v>15</v>
      </c>
      <c r="P189" s="4">
        <f>COLUMN()</f>
        <v>16</v>
      </c>
      <c r="Q189" s="4">
        <f>COLUMN()</f>
        <v>17</v>
      </c>
      <c r="R189" s="4">
        <f>COLUMN()</f>
        <v>18</v>
      </c>
      <c r="S189" s="4">
        <f>COLUMN()</f>
        <v>19</v>
      </c>
      <c r="T189" s="4">
        <f>COLUMN()</f>
        <v>20</v>
      </c>
      <c r="U189" s="4">
        <f>COLUMN()</f>
        <v>21</v>
      </c>
      <c r="V189" s="4">
        <f>COLUMN()</f>
        <v>22</v>
      </c>
      <c r="W189" s="4">
        <f>COLUMN()</f>
        <v>23</v>
      </c>
      <c r="X189" s="4">
        <f>COLUMN()</f>
        <v>24</v>
      </c>
      <c r="Y189" s="4">
        <f>COLUMN()</f>
        <v>25</v>
      </c>
      <c r="Z189" s="4">
        <f>COLUMN()</f>
        <v>26</v>
      </c>
      <c r="AA189" s="4">
        <f>COLUMN()</f>
        <v>27</v>
      </c>
      <c r="AB189" s="4">
        <f>COLUMN()</f>
        <v>28</v>
      </c>
      <c r="AC189" s="4">
        <f>COLUMN()</f>
        <v>29</v>
      </c>
      <c r="AD189" s="4">
        <f>COLUMN()</f>
        <v>30</v>
      </c>
      <c r="AE189" s="4">
        <f>COLUMN()</f>
        <v>31</v>
      </c>
      <c r="AF189" s="4">
        <f>COLUMN()</f>
        <v>32</v>
      </c>
      <c r="AG189" s="4">
        <f>COLUMN()</f>
        <v>33</v>
      </c>
      <c r="AH189" s="4">
        <f>COLUMN()</f>
        <v>34</v>
      </c>
      <c r="AI189" s="4">
        <f>COLUMN()</f>
        <v>35</v>
      </c>
      <c r="AJ189" s="4">
        <f>COLUMN()</f>
        <v>36</v>
      </c>
      <c r="AK189" s="4">
        <f>COLUMN()</f>
        <v>37</v>
      </c>
      <c r="AL189" s="4">
        <f>COLUMN()</f>
        <v>38</v>
      </c>
      <c r="AM189" s="4">
        <f>COLUMN()</f>
        <v>39</v>
      </c>
      <c r="AN189" s="4">
        <f>COLUMN()</f>
        <v>40</v>
      </c>
      <c r="AO189" s="4">
        <f>COLUMN()</f>
        <v>41</v>
      </c>
      <c r="AP189" s="4">
        <f>COLUMN()</f>
        <v>42</v>
      </c>
      <c r="AQ189" s="4">
        <f>COLUMN()</f>
        <v>43</v>
      </c>
      <c r="AR189" s="4">
        <f>COLUMN()</f>
        <v>44</v>
      </c>
      <c r="AS189" s="4"/>
      <c r="AT189" s="4"/>
      <c r="BG189" s="14"/>
      <c r="BH189" s="14" t="str">
        <f>INDEX(BH$22:BH$36,$M188)</f>
        <v>07E0</v>
      </c>
      <c r="BI189" s="14" t="str">
        <f t="shared" ref="BI189" si="237">INDEX(BI$22:BI$36,$M188)</f>
        <v>6000</v>
      </c>
      <c r="BJ189" s="14" t="str">
        <f t="shared" ref="BJ189" si="238">INDEX(BJ$22:BJ$36,$M188)</f>
        <v>63AE</v>
      </c>
      <c r="BK189" s="14" t="str">
        <f t="shared" ref="BK189" si="239">INDEX(BK$22:BK$36,$M188)</f>
        <v>3249</v>
      </c>
      <c r="BL189" s="14" t="str">
        <f t="shared" ref="BL189" si="240">INDEX(BL$22:BL$36,$M188)</f>
        <v>079F</v>
      </c>
      <c r="BM189" s="14" t="str">
        <f t="shared" ref="BM189" si="241">INDEX(BM$22:BM$36,$M188)</f>
        <v>AFFF</v>
      </c>
      <c r="BN189" s="14" t="str">
        <f t="shared" ref="BN189" si="242">INDEX(BN$22:BN$36,$M188)</f>
        <v>05FF</v>
      </c>
      <c r="BO189" s="14" t="str">
        <f t="shared" ref="BO189" si="243">INDEX(BO$22:BO$36,$M188)</f>
        <v>055E</v>
      </c>
      <c r="BP189" s="14" t="str">
        <f t="shared" ref="BP189" si="244">INDEX(BP$22:BP$36,$M188)</f>
        <v>F60A</v>
      </c>
      <c r="BQ189" s="14" t="str">
        <f t="shared" ref="BQ189" si="245">INDEX(BQ$22:BQ$36,$M188)</f>
        <v>FF0E</v>
      </c>
      <c r="BR189" s="14" t="str">
        <f t="shared" ref="BR189" si="246">INDEX(BR$22:BR$36,$M188)</f>
        <v>CCC5</v>
      </c>
      <c r="BS189" s="14" t="str">
        <f t="shared" ref="BS189:BV189" si="247">INDEX(BS$22:BS$36,$M188)</f>
        <v>06B8</v>
      </c>
      <c r="BT189" s="14" t="str">
        <f t="shared" si="247"/>
        <v>0573</v>
      </c>
      <c r="BU189" s="14" t="str">
        <f t="shared" si="247"/>
        <v>27DC</v>
      </c>
      <c r="BV189" s="14" t="str">
        <f t="shared" si="247"/>
        <v>7C92</v>
      </c>
    </row>
    <row r="190" spans="1:74" x14ac:dyDescent="0.25">
      <c r="A190" t="str">
        <f t="shared" ref="A190:J199" si="248">MID($A$1,$A$20*($AS190-1) + A$21 +        IF(MOD(A$21,2),1,-1) + HEX2DEC($Q$188)*2,1)</f>
        <v>0</v>
      </c>
      <c r="B190" t="str">
        <f t="shared" si="248"/>
        <v>0</v>
      </c>
      <c r="C190" t="str">
        <f t="shared" si="248"/>
        <v>0</v>
      </c>
      <c r="D190" t="str">
        <f t="shared" si="248"/>
        <v>0</v>
      </c>
      <c r="E190" t="str">
        <f t="shared" si="248"/>
        <v>0</v>
      </c>
      <c r="F190" t="str">
        <f t="shared" si="248"/>
        <v>0</v>
      </c>
      <c r="G190" t="str">
        <f t="shared" si="248"/>
        <v>0</v>
      </c>
      <c r="H190" t="str">
        <f t="shared" si="248"/>
        <v>0</v>
      </c>
      <c r="I190" t="str">
        <f t="shared" si="248"/>
        <v>0</v>
      </c>
      <c r="J190" t="str">
        <f t="shared" si="248"/>
        <v>0</v>
      </c>
      <c r="K190" t="str">
        <f t="shared" ref="K190:T199" si="249">MID($A$1,$A$20*($AS190-1) + K$21 +        IF(MOD(K$21,2),1,-1) + HEX2DEC($Q$188)*2,1)</f>
        <v>0</v>
      </c>
      <c r="L190" t="str">
        <f t="shared" si="249"/>
        <v>0</v>
      </c>
      <c r="M190" t="str">
        <f t="shared" si="249"/>
        <v>0</v>
      </c>
      <c r="N190" t="str">
        <f t="shared" si="249"/>
        <v>0</v>
      </c>
      <c r="O190" t="str">
        <f t="shared" si="249"/>
        <v>0</v>
      </c>
      <c r="P190" t="str">
        <f t="shared" si="249"/>
        <v>0</v>
      </c>
      <c r="Q190" t="str">
        <f t="shared" si="249"/>
        <v>0</v>
      </c>
      <c r="R190" t="str">
        <f t="shared" si="249"/>
        <v>0</v>
      </c>
      <c r="S190" t="str">
        <f t="shared" si="249"/>
        <v>0</v>
      </c>
      <c r="T190" t="str">
        <f t="shared" si="249"/>
        <v>1</v>
      </c>
      <c r="U190" t="str">
        <f t="shared" ref="U190:AD199" si="250">MID($A$1,$A$20*($AS190-1) + U$21 +        IF(MOD(U$21,2),1,-1) + HEX2DEC($Q$188)*2,1)</f>
        <v>1</v>
      </c>
      <c r="V190" t="str">
        <f t="shared" si="250"/>
        <v>1</v>
      </c>
      <c r="W190" t="str">
        <f t="shared" si="250"/>
        <v>1</v>
      </c>
      <c r="X190" t="str">
        <f t="shared" si="250"/>
        <v>1</v>
      </c>
      <c r="Y190" t="str">
        <f t="shared" si="250"/>
        <v>1</v>
      </c>
      <c r="Z190" t="str">
        <f t="shared" si="250"/>
        <v>0</v>
      </c>
      <c r="AA190" t="str">
        <f t="shared" si="250"/>
        <v>0</v>
      </c>
      <c r="AB190" t="str">
        <f t="shared" si="250"/>
        <v>0</v>
      </c>
      <c r="AC190" t="str">
        <f t="shared" si="250"/>
        <v>0</v>
      </c>
      <c r="AD190" t="str">
        <f t="shared" si="250"/>
        <v>0</v>
      </c>
      <c r="AE190" t="str">
        <f t="shared" ref="AE190:AR199" si="251">MID($A$1,$A$20*($AS190-1) + AE$21 +        IF(MOD(AE$21,2),1,-1) + HEX2DEC($Q$188)*2,1)</f>
        <v>0</v>
      </c>
      <c r="AF190" t="str">
        <f t="shared" si="251"/>
        <v>0</v>
      </c>
      <c r="AG190" t="str">
        <f t="shared" si="251"/>
        <v>0</v>
      </c>
      <c r="AH190" t="str">
        <f t="shared" si="251"/>
        <v>0</v>
      </c>
      <c r="AI190" t="str">
        <f t="shared" si="251"/>
        <v>0</v>
      </c>
      <c r="AJ190" t="str">
        <f t="shared" si="251"/>
        <v>0</v>
      </c>
      <c r="AK190" t="str">
        <f t="shared" si="251"/>
        <v>0</v>
      </c>
      <c r="AL190" t="str">
        <f t="shared" si="251"/>
        <v>0</v>
      </c>
      <c r="AM190" t="str">
        <f t="shared" si="251"/>
        <v>0</v>
      </c>
      <c r="AN190" t="str">
        <f t="shared" si="251"/>
        <v>0</v>
      </c>
      <c r="AO190" t="str">
        <f t="shared" si="251"/>
        <v>0</v>
      </c>
      <c r="AP190" t="str">
        <f t="shared" si="251"/>
        <v>0</v>
      </c>
      <c r="AQ190" t="str">
        <f t="shared" si="251"/>
        <v>0</v>
      </c>
      <c r="AR190" t="str">
        <f t="shared" si="251"/>
        <v>0</v>
      </c>
      <c r="AS190" s="4">
        <v>1</v>
      </c>
      <c r="AZ190" t="str">
        <f>A190 &amp;B190&amp;C190&amp;D190&amp;E190&amp;F190&amp;G190&amp;H190&amp;I190&amp;J190&amp;K190&amp;L190&amp;M190&amp;N190&amp;O190&amp;P190&amp;Q190&amp;R190&amp;S190&amp;T190&amp;U190&amp;V190&amp;W190&amp;X190&amp;Y190&amp;Z190&amp;AA190&amp;AB190&amp;AC190&amp;AD190&amp;AE190&amp;AF190&amp;AG190&amp;AH190&amp;AI190&amp;AJ190&amp;AK190&amp;AL190&amp;AM190&amp;AN190&amp;AO190&amp;AP190&amp;AQ190&amp;AR190</f>
        <v>00000000000000000001111110000000000000000000</v>
      </c>
      <c r="BA190" t="s">
        <v>21</v>
      </c>
      <c r="BH190" s="16" t="str">
        <f>MID(BH189,1,2)</f>
        <v>07</v>
      </c>
      <c r="BI190" s="16" t="str">
        <f t="shared" ref="BI190" si="252">MID(BI189,1,2)</f>
        <v>60</v>
      </c>
      <c r="BJ190" s="16" t="str">
        <f t="shared" ref="BJ190" si="253">MID(BJ189,1,2)</f>
        <v>63</v>
      </c>
      <c r="BK190" s="16" t="str">
        <f t="shared" ref="BK190" si="254">MID(BK189,1,2)</f>
        <v>32</v>
      </c>
      <c r="BL190" s="16" t="str">
        <f t="shared" ref="BL190" si="255">MID(BL189,1,2)</f>
        <v>07</v>
      </c>
      <c r="BM190" s="16" t="str">
        <f t="shared" ref="BM190" si="256">MID(BM189,1,2)</f>
        <v>AF</v>
      </c>
      <c r="BN190" s="16" t="str">
        <f t="shared" ref="BN190" si="257">MID(BN189,1,2)</f>
        <v>05</v>
      </c>
      <c r="BO190" s="16" t="str">
        <f t="shared" ref="BO190" si="258">MID(BO189,1,2)</f>
        <v>05</v>
      </c>
      <c r="BP190" s="16" t="str">
        <f t="shared" ref="BP190" si="259">MID(BP189,1,2)</f>
        <v>F6</v>
      </c>
      <c r="BQ190" s="16" t="str">
        <f t="shared" ref="BQ190" si="260">MID(BQ189,1,2)</f>
        <v>FF</v>
      </c>
      <c r="BR190" s="16" t="str">
        <f t="shared" ref="BR190" si="261">MID(BR189,1,2)</f>
        <v>CC</v>
      </c>
      <c r="BS190" s="16" t="str">
        <f t="shared" ref="BS190:BV190" si="262">MID(BS189,1,2)</f>
        <v>06</v>
      </c>
      <c r="BT190" s="18" t="str">
        <f t="shared" si="262"/>
        <v>05</v>
      </c>
      <c r="BU190" s="18" t="str">
        <f t="shared" si="262"/>
        <v>27</v>
      </c>
      <c r="BV190" s="18" t="str">
        <f t="shared" si="262"/>
        <v>7C</v>
      </c>
    </row>
    <row r="191" spans="1:74" x14ac:dyDescent="0.25">
      <c r="A191" t="str">
        <f t="shared" si="248"/>
        <v>0</v>
      </c>
      <c r="B191" t="str">
        <f t="shared" si="248"/>
        <v>0</v>
      </c>
      <c r="C191" t="str">
        <f t="shared" si="248"/>
        <v>0</v>
      </c>
      <c r="D191" t="str">
        <f t="shared" si="248"/>
        <v>0</v>
      </c>
      <c r="E191" t="str">
        <f t="shared" si="248"/>
        <v>0</v>
      </c>
      <c r="F191" t="str">
        <f t="shared" si="248"/>
        <v>0</v>
      </c>
      <c r="G191" t="str">
        <f t="shared" si="248"/>
        <v>0</v>
      </c>
      <c r="H191" t="str">
        <f t="shared" si="248"/>
        <v>0</v>
      </c>
      <c r="I191" t="str">
        <f t="shared" si="248"/>
        <v>0</v>
      </c>
      <c r="J191" t="str">
        <f t="shared" si="248"/>
        <v>0</v>
      </c>
      <c r="K191" t="str">
        <f t="shared" si="249"/>
        <v>0</v>
      </c>
      <c r="L191" t="str">
        <f t="shared" si="249"/>
        <v>0</v>
      </c>
      <c r="M191" t="str">
        <f t="shared" si="249"/>
        <v>0</v>
      </c>
      <c r="N191" t="str">
        <f t="shared" si="249"/>
        <v>0</v>
      </c>
      <c r="O191" t="str">
        <f t="shared" si="249"/>
        <v>0</v>
      </c>
      <c r="P191" t="str">
        <f t="shared" si="249"/>
        <v>0</v>
      </c>
      <c r="Q191" t="str">
        <f t="shared" si="249"/>
        <v>1</v>
      </c>
      <c r="R191" t="str">
        <f t="shared" si="249"/>
        <v>1</v>
      </c>
      <c r="S191" t="str">
        <f t="shared" si="249"/>
        <v>1</v>
      </c>
      <c r="T191" t="str">
        <f t="shared" si="249"/>
        <v>2</v>
      </c>
      <c r="U191" t="str">
        <f t="shared" si="250"/>
        <v>2</v>
      </c>
      <c r="V191" t="str">
        <f t="shared" si="250"/>
        <v>2</v>
      </c>
      <c r="W191" t="str">
        <f t="shared" si="250"/>
        <v>2</v>
      </c>
      <c r="X191" t="str">
        <f t="shared" si="250"/>
        <v>2</v>
      </c>
      <c r="Y191" t="str">
        <f t="shared" si="250"/>
        <v>2</v>
      </c>
      <c r="Z191" t="str">
        <f t="shared" si="250"/>
        <v>1</v>
      </c>
      <c r="AA191" t="str">
        <f t="shared" si="250"/>
        <v>1</v>
      </c>
      <c r="AB191" t="str">
        <f t="shared" si="250"/>
        <v>1</v>
      </c>
      <c r="AC191" t="str">
        <f t="shared" si="250"/>
        <v>0</v>
      </c>
      <c r="AD191" t="str">
        <f t="shared" si="250"/>
        <v>0</v>
      </c>
      <c r="AE191" t="str">
        <f t="shared" si="251"/>
        <v>0</v>
      </c>
      <c r="AF191" t="str">
        <f t="shared" si="251"/>
        <v>0</v>
      </c>
      <c r="AG191" t="str">
        <f t="shared" si="251"/>
        <v>0</v>
      </c>
      <c r="AH191" t="str">
        <f t="shared" si="251"/>
        <v>0</v>
      </c>
      <c r="AI191" t="str">
        <f t="shared" si="251"/>
        <v>0</v>
      </c>
      <c r="AJ191" t="str">
        <f t="shared" si="251"/>
        <v>0</v>
      </c>
      <c r="AK191" t="str">
        <f t="shared" si="251"/>
        <v>0</v>
      </c>
      <c r="AL191" t="str">
        <f t="shared" si="251"/>
        <v>0</v>
      </c>
      <c r="AM191" t="str">
        <f t="shared" si="251"/>
        <v>0</v>
      </c>
      <c r="AN191" t="str">
        <f t="shared" si="251"/>
        <v>0</v>
      </c>
      <c r="AO191" t="str">
        <f t="shared" si="251"/>
        <v>0</v>
      </c>
      <c r="AP191" t="str">
        <f t="shared" si="251"/>
        <v>0</v>
      </c>
      <c r="AQ191" t="str">
        <f t="shared" si="251"/>
        <v>0</v>
      </c>
      <c r="AR191" t="str">
        <f t="shared" si="251"/>
        <v>0</v>
      </c>
      <c r="AS191" s="4">
        <v>2</v>
      </c>
      <c r="AZ191" t="str">
        <f t="shared" ref="AZ191:AZ227" si="263">A191 &amp;B191&amp;C191&amp;D191&amp;E191&amp;F191&amp;G191&amp;H191&amp;I191&amp;J191&amp;K191&amp;L191&amp;M191&amp;N191&amp;O191&amp;P191&amp;Q191&amp;R191&amp;S191&amp;T191&amp;U191&amp;V191&amp;W191&amp;X191&amp;Y191&amp;Z191&amp;AA191&amp;AB191&amp;AC191&amp;AD191&amp;AE191&amp;AF191&amp;AG191&amp;AH191&amp;AI191&amp;AJ191&amp;AK191&amp;AL191&amp;AM191&amp;AN191&amp;AO191&amp;AP191&amp;AQ191&amp;AR191</f>
        <v>00000000000000001112222221110000000000000000</v>
      </c>
      <c r="BA191" t="s">
        <v>21</v>
      </c>
      <c r="BH191" s="16" t="str">
        <f>MID(BH189,3,2)</f>
        <v>E0</v>
      </c>
      <c r="BI191" s="16" t="str">
        <f t="shared" ref="BI191:BS191" si="264">MID(BI189,3,2)</f>
        <v>00</v>
      </c>
      <c r="BJ191" s="16" t="str">
        <f t="shared" si="264"/>
        <v>AE</v>
      </c>
      <c r="BK191" s="16" t="str">
        <f t="shared" si="264"/>
        <v>49</v>
      </c>
      <c r="BL191" s="16" t="str">
        <f t="shared" si="264"/>
        <v>9F</v>
      </c>
      <c r="BM191" s="16" t="str">
        <f t="shared" si="264"/>
        <v>FF</v>
      </c>
      <c r="BN191" s="16" t="str">
        <f t="shared" si="264"/>
        <v>FF</v>
      </c>
      <c r="BO191" s="16" t="str">
        <f t="shared" si="264"/>
        <v>5E</v>
      </c>
      <c r="BP191" s="16" t="str">
        <f t="shared" si="264"/>
        <v>0A</v>
      </c>
      <c r="BQ191" s="16" t="str">
        <f t="shared" si="264"/>
        <v>0E</v>
      </c>
      <c r="BR191" s="16" t="str">
        <f t="shared" si="264"/>
        <v>C5</v>
      </c>
      <c r="BS191" s="16" t="str">
        <f t="shared" si="264"/>
        <v>B8</v>
      </c>
      <c r="BT191" s="18" t="str">
        <f t="shared" ref="BT191:BV191" si="265">MID(BT189,3,2)</f>
        <v>73</v>
      </c>
      <c r="BU191" s="18" t="str">
        <f t="shared" si="265"/>
        <v>DC</v>
      </c>
      <c r="BV191" s="18" t="str">
        <f t="shared" si="265"/>
        <v>92</v>
      </c>
    </row>
    <row r="192" spans="1:74" x14ac:dyDescent="0.25">
      <c r="A192" t="str">
        <f t="shared" si="248"/>
        <v>0</v>
      </c>
      <c r="B192" t="str">
        <f t="shared" si="248"/>
        <v>0</v>
      </c>
      <c r="C192" t="str">
        <f t="shared" si="248"/>
        <v>0</v>
      </c>
      <c r="D192" t="str">
        <f t="shared" si="248"/>
        <v>0</v>
      </c>
      <c r="E192" t="str">
        <f t="shared" si="248"/>
        <v>0</v>
      </c>
      <c r="F192" t="str">
        <f t="shared" si="248"/>
        <v>0</v>
      </c>
      <c r="G192" t="str">
        <f t="shared" si="248"/>
        <v>0</v>
      </c>
      <c r="H192" t="str">
        <f t="shared" si="248"/>
        <v>0</v>
      </c>
      <c r="I192" t="str">
        <f t="shared" si="248"/>
        <v>0</v>
      </c>
      <c r="J192" t="str">
        <f t="shared" si="248"/>
        <v>0</v>
      </c>
      <c r="K192" t="str">
        <f t="shared" si="249"/>
        <v>0</v>
      </c>
      <c r="L192" t="str">
        <f t="shared" si="249"/>
        <v>0</v>
      </c>
      <c r="M192" t="str">
        <f t="shared" si="249"/>
        <v>0</v>
      </c>
      <c r="N192" t="str">
        <f t="shared" si="249"/>
        <v>0</v>
      </c>
      <c r="O192" t="str">
        <f t="shared" si="249"/>
        <v>1</v>
      </c>
      <c r="P192" t="str">
        <f t="shared" si="249"/>
        <v>1</v>
      </c>
      <c r="Q192" t="str">
        <f t="shared" si="249"/>
        <v>2</v>
      </c>
      <c r="R192" t="str">
        <f t="shared" si="249"/>
        <v>2</v>
      </c>
      <c r="S192" t="str">
        <f t="shared" si="249"/>
        <v>2</v>
      </c>
      <c r="T192" t="str">
        <f t="shared" si="249"/>
        <v>3</v>
      </c>
      <c r="U192" t="str">
        <f t="shared" si="250"/>
        <v>3</v>
      </c>
      <c r="V192" t="str">
        <f t="shared" si="250"/>
        <v>3</v>
      </c>
      <c r="W192" t="str">
        <f t="shared" si="250"/>
        <v>3</v>
      </c>
      <c r="X192" t="str">
        <f t="shared" si="250"/>
        <v>3</v>
      </c>
      <c r="Y192" t="str">
        <f t="shared" si="250"/>
        <v>3</v>
      </c>
      <c r="Z192" t="str">
        <f t="shared" si="250"/>
        <v>3</v>
      </c>
      <c r="AA192" t="str">
        <f t="shared" si="250"/>
        <v>3</v>
      </c>
      <c r="AB192" t="str">
        <f t="shared" si="250"/>
        <v>3</v>
      </c>
      <c r="AC192" t="str">
        <f t="shared" si="250"/>
        <v>1</v>
      </c>
      <c r="AD192" t="str">
        <f t="shared" si="250"/>
        <v>1</v>
      </c>
      <c r="AE192" t="str">
        <f t="shared" si="251"/>
        <v>0</v>
      </c>
      <c r="AF192" t="str">
        <f t="shared" si="251"/>
        <v>0</v>
      </c>
      <c r="AG192" t="str">
        <f t="shared" si="251"/>
        <v>0</v>
      </c>
      <c r="AH192" t="str">
        <f t="shared" si="251"/>
        <v>0</v>
      </c>
      <c r="AI192" t="str">
        <f t="shared" si="251"/>
        <v>0</v>
      </c>
      <c r="AJ192" t="str">
        <f t="shared" si="251"/>
        <v>0</v>
      </c>
      <c r="AK192" t="str">
        <f t="shared" si="251"/>
        <v>0</v>
      </c>
      <c r="AL192" t="str">
        <f t="shared" si="251"/>
        <v>0</v>
      </c>
      <c r="AM192" t="str">
        <f t="shared" si="251"/>
        <v>0</v>
      </c>
      <c r="AN192" t="str">
        <f t="shared" si="251"/>
        <v>0</v>
      </c>
      <c r="AO192" t="str">
        <f t="shared" si="251"/>
        <v>0</v>
      </c>
      <c r="AP192" t="str">
        <f t="shared" si="251"/>
        <v>0</v>
      </c>
      <c r="AQ192" t="str">
        <f t="shared" si="251"/>
        <v>0</v>
      </c>
      <c r="AR192" t="str">
        <f t="shared" si="251"/>
        <v>0</v>
      </c>
      <c r="AS192" s="4">
        <v>3</v>
      </c>
      <c r="AZ192" t="str">
        <f t="shared" si="263"/>
        <v>00000000000000112223333333331100000000000000</v>
      </c>
      <c r="BA192" t="s">
        <v>21</v>
      </c>
      <c r="BH192" t="str">
        <f>HEX2BIN(BH190,8) &amp; HEX2BIN(BH191,8)</f>
        <v>0000011111100000</v>
      </c>
      <c r="BI192" t="str">
        <f>HEX2BIN(BI190,8) &amp; HEX2BIN(BI191,8)</f>
        <v>0110000000000000</v>
      </c>
      <c r="BJ192" t="str">
        <f t="shared" ref="BJ192:BS192" si="266">HEX2BIN(BJ190,8) &amp; HEX2BIN(BJ191,8)</f>
        <v>0110001110101110</v>
      </c>
      <c r="BK192" t="str">
        <f t="shared" si="266"/>
        <v>0011001001001001</v>
      </c>
      <c r="BL192" t="str">
        <f t="shared" si="266"/>
        <v>0000011110011111</v>
      </c>
      <c r="BM192" t="str">
        <f t="shared" si="266"/>
        <v>1010111111111111</v>
      </c>
      <c r="BN192" t="str">
        <f t="shared" si="266"/>
        <v>0000010111111111</v>
      </c>
      <c r="BO192" t="str">
        <f t="shared" si="266"/>
        <v>0000010101011110</v>
      </c>
      <c r="BP192" t="str">
        <f t="shared" si="266"/>
        <v>1111011000001010</v>
      </c>
      <c r="BQ192" t="str">
        <f t="shared" si="266"/>
        <v>1111111100001110</v>
      </c>
      <c r="BR192" t="str">
        <f t="shared" si="266"/>
        <v>1100110011000101</v>
      </c>
      <c r="BS192" t="str">
        <f t="shared" si="266"/>
        <v>0000011010111000</v>
      </c>
      <c r="BT192" t="str">
        <f t="shared" ref="BT192:BV192" si="267">HEX2BIN(BT190,8) &amp; HEX2BIN(BT191,8)</f>
        <v>0000010101110011</v>
      </c>
      <c r="BU192" t="str">
        <f t="shared" si="267"/>
        <v>0010011111011100</v>
      </c>
      <c r="BV192" t="str">
        <f t="shared" si="267"/>
        <v>0111110010010010</v>
      </c>
    </row>
    <row r="193" spans="1:74" x14ac:dyDescent="0.25">
      <c r="A193" t="str">
        <f t="shared" si="248"/>
        <v>0</v>
      </c>
      <c r="B193" t="str">
        <f t="shared" si="248"/>
        <v>0</v>
      </c>
      <c r="C193" t="str">
        <f t="shared" si="248"/>
        <v>0</v>
      </c>
      <c r="D193" t="str">
        <f t="shared" si="248"/>
        <v>0</v>
      </c>
      <c r="E193" t="str">
        <f t="shared" si="248"/>
        <v>0</v>
      </c>
      <c r="F193" t="str">
        <f t="shared" si="248"/>
        <v>0</v>
      </c>
      <c r="G193" t="str">
        <f t="shared" si="248"/>
        <v>0</v>
      </c>
      <c r="H193" t="str">
        <f t="shared" si="248"/>
        <v>0</v>
      </c>
      <c r="I193" t="str">
        <f t="shared" si="248"/>
        <v>0</v>
      </c>
      <c r="J193" t="str">
        <f t="shared" si="248"/>
        <v>0</v>
      </c>
      <c r="K193" t="str">
        <f t="shared" si="249"/>
        <v>0</v>
      </c>
      <c r="L193" t="str">
        <f t="shared" si="249"/>
        <v>0</v>
      </c>
      <c r="M193" t="str">
        <f t="shared" si="249"/>
        <v>0</v>
      </c>
      <c r="N193" t="str">
        <f t="shared" si="249"/>
        <v>1</v>
      </c>
      <c r="O193" t="str">
        <f t="shared" si="249"/>
        <v>2</v>
      </c>
      <c r="P193" t="str">
        <f t="shared" si="249"/>
        <v>2</v>
      </c>
      <c r="Q193" t="str">
        <f t="shared" si="249"/>
        <v>4</v>
      </c>
      <c r="R193" t="str">
        <f t="shared" si="249"/>
        <v>4</v>
      </c>
      <c r="S193" t="str">
        <f t="shared" si="249"/>
        <v>4</v>
      </c>
      <c r="T193" t="str">
        <f t="shared" si="249"/>
        <v>4</v>
      </c>
      <c r="U193" t="str">
        <f t="shared" si="250"/>
        <v>4</v>
      </c>
      <c r="V193" t="str">
        <f t="shared" si="250"/>
        <v>4</v>
      </c>
      <c r="W193" t="str">
        <f t="shared" si="250"/>
        <v>4</v>
      </c>
      <c r="X193" t="str">
        <f t="shared" si="250"/>
        <v>4</v>
      </c>
      <c r="Y193" t="str">
        <f t="shared" si="250"/>
        <v>4</v>
      </c>
      <c r="Z193" t="str">
        <f t="shared" si="250"/>
        <v>4</v>
      </c>
      <c r="AA193" t="str">
        <f t="shared" si="250"/>
        <v>3</v>
      </c>
      <c r="AB193" t="str">
        <f t="shared" si="250"/>
        <v>3</v>
      </c>
      <c r="AC193" t="str">
        <f t="shared" si="250"/>
        <v>3</v>
      </c>
      <c r="AD193" t="str">
        <f t="shared" si="250"/>
        <v>3</v>
      </c>
      <c r="AE193" t="str">
        <f t="shared" si="251"/>
        <v>1</v>
      </c>
      <c r="AF193" t="str">
        <f t="shared" si="251"/>
        <v>0</v>
      </c>
      <c r="AG193" t="str">
        <f t="shared" si="251"/>
        <v>0</v>
      </c>
      <c r="AH193" t="str">
        <f t="shared" si="251"/>
        <v>0</v>
      </c>
      <c r="AI193" t="str">
        <f t="shared" si="251"/>
        <v>0</v>
      </c>
      <c r="AJ193" t="str">
        <f t="shared" si="251"/>
        <v>0</v>
      </c>
      <c r="AK193" t="str">
        <f t="shared" si="251"/>
        <v>0</v>
      </c>
      <c r="AL193" t="str">
        <f t="shared" si="251"/>
        <v>0</v>
      </c>
      <c r="AM193" t="str">
        <f t="shared" si="251"/>
        <v>0</v>
      </c>
      <c r="AN193" t="str">
        <f t="shared" si="251"/>
        <v>0</v>
      </c>
      <c r="AO193" t="str">
        <f t="shared" si="251"/>
        <v>0</v>
      </c>
      <c r="AP193" t="str">
        <f t="shared" si="251"/>
        <v>0</v>
      </c>
      <c r="AQ193" t="str">
        <f t="shared" si="251"/>
        <v>0</v>
      </c>
      <c r="AR193" t="str">
        <f t="shared" si="251"/>
        <v>0</v>
      </c>
      <c r="AS193" s="4">
        <v>4</v>
      </c>
      <c r="AZ193" t="str">
        <f t="shared" si="263"/>
        <v>00000000000001224444444444333310000000000000</v>
      </c>
      <c r="BA193" t="s">
        <v>21</v>
      </c>
      <c r="BH193" t="str">
        <f>MID(BH192,12,6) &amp; "000" &amp; MID(BH192,6,6) &amp; "00" &amp; MID(BH192,1,5) &amp; "000"</f>
        <v>000000001111110000000000</v>
      </c>
      <c r="BI193" t="str">
        <f t="shared" ref="BI193" si="268">MID(BI192,12,6) &amp; "000" &amp; MID(BI192,6,6) &amp; "00" &amp; MID(BI192,1,5) &amp; "000"</f>
        <v>000000000000000001100000</v>
      </c>
      <c r="BJ193" t="str">
        <f t="shared" ref="BJ193" si="269">MID(BJ192,12,6) &amp; "000" &amp; MID(BJ192,6,6) &amp; "00" &amp; MID(BJ192,1,5) &amp; "000"</f>
        <v>011100000111010001100000</v>
      </c>
      <c r="BK193" t="str">
        <f t="shared" ref="BK193" si="270">MID(BK192,12,6) &amp; "000" &amp; MID(BK192,6,6) &amp; "00" &amp; MID(BK192,1,5) &amp; "000"</f>
        <v>010010000100100000110000</v>
      </c>
      <c r="BL193" t="str">
        <f t="shared" ref="BL193" si="271">MID(BL192,12,6) &amp; "000" &amp; MID(BL192,6,6) &amp; "00" &amp; MID(BL192,1,5) &amp; "000"</f>
        <v>111110001111000000000000</v>
      </c>
      <c r="BM193" t="str">
        <f t="shared" ref="BM193" si="272">MID(BM192,12,6) &amp; "000" &amp; MID(BM192,6,6) &amp; "00" &amp; MID(BM192,1,5) &amp; "000"</f>
        <v>111110001111110010101000</v>
      </c>
      <c r="BN193" t="str">
        <f t="shared" ref="BN193" si="273">MID(BN192,12,6) &amp; "000" &amp; MID(BN192,6,6) &amp; "00" &amp; MID(BN192,1,5) &amp; "000"</f>
        <v>111110001011110000000000</v>
      </c>
      <c r="BO193" t="str">
        <f t="shared" ref="BO193" si="274">MID(BO192,12,6) &amp; "000" &amp; MID(BO192,6,6) &amp; "00" &amp; MID(BO192,1,5) &amp; "000"</f>
        <v>111100001010100000000000</v>
      </c>
      <c r="BP193" t="str">
        <f t="shared" ref="BP193" si="275">MID(BP192,12,6) &amp; "000" &amp; MID(BP192,6,6) &amp; "00" &amp; MID(BP192,1,5) &amp; "000"</f>
        <v>010100001100000011110000</v>
      </c>
      <c r="BQ193" t="str">
        <f t="shared" ref="BQ193" si="276">MID(BQ192,12,6) &amp; "000" &amp; MID(BQ192,6,6) &amp; "00" &amp; MID(BQ192,1,5) &amp; "000"</f>
        <v>011100001110000011111000</v>
      </c>
      <c r="BR193" t="str">
        <f t="shared" ref="BR193" si="277">MID(BR192,12,6) &amp; "000" &amp; MID(BR192,6,6) &amp; "00" &amp; MID(BR192,1,5) &amp; "000"</f>
        <v>001010001001100011001000</v>
      </c>
      <c r="BS193" t="str">
        <f t="shared" ref="BS193:BV193" si="278">MID(BS192,12,6) &amp; "000" &amp; MID(BS192,6,6) &amp; "00" &amp; MID(BS192,1,5) &amp; "000"</f>
        <v>110000001101010000000000</v>
      </c>
      <c r="BT193" t="str">
        <f t="shared" si="278"/>
        <v>100110001010110000000000</v>
      </c>
      <c r="BU193" t="str">
        <f t="shared" si="278"/>
        <v>111000001111100000100000</v>
      </c>
      <c r="BV193" t="str">
        <f t="shared" si="278"/>
        <v>100100001001000001111000</v>
      </c>
    </row>
    <row r="194" spans="1:74" x14ac:dyDescent="0.25">
      <c r="A194" t="str">
        <f t="shared" si="248"/>
        <v>0</v>
      </c>
      <c r="B194" t="str">
        <f t="shared" si="248"/>
        <v>0</v>
      </c>
      <c r="C194" t="str">
        <f t="shared" si="248"/>
        <v>0</v>
      </c>
      <c r="D194" t="str">
        <f t="shared" si="248"/>
        <v>0</v>
      </c>
      <c r="E194" t="str">
        <f t="shared" si="248"/>
        <v>0</v>
      </c>
      <c r="F194" t="str">
        <f t="shared" si="248"/>
        <v>0</v>
      </c>
      <c r="G194" t="str">
        <f t="shared" si="248"/>
        <v>0</v>
      </c>
      <c r="H194" t="str">
        <f t="shared" si="248"/>
        <v>0</v>
      </c>
      <c r="I194" t="str">
        <f t="shared" si="248"/>
        <v>0</v>
      </c>
      <c r="J194" t="str">
        <f t="shared" si="248"/>
        <v>0</v>
      </c>
      <c r="K194" t="str">
        <f t="shared" si="249"/>
        <v>0</v>
      </c>
      <c r="L194" t="str">
        <f t="shared" si="249"/>
        <v>0</v>
      </c>
      <c r="M194" t="str">
        <f t="shared" si="249"/>
        <v>1</v>
      </c>
      <c r="N194" t="str">
        <f t="shared" si="249"/>
        <v>5</v>
      </c>
      <c r="O194" t="str">
        <f t="shared" si="249"/>
        <v>4</v>
      </c>
      <c r="P194" t="str">
        <f t="shared" si="249"/>
        <v>4</v>
      </c>
      <c r="Q194" t="str">
        <f t="shared" si="249"/>
        <v>4</v>
      </c>
      <c r="R194" t="str">
        <f t="shared" si="249"/>
        <v>4</v>
      </c>
      <c r="S194" t="str">
        <f t="shared" si="249"/>
        <v>4</v>
      </c>
      <c r="T194" t="str">
        <f t="shared" si="249"/>
        <v>4</v>
      </c>
      <c r="U194" t="str">
        <f t="shared" si="250"/>
        <v>4</v>
      </c>
      <c r="V194" t="str">
        <f t="shared" si="250"/>
        <v>4</v>
      </c>
      <c r="W194" t="str">
        <f t="shared" si="250"/>
        <v>4</v>
      </c>
      <c r="X194" t="str">
        <f t="shared" si="250"/>
        <v>4</v>
      </c>
      <c r="Y194" t="str">
        <f t="shared" si="250"/>
        <v>4</v>
      </c>
      <c r="Z194" t="str">
        <f t="shared" si="250"/>
        <v>4</v>
      </c>
      <c r="AA194" t="str">
        <f t="shared" si="250"/>
        <v>4</v>
      </c>
      <c r="AB194" t="str">
        <f t="shared" si="250"/>
        <v>4</v>
      </c>
      <c r="AC194" t="str">
        <f t="shared" si="250"/>
        <v>4</v>
      </c>
      <c r="AD194" t="str">
        <f t="shared" si="250"/>
        <v>4</v>
      </c>
      <c r="AE194" t="str">
        <f t="shared" si="251"/>
        <v>6</v>
      </c>
      <c r="AF194" t="str">
        <f t="shared" si="251"/>
        <v>1</v>
      </c>
      <c r="AG194" t="str">
        <f t="shared" si="251"/>
        <v>0</v>
      </c>
      <c r="AH194" t="str">
        <f t="shared" si="251"/>
        <v>0</v>
      </c>
      <c r="AI194" t="str">
        <f t="shared" si="251"/>
        <v>0</v>
      </c>
      <c r="AJ194" t="str">
        <f t="shared" si="251"/>
        <v>0</v>
      </c>
      <c r="AK194" t="str">
        <f t="shared" si="251"/>
        <v>0</v>
      </c>
      <c r="AL194" t="str">
        <f t="shared" si="251"/>
        <v>0</v>
      </c>
      <c r="AM194" t="str">
        <f t="shared" si="251"/>
        <v>0</v>
      </c>
      <c r="AN194" t="str">
        <f t="shared" si="251"/>
        <v>0</v>
      </c>
      <c r="AO194" t="str">
        <f t="shared" si="251"/>
        <v>0</v>
      </c>
      <c r="AP194" t="str">
        <f t="shared" si="251"/>
        <v>0</v>
      </c>
      <c r="AQ194" t="str">
        <f t="shared" si="251"/>
        <v>0</v>
      </c>
      <c r="AR194" t="str">
        <f t="shared" si="251"/>
        <v>0</v>
      </c>
      <c r="AS194" s="4">
        <v>5</v>
      </c>
      <c r="AZ194" t="str">
        <f t="shared" si="263"/>
        <v>00000000000015444444444444444461000000000000</v>
      </c>
      <c r="BA194" t="s">
        <v>21</v>
      </c>
      <c r="BH194" t="str">
        <f>MID(BH193,1,8)</f>
        <v>00000000</v>
      </c>
      <c r="BI194" t="str">
        <f>MID(BI193,1,8)</f>
        <v>00000000</v>
      </c>
      <c r="BJ194" t="str">
        <f t="shared" ref="BJ194:BS194" si="279">MID(BJ193,1,8)</f>
        <v>01110000</v>
      </c>
      <c r="BK194" t="str">
        <f t="shared" si="279"/>
        <v>01001000</v>
      </c>
      <c r="BL194" t="str">
        <f t="shared" si="279"/>
        <v>11111000</v>
      </c>
      <c r="BM194" t="str">
        <f t="shared" si="279"/>
        <v>11111000</v>
      </c>
      <c r="BN194" t="str">
        <f t="shared" si="279"/>
        <v>11111000</v>
      </c>
      <c r="BO194" t="str">
        <f t="shared" si="279"/>
        <v>11110000</v>
      </c>
      <c r="BP194" t="str">
        <f t="shared" si="279"/>
        <v>01010000</v>
      </c>
      <c r="BQ194" t="str">
        <f t="shared" si="279"/>
        <v>01110000</v>
      </c>
      <c r="BR194" t="str">
        <f t="shared" si="279"/>
        <v>00101000</v>
      </c>
      <c r="BS194" t="str">
        <f t="shared" si="279"/>
        <v>11000000</v>
      </c>
      <c r="BT194" t="str">
        <f t="shared" ref="BT194:BV194" si="280">MID(BT193,1,8)</f>
        <v>10011000</v>
      </c>
      <c r="BU194" t="str">
        <f t="shared" si="280"/>
        <v>11100000</v>
      </c>
      <c r="BV194" t="str">
        <f t="shared" si="280"/>
        <v>10010000</v>
      </c>
    </row>
    <row r="195" spans="1:74" x14ac:dyDescent="0.25">
      <c r="A195" t="str">
        <f t="shared" si="248"/>
        <v>0</v>
      </c>
      <c r="B195" t="str">
        <f t="shared" si="248"/>
        <v>0</v>
      </c>
      <c r="C195" t="str">
        <f t="shared" si="248"/>
        <v>0</v>
      </c>
      <c r="D195" t="str">
        <f t="shared" si="248"/>
        <v>0</v>
      </c>
      <c r="E195" t="str">
        <f t="shared" si="248"/>
        <v>0</v>
      </c>
      <c r="F195" t="str">
        <f t="shared" si="248"/>
        <v>0</v>
      </c>
      <c r="G195" t="str">
        <f t="shared" si="248"/>
        <v>0</v>
      </c>
      <c r="H195" t="str">
        <f t="shared" si="248"/>
        <v>0</v>
      </c>
      <c r="I195" t="str">
        <f t="shared" si="248"/>
        <v>0</v>
      </c>
      <c r="J195" t="str">
        <f t="shared" si="248"/>
        <v>0</v>
      </c>
      <c r="K195" t="str">
        <f t="shared" si="249"/>
        <v>0</v>
      </c>
      <c r="L195" t="str">
        <f t="shared" si="249"/>
        <v>1</v>
      </c>
      <c r="M195" t="str">
        <f t="shared" si="249"/>
        <v>5</v>
      </c>
      <c r="N195" t="str">
        <f t="shared" si="249"/>
        <v>7</v>
      </c>
      <c r="O195" t="str">
        <f t="shared" si="249"/>
        <v>7</v>
      </c>
      <c r="P195" t="str">
        <f t="shared" si="249"/>
        <v>4</v>
      </c>
      <c r="Q195" t="str">
        <f t="shared" si="249"/>
        <v>4</v>
      </c>
      <c r="R195" t="str">
        <f t="shared" si="249"/>
        <v>4</v>
      </c>
      <c r="S195" t="str">
        <f t="shared" si="249"/>
        <v>4</v>
      </c>
      <c r="T195" t="str">
        <f t="shared" si="249"/>
        <v>7</v>
      </c>
      <c r="U195" t="str">
        <f t="shared" si="250"/>
        <v>7</v>
      </c>
      <c r="V195" t="str">
        <f t="shared" si="250"/>
        <v>4</v>
      </c>
      <c r="W195" t="str">
        <f t="shared" si="250"/>
        <v>4</v>
      </c>
      <c r="X195" t="str">
        <f t="shared" si="250"/>
        <v>4</v>
      </c>
      <c r="Y195" t="str">
        <f t="shared" si="250"/>
        <v>4</v>
      </c>
      <c r="Z195" t="str">
        <f t="shared" si="250"/>
        <v>7</v>
      </c>
      <c r="AA195" t="str">
        <f t="shared" si="250"/>
        <v>7</v>
      </c>
      <c r="AB195" t="str">
        <f t="shared" si="250"/>
        <v>4</v>
      </c>
      <c r="AC195" t="str">
        <f t="shared" si="250"/>
        <v>4</v>
      </c>
      <c r="AD195" t="str">
        <f t="shared" si="250"/>
        <v>4</v>
      </c>
      <c r="AE195" t="str">
        <f t="shared" si="251"/>
        <v>4</v>
      </c>
      <c r="AF195" t="str">
        <f t="shared" si="251"/>
        <v>7</v>
      </c>
      <c r="AG195" t="str">
        <f t="shared" si="251"/>
        <v>1</v>
      </c>
      <c r="AH195" t="str">
        <f t="shared" si="251"/>
        <v>0</v>
      </c>
      <c r="AI195" t="str">
        <f t="shared" si="251"/>
        <v>0</v>
      </c>
      <c r="AJ195" t="str">
        <f t="shared" si="251"/>
        <v>0</v>
      </c>
      <c r="AK195" t="str">
        <f t="shared" si="251"/>
        <v>0</v>
      </c>
      <c r="AL195" t="str">
        <f t="shared" si="251"/>
        <v>0</v>
      </c>
      <c r="AM195" t="str">
        <f t="shared" si="251"/>
        <v>0</v>
      </c>
      <c r="AN195" t="str">
        <f t="shared" si="251"/>
        <v>0</v>
      </c>
      <c r="AO195" t="str">
        <f t="shared" si="251"/>
        <v>0</v>
      </c>
      <c r="AP195" t="str">
        <f t="shared" si="251"/>
        <v>0</v>
      </c>
      <c r="AQ195" t="str">
        <f t="shared" si="251"/>
        <v>0</v>
      </c>
      <c r="AR195" t="str">
        <f t="shared" si="251"/>
        <v>0</v>
      </c>
      <c r="AS195" s="4">
        <v>6</v>
      </c>
      <c r="AZ195" t="str">
        <f t="shared" si="263"/>
        <v>00000000000157744447744447744447100000000000</v>
      </c>
      <c r="BA195" t="s">
        <v>21</v>
      </c>
      <c r="BH195" t="str">
        <f>MID(BH193,9,8)</f>
        <v>11111100</v>
      </c>
      <c r="BI195" t="str">
        <f>MID(BI193,9,8)</f>
        <v>00000000</v>
      </c>
      <c r="BJ195" t="str">
        <f t="shared" ref="BJ195:BS195" si="281">MID(BJ193,9,8)</f>
        <v>01110100</v>
      </c>
      <c r="BK195" t="str">
        <f t="shared" si="281"/>
        <v>01001000</v>
      </c>
      <c r="BL195" t="str">
        <f t="shared" si="281"/>
        <v>11110000</v>
      </c>
      <c r="BM195" t="str">
        <f t="shared" si="281"/>
        <v>11111100</v>
      </c>
      <c r="BN195" t="str">
        <f t="shared" si="281"/>
        <v>10111100</v>
      </c>
      <c r="BO195" t="str">
        <f t="shared" si="281"/>
        <v>10101000</v>
      </c>
      <c r="BP195" t="str">
        <f t="shared" si="281"/>
        <v>11000000</v>
      </c>
      <c r="BQ195" t="str">
        <f t="shared" si="281"/>
        <v>11100000</v>
      </c>
      <c r="BR195" t="str">
        <f t="shared" si="281"/>
        <v>10011000</v>
      </c>
      <c r="BS195" t="str">
        <f t="shared" si="281"/>
        <v>11010100</v>
      </c>
      <c r="BT195" t="str">
        <f t="shared" ref="BT195:BV195" si="282">MID(BT193,9,8)</f>
        <v>10101100</v>
      </c>
      <c r="BU195" t="str">
        <f t="shared" si="282"/>
        <v>11111000</v>
      </c>
      <c r="BV195" t="str">
        <f t="shared" si="282"/>
        <v>10010000</v>
      </c>
    </row>
    <row r="196" spans="1:74" x14ac:dyDescent="0.25">
      <c r="A196" t="str">
        <f t="shared" si="248"/>
        <v>0</v>
      </c>
      <c r="B196" t="str">
        <f t="shared" si="248"/>
        <v>0</v>
      </c>
      <c r="C196" t="str">
        <f t="shared" si="248"/>
        <v>0</v>
      </c>
      <c r="D196" t="str">
        <f t="shared" si="248"/>
        <v>0</v>
      </c>
      <c r="E196" t="str">
        <f t="shared" si="248"/>
        <v>0</v>
      </c>
      <c r="F196" t="str">
        <f t="shared" si="248"/>
        <v>0</v>
      </c>
      <c r="G196" t="str">
        <f t="shared" si="248"/>
        <v>0</v>
      </c>
      <c r="H196" t="str">
        <f t="shared" si="248"/>
        <v>0</v>
      </c>
      <c r="I196" t="str">
        <f t="shared" si="248"/>
        <v>0</v>
      </c>
      <c r="J196" t="str">
        <f t="shared" si="248"/>
        <v>0</v>
      </c>
      <c r="K196" t="str">
        <f t="shared" si="249"/>
        <v>1</v>
      </c>
      <c r="L196" t="str">
        <f t="shared" si="249"/>
        <v>5</v>
      </c>
      <c r="M196" t="str">
        <f t="shared" si="249"/>
        <v>4</v>
      </c>
      <c r="N196" t="str">
        <f t="shared" si="249"/>
        <v>7</v>
      </c>
      <c r="O196" t="str">
        <f t="shared" si="249"/>
        <v>7</v>
      </c>
      <c r="P196" t="str">
        <f t="shared" si="249"/>
        <v>4</v>
      </c>
      <c r="Q196" t="str">
        <f t="shared" si="249"/>
        <v>4</v>
      </c>
      <c r="R196" t="str">
        <f t="shared" si="249"/>
        <v>4</v>
      </c>
      <c r="S196" t="str">
        <f t="shared" si="249"/>
        <v>4</v>
      </c>
      <c r="T196" t="str">
        <f t="shared" si="249"/>
        <v>7</v>
      </c>
      <c r="U196" t="str">
        <f t="shared" si="250"/>
        <v>7</v>
      </c>
      <c r="V196" t="str">
        <f t="shared" si="250"/>
        <v>4</v>
      </c>
      <c r="W196" t="str">
        <f t="shared" si="250"/>
        <v>4</v>
      </c>
      <c r="X196" t="str">
        <f t="shared" si="250"/>
        <v>4</v>
      </c>
      <c r="Y196" t="str">
        <f t="shared" si="250"/>
        <v>4</v>
      </c>
      <c r="Z196" t="str">
        <f t="shared" si="250"/>
        <v>7</v>
      </c>
      <c r="AA196" t="str">
        <f t="shared" si="250"/>
        <v>7</v>
      </c>
      <c r="AB196" t="str">
        <f t="shared" si="250"/>
        <v>4</v>
      </c>
      <c r="AC196" t="str">
        <f t="shared" si="250"/>
        <v>4</v>
      </c>
      <c r="AD196" t="str">
        <f t="shared" si="250"/>
        <v>4</v>
      </c>
      <c r="AE196" t="str">
        <f t="shared" si="251"/>
        <v>4</v>
      </c>
      <c r="AF196" t="str">
        <f t="shared" si="251"/>
        <v>7</v>
      </c>
      <c r="AG196" t="str">
        <f t="shared" si="251"/>
        <v>7</v>
      </c>
      <c r="AH196" t="str">
        <f t="shared" si="251"/>
        <v>1</v>
      </c>
      <c r="AI196" t="str">
        <f t="shared" si="251"/>
        <v>0</v>
      </c>
      <c r="AJ196" t="str">
        <f t="shared" si="251"/>
        <v>0</v>
      </c>
      <c r="AK196" t="str">
        <f t="shared" si="251"/>
        <v>0</v>
      </c>
      <c r="AL196" t="str">
        <f t="shared" si="251"/>
        <v>0</v>
      </c>
      <c r="AM196" t="str">
        <f t="shared" si="251"/>
        <v>0</v>
      </c>
      <c r="AN196" t="str">
        <f t="shared" si="251"/>
        <v>0</v>
      </c>
      <c r="AO196" t="str">
        <f t="shared" si="251"/>
        <v>0</v>
      </c>
      <c r="AP196" t="str">
        <f t="shared" si="251"/>
        <v>0</v>
      </c>
      <c r="AQ196" t="str">
        <f t="shared" si="251"/>
        <v>0</v>
      </c>
      <c r="AR196" t="str">
        <f t="shared" si="251"/>
        <v>0</v>
      </c>
      <c r="AS196" s="4">
        <v>7</v>
      </c>
      <c r="AZ196" t="str">
        <f t="shared" si="263"/>
        <v>00000000001547744447744447744447710000000000</v>
      </c>
      <c r="BA196" t="s">
        <v>21</v>
      </c>
      <c r="BH196" t="str">
        <f>MID(BH193,17,8)</f>
        <v>00000000</v>
      </c>
      <c r="BI196" t="str">
        <f>MID(BI193,17,8)</f>
        <v>01100000</v>
      </c>
      <c r="BJ196" t="str">
        <f t="shared" ref="BJ196:BS196" si="283">MID(BJ193,17,8)</f>
        <v>01100000</v>
      </c>
      <c r="BK196" t="str">
        <f t="shared" si="283"/>
        <v>00110000</v>
      </c>
      <c r="BL196" t="str">
        <f t="shared" si="283"/>
        <v>00000000</v>
      </c>
      <c r="BM196" t="str">
        <f t="shared" si="283"/>
        <v>10101000</v>
      </c>
      <c r="BN196" t="str">
        <f t="shared" si="283"/>
        <v>00000000</v>
      </c>
      <c r="BO196" t="str">
        <f t="shared" si="283"/>
        <v>00000000</v>
      </c>
      <c r="BP196" t="str">
        <f t="shared" si="283"/>
        <v>11110000</v>
      </c>
      <c r="BQ196" t="str">
        <f t="shared" si="283"/>
        <v>11111000</v>
      </c>
      <c r="BR196" t="str">
        <f t="shared" si="283"/>
        <v>11001000</v>
      </c>
      <c r="BS196" t="str">
        <f t="shared" si="283"/>
        <v>00000000</v>
      </c>
      <c r="BT196" t="str">
        <f t="shared" ref="BT196:BV196" si="284">MID(BT193,17,8)</f>
        <v>00000000</v>
      </c>
      <c r="BU196" t="str">
        <f t="shared" si="284"/>
        <v>00100000</v>
      </c>
      <c r="BV196" t="str">
        <f t="shared" si="284"/>
        <v>01111000</v>
      </c>
    </row>
    <row r="197" spans="1:74" x14ac:dyDescent="0.25">
      <c r="A197" t="str">
        <f t="shared" si="248"/>
        <v>0</v>
      </c>
      <c r="B197" t="str">
        <f t="shared" si="248"/>
        <v>0</v>
      </c>
      <c r="C197" t="str">
        <f t="shared" si="248"/>
        <v>0</v>
      </c>
      <c r="D197" t="str">
        <f t="shared" si="248"/>
        <v>0</v>
      </c>
      <c r="E197" t="str">
        <f t="shared" si="248"/>
        <v>0</v>
      </c>
      <c r="F197" t="str">
        <f t="shared" si="248"/>
        <v>0</v>
      </c>
      <c r="G197" t="str">
        <f t="shared" si="248"/>
        <v>0</v>
      </c>
      <c r="H197" t="str">
        <f t="shared" si="248"/>
        <v>0</v>
      </c>
      <c r="I197" t="str">
        <f t="shared" si="248"/>
        <v>0</v>
      </c>
      <c r="J197" t="str">
        <f t="shared" si="248"/>
        <v>1</v>
      </c>
      <c r="K197" t="str">
        <f t="shared" si="249"/>
        <v>5</v>
      </c>
      <c r="L197" t="str">
        <f t="shared" si="249"/>
        <v>8</v>
      </c>
      <c r="M197" t="str">
        <f t="shared" si="249"/>
        <v>4</v>
      </c>
      <c r="N197" t="str">
        <f t="shared" si="249"/>
        <v>4</v>
      </c>
      <c r="O197" t="str">
        <f t="shared" si="249"/>
        <v>4</v>
      </c>
      <c r="P197" t="str">
        <f t="shared" si="249"/>
        <v>4</v>
      </c>
      <c r="Q197" t="str">
        <f t="shared" si="249"/>
        <v>8</v>
      </c>
      <c r="R197" t="str">
        <f t="shared" si="249"/>
        <v>8</v>
      </c>
      <c r="S197" t="str">
        <f t="shared" si="249"/>
        <v>4</v>
      </c>
      <c r="T197" t="str">
        <f t="shared" si="249"/>
        <v>4</v>
      </c>
      <c r="U197" t="str">
        <f t="shared" si="250"/>
        <v>4</v>
      </c>
      <c r="V197" t="str">
        <f t="shared" si="250"/>
        <v>4</v>
      </c>
      <c r="W197" t="str">
        <f t="shared" si="250"/>
        <v>8</v>
      </c>
      <c r="X197" t="str">
        <f t="shared" si="250"/>
        <v>8</v>
      </c>
      <c r="Y197" t="str">
        <f t="shared" si="250"/>
        <v>4</v>
      </c>
      <c r="Z197" t="str">
        <f t="shared" si="250"/>
        <v>4</v>
      </c>
      <c r="AA197" t="str">
        <f t="shared" si="250"/>
        <v>4</v>
      </c>
      <c r="AB197" t="str">
        <f t="shared" si="250"/>
        <v>4</v>
      </c>
      <c r="AC197" t="str">
        <f t="shared" si="250"/>
        <v>8</v>
      </c>
      <c r="AD197" t="str">
        <f t="shared" si="250"/>
        <v>8</v>
      </c>
      <c r="AE197" t="str">
        <f t="shared" si="251"/>
        <v>4</v>
      </c>
      <c r="AF197" t="str">
        <f t="shared" si="251"/>
        <v>4</v>
      </c>
      <c r="AG197" t="str">
        <f t="shared" si="251"/>
        <v>4</v>
      </c>
      <c r="AH197" t="str">
        <f t="shared" si="251"/>
        <v>6</v>
      </c>
      <c r="AI197" t="str">
        <f t="shared" si="251"/>
        <v>1</v>
      </c>
      <c r="AJ197" t="str">
        <f t="shared" si="251"/>
        <v>0</v>
      </c>
      <c r="AK197" t="str">
        <f t="shared" si="251"/>
        <v>0</v>
      </c>
      <c r="AL197" t="str">
        <f t="shared" si="251"/>
        <v>0</v>
      </c>
      <c r="AM197" t="str">
        <f t="shared" si="251"/>
        <v>0</v>
      </c>
      <c r="AN197" t="str">
        <f t="shared" si="251"/>
        <v>0</v>
      </c>
      <c r="AO197" t="str">
        <f t="shared" si="251"/>
        <v>0</v>
      </c>
      <c r="AP197" t="str">
        <f t="shared" si="251"/>
        <v>0</v>
      </c>
      <c r="AQ197" t="str">
        <f t="shared" si="251"/>
        <v>0</v>
      </c>
      <c r="AR197" t="str">
        <f t="shared" si="251"/>
        <v>0</v>
      </c>
      <c r="AS197" s="4">
        <v>8</v>
      </c>
      <c r="AZ197" t="str">
        <f t="shared" si="263"/>
        <v>00000000015844448844448844448844461000000000</v>
      </c>
      <c r="BA197" t="s">
        <v>21</v>
      </c>
      <c r="BG197" t="s">
        <v>11</v>
      </c>
      <c r="BH197" s="11">
        <f t="shared" ref="BH197:BS197" si="285">BIN2DEC(BH194)</f>
        <v>0</v>
      </c>
      <c r="BI197" s="11">
        <f t="shared" si="285"/>
        <v>0</v>
      </c>
      <c r="BJ197" s="11">
        <f t="shared" si="285"/>
        <v>112</v>
      </c>
      <c r="BK197" s="11">
        <f t="shared" si="285"/>
        <v>72</v>
      </c>
      <c r="BL197" s="11">
        <f t="shared" si="285"/>
        <v>248</v>
      </c>
      <c r="BM197" s="11">
        <f t="shared" si="285"/>
        <v>248</v>
      </c>
      <c r="BN197" s="11">
        <f t="shared" si="285"/>
        <v>248</v>
      </c>
      <c r="BO197" s="11">
        <f t="shared" si="285"/>
        <v>240</v>
      </c>
      <c r="BP197" s="11">
        <f t="shared" si="285"/>
        <v>80</v>
      </c>
      <c r="BQ197" s="11">
        <f t="shared" si="285"/>
        <v>112</v>
      </c>
      <c r="BR197" s="11">
        <f t="shared" si="285"/>
        <v>40</v>
      </c>
      <c r="BS197" s="11">
        <f t="shared" si="285"/>
        <v>192</v>
      </c>
      <c r="BT197" s="11">
        <f t="shared" ref="BT197:BV197" si="286">BIN2DEC(BT194)</f>
        <v>152</v>
      </c>
      <c r="BU197" s="11">
        <f t="shared" si="286"/>
        <v>224</v>
      </c>
      <c r="BV197" s="11">
        <f t="shared" si="286"/>
        <v>144</v>
      </c>
    </row>
    <row r="198" spans="1:74" x14ac:dyDescent="0.25">
      <c r="A198" t="str">
        <f t="shared" si="248"/>
        <v>0</v>
      </c>
      <c r="B198" t="str">
        <f t="shared" si="248"/>
        <v>0</v>
      </c>
      <c r="C198" t="str">
        <f t="shared" si="248"/>
        <v>0</v>
      </c>
      <c r="D198" t="str">
        <f t="shared" si="248"/>
        <v>0</v>
      </c>
      <c r="E198" t="str">
        <f t="shared" si="248"/>
        <v>0</v>
      </c>
      <c r="F198" t="str">
        <f t="shared" si="248"/>
        <v>0</v>
      </c>
      <c r="G198" t="str">
        <f t="shared" si="248"/>
        <v>0</v>
      </c>
      <c r="H198" t="str">
        <f t="shared" si="248"/>
        <v>0</v>
      </c>
      <c r="I198" t="str">
        <f t="shared" si="248"/>
        <v>0</v>
      </c>
      <c r="J198" t="str">
        <f t="shared" si="248"/>
        <v>1</v>
      </c>
      <c r="K198" t="str">
        <f t="shared" si="249"/>
        <v>9</v>
      </c>
      <c r="L198" t="str">
        <f t="shared" si="249"/>
        <v>8</v>
      </c>
      <c r="M198" t="str">
        <f t="shared" si="249"/>
        <v>8</v>
      </c>
      <c r="N198" t="str">
        <f t="shared" si="249"/>
        <v>4</v>
      </c>
      <c r="O198" t="str">
        <f t="shared" si="249"/>
        <v>4</v>
      </c>
      <c r="P198" t="str">
        <f t="shared" si="249"/>
        <v>8</v>
      </c>
      <c r="Q198" t="str">
        <f t="shared" si="249"/>
        <v>8</v>
      </c>
      <c r="R198" t="str">
        <f t="shared" si="249"/>
        <v>8</v>
      </c>
      <c r="S198" t="str">
        <f t="shared" si="249"/>
        <v>8</v>
      </c>
      <c r="T198" t="str">
        <f t="shared" si="249"/>
        <v>4</v>
      </c>
      <c r="U198" t="str">
        <f t="shared" si="250"/>
        <v>4</v>
      </c>
      <c r="V198" t="str">
        <f t="shared" si="250"/>
        <v>8</v>
      </c>
      <c r="W198" t="str">
        <f t="shared" si="250"/>
        <v>8</v>
      </c>
      <c r="X198" t="str">
        <f t="shared" si="250"/>
        <v>8</v>
      </c>
      <c r="Y198" t="str">
        <f t="shared" si="250"/>
        <v>8</v>
      </c>
      <c r="Z198" t="str">
        <f t="shared" si="250"/>
        <v>4</v>
      </c>
      <c r="AA198" t="str">
        <f t="shared" si="250"/>
        <v>4</v>
      </c>
      <c r="AB198" t="str">
        <f t="shared" si="250"/>
        <v>8</v>
      </c>
      <c r="AC198" t="str">
        <f t="shared" si="250"/>
        <v>8</v>
      </c>
      <c r="AD198" t="str">
        <f t="shared" si="250"/>
        <v>8</v>
      </c>
      <c r="AE198" t="str">
        <f t="shared" si="251"/>
        <v>8</v>
      </c>
      <c r="AF198" t="str">
        <f t="shared" si="251"/>
        <v>4</v>
      </c>
      <c r="AG198" t="str">
        <f t="shared" si="251"/>
        <v>4</v>
      </c>
      <c r="AH198" t="str">
        <f t="shared" si="251"/>
        <v>A</v>
      </c>
      <c r="AI198" t="str">
        <f t="shared" si="251"/>
        <v>1</v>
      </c>
      <c r="AJ198" t="str">
        <f t="shared" si="251"/>
        <v>0</v>
      </c>
      <c r="AK198" t="str">
        <f t="shared" si="251"/>
        <v>0</v>
      </c>
      <c r="AL198" t="str">
        <f t="shared" si="251"/>
        <v>0</v>
      </c>
      <c r="AM198" t="str">
        <f t="shared" si="251"/>
        <v>0</v>
      </c>
      <c r="AN198" t="str">
        <f t="shared" si="251"/>
        <v>0</v>
      </c>
      <c r="AO198" t="str">
        <f t="shared" si="251"/>
        <v>0</v>
      </c>
      <c r="AP198" t="str">
        <f t="shared" si="251"/>
        <v>0</v>
      </c>
      <c r="AQ198" t="str">
        <f t="shared" si="251"/>
        <v>0</v>
      </c>
      <c r="AR198" t="str">
        <f t="shared" si="251"/>
        <v>0</v>
      </c>
      <c r="AS198" s="4">
        <v>9</v>
      </c>
      <c r="AZ198" t="str">
        <f t="shared" si="263"/>
        <v>000000000198844888844888844888844A1000000000</v>
      </c>
      <c r="BA198" t="s">
        <v>21</v>
      </c>
      <c r="BG198" t="s">
        <v>12</v>
      </c>
      <c r="BH198" s="11">
        <f t="shared" ref="BH198:BS198" si="287">BIN2DEC(BH195)</f>
        <v>252</v>
      </c>
      <c r="BI198" s="11">
        <f t="shared" si="287"/>
        <v>0</v>
      </c>
      <c r="BJ198" s="11">
        <f t="shared" si="287"/>
        <v>116</v>
      </c>
      <c r="BK198" s="11">
        <f t="shared" si="287"/>
        <v>72</v>
      </c>
      <c r="BL198" s="11">
        <f t="shared" si="287"/>
        <v>240</v>
      </c>
      <c r="BM198" s="11">
        <f t="shared" si="287"/>
        <v>252</v>
      </c>
      <c r="BN198" s="11">
        <f t="shared" si="287"/>
        <v>188</v>
      </c>
      <c r="BO198" s="11">
        <f t="shared" si="287"/>
        <v>168</v>
      </c>
      <c r="BP198" s="11">
        <f t="shared" si="287"/>
        <v>192</v>
      </c>
      <c r="BQ198" s="11">
        <f t="shared" si="287"/>
        <v>224</v>
      </c>
      <c r="BR198" s="11">
        <f t="shared" si="287"/>
        <v>152</v>
      </c>
      <c r="BS198" s="11">
        <f t="shared" si="287"/>
        <v>212</v>
      </c>
      <c r="BT198" s="11">
        <f t="shared" ref="BT198:BV198" si="288">BIN2DEC(BT195)</f>
        <v>172</v>
      </c>
      <c r="BU198" s="11">
        <f t="shared" si="288"/>
        <v>248</v>
      </c>
      <c r="BV198" s="11">
        <f t="shared" si="288"/>
        <v>144</v>
      </c>
    </row>
    <row r="199" spans="1:74" x14ac:dyDescent="0.25">
      <c r="A199" t="str">
        <f t="shared" si="248"/>
        <v>0</v>
      </c>
      <c r="B199" t="str">
        <f t="shared" si="248"/>
        <v>0</v>
      </c>
      <c r="C199" t="str">
        <f t="shared" si="248"/>
        <v>0</v>
      </c>
      <c r="D199" t="str">
        <f t="shared" si="248"/>
        <v>0</v>
      </c>
      <c r="E199" t="str">
        <f t="shared" si="248"/>
        <v>0</v>
      </c>
      <c r="F199" t="str">
        <f t="shared" si="248"/>
        <v>0</v>
      </c>
      <c r="G199" t="str">
        <f t="shared" si="248"/>
        <v>0</v>
      </c>
      <c r="H199" t="str">
        <f t="shared" si="248"/>
        <v>0</v>
      </c>
      <c r="I199" t="str">
        <f t="shared" si="248"/>
        <v>1</v>
      </c>
      <c r="J199" t="str">
        <f t="shared" si="248"/>
        <v>9</v>
      </c>
      <c r="K199" t="str">
        <f t="shared" si="249"/>
        <v>8</v>
      </c>
      <c r="L199" t="str">
        <f t="shared" si="249"/>
        <v>8</v>
      </c>
      <c r="M199" t="str">
        <f t="shared" si="249"/>
        <v>8</v>
      </c>
      <c r="N199" t="str">
        <f t="shared" si="249"/>
        <v>8</v>
      </c>
      <c r="O199" t="str">
        <f t="shared" si="249"/>
        <v>8</v>
      </c>
      <c r="P199" t="str">
        <f t="shared" si="249"/>
        <v>8</v>
      </c>
      <c r="Q199" t="str">
        <f t="shared" si="249"/>
        <v>8</v>
      </c>
      <c r="R199" t="str">
        <f t="shared" si="249"/>
        <v>8</v>
      </c>
      <c r="S199" t="str">
        <f t="shared" si="249"/>
        <v>8</v>
      </c>
      <c r="T199" t="str">
        <f t="shared" si="249"/>
        <v>8</v>
      </c>
      <c r="U199" t="str">
        <f t="shared" si="250"/>
        <v>8</v>
      </c>
      <c r="V199" t="str">
        <f t="shared" si="250"/>
        <v>8</v>
      </c>
      <c r="W199" t="str">
        <f t="shared" si="250"/>
        <v>8</v>
      </c>
      <c r="X199" t="str">
        <f t="shared" si="250"/>
        <v>8</v>
      </c>
      <c r="Y199" t="str">
        <f t="shared" si="250"/>
        <v>8</v>
      </c>
      <c r="Z199" t="str">
        <f t="shared" si="250"/>
        <v>8</v>
      </c>
      <c r="AA199" t="str">
        <f t="shared" si="250"/>
        <v>8</v>
      </c>
      <c r="AB199" t="str">
        <f t="shared" si="250"/>
        <v>8</v>
      </c>
      <c r="AC199" t="str">
        <f t="shared" si="250"/>
        <v>8</v>
      </c>
      <c r="AD199" t="str">
        <f t="shared" si="250"/>
        <v>8</v>
      </c>
      <c r="AE199" t="str">
        <f t="shared" si="251"/>
        <v>8</v>
      </c>
      <c r="AF199" t="str">
        <f t="shared" si="251"/>
        <v>8</v>
      </c>
      <c r="AG199" t="str">
        <f t="shared" si="251"/>
        <v>8</v>
      </c>
      <c r="AH199" t="str">
        <f t="shared" si="251"/>
        <v>A</v>
      </c>
      <c r="AI199" t="str">
        <f t="shared" si="251"/>
        <v>A</v>
      </c>
      <c r="AJ199" t="str">
        <f t="shared" si="251"/>
        <v>1</v>
      </c>
      <c r="AK199" t="str">
        <f t="shared" si="251"/>
        <v>0</v>
      </c>
      <c r="AL199" t="str">
        <f t="shared" si="251"/>
        <v>0</v>
      </c>
      <c r="AM199" t="str">
        <f t="shared" si="251"/>
        <v>0</v>
      </c>
      <c r="AN199" t="str">
        <f t="shared" si="251"/>
        <v>0</v>
      </c>
      <c r="AO199" t="str">
        <f t="shared" si="251"/>
        <v>0</v>
      </c>
      <c r="AP199" t="str">
        <f t="shared" si="251"/>
        <v>0</v>
      </c>
      <c r="AQ199" t="str">
        <f t="shared" si="251"/>
        <v>0</v>
      </c>
      <c r="AR199" t="str">
        <f t="shared" si="251"/>
        <v>0</v>
      </c>
      <c r="AS199" s="4">
        <v>10</v>
      </c>
      <c r="AZ199" t="str">
        <f t="shared" si="263"/>
        <v>000000001988888888888888888888888AA100000000</v>
      </c>
      <c r="BA199" t="s">
        <v>21</v>
      </c>
      <c r="BG199" t="s">
        <v>13</v>
      </c>
      <c r="BH199" s="11">
        <f t="shared" ref="BH199:BS199" si="289">BIN2DEC(BH196)</f>
        <v>0</v>
      </c>
      <c r="BI199" s="11">
        <f t="shared" si="289"/>
        <v>96</v>
      </c>
      <c r="BJ199" s="11">
        <f t="shared" si="289"/>
        <v>96</v>
      </c>
      <c r="BK199" s="11">
        <f t="shared" si="289"/>
        <v>48</v>
      </c>
      <c r="BL199" s="11">
        <f t="shared" si="289"/>
        <v>0</v>
      </c>
      <c r="BM199" s="11">
        <f t="shared" si="289"/>
        <v>168</v>
      </c>
      <c r="BN199" s="11">
        <f t="shared" si="289"/>
        <v>0</v>
      </c>
      <c r="BO199" s="11">
        <f t="shared" si="289"/>
        <v>0</v>
      </c>
      <c r="BP199" s="11">
        <f t="shared" si="289"/>
        <v>240</v>
      </c>
      <c r="BQ199" s="11">
        <f t="shared" si="289"/>
        <v>248</v>
      </c>
      <c r="BR199" s="11">
        <f t="shared" si="289"/>
        <v>200</v>
      </c>
      <c r="BS199" s="11">
        <f t="shared" si="289"/>
        <v>0</v>
      </c>
      <c r="BT199" s="11">
        <f t="shared" ref="BT199:BV199" si="290">BIN2DEC(BT196)</f>
        <v>0</v>
      </c>
      <c r="BU199" s="11">
        <f t="shared" si="290"/>
        <v>32</v>
      </c>
      <c r="BV199" s="11">
        <f t="shared" si="290"/>
        <v>120</v>
      </c>
    </row>
    <row r="200" spans="1:74" x14ac:dyDescent="0.25">
      <c r="A200" t="str">
        <f t="shared" ref="A200:J209" si="291">MID($A$1,$A$20*($AS200-1) + A$21 +        IF(MOD(A$21,2),1,-1) + HEX2DEC($Q$188)*2,1)</f>
        <v>0</v>
      </c>
      <c r="B200" t="str">
        <f t="shared" si="291"/>
        <v>0</v>
      </c>
      <c r="C200" t="str">
        <f t="shared" si="291"/>
        <v>0</v>
      </c>
      <c r="D200" t="str">
        <f t="shared" si="291"/>
        <v>0</v>
      </c>
      <c r="E200" t="str">
        <f t="shared" si="291"/>
        <v>0</v>
      </c>
      <c r="F200" t="str">
        <f t="shared" si="291"/>
        <v>0</v>
      </c>
      <c r="G200" t="str">
        <f t="shared" si="291"/>
        <v>0</v>
      </c>
      <c r="H200" t="str">
        <f t="shared" si="291"/>
        <v>0</v>
      </c>
      <c r="I200" t="str">
        <f t="shared" si="291"/>
        <v>1</v>
      </c>
      <c r="J200" t="str">
        <f t="shared" si="291"/>
        <v>9</v>
      </c>
      <c r="K200" t="str">
        <f t="shared" ref="K200:T209" si="292">MID($A$1,$A$20*($AS200-1) + K$21 +        IF(MOD(K$21,2),1,-1) + HEX2DEC($Q$188)*2,1)</f>
        <v>8</v>
      </c>
      <c r="L200" t="str">
        <f t="shared" si="292"/>
        <v>8</v>
      </c>
      <c r="M200" t="str">
        <f t="shared" si="292"/>
        <v>8</v>
      </c>
      <c r="N200" t="str">
        <f t="shared" si="292"/>
        <v>8</v>
      </c>
      <c r="O200" t="str">
        <f t="shared" si="292"/>
        <v>8</v>
      </c>
      <c r="P200" t="str">
        <f t="shared" si="292"/>
        <v>8</v>
      </c>
      <c r="Q200" t="str">
        <f t="shared" si="292"/>
        <v>8</v>
      </c>
      <c r="R200" t="str">
        <f t="shared" si="292"/>
        <v>8</v>
      </c>
      <c r="S200" t="str">
        <f t="shared" si="292"/>
        <v>8</v>
      </c>
      <c r="T200" t="str">
        <f t="shared" si="292"/>
        <v>8</v>
      </c>
      <c r="U200" t="str">
        <f t="shared" ref="U200:AD209" si="293">MID($A$1,$A$20*($AS200-1) + U$21 +        IF(MOD(U$21,2),1,-1) + HEX2DEC($Q$188)*2,1)</f>
        <v>8</v>
      </c>
      <c r="V200" t="str">
        <f t="shared" si="293"/>
        <v>8</v>
      </c>
      <c r="W200" t="str">
        <f t="shared" si="293"/>
        <v>8</v>
      </c>
      <c r="X200" t="str">
        <f t="shared" si="293"/>
        <v>8</v>
      </c>
      <c r="Y200" t="str">
        <f t="shared" si="293"/>
        <v>8</v>
      </c>
      <c r="Z200" t="str">
        <f t="shared" si="293"/>
        <v>8</v>
      </c>
      <c r="AA200" t="str">
        <f t="shared" si="293"/>
        <v>8</v>
      </c>
      <c r="AB200" t="str">
        <f t="shared" si="293"/>
        <v>8</v>
      </c>
      <c r="AC200" t="str">
        <f t="shared" si="293"/>
        <v>8</v>
      </c>
      <c r="AD200" t="str">
        <f t="shared" si="293"/>
        <v>8</v>
      </c>
      <c r="AE200" t="str">
        <f t="shared" ref="AE200:AR209" si="294">MID($A$1,$A$20*($AS200-1) + AE$21 +        IF(MOD(AE$21,2),1,-1) + HEX2DEC($Q$188)*2,1)</f>
        <v>8</v>
      </c>
      <c r="AF200" t="str">
        <f t="shared" si="294"/>
        <v>8</v>
      </c>
      <c r="AG200" t="str">
        <f t="shared" si="294"/>
        <v>8</v>
      </c>
      <c r="AH200" t="str">
        <f t="shared" si="294"/>
        <v>8</v>
      </c>
      <c r="AI200" t="str">
        <f t="shared" si="294"/>
        <v>A</v>
      </c>
      <c r="AJ200" t="str">
        <f t="shared" si="294"/>
        <v>1</v>
      </c>
      <c r="AK200" t="str">
        <f t="shared" si="294"/>
        <v>0</v>
      </c>
      <c r="AL200" t="str">
        <f t="shared" si="294"/>
        <v>0</v>
      </c>
      <c r="AM200" t="str">
        <f t="shared" si="294"/>
        <v>0</v>
      </c>
      <c r="AN200" t="str">
        <f t="shared" si="294"/>
        <v>0</v>
      </c>
      <c r="AO200" t="str">
        <f t="shared" si="294"/>
        <v>0</v>
      </c>
      <c r="AP200" t="str">
        <f t="shared" si="294"/>
        <v>0</v>
      </c>
      <c r="AQ200" t="str">
        <f t="shared" si="294"/>
        <v>0</v>
      </c>
      <c r="AR200" t="str">
        <f t="shared" si="294"/>
        <v>0</v>
      </c>
      <c r="AS200" s="4">
        <v>11</v>
      </c>
      <c r="AZ200" t="str">
        <f t="shared" si="263"/>
        <v>0000000019888888888888888888888888A100000000</v>
      </c>
      <c r="BA200" t="s">
        <v>21</v>
      </c>
    </row>
    <row r="201" spans="1:74" x14ac:dyDescent="0.25">
      <c r="A201" t="str">
        <f t="shared" si="291"/>
        <v>0</v>
      </c>
      <c r="B201" t="str">
        <f t="shared" si="291"/>
        <v>0</v>
      </c>
      <c r="C201" t="str">
        <f t="shared" si="291"/>
        <v>0</v>
      </c>
      <c r="D201" t="str">
        <f t="shared" si="291"/>
        <v>0</v>
      </c>
      <c r="E201" t="str">
        <f t="shared" si="291"/>
        <v>0</v>
      </c>
      <c r="F201" t="str">
        <f t="shared" si="291"/>
        <v>0</v>
      </c>
      <c r="G201" t="str">
        <f t="shared" si="291"/>
        <v>0</v>
      </c>
      <c r="H201" t="str">
        <f t="shared" si="291"/>
        <v>1</v>
      </c>
      <c r="I201" t="str">
        <f t="shared" si="291"/>
        <v>9</v>
      </c>
      <c r="J201" t="str">
        <f t="shared" si="291"/>
        <v>8</v>
      </c>
      <c r="K201" t="str">
        <f t="shared" si="292"/>
        <v>B</v>
      </c>
      <c r="L201" t="str">
        <f t="shared" si="292"/>
        <v>B</v>
      </c>
      <c r="M201" t="str">
        <f t="shared" si="292"/>
        <v>8</v>
      </c>
      <c r="N201" t="str">
        <f t="shared" si="292"/>
        <v>8</v>
      </c>
      <c r="O201" t="str">
        <f t="shared" si="292"/>
        <v>8</v>
      </c>
      <c r="P201" t="str">
        <f t="shared" si="292"/>
        <v>8</v>
      </c>
      <c r="Q201" t="str">
        <f t="shared" si="292"/>
        <v>B</v>
      </c>
      <c r="R201" t="str">
        <f t="shared" si="292"/>
        <v>B</v>
      </c>
      <c r="S201" t="str">
        <f t="shared" si="292"/>
        <v>8</v>
      </c>
      <c r="T201" t="str">
        <f t="shared" si="292"/>
        <v>8</v>
      </c>
      <c r="U201" t="str">
        <f t="shared" si="293"/>
        <v>8</v>
      </c>
      <c r="V201" t="str">
        <f t="shared" si="293"/>
        <v>8</v>
      </c>
      <c r="W201" t="str">
        <f t="shared" si="293"/>
        <v>B</v>
      </c>
      <c r="X201" t="str">
        <f t="shared" si="293"/>
        <v>B</v>
      </c>
      <c r="Y201" t="str">
        <f t="shared" si="293"/>
        <v>8</v>
      </c>
      <c r="Z201" t="str">
        <f t="shared" si="293"/>
        <v>8</v>
      </c>
      <c r="AA201" t="str">
        <f t="shared" si="293"/>
        <v>8</v>
      </c>
      <c r="AB201" t="str">
        <f t="shared" si="293"/>
        <v>8</v>
      </c>
      <c r="AC201" t="str">
        <f t="shared" si="293"/>
        <v>B</v>
      </c>
      <c r="AD201" t="str">
        <f t="shared" si="293"/>
        <v>B</v>
      </c>
      <c r="AE201" t="str">
        <f t="shared" si="294"/>
        <v>8</v>
      </c>
      <c r="AF201" t="str">
        <f t="shared" si="294"/>
        <v>8</v>
      </c>
      <c r="AG201" t="str">
        <f t="shared" si="294"/>
        <v>8</v>
      </c>
      <c r="AH201" t="str">
        <f t="shared" si="294"/>
        <v>8</v>
      </c>
      <c r="AI201" t="str">
        <f t="shared" si="294"/>
        <v>C</v>
      </c>
      <c r="AJ201" t="str">
        <f t="shared" si="294"/>
        <v>C</v>
      </c>
      <c r="AK201" t="str">
        <f t="shared" si="294"/>
        <v>1</v>
      </c>
      <c r="AL201" t="str">
        <f t="shared" si="294"/>
        <v>0</v>
      </c>
      <c r="AM201" t="str">
        <f t="shared" si="294"/>
        <v>0</v>
      </c>
      <c r="AN201" t="str">
        <f t="shared" si="294"/>
        <v>0</v>
      </c>
      <c r="AO201" t="str">
        <f t="shared" si="294"/>
        <v>0</v>
      </c>
      <c r="AP201" t="str">
        <f t="shared" si="294"/>
        <v>0</v>
      </c>
      <c r="AQ201" t="str">
        <f t="shared" si="294"/>
        <v>0</v>
      </c>
      <c r="AR201" t="str">
        <f t="shared" si="294"/>
        <v>0</v>
      </c>
      <c r="AS201" s="4">
        <v>12</v>
      </c>
      <c r="AZ201" t="str">
        <f t="shared" si="263"/>
        <v>0000000198BB8888BB8888BB8888BB8888CC10000000</v>
      </c>
      <c r="BA201" t="s">
        <v>21</v>
      </c>
      <c r="BH201" s="14"/>
      <c r="BI201" s="14"/>
      <c r="BJ201" s="14"/>
      <c r="BK201" s="14"/>
      <c r="BL201" s="14"/>
      <c r="BM201" s="14"/>
      <c r="BN201" s="14"/>
      <c r="BO201" s="14"/>
    </row>
    <row r="202" spans="1:74" x14ac:dyDescent="0.25">
      <c r="A202" t="str">
        <f t="shared" si="291"/>
        <v>0</v>
      </c>
      <c r="B202" t="str">
        <f t="shared" si="291"/>
        <v>0</v>
      </c>
      <c r="C202" t="str">
        <f t="shared" si="291"/>
        <v>0</v>
      </c>
      <c r="D202" t="str">
        <f t="shared" si="291"/>
        <v>0</v>
      </c>
      <c r="E202" t="str">
        <f t="shared" si="291"/>
        <v>0</v>
      </c>
      <c r="F202" t="str">
        <f t="shared" si="291"/>
        <v>0</v>
      </c>
      <c r="G202" t="str">
        <f t="shared" si="291"/>
        <v>0</v>
      </c>
      <c r="H202" t="str">
        <f t="shared" si="291"/>
        <v>1</v>
      </c>
      <c r="I202" t="str">
        <f t="shared" si="291"/>
        <v>9</v>
      </c>
      <c r="J202" t="str">
        <f t="shared" si="291"/>
        <v>B</v>
      </c>
      <c r="K202" t="str">
        <f t="shared" si="292"/>
        <v>B</v>
      </c>
      <c r="L202" t="str">
        <f t="shared" si="292"/>
        <v>B</v>
      </c>
      <c r="M202" t="str">
        <f t="shared" si="292"/>
        <v>B</v>
      </c>
      <c r="N202" t="str">
        <f t="shared" si="292"/>
        <v>8</v>
      </c>
      <c r="O202" t="str">
        <f t="shared" si="292"/>
        <v>8</v>
      </c>
      <c r="P202" t="str">
        <f t="shared" si="292"/>
        <v>B</v>
      </c>
      <c r="Q202" t="str">
        <f t="shared" si="292"/>
        <v>B</v>
      </c>
      <c r="R202" t="str">
        <f t="shared" si="292"/>
        <v>B</v>
      </c>
      <c r="S202" t="str">
        <f t="shared" si="292"/>
        <v>B</v>
      </c>
      <c r="T202" t="str">
        <f t="shared" si="292"/>
        <v>8</v>
      </c>
      <c r="U202" t="str">
        <f t="shared" si="293"/>
        <v>8</v>
      </c>
      <c r="V202" t="str">
        <f t="shared" si="293"/>
        <v>B</v>
      </c>
      <c r="W202" t="str">
        <f t="shared" si="293"/>
        <v>B</v>
      </c>
      <c r="X202" t="str">
        <f t="shared" si="293"/>
        <v>B</v>
      </c>
      <c r="Y202" t="str">
        <f t="shared" si="293"/>
        <v>B</v>
      </c>
      <c r="Z202" t="str">
        <f t="shared" si="293"/>
        <v>8</v>
      </c>
      <c r="AA202" t="str">
        <f t="shared" si="293"/>
        <v>8</v>
      </c>
      <c r="AB202" t="str">
        <f t="shared" si="293"/>
        <v>B</v>
      </c>
      <c r="AC202" t="str">
        <f t="shared" si="293"/>
        <v>B</v>
      </c>
      <c r="AD202" t="str">
        <f t="shared" si="293"/>
        <v>B</v>
      </c>
      <c r="AE202" t="str">
        <f t="shared" si="294"/>
        <v>B</v>
      </c>
      <c r="AF202" t="str">
        <f t="shared" si="294"/>
        <v>8</v>
      </c>
      <c r="AG202" t="str">
        <f t="shared" si="294"/>
        <v>8</v>
      </c>
      <c r="AH202" t="str">
        <f t="shared" si="294"/>
        <v>B</v>
      </c>
      <c r="AI202" t="str">
        <f t="shared" si="294"/>
        <v>B</v>
      </c>
      <c r="AJ202" t="str">
        <f t="shared" si="294"/>
        <v>C</v>
      </c>
      <c r="AK202" t="str">
        <f t="shared" si="294"/>
        <v>1</v>
      </c>
      <c r="AL202" t="str">
        <f t="shared" si="294"/>
        <v>0</v>
      </c>
      <c r="AM202" t="str">
        <f t="shared" si="294"/>
        <v>0</v>
      </c>
      <c r="AN202" t="str">
        <f t="shared" si="294"/>
        <v>0</v>
      </c>
      <c r="AO202" t="str">
        <f t="shared" si="294"/>
        <v>0</v>
      </c>
      <c r="AP202" t="str">
        <f t="shared" si="294"/>
        <v>0</v>
      </c>
      <c r="AQ202" t="str">
        <f t="shared" si="294"/>
        <v>0</v>
      </c>
      <c r="AR202" t="str">
        <f t="shared" si="294"/>
        <v>0</v>
      </c>
      <c r="AS202" s="4">
        <v>13</v>
      </c>
      <c r="AZ202" t="str">
        <f t="shared" si="263"/>
        <v>000000019BBBB88BBBB88BBBB88BBBB88BBC10000000</v>
      </c>
      <c r="BA202" t="s">
        <v>21</v>
      </c>
      <c r="BH202" t="str">
        <f t="shared" ref="BH202:BV202" si="295">BH197&amp;","&amp;BH198&amp;","&amp;BH199&amp;","</f>
        <v>0,252,0,</v>
      </c>
      <c r="BI202" t="str">
        <f t="shared" si="295"/>
        <v>0,0,96,</v>
      </c>
      <c r="BJ202" t="str">
        <f t="shared" si="295"/>
        <v>112,116,96,</v>
      </c>
      <c r="BK202" t="str">
        <f t="shared" si="295"/>
        <v>72,72,48,</v>
      </c>
      <c r="BL202" t="str">
        <f t="shared" si="295"/>
        <v>248,240,0,</v>
      </c>
      <c r="BM202" t="str">
        <f t="shared" si="295"/>
        <v>248,252,168,</v>
      </c>
      <c r="BN202" t="str">
        <f t="shared" si="295"/>
        <v>248,188,0,</v>
      </c>
      <c r="BO202" t="str">
        <f t="shared" si="295"/>
        <v>240,168,0,</v>
      </c>
      <c r="BP202" t="str">
        <f t="shared" si="295"/>
        <v>80,192,240,</v>
      </c>
      <c r="BQ202" t="str">
        <f t="shared" si="295"/>
        <v>112,224,248,</v>
      </c>
      <c r="BR202" t="str">
        <f t="shared" si="295"/>
        <v>40,152,200,</v>
      </c>
      <c r="BS202" t="str">
        <f t="shared" si="295"/>
        <v>192,212,0,</v>
      </c>
      <c r="BT202" t="str">
        <f t="shared" si="295"/>
        <v>152,172,0,</v>
      </c>
      <c r="BU202" t="str">
        <f t="shared" si="295"/>
        <v>224,248,32,</v>
      </c>
      <c r="BV202" t="str">
        <f t="shared" si="295"/>
        <v>144,144,120,</v>
      </c>
    </row>
    <row r="203" spans="1:74" x14ac:dyDescent="0.25">
      <c r="A203" t="str">
        <f t="shared" si="291"/>
        <v>0</v>
      </c>
      <c r="B203" t="str">
        <f t="shared" si="291"/>
        <v>0</v>
      </c>
      <c r="C203" t="str">
        <f t="shared" si="291"/>
        <v>0</v>
      </c>
      <c r="D203" t="str">
        <f t="shared" si="291"/>
        <v>0</v>
      </c>
      <c r="E203" t="str">
        <f t="shared" si="291"/>
        <v>0</v>
      </c>
      <c r="F203" t="str">
        <f t="shared" si="291"/>
        <v>0</v>
      </c>
      <c r="G203" t="str">
        <f t="shared" si="291"/>
        <v>0</v>
      </c>
      <c r="H203" t="str">
        <f t="shared" si="291"/>
        <v>1</v>
      </c>
      <c r="I203" t="str">
        <f t="shared" si="291"/>
        <v>D</v>
      </c>
      <c r="J203" t="str">
        <f t="shared" si="291"/>
        <v>B</v>
      </c>
      <c r="K203" t="str">
        <f t="shared" si="292"/>
        <v>4</v>
      </c>
      <c r="L203" t="str">
        <f t="shared" si="292"/>
        <v>4</v>
      </c>
      <c r="M203" t="str">
        <f t="shared" si="292"/>
        <v>B</v>
      </c>
      <c r="N203" t="str">
        <f t="shared" si="292"/>
        <v>B</v>
      </c>
      <c r="O203" t="str">
        <f t="shared" si="292"/>
        <v>B</v>
      </c>
      <c r="P203" t="str">
        <f t="shared" si="292"/>
        <v>B</v>
      </c>
      <c r="Q203" t="str">
        <f t="shared" si="292"/>
        <v>4</v>
      </c>
      <c r="R203" t="str">
        <f t="shared" si="292"/>
        <v>4</v>
      </c>
      <c r="S203" t="str">
        <f t="shared" si="292"/>
        <v>B</v>
      </c>
      <c r="T203" t="str">
        <f t="shared" si="292"/>
        <v>B</v>
      </c>
      <c r="U203" t="str">
        <f t="shared" si="293"/>
        <v>B</v>
      </c>
      <c r="V203" t="str">
        <f t="shared" si="293"/>
        <v>B</v>
      </c>
      <c r="W203" t="str">
        <f t="shared" si="293"/>
        <v>4</v>
      </c>
      <c r="X203" t="str">
        <f t="shared" si="293"/>
        <v>4</v>
      </c>
      <c r="Y203" t="str">
        <f t="shared" si="293"/>
        <v>B</v>
      </c>
      <c r="Z203" t="str">
        <f t="shared" si="293"/>
        <v>B</v>
      </c>
      <c r="AA203" t="str">
        <f t="shared" si="293"/>
        <v>B</v>
      </c>
      <c r="AB203" t="str">
        <f t="shared" si="293"/>
        <v>B</v>
      </c>
      <c r="AC203" t="str">
        <f t="shared" si="293"/>
        <v>4</v>
      </c>
      <c r="AD203" t="str">
        <f t="shared" si="293"/>
        <v>4</v>
      </c>
      <c r="AE203" t="str">
        <f t="shared" si="294"/>
        <v>B</v>
      </c>
      <c r="AF203" t="str">
        <f t="shared" si="294"/>
        <v>B</v>
      </c>
      <c r="AG203" t="str">
        <f t="shared" si="294"/>
        <v>B</v>
      </c>
      <c r="AH203" t="str">
        <f t="shared" si="294"/>
        <v>B</v>
      </c>
      <c r="AI203" t="str">
        <f t="shared" si="294"/>
        <v>4</v>
      </c>
      <c r="AJ203" t="str">
        <f t="shared" si="294"/>
        <v>6</v>
      </c>
      <c r="AK203" t="str">
        <f t="shared" si="294"/>
        <v>1</v>
      </c>
      <c r="AL203" t="str">
        <f t="shared" si="294"/>
        <v>0</v>
      </c>
      <c r="AM203" t="str">
        <f t="shared" si="294"/>
        <v>0</v>
      </c>
      <c r="AN203" t="str">
        <f t="shared" si="294"/>
        <v>0</v>
      </c>
      <c r="AO203" t="str">
        <f t="shared" si="294"/>
        <v>0</v>
      </c>
      <c r="AP203" t="str">
        <f t="shared" si="294"/>
        <v>0</v>
      </c>
      <c r="AQ203" t="str">
        <f t="shared" si="294"/>
        <v>0</v>
      </c>
      <c r="AR203" t="str">
        <f t="shared" si="294"/>
        <v>0</v>
      </c>
      <c r="AS203" s="4">
        <v>14</v>
      </c>
      <c r="AZ203" t="str">
        <f t="shared" si="263"/>
        <v>00000001DB44BBBB44BBBB44BBBB44BBBB4610000000</v>
      </c>
      <c r="BA203" t="s">
        <v>21</v>
      </c>
      <c r="BH203" s="14"/>
      <c r="BI203" s="14"/>
      <c r="BJ203" s="14"/>
      <c r="BK203" s="14"/>
      <c r="BL203" s="14"/>
      <c r="BM203" s="14"/>
      <c r="BN203" s="14"/>
      <c r="BO203" s="14"/>
    </row>
    <row r="204" spans="1:74" x14ac:dyDescent="0.25">
      <c r="A204" t="str">
        <f t="shared" si="291"/>
        <v>0</v>
      </c>
      <c r="B204" t="str">
        <f t="shared" si="291"/>
        <v>0</v>
      </c>
      <c r="C204" t="str">
        <f t="shared" si="291"/>
        <v>0</v>
      </c>
      <c r="D204" t="str">
        <f t="shared" si="291"/>
        <v>0</v>
      </c>
      <c r="E204" t="str">
        <f t="shared" si="291"/>
        <v>0</v>
      </c>
      <c r="F204" t="str">
        <f t="shared" si="291"/>
        <v>0</v>
      </c>
      <c r="G204" t="str">
        <f t="shared" si="291"/>
        <v>1</v>
      </c>
      <c r="H204" t="str">
        <f t="shared" si="291"/>
        <v>D</v>
      </c>
      <c r="I204" t="str">
        <f t="shared" si="291"/>
        <v>B</v>
      </c>
      <c r="J204" t="str">
        <f t="shared" si="291"/>
        <v>B</v>
      </c>
      <c r="K204" t="str">
        <f t="shared" si="292"/>
        <v>4</v>
      </c>
      <c r="L204" t="str">
        <f t="shared" si="292"/>
        <v>4</v>
      </c>
      <c r="M204" t="str">
        <f t="shared" si="292"/>
        <v>B</v>
      </c>
      <c r="N204" t="str">
        <f t="shared" si="292"/>
        <v>B</v>
      </c>
      <c r="O204" t="str">
        <f t="shared" si="292"/>
        <v>B</v>
      </c>
      <c r="P204" t="str">
        <f t="shared" si="292"/>
        <v>B</v>
      </c>
      <c r="Q204" t="str">
        <f t="shared" si="292"/>
        <v>4</v>
      </c>
      <c r="R204" t="str">
        <f t="shared" si="292"/>
        <v>4</v>
      </c>
      <c r="S204" t="str">
        <f t="shared" si="292"/>
        <v>B</v>
      </c>
      <c r="T204" t="str">
        <f t="shared" si="292"/>
        <v>B</v>
      </c>
      <c r="U204" t="str">
        <f t="shared" si="293"/>
        <v>B</v>
      </c>
      <c r="V204" t="str">
        <f t="shared" si="293"/>
        <v>B</v>
      </c>
      <c r="W204" t="str">
        <f t="shared" si="293"/>
        <v>4</v>
      </c>
      <c r="X204" t="str">
        <f t="shared" si="293"/>
        <v>4</v>
      </c>
      <c r="Y204" t="str">
        <f t="shared" si="293"/>
        <v>B</v>
      </c>
      <c r="Z204" t="str">
        <f t="shared" si="293"/>
        <v>B</v>
      </c>
      <c r="AA204" t="str">
        <f t="shared" si="293"/>
        <v>B</v>
      </c>
      <c r="AB204" t="str">
        <f t="shared" si="293"/>
        <v>B</v>
      </c>
      <c r="AC204" t="str">
        <f t="shared" si="293"/>
        <v>4</v>
      </c>
      <c r="AD204" t="str">
        <f t="shared" si="293"/>
        <v>4</v>
      </c>
      <c r="AE204" t="str">
        <f t="shared" si="294"/>
        <v>B</v>
      </c>
      <c r="AF204" t="str">
        <f t="shared" si="294"/>
        <v>B</v>
      </c>
      <c r="AG204" t="str">
        <f t="shared" si="294"/>
        <v>B</v>
      </c>
      <c r="AH204" t="str">
        <f t="shared" si="294"/>
        <v>B</v>
      </c>
      <c r="AI204" t="str">
        <f t="shared" si="294"/>
        <v>4</v>
      </c>
      <c r="AJ204" t="str">
        <f t="shared" si="294"/>
        <v>6</v>
      </c>
      <c r="AK204" t="str">
        <f t="shared" si="294"/>
        <v>C</v>
      </c>
      <c r="AL204" t="str">
        <f t="shared" si="294"/>
        <v>1</v>
      </c>
      <c r="AM204" t="str">
        <f t="shared" si="294"/>
        <v>0</v>
      </c>
      <c r="AN204" t="str">
        <f t="shared" si="294"/>
        <v>0</v>
      </c>
      <c r="AO204" t="str">
        <f t="shared" si="294"/>
        <v>0</v>
      </c>
      <c r="AP204" t="str">
        <f t="shared" si="294"/>
        <v>0</v>
      </c>
      <c r="AQ204" t="str">
        <f t="shared" si="294"/>
        <v>0</v>
      </c>
      <c r="AR204" t="str">
        <f t="shared" si="294"/>
        <v>0</v>
      </c>
      <c r="AS204" s="4">
        <v>15</v>
      </c>
      <c r="AZ204" t="str">
        <f t="shared" si="263"/>
        <v>0000001DBB44BBBB44BBBB44BBBB44BBBB46C1000000</v>
      </c>
      <c r="BA204" t="s">
        <v>21</v>
      </c>
      <c r="BH204" t="str">
        <f>BH202&amp;BI202&amp;BJ202&amp;BK202&amp;BL202&amp;BM202&amp;BN202&amp;BO202&amp;BP202&amp;BQ202&amp;BR202&amp;BS202&amp;BT202&amp;BU202&amp;BV202</f>
        <v>0,252,0,0,0,96,112,116,96,72,72,48,248,240,0,248,252,168,248,188,0,240,168,0,80,192,240,112,224,248,40,152,200,192,212,0,152,172,0,224,248,32,144,144,120,</v>
      </c>
      <c r="BI204" s="14"/>
      <c r="BJ204" s="14"/>
      <c r="BK204" s="14"/>
      <c r="BL204" s="14"/>
      <c r="BM204" s="14"/>
      <c r="BN204" s="14"/>
      <c r="BO204" s="14"/>
    </row>
    <row r="205" spans="1:74" x14ac:dyDescent="0.25">
      <c r="A205" t="str">
        <f t="shared" si="291"/>
        <v>0</v>
      </c>
      <c r="B205" t="str">
        <f t="shared" si="291"/>
        <v>0</v>
      </c>
      <c r="C205" t="str">
        <f t="shared" si="291"/>
        <v>0</v>
      </c>
      <c r="D205" t="str">
        <f t="shared" si="291"/>
        <v>0</v>
      </c>
      <c r="E205" t="str">
        <f t="shared" si="291"/>
        <v>0</v>
      </c>
      <c r="F205" t="str">
        <f t="shared" si="291"/>
        <v>0</v>
      </c>
      <c r="G205" t="str">
        <f t="shared" si="291"/>
        <v>1</v>
      </c>
      <c r="H205" t="str">
        <f t="shared" si="291"/>
        <v>D</v>
      </c>
      <c r="I205" t="str">
        <f t="shared" si="291"/>
        <v>1</v>
      </c>
      <c r="J205" t="str">
        <f t="shared" si="291"/>
        <v>B</v>
      </c>
      <c r="K205" t="str">
        <f t="shared" si="292"/>
        <v>B</v>
      </c>
      <c r="L205" t="str">
        <f t="shared" si="292"/>
        <v>B</v>
      </c>
      <c r="M205" t="str">
        <f t="shared" si="292"/>
        <v>C</v>
      </c>
      <c r="N205" t="str">
        <f t="shared" si="292"/>
        <v>1</v>
      </c>
      <c r="O205" t="str">
        <f t="shared" si="292"/>
        <v>1</v>
      </c>
      <c r="P205" t="str">
        <f t="shared" si="292"/>
        <v>B</v>
      </c>
      <c r="Q205" t="str">
        <f t="shared" si="292"/>
        <v>B</v>
      </c>
      <c r="R205" t="str">
        <f t="shared" si="292"/>
        <v>B</v>
      </c>
      <c r="S205" t="str">
        <f t="shared" si="292"/>
        <v>C</v>
      </c>
      <c r="T205" t="str">
        <f t="shared" si="292"/>
        <v>1</v>
      </c>
      <c r="U205" t="str">
        <f t="shared" si="293"/>
        <v>1</v>
      </c>
      <c r="V205" t="str">
        <f t="shared" si="293"/>
        <v>B</v>
      </c>
      <c r="W205" t="str">
        <f t="shared" si="293"/>
        <v>B</v>
      </c>
      <c r="X205" t="str">
        <f t="shared" si="293"/>
        <v>B</v>
      </c>
      <c r="Y205" t="str">
        <f t="shared" si="293"/>
        <v>C</v>
      </c>
      <c r="Z205" t="str">
        <f t="shared" si="293"/>
        <v>1</v>
      </c>
      <c r="AA205" t="str">
        <f t="shared" si="293"/>
        <v>1</v>
      </c>
      <c r="AB205" t="str">
        <f t="shared" si="293"/>
        <v>B</v>
      </c>
      <c r="AC205" t="str">
        <f t="shared" si="293"/>
        <v>B</v>
      </c>
      <c r="AD205" t="str">
        <f t="shared" si="293"/>
        <v>B</v>
      </c>
      <c r="AE205" t="str">
        <f t="shared" si="294"/>
        <v>C</v>
      </c>
      <c r="AF205" t="str">
        <f t="shared" si="294"/>
        <v>1</v>
      </c>
      <c r="AG205" t="str">
        <f t="shared" si="294"/>
        <v>1</v>
      </c>
      <c r="AH205" t="str">
        <f t="shared" si="294"/>
        <v>B</v>
      </c>
      <c r="AI205" t="str">
        <f t="shared" si="294"/>
        <v>B</v>
      </c>
      <c r="AJ205" t="str">
        <f t="shared" si="294"/>
        <v>B</v>
      </c>
      <c r="AK205" t="str">
        <f t="shared" si="294"/>
        <v>C</v>
      </c>
      <c r="AL205" t="str">
        <f t="shared" si="294"/>
        <v>1</v>
      </c>
      <c r="AM205" t="str">
        <f t="shared" si="294"/>
        <v>0</v>
      </c>
      <c r="AN205" t="str">
        <f t="shared" si="294"/>
        <v>0</v>
      </c>
      <c r="AO205" t="str">
        <f t="shared" si="294"/>
        <v>0</v>
      </c>
      <c r="AP205" t="str">
        <f t="shared" si="294"/>
        <v>0</v>
      </c>
      <c r="AQ205" t="str">
        <f t="shared" si="294"/>
        <v>0</v>
      </c>
      <c r="AR205" t="str">
        <f t="shared" si="294"/>
        <v>0</v>
      </c>
      <c r="AS205" s="4">
        <v>16</v>
      </c>
      <c r="AZ205" t="str">
        <f t="shared" si="263"/>
        <v>0000001D1BBBC11BBBC11BBBC11BBBC11BBBC1000000</v>
      </c>
      <c r="BA205" t="s">
        <v>21</v>
      </c>
    </row>
    <row r="206" spans="1:74" x14ac:dyDescent="0.25">
      <c r="A206" t="str">
        <f t="shared" si="291"/>
        <v>0</v>
      </c>
      <c r="B206" t="str">
        <f t="shared" si="291"/>
        <v>0</v>
      </c>
      <c r="C206" t="str">
        <f t="shared" si="291"/>
        <v>0</v>
      </c>
      <c r="D206" t="str">
        <f t="shared" si="291"/>
        <v>0</v>
      </c>
      <c r="E206" t="str">
        <f t="shared" si="291"/>
        <v>0</v>
      </c>
      <c r="F206" t="str">
        <f t="shared" si="291"/>
        <v>0</v>
      </c>
      <c r="G206" t="str">
        <f t="shared" si="291"/>
        <v>1</v>
      </c>
      <c r="H206" t="str">
        <f t="shared" si="291"/>
        <v>1</v>
      </c>
      <c r="I206" t="str">
        <f t="shared" si="291"/>
        <v>2</v>
      </c>
      <c r="J206" t="str">
        <f t="shared" si="291"/>
        <v>1</v>
      </c>
      <c r="K206" t="str">
        <f t="shared" si="292"/>
        <v>B</v>
      </c>
      <c r="L206" t="str">
        <f t="shared" si="292"/>
        <v>C</v>
      </c>
      <c r="M206" t="str">
        <f t="shared" si="292"/>
        <v>1</v>
      </c>
      <c r="N206" t="str">
        <f t="shared" si="292"/>
        <v>2</v>
      </c>
      <c r="O206" t="str">
        <f t="shared" si="292"/>
        <v>2</v>
      </c>
      <c r="P206" t="str">
        <f t="shared" si="292"/>
        <v>1</v>
      </c>
      <c r="Q206" t="str">
        <f t="shared" si="292"/>
        <v>B</v>
      </c>
      <c r="R206" t="str">
        <f t="shared" si="292"/>
        <v>C</v>
      </c>
      <c r="S206" t="str">
        <f t="shared" si="292"/>
        <v>1</v>
      </c>
      <c r="T206" t="str">
        <f t="shared" si="292"/>
        <v>2</v>
      </c>
      <c r="U206" t="str">
        <f t="shared" si="293"/>
        <v>2</v>
      </c>
      <c r="V206" t="str">
        <f t="shared" si="293"/>
        <v>1</v>
      </c>
      <c r="W206" t="str">
        <f t="shared" si="293"/>
        <v>B</v>
      </c>
      <c r="X206" t="str">
        <f t="shared" si="293"/>
        <v>C</v>
      </c>
      <c r="Y206" t="str">
        <f t="shared" si="293"/>
        <v>1</v>
      </c>
      <c r="Z206" t="str">
        <f t="shared" si="293"/>
        <v>2</v>
      </c>
      <c r="AA206" t="str">
        <f t="shared" si="293"/>
        <v>2</v>
      </c>
      <c r="AB206" t="str">
        <f t="shared" si="293"/>
        <v>1</v>
      </c>
      <c r="AC206" t="str">
        <f t="shared" si="293"/>
        <v>B</v>
      </c>
      <c r="AD206" t="str">
        <f t="shared" si="293"/>
        <v>C</v>
      </c>
      <c r="AE206" t="str">
        <f t="shared" si="294"/>
        <v>1</v>
      </c>
      <c r="AF206" t="str">
        <f t="shared" si="294"/>
        <v>2</v>
      </c>
      <c r="AG206" t="str">
        <f t="shared" si="294"/>
        <v>2</v>
      </c>
      <c r="AH206" t="str">
        <f t="shared" si="294"/>
        <v>1</v>
      </c>
      <c r="AI206" t="str">
        <f t="shared" si="294"/>
        <v>B</v>
      </c>
      <c r="AJ206" t="str">
        <f t="shared" si="294"/>
        <v>C</v>
      </c>
      <c r="AK206" t="str">
        <f t="shared" si="294"/>
        <v>1</v>
      </c>
      <c r="AL206" t="str">
        <f t="shared" si="294"/>
        <v>1</v>
      </c>
      <c r="AM206" t="str">
        <f t="shared" si="294"/>
        <v>0</v>
      </c>
      <c r="AN206" t="str">
        <f t="shared" si="294"/>
        <v>0</v>
      </c>
      <c r="AO206" t="str">
        <f t="shared" si="294"/>
        <v>0</v>
      </c>
      <c r="AP206" t="str">
        <f t="shared" si="294"/>
        <v>0</v>
      </c>
      <c r="AQ206" t="str">
        <f t="shared" si="294"/>
        <v>0</v>
      </c>
      <c r="AR206" t="str">
        <f t="shared" si="294"/>
        <v>0</v>
      </c>
      <c r="AS206" s="4">
        <v>17</v>
      </c>
      <c r="AZ206" t="str">
        <f t="shared" si="263"/>
        <v>0000001121BC1221BC1221BC1221BC1221BC11000000</v>
      </c>
      <c r="BA206" t="s">
        <v>21</v>
      </c>
    </row>
    <row r="207" spans="1:74" x14ac:dyDescent="0.25">
      <c r="A207" t="str">
        <f t="shared" si="291"/>
        <v>0</v>
      </c>
      <c r="B207" t="str">
        <f t="shared" si="291"/>
        <v>0</v>
      </c>
      <c r="C207" t="str">
        <f t="shared" si="291"/>
        <v>0</v>
      </c>
      <c r="D207" t="str">
        <f t="shared" si="291"/>
        <v>0</v>
      </c>
      <c r="E207" t="str">
        <f t="shared" si="291"/>
        <v>0</v>
      </c>
      <c r="F207" t="str">
        <f t="shared" si="291"/>
        <v>0</v>
      </c>
      <c r="G207" t="str">
        <f t="shared" si="291"/>
        <v>1</v>
      </c>
      <c r="H207" t="str">
        <f t="shared" si="291"/>
        <v>E</v>
      </c>
      <c r="I207" t="str">
        <f t="shared" si="291"/>
        <v>2</v>
      </c>
      <c r="J207" t="str">
        <f t="shared" si="291"/>
        <v>2</v>
      </c>
      <c r="K207" t="str">
        <f t="shared" si="292"/>
        <v>1</v>
      </c>
      <c r="L207" t="str">
        <f t="shared" si="292"/>
        <v>1</v>
      </c>
      <c r="M207" t="str">
        <f t="shared" si="292"/>
        <v>2</v>
      </c>
      <c r="N207" t="str">
        <f t="shared" si="292"/>
        <v>2</v>
      </c>
      <c r="O207" t="str">
        <f t="shared" si="292"/>
        <v>2</v>
      </c>
      <c r="P207" t="str">
        <f t="shared" si="292"/>
        <v>2</v>
      </c>
      <c r="Q207" t="str">
        <f t="shared" si="292"/>
        <v>1</v>
      </c>
      <c r="R207" t="str">
        <f t="shared" si="292"/>
        <v>1</v>
      </c>
      <c r="S207" t="str">
        <f t="shared" si="292"/>
        <v>2</v>
      </c>
      <c r="T207" t="str">
        <f t="shared" si="292"/>
        <v>2</v>
      </c>
      <c r="U207" t="str">
        <f t="shared" si="293"/>
        <v>2</v>
      </c>
      <c r="V207" t="str">
        <f t="shared" si="293"/>
        <v>2</v>
      </c>
      <c r="W207" t="str">
        <f t="shared" si="293"/>
        <v>1</v>
      </c>
      <c r="X207" t="str">
        <f t="shared" si="293"/>
        <v>1</v>
      </c>
      <c r="Y207" t="str">
        <f t="shared" si="293"/>
        <v>2</v>
      </c>
      <c r="Z207" t="str">
        <f t="shared" si="293"/>
        <v>2</v>
      </c>
      <c r="AA207" t="str">
        <f t="shared" si="293"/>
        <v>2</v>
      </c>
      <c r="AB207" t="str">
        <f t="shared" si="293"/>
        <v>2</v>
      </c>
      <c r="AC207" t="str">
        <f t="shared" si="293"/>
        <v>1</v>
      </c>
      <c r="AD207" t="str">
        <f t="shared" si="293"/>
        <v>1</v>
      </c>
      <c r="AE207" t="str">
        <f t="shared" si="294"/>
        <v>2</v>
      </c>
      <c r="AF207" t="str">
        <f t="shared" si="294"/>
        <v>2</v>
      </c>
      <c r="AG207" t="str">
        <f t="shared" si="294"/>
        <v>2</v>
      </c>
      <c r="AH207" t="str">
        <f t="shared" si="294"/>
        <v>2</v>
      </c>
      <c r="AI207" t="str">
        <f t="shared" si="294"/>
        <v>1</v>
      </c>
      <c r="AJ207" t="str">
        <f t="shared" si="294"/>
        <v>1</v>
      </c>
      <c r="AK207" t="str">
        <f t="shared" si="294"/>
        <v>3</v>
      </c>
      <c r="AL207" t="str">
        <f t="shared" si="294"/>
        <v>1</v>
      </c>
      <c r="AM207" t="str">
        <f t="shared" si="294"/>
        <v>0</v>
      </c>
      <c r="AN207" t="str">
        <f t="shared" si="294"/>
        <v>0</v>
      </c>
      <c r="AO207" t="str">
        <f t="shared" si="294"/>
        <v>0</v>
      </c>
      <c r="AP207" t="str">
        <f t="shared" si="294"/>
        <v>0</v>
      </c>
      <c r="AQ207" t="str">
        <f t="shared" si="294"/>
        <v>0</v>
      </c>
      <c r="AR207" t="str">
        <f t="shared" si="294"/>
        <v>0</v>
      </c>
      <c r="AS207" s="4">
        <v>18</v>
      </c>
      <c r="AZ207" t="str">
        <f t="shared" si="263"/>
        <v>0000001E221122221122221122221122221131000000</v>
      </c>
      <c r="BA207" t="s">
        <v>21</v>
      </c>
    </row>
    <row r="208" spans="1:74" x14ac:dyDescent="0.25">
      <c r="A208" t="str">
        <f t="shared" si="291"/>
        <v>0</v>
      </c>
      <c r="B208" t="str">
        <f t="shared" si="291"/>
        <v>0</v>
      </c>
      <c r="C208" t="str">
        <f t="shared" si="291"/>
        <v>0</v>
      </c>
      <c r="D208" t="str">
        <f t="shared" si="291"/>
        <v>0</v>
      </c>
      <c r="E208" t="str">
        <f t="shared" si="291"/>
        <v>0</v>
      </c>
      <c r="F208" t="str">
        <f t="shared" si="291"/>
        <v>1</v>
      </c>
      <c r="G208" t="str">
        <f t="shared" si="291"/>
        <v>E</v>
      </c>
      <c r="H208" t="str">
        <f t="shared" si="291"/>
        <v>2</v>
      </c>
      <c r="I208" t="str">
        <f t="shared" si="291"/>
        <v>2</v>
      </c>
      <c r="J208" t="str">
        <f t="shared" si="291"/>
        <v>2</v>
      </c>
      <c r="K208" t="str">
        <f t="shared" si="292"/>
        <v>2</v>
      </c>
      <c r="L208" t="str">
        <f t="shared" si="292"/>
        <v>2</v>
      </c>
      <c r="M208" t="str">
        <f t="shared" si="292"/>
        <v>2</v>
      </c>
      <c r="N208" t="str">
        <f t="shared" si="292"/>
        <v>2</v>
      </c>
      <c r="O208" t="str">
        <f t="shared" si="292"/>
        <v>2</v>
      </c>
      <c r="P208" t="str">
        <f t="shared" si="292"/>
        <v>2</v>
      </c>
      <c r="Q208" t="str">
        <f t="shared" si="292"/>
        <v>2</v>
      </c>
      <c r="R208" t="str">
        <f t="shared" si="292"/>
        <v>2</v>
      </c>
      <c r="S208" t="str">
        <f t="shared" si="292"/>
        <v>2</v>
      </c>
      <c r="T208" t="str">
        <f t="shared" si="292"/>
        <v>2</v>
      </c>
      <c r="U208" t="str">
        <f t="shared" si="293"/>
        <v>2</v>
      </c>
      <c r="V208" t="str">
        <f t="shared" si="293"/>
        <v>2</v>
      </c>
      <c r="W208" t="str">
        <f t="shared" si="293"/>
        <v>2</v>
      </c>
      <c r="X208" t="str">
        <f t="shared" si="293"/>
        <v>2</v>
      </c>
      <c r="Y208" t="str">
        <f t="shared" si="293"/>
        <v>2</v>
      </c>
      <c r="Z208" t="str">
        <f t="shared" si="293"/>
        <v>2</v>
      </c>
      <c r="AA208" t="str">
        <f t="shared" si="293"/>
        <v>2</v>
      </c>
      <c r="AB208" t="str">
        <f t="shared" si="293"/>
        <v>2</v>
      </c>
      <c r="AC208" t="str">
        <f t="shared" si="293"/>
        <v>2</v>
      </c>
      <c r="AD208" t="str">
        <f t="shared" si="293"/>
        <v>2</v>
      </c>
      <c r="AE208" t="str">
        <f t="shared" si="294"/>
        <v>2</v>
      </c>
      <c r="AF208" t="str">
        <f t="shared" si="294"/>
        <v>2</v>
      </c>
      <c r="AG208" t="str">
        <f t="shared" si="294"/>
        <v>2</v>
      </c>
      <c r="AH208" t="str">
        <f t="shared" si="294"/>
        <v>2</v>
      </c>
      <c r="AI208" t="str">
        <f t="shared" si="294"/>
        <v>2</v>
      </c>
      <c r="AJ208" t="str">
        <f t="shared" si="294"/>
        <v>2</v>
      </c>
      <c r="AK208" t="str">
        <f t="shared" si="294"/>
        <v>2</v>
      </c>
      <c r="AL208" t="str">
        <f t="shared" si="294"/>
        <v>3</v>
      </c>
      <c r="AM208" t="str">
        <f t="shared" si="294"/>
        <v>1</v>
      </c>
      <c r="AN208" t="str">
        <f t="shared" si="294"/>
        <v>0</v>
      </c>
      <c r="AO208" t="str">
        <f t="shared" si="294"/>
        <v>0</v>
      </c>
      <c r="AP208" t="str">
        <f t="shared" si="294"/>
        <v>0</v>
      </c>
      <c r="AQ208" t="str">
        <f t="shared" si="294"/>
        <v>0</v>
      </c>
      <c r="AR208" t="str">
        <f t="shared" si="294"/>
        <v>0</v>
      </c>
      <c r="AS208" s="4">
        <v>19</v>
      </c>
      <c r="AZ208" t="str">
        <f t="shared" si="263"/>
        <v>000001E2222222222222222222222222222223100000</v>
      </c>
      <c r="BA208" t="s">
        <v>21</v>
      </c>
    </row>
    <row r="209" spans="1:53" x14ac:dyDescent="0.25">
      <c r="A209" t="str">
        <f t="shared" si="291"/>
        <v>0</v>
      </c>
      <c r="B209" t="str">
        <f t="shared" si="291"/>
        <v>0</v>
      </c>
      <c r="C209" t="str">
        <f t="shared" si="291"/>
        <v>0</v>
      </c>
      <c r="D209" t="str">
        <f t="shared" si="291"/>
        <v>0</v>
      </c>
      <c r="E209" t="str">
        <f t="shared" si="291"/>
        <v>1</v>
      </c>
      <c r="F209" t="str">
        <f t="shared" si="291"/>
        <v>E</v>
      </c>
      <c r="G209" t="str">
        <f t="shared" si="291"/>
        <v>2</v>
      </c>
      <c r="H209" t="str">
        <f t="shared" si="291"/>
        <v>2</v>
      </c>
      <c r="I209" t="str">
        <f t="shared" si="291"/>
        <v>2</v>
      </c>
      <c r="J209" t="str">
        <f t="shared" si="291"/>
        <v>2</v>
      </c>
      <c r="K209" t="str">
        <f t="shared" si="292"/>
        <v>2</v>
      </c>
      <c r="L209" t="str">
        <f t="shared" si="292"/>
        <v>2</v>
      </c>
      <c r="M209" t="str">
        <f t="shared" si="292"/>
        <v>2</v>
      </c>
      <c r="N209" t="str">
        <f t="shared" si="292"/>
        <v>2</v>
      </c>
      <c r="O209" t="str">
        <f t="shared" si="292"/>
        <v>2</v>
      </c>
      <c r="P209" t="str">
        <f t="shared" si="292"/>
        <v>2</v>
      </c>
      <c r="Q209" t="str">
        <f t="shared" si="292"/>
        <v>2</v>
      </c>
      <c r="R209" t="str">
        <f t="shared" si="292"/>
        <v>2</v>
      </c>
      <c r="S209" t="str">
        <f t="shared" si="292"/>
        <v>2</v>
      </c>
      <c r="T209" t="str">
        <f t="shared" si="292"/>
        <v>2</v>
      </c>
      <c r="U209" t="str">
        <f t="shared" si="293"/>
        <v>2</v>
      </c>
      <c r="V209" t="str">
        <f t="shared" si="293"/>
        <v>2</v>
      </c>
      <c r="W209" t="str">
        <f t="shared" si="293"/>
        <v>2</v>
      </c>
      <c r="X209" t="str">
        <f t="shared" si="293"/>
        <v>2</v>
      </c>
      <c r="Y209" t="str">
        <f t="shared" si="293"/>
        <v>2</v>
      </c>
      <c r="Z209" t="str">
        <f t="shared" si="293"/>
        <v>2</v>
      </c>
      <c r="AA209" t="str">
        <f t="shared" si="293"/>
        <v>2</v>
      </c>
      <c r="AB209" t="str">
        <f t="shared" si="293"/>
        <v>2</v>
      </c>
      <c r="AC209" t="str">
        <f t="shared" si="293"/>
        <v>2</v>
      </c>
      <c r="AD209" t="str">
        <f t="shared" si="293"/>
        <v>2</v>
      </c>
      <c r="AE209" t="str">
        <f t="shared" si="294"/>
        <v>2</v>
      </c>
      <c r="AF209" t="str">
        <f t="shared" si="294"/>
        <v>2</v>
      </c>
      <c r="AG209" t="str">
        <f t="shared" si="294"/>
        <v>2</v>
      </c>
      <c r="AH209" t="str">
        <f t="shared" si="294"/>
        <v>2</v>
      </c>
      <c r="AI209" t="str">
        <f t="shared" si="294"/>
        <v>2</v>
      </c>
      <c r="AJ209" t="str">
        <f t="shared" si="294"/>
        <v>2</v>
      </c>
      <c r="AK209" t="str">
        <f t="shared" si="294"/>
        <v>2</v>
      </c>
      <c r="AL209" t="str">
        <f t="shared" si="294"/>
        <v>2</v>
      </c>
      <c r="AM209" t="str">
        <f t="shared" si="294"/>
        <v>3</v>
      </c>
      <c r="AN209" t="str">
        <f t="shared" si="294"/>
        <v>1</v>
      </c>
      <c r="AO209" t="str">
        <f t="shared" si="294"/>
        <v>0</v>
      </c>
      <c r="AP209" t="str">
        <f t="shared" si="294"/>
        <v>0</v>
      </c>
      <c r="AQ209" t="str">
        <f t="shared" si="294"/>
        <v>0</v>
      </c>
      <c r="AR209" t="str">
        <f t="shared" si="294"/>
        <v>0</v>
      </c>
      <c r="AS209" s="4">
        <v>20</v>
      </c>
      <c r="AZ209" t="str">
        <f t="shared" si="263"/>
        <v>00001E22222222222222222222222222222222310000</v>
      </c>
      <c r="BA209" t="s">
        <v>21</v>
      </c>
    </row>
    <row r="210" spans="1:53" x14ac:dyDescent="0.25">
      <c r="A210" t="str">
        <f t="shared" ref="A210:J219" si="296">MID($A$1,$A$20*($AS210-1) + A$21 +        IF(MOD(A$21,2),1,-1) + HEX2DEC($Q$188)*2,1)</f>
        <v>0</v>
      </c>
      <c r="B210" t="str">
        <f t="shared" si="296"/>
        <v>0</v>
      </c>
      <c r="C210" t="str">
        <f t="shared" si="296"/>
        <v>0</v>
      </c>
      <c r="D210" t="str">
        <f t="shared" si="296"/>
        <v>0</v>
      </c>
      <c r="E210" t="str">
        <f t="shared" si="296"/>
        <v>1</v>
      </c>
      <c r="F210" t="str">
        <f t="shared" si="296"/>
        <v>E</v>
      </c>
      <c r="G210" t="str">
        <f t="shared" si="296"/>
        <v>2</v>
      </c>
      <c r="H210" t="str">
        <f t="shared" si="296"/>
        <v>1</v>
      </c>
      <c r="I210" t="str">
        <f t="shared" si="296"/>
        <v>2</v>
      </c>
      <c r="J210" t="str">
        <f t="shared" si="296"/>
        <v>2</v>
      </c>
      <c r="K210" t="str">
        <f t="shared" ref="K210:T219" si="297">MID($A$1,$A$20*($AS210-1) + K$21 +        IF(MOD(K$21,2),1,-1) + HEX2DEC($Q$188)*2,1)</f>
        <v>2</v>
      </c>
      <c r="L210" t="str">
        <f t="shared" si="297"/>
        <v>2</v>
      </c>
      <c r="M210" t="str">
        <f t="shared" si="297"/>
        <v>1</v>
      </c>
      <c r="N210" t="str">
        <f t="shared" si="297"/>
        <v>1</v>
      </c>
      <c r="O210" t="str">
        <f t="shared" si="297"/>
        <v>2</v>
      </c>
      <c r="P210" t="str">
        <f t="shared" si="297"/>
        <v>2</v>
      </c>
      <c r="Q210" t="str">
        <f t="shared" si="297"/>
        <v>2</v>
      </c>
      <c r="R210" t="str">
        <f t="shared" si="297"/>
        <v>2</v>
      </c>
      <c r="S210" t="str">
        <f t="shared" si="297"/>
        <v>2</v>
      </c>
      <c r="T210" t="str">
        <f t="shared" si="297"/>
        <v>2</v>
      </c>
      <c r="U210" t="str">
        <f t="shared" ref="U210:AD219" si="298">MID($A$1,$A$20*($AS210-1) + U$21 +        IF(MOD(U$21,2),1,-1) + HEX2DEC($Q$188)*2,1)</f>
        <v>2</v>
      </c>
      <c r="V210" t="str">
        <f t="shared" si="298"/>
        <v>2</v>
      </c>
      <c r="W210" t="str">
        <f t="shared" si="298"/>
        <v>2</v>
      </c>
      <c r="X210" t="str">
        <f t="shared" si="298"/>
        <v>2</v>
      </c>
      <c r="Y210" t="str">
        <f t="shared" si="298"/>
        <v>2</v>
      </c>
      <c r="Z210" t="str">
        <f t="shared" si="298"/>
        <v>1</v>
      </c>
      <c r="AA210" t="str">
        <f t="shared" si="298"/>
        <v>1</v>
      </c>
      <c r="AB210" t="str">
        <f t="shared" si="298"/>
        <v>1</v>
      </c>
      <c r="AC210" t="str">
        <f t="shared" si="298"/>
        <v>1</v>
      </c>
      <c r="AD210" t="str">
        <f t="shared" si="298"/>
        <v>2</v>
      </c>
      <c r="AE210" t="str">
        <f t="shared" ref="AE210:AR219" si="299">MID($A$1,$A$20*($AS210-1) + AE$21 +        IF(MOD(AE$21,2),1,-1) + HEX2DEC($Q$188)*2,1)</f>
        <v>2</v>
      </c>
      <c r="AF210" t="str">
        <f t="shared" si="299"/>
        <v>2</v>
      </c>
      <c r="AG210" t="str">
        <f t="shared" si="299"/>
        <v>2</v>
      </c>
      <c r="AH210" t="str">
        <f t="shared" si="299"/>
        <v>2</v>
      </c>
      <c r="AI210" t="str">
        <f t="shared" si="299"/>
        <v>1</v>
      </c>
      <c r="AJ210" t="str">
        <f t="shared" si="299"/>
        <v>2</v>
      </c>
      <c r="AK210" t="str">
        <f t="shared" si="299"/>
        <v>2</v>
      </c>
      <c r="AL210" t="str">
        <f t="shared" si="299"/>
        <v>2</v>
      </c>
      <c r="AM210" t="str">
        <f t="shared" si="299"/>
        <v>3</v>
      </c>
      <c r="AN210" t="str">
        <f t="shared" si="299"/>
        <v>1</v>
      </c>
      <c r="AO210" t="str">
        <f t="shared" si="299"/>
        <v>0</v>
      </c>
      <c r="AP210" t="str">
        <f t="shared" si="299"/>
        <v>0</v>
      </c>
      <c r="AQ210" t="str">
        <f t="shared" si="299"/>
        <v>0</v>
      </c>
      <c r="AR210" t="str">
        <f t="shared" si="299"/>
        <v>0</v>
      </c>
      <c r="AS210" s="4">
        <v>21</v>
      </c>
      <c r="AZ210" t="str">
        <f t="shared" si="263"/>
        <v>00001E21222211222222222221111222221222310000</v>
      </c>
      <c r="BA210" t="s">
        <v>21</v>
      </c>
    </row>
    <row r="211" spans="1:53" x14ac:dyDescent="0.25">
      <c r="A211" t="str">
        <f t="shared" si="296"/>
        <v>0</v>
      </c>
      <c r="B211" t="str">
        <f t="shared" si="296"/>
        <v>0</v>
      </c>
      <c r="C211" t="str">
        <f t="shared" si="296"/>
        <v>0</v>
      </c>
      <c r="D211" t="str">
        <f t="shared" si="296"/>
        <v>1</v>
      </c>
      <c r="E211" t="str">
        <f t="shared" si="296"/>
        <v>E</v>
      </c>
      <c r="F211" t="str">
        <f t="shared" si="296"/>
        <v>2</v>
      </c>
      <c r="G211" t="str">
        <f t="shared" si="296"/>
        <v>1</v>
      </c>
      <c r="H211" t="str">
        <f t="shared" si="296"/>
        <v>2</v>
      </c>
      <c r="I211" t="str">
        <f t="shared" si="296"/>
        <v>2</v>
      </c>
      <c r="J211" t="str">
        <f t="shared" si="296"/>
        <v>2</v>
      </c>
      <c r="K211" t="str">
        <f t="shared" si="297"/>
        <v>1</v>
      </c>
      <c r="L211" t="str">
        <f t="shared" si="297"/>
        <v>1</v>
      </c>
      <c r="M211" t="str">
        <f t="shared" si="297"/>
        <v>0</v>
      </c>
      <c r="N211" t="str">
        <f t="shared" si="297"/>
        <v>0</v>
      </c>
      <c r="O211" t="str">
        <f t="shared" si="297"/>
        <v>1</v>
      </c>
      <c r="P211" t="str">
        <f t="shared" si="297"/>
        <v>1</v>
      </c>
      <c r="Q211" t="str">
        <f t="shared" si="297"/>
        <v>2</v>
      </c>
      <c r="R211" t="str">
        <f t="shared" si="297"/>
        <v>2</v>
      </c>
      <c r="S211" t="str">
        <f t="shared" si="297"/>
        <v>2</v>
      </c>
      <c r="T211" t="str">
        <f t="shared" si="297"/>
        <v>2</v>
      </c>
      <c r="U211" t="str">
        <f t="shared" si="298"/>
        <v>2</v>
      </c>
      <c r="V211" t="str">
        <f t="shared" si="298"/>
        <v>2</v>
      </c>
      <c r="W211" t="str">
        <f t="shared" si="298"/>
        <v>1</v>
      </c>
      <c r="X211" t="str">
        <f t="shared" si="298"/>
        <v>1</v>
      </c>
      <c r="Y211" t="str">
        <f t="shared" si="298"/>
        <v>1</v>
      </c>
      <c r="Z211" t="str">
        <f t="shared" si="298"/>
        <v>0</v>
      </c>
      <c r="AA211" t="str">
        <f t="shared" si="298"/>
        <v>0</v>
      </c>
      <c r="AB211" t="str">
        <f t="shared" si="298"/>
        <v>0</v>
      </c>
      <c r="AC211" t="str">
        <f t="shared" si="298"/>
        <v>0</v>
      </c>
      <c r="AD211" t="str">
        <f t="shared" si="298"/>
        <v>1</v>
      </c>
      <c r="AE211" t="str">
        <f t="shared" si="299"/>
        <v>1</v>
      </c>
      <c r="AF211" t="str">
        <f t="shared" si="299"/>
        <v>2</v>
      </c>
      <c r="AG211" t="str">
        <f t="shared" si="299"/>
        <v>2</v>
      </c>
      <c r="AH211" t="str">
        <f t="shared" si="299"/>
        <v>2</v>
      </c>
      <c r="AI211" t="str">
        <f t="shared" si="299"/>
        <v>2</v>
      </c>
      <c r="AJ211" t="str">
        <f t="shared" si="299"/>
        <v>1</v>
      </c>
      <c r="AK211" t="str">
        <f t="shared" si="299"/>
        <v>2</v>
      </c>
      <c r="AL211" t="str">
        <f t="shared" si="299"/>
        <v>2</v>
      </c>
      <c r="AM211" t="str">
        <f t="shared" si="299"/>
        <v>2</v>
      </c>
      <c r="AN211" t="str">
        <f t="shared" si="299"/>
        <v>3</v>
      </c>
      <c r="AO211" t="str">
        <f t="shared" si="299"/>
        <v>1</v>
      </c>
      <c r="AP211" t="str">
        <f t="shared" si="299"/>
        <v>0</v>
      </c>
      <c r="AQ211" t="str">
        <f t="shared" si="299"/>
        <v>0</v>
      </c>
      <c r="AR211" t="str">
        <f t="shared" si="299"/>
        <v>0</v>
      </c>
      <c r="AS211" s="4">
        <v>22</v>
      </c>
      <c r="AZ211" t="str">
        <f t="shared" si="263"/>
        <v>0001E212221100112222221110000112222122231000</v>
      </c>
      <c r="BA211" t="s">
        <v>21</v>
      </c>
    </row>
    <row r="212" spans="1:53" x14ac:dyDescent="0.25">
      <c r="A212" t="str">
        <f t="shared" si="296"/>
        <v>0</v>
      </c>
      <c r="B212" t="str">
        <f t="shared" si="296"/>
        <v>0</v>
      </c>
      <c r="C212" t="str">
        <f t="shared" si="296"/>
        <v>0</v>
      </c>
      <c r="D212" t="str">
        <f t="shared" si="296"/>
        <v>1</v>
      </c>
      <c r="E212" t="str">
        <f t="shared" si="296"/>
        <v>E</v>
      </c>
      <c r="F212" t="str">
        <f t="shared" si="296"/>
        <v>2</v>
      </c>
      <c r="G212" t="str">
        <f t="shared" si="296"/>
        <v>1</v>
      </c>
      <c r="H212" t="str">
        <f t="shared" si="296"/>
        <v>2</v>
      </c>
      <c r="I212" t="str">
        <f t="shared" si="296"/>
        <v>2</v>
      </c>
      <c r="J212" t="str">
        <f t="shared" si="296"/>
        <v>1</v>
      </c>
      <c r="K212" t="str">
        <f t="shared" si="297"/>
        <v>0</v>
      </c>
      <c r="L212" t="str">
        <f t="shared" si="297"/>
        <v>0</v>
      </c>
      <c r="M212" t="str">
        <f t="shared" si="297"/>
        <v>0</v>
      </c>
      <c r="N212" t="str">
        <f t="shared" si="297"/>
        <v>0</v>
      </c>
      <c r="O212" t="str">
        <f t="shared" si="297"/>
        <v>0</v>
      </c>
      <c r="P212" t="str">
        <f t="shared" si="297"/>
        <v>0</v>
      </c>
      <c r="Q212" t="str">
        <f t="shared" si="297"/>
        <v>1</v>
      </c>
      <c r="R212" t="str">
        <f t="shared" si="297"/>
        <v>2</v>
      </c>
      <c r="S212" t="str">
        <f t="shared" si="297"/>
        <v>2</v>
      </c>
      <c r="T212" t="str">
        <f t="shared" si="297"/>
        <v>2</v>
      </c>
      <c r="U212" t="str">
        <f t="shared" si="298"/>
        <v>1</v>
      </c>
      <c r="V212" t="str">
        <f t="shared" si="298"/>
        <v>1</v>
      </c>
      <c r="W212" t="str">
        <f t="shared" si="298"/>
        <v>0</v>
      </c>
      <c r="X212" t="str">
        <f t="shared" si="298"/>
        <v>0</v>
      </c>
      <c r="Y212" t="str">
        <f t="shared" si="298"/>
        <v>0</v>
      </c>
      <c r="Z212" t="str">
        <f t="shared" si="298"/>
        <v>0</v>
      </c>
      <c r="AA212" t="str">
        <f t="shared" si="298"/>
        <v>0</v>
      </c>
      <c r="AB212" t="str">
        <f t="shared" si="298"/>
        <v>0</v>
      </c>
      <c r="AC212" t="str">
        <f t="shared" si="298"/>
        <v>0</v>
      </c>
      <c r="AD212" t="str">
        <f t="shared" si="298"/>
        <v>0</v>
      </c>
      <c r="AE212" t="str">
        <f t="shared" si="299"/>
        <v>0</v>
      </c>
      <c r="AF212" t="str">
        <f t="shared" si="299"/>
        <v>1</v>
      </c>
      <c r="AG212" t="str">
        <f t="shared" si="299"/>
        <v>2</v>
      </c>
      <c r="AH212" t="str">
        <f t="shared" si="299"/>
        <v>2</v>
      </c>
      <c r="AI212" t="str">
        <f t="shared" si="299"/>
        <v>2</v>
      </c>
      <c r="AJ212" t="str">
        <f t="shared" si="299"/>
        <v>1</v>
      </c>
      <c r="AK212" t="str">
        <f t="shared" si="299"/>
        <v>2</v>
      </c>
      <c r="AL212" t="str">
        <f t="shared" si="299"/>
        <v>2</v>
      </c>
      <c r="AM212" t="str">
        <f t="shared" si="299"/>
        <v>2</v>
      </c>
      <c r="AN212" t="str">
        <f t="shared" si="299"/>
        <v>3</v>
      </c>
      <c r="AO212" t="str">
        <f t="shared" si="299"/>
        <v>1</v>
      </c>
      <c r="AP212" t="str">
        <f t="shared" si="299"/>
        <v>0</v>
      </c>
      <c r="AQ212" t="str">
        <f t="shared" si="299"/>
        <v>0</v>
      </c>
      <c r="AR212" t="str">
        <f t="shared" si="299"/>
        <v>0</v>
      </c>
      <c r="AS212" s="4">
        <v>23</v>
      </c>
      <c r="AZ212" t="str">
        <f t="shared" si="263"/>
        <v>0001E212210000001222110000000001222122231000</v>
      </c>
      <c r="BA212" t="s">
        <v>21</v>
      </c>
    </row>
    <row r="213" spans="1:53" x14ac:dyDescent="0.25">
      <c r="A213" t="str">
        <f t="shared" si="296"/>
        <v>0</v>
      </c>
      <c r="B213" t="str">
        <f t="shared" si="296"/>
        <v>0</v>
      </c>
      <c r="C213" t="str">
        <f t="shared" si="296"/>
        <v>0</v>
      </c>
      <c r="D213" t="str">
        <f t="shared" si="296"/>
        <v>1</v>
      </c>
      <c r="E213" t="str">
        <f t="shared" si="296"/>
        <v>E</v>
      </c>
      <c r="F213" t="str">
        <f t="shared" si="296"/>
        <v>1</v>
      </c>
      <c r="G213" t="str">
        <f t="shared" si="296"/>
        <v>2</v>
      </c>
      <c r="H213" t="str">
        <f t="shared" si="296"/>
        <v>2</v>
      </c>
      <c r="I213" t="str">
        <f t="shared" si="296"/>
        <v>1</v>
      </c>
      <c r="J213" t="str">
        <f t="shared" si="296"/>
        <v>0</v>
      </c>
      <c r="K213" t="str">
        <f t="shared" si="297"/>
        <v>0</v>
      </c>
      <c r="L213" t="str">
        <f t="shared" si="297"/>
        <v>0</v>
      </c>
      <c r="M213" t="str">
        <f t="shared" si="297"/>
        <v>0</v>
      </c>
      <c r="N213" t="str">
        <f t="shared" si="297"/>
        <v>0</v>
      </c>
      <c r="O213" t="str">
        <f t="shared" si="297"/>
        <v>0</v>
      </c>
      <c r="P213" t="str">
        <f t="shared" si="297"/>
        <v>0</v>
      </c>
      <c r="Q213" t="str">
        <f t="shared" si="297"/>
        <v>0</v>
      </c>
      <c r="R213" t="str">
        <f t="shared" si="297"/>
        <v>1</v>
      </c>
      <c r="S213" t="str">
        <f t="shared" si="297"/>
        <v>2</v>
      </c>
      <c r="T213" t="str">
        <f t="shared" si="297"/>
        <v>1</v>
      </c>
      <c r="U213" t="str">
        <f t="shared" si="298"/>
        <v>0</v>
      </c>
      <c r="V213" t="str">
        <f t="shared" si="298"/>
        <v>0</v>
      </c>
      <c r="W213" t="str">
        <f t="shared" si="298"/>
        <v>0</v>
      </c>
      <c r="X213" t="str">
        <f t="shared" si="298"/>
        <v>0</v>
      </c>
      <c r="Y213" t="str">
        <f t="shared" si="298"/>
        <v>0</v>
      </c>
      <c r="Z213" t="str">
        <f t="shared" si="298"/>
        <v>0</v>
      </c>
      <c r="AA213" t="str">
        <f t="shared" si="298"/>
        <v>0</v>
      </c>
      <c r="AB213" t="str">
        <f t="shared" si="298"/>
        <v>0</v>
      </c>
      <c r="AC213" t="str">
        <f t="shared" si="298"/>
        <v>0</v>
      </c>
      <c r="AD213" t="str">
        <f t="shared" si="298"/>
        <v>0</v>
      </c>
      <c r="AE213" t="str">
        <f t="shared" si="299"/>
        <v>0</v>
      </c>
      <c r="AF213" t="str">
        <f t="shared" si="299"/>
        <v>0</v>
      </c>
      <c r="AG213" t="str">
        <f t="shared" si="299"/>
        <v>1</v>
      </c>
      <c r="AH213" t="str">
        <f t="shared" si="299"/>
        <v>2</v>
      </c>
      <c r="AI213" t="str">
        <f t="shared" si="299"/>
        <v>2</v>
      </c>
      <c r="AJ213" t="str">
        <f t="shared" si="299"/>
        <v>2</v>
      </c>
      <c r="AK213" t="str">
        <f t="shared" si="299"/>
        <v>1</v>
      </c>
      <c r="AL213" t="str">
        <f t="shared" si="299"/>
        <v>2</v>
      </c>
      <c r="AM213" t="str">
        <f t="shared" si="299"/>
        <v>2</v>
      </c>
      <c r="AN213" t="str">
        <f t="shared" si="299"/>
        <v>3</v>
      </c>
      <c r="AO213" t="str">
        <f t="shared" si="299"/>
        <v>3</v>
      </c>
      <c r="AP213" t="str">
        <f t="shared" si="299"/>
        <v>1</v>
      </c>
      <c r="AQ213" t="str">
        <f t="shared" si="299"/>
        <v>0</v>
      </c>
      <c r="AR213" t="str">
        <f t="shared" si="299"/>
        <v>0</v>
      </c>
      <c r="AS213" s="4">
        <v>24</v>
      </c>
      <c r="AZ213" t="str">
        <f t="shared" si="263"/>
        <v>0001E122100000000121000000000000122212233100</v>
      </c>
      <c r="BA213" t="s">
        <v>21</v>
      </c>
    </row>
    <row r="214" spans="1:53" x14ac:dyDescent="0.25">
      <c r="A214" t="str">
        <f t="shared" si="296"/>
        <v>0</v>
      </c>
      <c r="B214" t="str">
        <f t="shared" si="296"/>
        <v>0</v>
      </c>
      <c r="C214" t="str">
        <f t="shared" si="296"/>
        <v>1</v>
      </c>
      <c r="D214" t="str">
        <f t="shared" si="296"/>
        <v>E</v>
      </c>
      <c r="E214" t="str">
        <f t="shared" si="296"/>
        <v>2</v>
      </c>
      <c r="F214" t="str">
        <f t="shared" si="296"/>
        <v>1</v>
      </c>
      <c r="G214" t="str">
        <f t="shared" si="296"/>
        <v>2</v>
      </c>
      <c r="H214" t="str">
        <f t="shared" si="296"/>
        <v>2</v>
      </c>
      <c r="I214" t="str">
        <f t="shared" si="296"/>
        <v>1</v>
      </c>
      <c r="J214" t="str">
        <f t="shared" si="296"/>
        <v>0</v>
      </c>
      <c r="K214" t="str">
        <f t="shared" si="297"/>
        <v>0</v>
      </c>
      <c r="L214" t="str">
        <f t="shared" si="297"/>
        <v>0</v>
      </c>
      <c r="M214" t="str">
        <f t="shared" si="297"/>
        <v>0</v>
      </c>
      <c r="N214" t="str">
        <f t="shared" si="297"/>
        <v>0</v>
      </c>
      <c r="O214" t="str">
        <f t="shared" si="297"/>
        <v>0</v>
      </c>
      <c r="P214" t="str">
        <f t="shared" si="297"/>
        <v>0</v>
      </c>
      <c r="Q214" t="str">
        <f t="shared" si="297"/>
        <v>0</v>
      </c>
      <c r="R214" t="str">
        <f t="shared" si="297"/>
        <v>0</v>
      </c>
      <c r="S214" t="str">
        <f t="shared" si="297"/>
        <v>1</v>
      </c>
      <c r="T214" t="str">
        <f t="shared" si="297"/>
        <v>0</v>
      </c>
      <c r="U214" t="str">
        <f t="shared" si="298"/>
        <v>0</v>
      </c>
      <c r="V214" t="str">
        <f t="shared" si="298"/>
        <v>0</v>
      </c>
      <c r="W214" t="str">
        <f t="shared" si="298"/>
        <v>0</v>
      </c>
      <c r="X214" t="str">
        <f t="shared" si="298"/>
        <v>0</v>
      </c>
      <c r="Y214" t="str">
        <f t="shared" si="298"/>
        <v>0</v>
      </c>
      <c r="Z214" t="str">
        <f t="shared" si="298"/>
        <v>0</v>
      </c>
      <c r="AA214" t="str">
        <f t="shared" si="298"/>
        <v>0</v>
      </c>
      <c r="AB214" t="str">
        <f t="shared" si="298"/>
        <v>0</v>
      </c>
      <c r="AC214" t="str">
        <f t="shared" si="298"/>
        <v>0</v>
      </c>
      <c r="AD214" t="str">
        <f t="shared" si="298"/>
        <v>0</v>
      </c>
      <c r="AE214" t="str">
        <f t="shared" si="299"/>
        <v>0</v>
      </c>
      <c r="AF214" t="str">
        <f t="shared" si="299"/>
        <v>0</v>
      </c>
      <c r="AG214" t="str">
        <f t="shared" si="299"/>
        <v>0</v>
      </c>
      <c r="AH214" t="str">
        <f t="shared" si="299"/>
        <v>1</v>
      </c>
      <c r="AI214" t="str">
        <f t="shared" si="299"/>
        <v>2</v>
      </c>
      <c r="AJ214" t="str">
        <f t="shared" si="299"/>
        <v>2</v>
      </c>
      <c r="AK214" t="str">
        <f t="shared" si="299"/>
        <v>1</v>
      </c>
      <c r="AL214" t="str">
        <f t="shared" si="299"/>
        <v>2</v>
      </c>
      <c r="AM214" t="str">
        <f t="shared" si="299"/>
        <v>2</v>
      </c>
      <c r="AN214" t="str">
        <f t="shared" si="299"/>
        <v>2</v>
      </c>
      <c r="AO214" t="str">
        <f t="shared" si="299"/>
        <v>3</v>
      </c>
      <c r="AP214" t="str">
        <f t="shared" si="299"/>
        <v>1</v>
      </c>
      <c r="AQ214" t="str">
        <f t="shared" si="299"/>
        <v>0</v>
      </c>
      <c r="AR214" t="str">
        <f t="shared" si="299"/>
        <v>0</v>
      </c>
      <c r="AS214" s="4">
        <v>25</v>
      </c>
      <c r="AZ214" t="str">
        <f t="shared" si="263"/>
        <v>001E2122100000000010000000000000012212223100</v>
      </c>
      <c r="BA214" t="s">
        <v>21</v>
      </c>
    </row>
    <row r="215" spans="1:53" x14ac:dyDescent="0.25">
      <c r="A215" t="str">
        <f t="shared" si="296"/>
        <v>0</v>
      </c>
      <c r="B215" t="str">
        <f t="shared" si="296"/>
        <v>0</v>
      </c>
      <c r="C215" t="str">
        <f t="shared" si="296"/>
        <v>1</v>
      </c>
      <c r="D215" t="str">
        <f t="shared" si="296"/>
        <v>E</v>
      </c>
      <c r="E215" t="str">
        <f t="shared" si="296"/>
        <v>2</v>
      </c>
      <c r="F215" t="str">
        <f t="shared" si="296"/>
        <v>1</v>
      </c>
      <c r="G215" t="str">
        <f t="shared" si="296"/>
        <v>2</v>
      </c>
      <c r="H215" t="str">
        <f t="shared" si="296"/>
        <v>1</v>
      </c>
      <c r="I215" t="str">
        <f t="shared" si="296"/>
        <v>0</v>
      </c>
      <c r="J215" t="str">
        <f t="shared" si="296"/>
        <v>0</v>
      </c>
      <c r="K215" t="str">
        <f t="shared" si="297"/>
        <v>0</v>
      </c>
      <c r="L215" t="str">
        <f t="shared" si="297"/>
        <v>0</v>
      </c>
      <c r="M215" t="str">
        <f t="shared" si="297"/>
        <v>0</v>
      </c>
      <c r="N215" t="str">
        <f t="shared" si="297"/>
        <v>0</v>
      </c>
      <c r="O215" t="str">
        <f t="shared" si="297"/>
        <v>0</v>
      </c>
      <c r="P215" t="str">
        <f t="shared" si="297"/>
        <v>0</v>
      </c>
      <c r="Q215" t="str">
        <f t="shared" si="297"/>
        <v>0</v>
      </c>
      <c r="R215" t="str">
        <f t="shared" si="297"/>
        <v>0</v>
      </c>
      <c r="S215" t="str">
        <f t="shared" si="297"/>
        <v>0</v>
      </c>
      <c r="T215" t="str">
        <f t="shared" si="297"/>
        <v>0</v>
      </c>
      <c r="U215" t="str">
        <f t="shared" si="298"/>
        <v>0</v>
      </c>
      <c r="V215" t="str">
        <f t="shared" si="298"/>
        <v>0</v>
      </c>
      <c r="W215" t="str">
        <f t="shared" si="298"/>
        <v>0</v>
      </c>
      <c r="X215" t="str">
        <f t="shared" si="298"/>
        <v>0</v>
      </c>
      <c r="Y215" t="str">
        <f t="shared" si="298"/>
        <v>0</v>
      </c>
      <c r="Z215" t="str">
        <f t="shared" si="298"/>
        <v>0</v>
      </c>
      <c r="AA215" t="str">
        <f t="shared" si="298"/>
        <v>0</v>
      </c>
      <c r="AB215" t="str">
        <f t="shared" si="298"/>
        <v>0</v>
      </c>
      <c r="AC215" t="str">
        <f t="shared" si="298"/>
        <v>0</v>
      </c>
      <c r="AD215" t="str">
        <f t="shared" si="298"/>
        <v>0</v>
      </c>
      <c r="AE215" t="str">
        <f t="shared" si="299"/>
        <v>0</v>
      </c>
      <c r="AF215" t="str">
        <f t="shared" si="299"/>
        <v>0</v>
      </c>
      <c r="AG215" t="str">
        <f t="shared" si="299"/>
        <v>0</v>
      </c>
      <c r="AH215" t="str">
        <f t="shared" si="299"/>
        <v>1</v>
      </c>
      <c r="AI215" t="str">
        <f t="shared" si="299"/>
        <v>2</v>
      </c>
      <c r="AJ215" t="str">
        <f t="shared" si="299"/>
        <v>2</v>
      </c>
      <c r="AK215" t="str">
        <f t="shared" si="299"/>
        <v>1</v>
      </c>
      <c r="AL215" t="str">
        <f t="shared" si="299"/>
        <v>2</v>
      </c>
      <c r="AM215" t="str">
        <f t="shared" si="299"/>
        <v>2</v>
      </c>
      <c r="AN215" t="str">
        <f t="shared" si="299"/>
        <v>2</v>
      </c>
      <c r="AO215" t="str">
        <f t="shared" si="299"/>
        <v>3</v>
      </c>
      <c r="AP215" t="str">
        <f t="shared" si="299"/>
        <v>1</v>
      </c>
      <c r="AQ215" t="str">
        <f t="shared" si="299"/>
        <v>0</v>
      </c>
      <c r="AR215" t="str">
        <f t="shared" si="299"/>
        <v>0</v>
      </c>
      <c r="AS215" s="4">
        <v>26</v>
      </c>
      <c r="AZ215" t="str">
        <f t="shared" si="263"/>
        <v>001E2121000000000000000000000000012212223100</v>
      </c>
      <c r="BA215" t="s">
        <v>21</v>
      </c>
    </row>
    <row r="216" spans="1:53" x14ac:dyDescent="0.25">
      <c r="A216" t="str">
        <f t="shared" si="296"/>
        <v>0</v>
      </c>
      <c r="B216" t="str">
        <f t="shared" si="296"/>
        <v>0</v>
      </c>
      <c r="C216" t="str">
        <f t="shared" si="296"/>
        <v>1</v>
      </c>
      <c r="D216" t="str">
        <f t="shared" si="296"/>
        <v>E</v>
      </c>
      <c r="E216" t="str">
        <f t="shared" si="296"/>
        <v>2</v>
      </c>
      <c r="F216" t="str">
        <f t="shared" si="296"/>
        <v>1</v>
      </c>
      <c r="G216" t="str">
        <f t="shared" si="296"/>
        <v>2</v>
      </c>
      <c r="H216" t="str">
        <f t="shared" si="296"/>
        <v>1</v>
      </c>
      <c r="I216" t="str">
        <f t="shared" si="296"/>
        <v>0</v>
      </c>
      <c r="J216" t="str">
        <f t="shared" si="296"/>
        <v>0</v>
      </c>
      <c r="K216" t="str">
        <f t="shared" si="297"/>
        <v>0</v>
      </c>
      <c r="L216" t="str">
        <f t="shared" si="297"/>
        <v>0</v>
      </c>
      <c r="M216" t="str">
        <f t="shared" si="297"/>
        <v>0</v>
      </c>
      <c r="N216" t="str">
        <f t="shared" si="297"/>
        <v>0</v>
      </c>
      <c r="O216" t="str">
        <f t="shared" si="297"/>
        <v>0</v>
      </c>
      <c r="P216" t="str">
        <f t="shared" si="297"/>
        <v>0</v>
      </c>
      <c r="Q216" t="str">
        <f t="shared" si="297"/>
        <v>0</v>
      </c>
      <c r="R216" t="str">
        <f t="shared" si="297"/>
        <v>0</v>
      </c>
      <c r="S216" t="str">
        <f t="shared" si="297"/>
        <v>0</v>
      </c>
      <c r="T216" t="str">
        <f t="shared" si="297"/>
        <v>0</v>
      </c>
      <c r="U216" t="str">
        <f t="shared" si="298"/>
        <v>0</v>
      </c>
      <c r="V216" t="str">
        <f t="shared" si="298"/>
        <v>0</v>
      </c>
      <c r="W216" t="str">
        <f t="shared" si="298"/>
        <v>0</v>
      </c>
      <c r="X216" t="str">
        <f t="shared" si="298"/>
        <v>0</v>
      </c>
      <c r="Y216" t="str">
        <f t="shared" si="298"/>
        <v>0</v>
      </c>
      <c r="Z216" t="str">
        <f t="shared" si="298"/>
        <v>0</v>
      </c>
      <c r="AA216" t="str">
        <f t="shared" si="298"/>
        <v>0</v>
      </c>
      <c r="AB216" t="str">
        <f t="shared" si="298"/>
        <v>0</v>
      </c>
      <c r="AC216" t="str">
        <f t="shared" si="298"/>
        <v>0</v>
      </c>
      <c r="AD216" t="str">
        <f t="shared" si="298"/>
        <v>0</v>
      </c>
      <c r="AE216" t="str">
        <f t="shared" si="299"/>
        <v>0</v>
      </c>
      <c r="AF216" t="str">
        <f t="shared" si="299"/>
        <v>0</v>
      </c>
      <c r="AG216" t="str">
        <f t="shared" si="299"/>
        <v>0</v>
      </c>
      <c r="AH216" t="str">
        <f t="shared" si="299"/>
        <v>0</v>
      </c>
      <c r="AI216" t="str">
        <f t="shared" si="299"/>
        <v>1</v>
      </c>
      <c r="AJ216" t="str">
        <f t="shared" si="299"/>
        <v>2</v>
      </c>
      <c r="AK216" t="str">
        <f t="shared" si="299"/>
        <v>1</v>
      </c>
      <c r="AL216" t="str">
        <f t="shared" si="299"/>
        <v>2</v>
      </c>
      <c r="AM216" t="str">
        <f t="shared" si="299"/>
        <v>2</v>
      </c>
      <c r="AN216" t="str">
        <f t="shared" si="299"/>
        <v>2</v>
      </c>
      <c r="AO216" t="str">
        <f t="shared" si="299"/>
        <v>3</v>
      </c>
      <c r="AP216" t="str">
        <f t="shared" si="299"/>
        <v>3</v>
      </c>
      <c r="AQ216" t="str">
        <f t="shared" si="299"/>
        <v>1</v>
      </c>
      <c r="AR216" t="str">
        <f t="shared" si="299"/>
        <v>0</v>
      </c>
      <c r="AS216" s="4">
        <v>27</v>
      </c>
      <c r="AZ216" t="str">
        <f t="shared" si="263"/>
        <v>001E2121000000000000000000000000001212223310</v>
      </c>
      <c r="BA216" t="s">
        <v>21</v>
      </c>
    </row>
    <row r="217" spans="1:53" x14ac:dyDescent="0.25">
      <c r="A217" t="str">
        <f t="shared" si="296"/>
        <v>0</v>
      </c>
      <c r="B217" t="str">
        <f t="shared" si="296"/>
        <v>0</v>
      </c>
      <c r="C217" t="str">
        <f t="shared" si="296"/>
        <v>1</v>
      </c>
      <c r="D217" t="str">
        <f t="shared" si="296"/>
        <v>E</v>
      </c>
      <c r="E217" t="str">
        <f t="shared" si="296"/>
        <v>2</v>
      </c>
      <c r="F217" t="str">
        <f t="shared" si="296"/>
        <v>1</v>
      </c>
      <c r="G217" t="str">
        <f t="shared" si="296"/>
        <v>2</v>
      </c>
      <c r="H217" t="str">
        <f t="shared" si="296"/>
        <v>1</v>
      </c>
      <c r="I217" t="str">
        <f t="shared" si="296"/>
        <v>0</v>
      </c>
      <c r="J217" t="str">
        <f t="shared" si="296"/>
        <v>0</v>
      </c>
      <c r="K217" t="str">
        <f t="shared" si="297"/>
        <v>0</v>
      </c>
      <c r="L217" t="str">
        <f t="shared" si="297"/>
        <v>0</v>
      </c>
      <c r="M217" t="str">
        <f t="shared" si="297"/>
        <v>0</v>
      </c>
      <c r="N217" t="str">
        <f t="shared" si="297"/>
        <v>0</v>
      </c>
      <c r="O217" t="str">
        <f t="shared" si="297"/>
        <v>0</v>
      </c>
      <c r="P217" t="str">
        <f t="shared" si="297"/>
        <v>0</v>
      </c>
      <c r="Q217" t="str">
        <f t="shared" si="297"/>
        <v>0</v>
      </c>
      <c r="R217" t="str">
        <f t="shared" si="297"/>
        <v>0</v>
      </c>
      <c r="S217" t="str">
        <f t="shared" si="297"/>
        <v>0</v>
      </c>
      <c r="T217" t="str">
        <f t="shared" si="297"/>
        <v>0</v>
      </c>
      <c r="U217" t="str">
        <f t="shared" si="298"/>
        <v>0</v>
      </c>
      <c r="V217" t="str">
        <f t="shared" si="298"/>
        <v>0</v>
      </c>
      <c r="W217" t="str">
        <f t="shared" si="298"/>
        <v>0</v>
      </c>
      <c r="X217" t="str">
        <f t="shared" si="298"/>
        <v>0</v>
      </c>
      <c r="Y217" t="str">
        <f t="shared" si="298"/>
        <v>0</v>
      </c>
      <c r="Z217" t="str">
        <f t="shared" si="298"/>
        <v>0</v>
      </c>
      <c r="AA217" t="str">
        <f t="shared" si="298"/>
        <v>0</v>
      </c>
      <c r="AB217" t="str">
        <f t="shared" si="298"/>
        <v>0</v>
      </c>
      <c r="AC217" t="str">
        <f t="shared" si="298"/>
        <v>0</v>
      </c>
      <c r="AD217" t="str">
        <f t="shared" si="298"/>
        <v>0</v>
      </c>
      <c r="AE217" t="str">
        <f t="shared" si="299"/>
        <v>0</v>
      </c>
      <c r="AF217" t="str">
        <f t="shared" si="299"/>
        <v>0</v>
      </c>
      <c r="AG217" t="str">
        <f t="shared" si="299"/>
        <v>0</v>
      </c>
      <c r="AH217" t="str">
        <f t="shared" si="299"/>
        <v>0</v>
      </c>
      <c r="AI217" t="str">
        <f t="shared" si="299"/>
        <v>1</v>
      </c>
      <c r="AJ217" t="str">
        <f t="shared" si="299"/>
        <v>2</v>
      </c>
      <c r="AK217" t="str">
        <f t="shared" si="299"/>
        <v>1</v>
      </c>
      <c r="AL217" t="str">
        <f t="shared" si="299"/>
        <v>2</v>
      </c>
      <c r="AM217" t="str">
        <f t="shared" si="299"/>
        <v>2</v>
      </c>
      <c r="AN217" t="str">
        <f t="shared" si="299"/>
        <v>2</v>
      </c>
      <c r="AO217" t="str">
        <f t="shared" si="299"/>
        <v>2</v>
      </c>
      <c r="AP217" t="str">
        <f t="shared" si="299"/>
        <v>3</v>
      </c>
      <c r="AQ217" t="str">
        <f t="shared" si="299"/>
        <v>1</v>
      </c>
      <c r="AR217" t="str">
        <f t="shared" si="299"/>
        <v>0</v>
      </c>
      <c r="AS217" s="4">
        <v>28</v>
      </c>
      <c r="AZ217" t="str">
        <f t="shared" si="263"/>
        <v>001E2121000000000000000000000000001212222310</v>
      </c>
      <c r="BA217" t="s">
        <v>21</v>
      </c>
    </row>
    <row r="218" spans="1:53" x14ac:dyDescent="0.25">
      <c r="A218" t="str">
        <f t="shared" si="296"/>
        <v>0</v>
      </c>
      <c r="B218" t="str">
        <f t="shared" si="296"/>
        <v>0</v>
      </c>
      <c r="C218" t="str">
        <f t="shared" si="296"/>
        <v>1</v>
      </c>
      <c r="D218" t="str">
        <f t="shared" si="296"/>
        <v>E</v>
      </c>
      <c r="E218" t="str">
        <f t="shared" si="296"/>
        <v>2</v>
      </c>
      <c r="F218" t="str">
        <f t="shared" si="296"/>
        <v>1</v>
      </c>
      <c r="G218" t="str">
        <f t="shared" si="296"/>
        <v>2</v>
      </c>
      <c r="H218" t="str">
        <f t="shared" si="296"/>
        <v>1</v>
      </c>
      <c r="I218" t="str">
        <f t="shared" si="296"/>
        <v>0</v>
      </c>
      <c r="J218" t="str">
        <f t="shared" si="296"/>
        <v>0</v>
      </c>
      <c r="K218" t="str">
        <f t="shared" si="297"/>
        <v>0</v>
      </c>
      <c r="L218" t="str">
        <f t="shared" si="297"/>
        <v>0</v>
      </c>
      <c r="M218" t="str">
        <f t="shared" si="297"/>
        <v>0</v>
      </c>
      <c r="N218" t="str">
        <f t="shared" si="297"/>
        <v>0</v>
      </c>
      <c r="O218" t="str">
        <f t="shared" si="297"/>
        <v>0</v>
      </c>
      <c r="P218" t="str">
        <f t="shared" si="297"/>
        <v>0</v>
      </c>
      <c r="Q218" t="str">
        <f t="shared" si="297"/>
        <v>0</v>
      </c>
      <c r="R218" t="str">
        <f t="shared" si="297"/>
        <v>0</v>
      </c>
      <c r="S218" t="str">
        <f t="shared" si="297"/>
        <v>0</v>
      </c>
      <c r="T218" t="str">
        <f t="shared" si="297"/>
        <v>0</v>
      </c>
      <c r="U218" t="str">
        <f t="shared" si="298"/>
        <v>0</v>
      </c>
      <c r="V218" t="str">
        <f t="shared" si="298"/>
        <v>0</v>
      </c>
      <c r="W218" t="str">
        <f t="shared" si="298"/>
        <v>0</v>
      </c>
      <c r="X218" t="str">
        <f t="shared" si="298"/>
        <v>0</v>
      </c>
      <c r="Y218" t="str">
        <f t="shared" si="298"/>
        <v>0</v>
      </c>
      <c r="Z218" t="str">
        <f t="shared" si="298"/>
        <v>0</v>
      </c>
      <c r="AA218" t="str">
        <f t="shared" si="298"/>
        <v>0</v>
      </c>
      <c r="AB218" t="str">
        <f t="shared" si="298"/>
        <v>0</v>
      </c>
      <c r="AC218" t="str">
        <f t="shared" si="298"/>
        <v>0</v>
      </c>
      <c r="AD218" t="str">
        <f t="shared" si="298"/>
        <v>0</v>
      </c>
      <c r="AE218" t="str">
        <f t="shared" si="299"/>
        <v>0</v>
      </c>
      <c r="AF218" t="str">
        <f t="shared" si="299"/>
        <v>0</v>
      </c>
      <c r="AG218" t="str">
        <f t="shared" si="299"/>
        <v>0</v>
      </c>
      <c r="AH218" t="str">
        <f t="shared" si="299"/>
        <v>0</v>
      </c>
      <c r="AI218" t="str">
        <f t="shared" si="299"/>
        <v>1</v>
      </c>
      <c r="AJ218" t="str">
        <f t="shared" si="299"/>
        <v>2</v>
      </c>
      <c r="AK218" t="str">
        <f t="shared" si="299"/>
        <v>1</v>
      </c>
      <c r="AL218" t="str">
        <f t="shared" si="299"/>
        <v>2</v>
      </c>
      <c r="AM218" t="str">
        <f t="shared" si="299"/>
        <v>2</v>
      </c>
      <c r="AN218" t="str">
        <f t="shared" si="299"/>
        <v>2</v>
      </c>
      <c r="AO218" t="str">
        <f t="shared" si="299"/>
        <v>2</v>
      </c>
      <c r="AP218" t="str">
        <f t="shared" si="299"/>
        <v>3</v>
      </c>
      <c r="AQ218" t="str">
        <f t="shared" si="299"/>
        <v>1</v>
      </c>
      <c r="AR218" t="str">
        <f t="shared" si="299"/>
        <v>0</v>
      </c>
      <c r="AS218" s="4">
        <v>29</v>
      </c>
      <c r="AZ218" t="str">
        <f t="shared" si="263"/>
        <v>001E2121000000000000000000000000001212222310</v>
      </c>
      <c r="BA218" t="s">
        <v>21</v>
      </c>
    </row>
    <row r="219" spans="1:53" x14ac:dyDescent="0.25">
      <c r="A219" t="str">
        <f t="shared" si="296"/>
        <v>0</v>
      </c>
      <c r="B219" t="str">
        <f t="shared" si="296"/>
        <v>1</v>
      </c>
      <c r="C219" t="str">
        <f t="shared" si="296"/>
        <v>E</v>
      </c>
      <c r="D219" t="str">
        <f t="shared" si="296"/>
        <v>E</v>
      </c>
      <c r="E219" t="str">
        <f t="shared" si="296"/>
        <v>2</v>
      </c>
      <c r="F219" t="str">
        <f t="shared" si="296"/>
        <v>1</v>
      </c>
      <c r="G219" t="str">
        <f t="shared" si="296"/>
        <v>2</v>
      </c>
      <c r="H219" t="str">
        <f t="shared" si="296"/>
        <v>1</v>
      </c>
      <c r="I219" t="str">
        <f t="shared" si="296"/>
        <v>0</v>
      </c>
      <c r="J219" t="str">
        <f t="shared" si="296"/>
        <v>0</v>
      </c>
      <c r="K219" t="str">
        <f t="shared" si="297"/>
        <v>0</v>
      </c>
      <c r="L219" t="str">
        <f t="shared" si="297"/>
        <v>0</v>
      </c>
      <c r="M219" t="str">
        <f t="shared" si="297"/>
        <v>0</v>
      </c>
      <c r="N219" t="str">
        <f t="shared" si="297"/>
        <v>0</v>
      </c>
      <c r="O219" t="str">
        <f t="shared" si="297"/>
        <v>0</v>
      </c>
      <c r="P219" t="str">
        <f t="shared" si="297"/>
        <v>0</v>
      </c>
      <c r="Q219" t="str">
        <f t="shared" si="297"/>
        <v>0</v>
      </c>
      <c r="R219" t="str">
        <f t="shared" si="297"/>
        <v>0</v>
      </c>
      <c r="S219" t="str">
        <f t="shared" si="297"/>
        <v>0</v>
      </c>
      <c r="T219" t="str">
        <f t="shared" si="297"/>
        <v>0</v>
      </c>
      <c r="U219" t="str">
        <f t="shared" si="298"/>
        <v>0</v>
      </c>
      <c r="V219" t="str">
        <f t="shared" si="298"/>
        <v>0</v>
      </c>
      <c r="W219" t="str">
        <f t="shared" si="298"/>
        <v>0</v>
      </c>
      <c r="X219" t="str">
        <f t="shared" si="298"/>
        <v>0</v>
      </c>
      <c r="Y219" t="str">
        <f t="shared" si="298"/>
        <v>0</v>
      </c>
      <c r="Z219" t="str">
        <f t="shared" si="298"/>
        <v>0</v>
      </c>
      <c r="AA219" t="str">
        <f t="shared" si="298"/>
        <v>0</v>
      </c>
      <c r="AB219" t="str">
        <f t="shared" si="298"/>
        <v>0</v>
      </c>
      <c r="AC219" t="str">
        <f t="shared" si="298"/>
        <v>0</v>
      </c>
      <c r="AD219" t="str">
        <f t="shared" si="298"/>
        <v>0</v>
      </c>
      <c r="AE219" t="str">
        <f t="shared" si="299"/>
        <v>0</v>
      </c>
      <c r="AF219" t="str">
        <f t="shared" si="299"/>
        <v>0</v>
      </c>
      <c r="AG219" t="str">
        <f t="shared" si="299"/>
        <v>0</v>
      </c>
      <c r="AH219" t="str">
        <f t="shared" si="299"/>
        <v>0</v>
      </c>
      <c r="AI219" t="str">
        <f t="shared" si="299"/>
        <v>1</v>
      </c>
      <c r="AJ219" t="str">
        <f t="shared" si="299"/>
        <v>2</v>
      </c>
      <c r="AK219" t="str">
        <f t="shared" si="299"/>
        <v>1</v>
      </c>
      <c r="AL219" t="str">
        <f t="shared" si="299"/>
        <v>2</v>
      </c>
      <c r="AM219" t="str">
        <f t="shared" si="299"/>
        <v>2</v>
      </c>
      <c r="AN219" t="str">
        <f t="shared" si="299"/>
        <v>2</v>
      </c>
      <c r="AO219" t="str">
        <f t="shared" si="299"/>
        <v>2</v>
      </c>
      <c r="AP219" t="str">
        <f t="shared" si="299"/>
        <v>3</v>
      </c>
      <c r="AQ219" t="str">
        <f t="shared" si="299"/>
        <v>3</v>
      </c>
      <c r="AR219" t="str">
        <f t="shared" si="299"/>
        <v>1</v>
      </c>
      <c r="AS219" s="4">
        <v>30</v>
      </c>
      <c r="AZ219" t="str">
        <f t="shared" si="263"/>
        <v>01EE2121000000000000000000000000001212222331</v>
      </c>
      <c r="BA219" t="s">
        <v>21</v>
      </c>
    </row>
    <row r="220" spans="1:53" x14ac:dyDescent="0.25">
      <c r="A220" t="str">
        <f t="shared" ref="A220:J227" si="300">MID($A$1,$A$20*($AS220-1) + A$21 +        IF(MOD(A$21,2),1,-1) + HEX2DEC($Q$188)*2,1)</f>
        <v>0</v>
      </c>
      <c r="B220" t="str">
        <f t="shared" si="300"/>
        <v>1</v>
      </c>
      <c r="C220" t="str">
        <f t="shared" si="300"/>
        <v>E</v>
      </c>
      <c r="D220" t="str">
        <f t="shared" si="300"/>
        <v>2</v>
      </c>
      <c r="E220" t="str">
        <f t="shared" si="300"/>
        <v>2</v>
      </c>
      <c r="F220" t="str">
        <f t="shared" si="300"/>
        <v>1</v>
      </c>
      <c r="G220" t="str">
        <f t="shared" si="300"/>
        <v>2</v>
      </c>
      <c r="H220" t="str">
        <f t="shared" si="300"/>
        <v>1</v>
      </c>
      <c r="I220" t="str">
        <f t="shared" si="300"/>
        <v>0</v>
      </c>
      <c r="J220" t="str">
        <f t="shared" si="300"/>
        <v>0</v>
      </c>
      <c r="K220" t="str">
        <f t="shared" ref="K220:T227" si="301">MID($A$1,$A$20*($AS220-1) + K$21 +        IF(MOD(K$21,2),1,-1) + HEX2DEC($Q$188)*2,1)</f>
        <v>0</v>
      </c>
      <c r="L220" t="str">
        <f t="shared" si="301"/>
        <v>0</v>
      </c>
      <c r="M220" t="str">
        <f t="shared" si="301"/>
        <v>0</v>
      </c>
      <c r="N220" t="str">
        <f t="shared" si="301"/>
        <v>0</v>
      </c>
      <c r="O220" t="str">
        <f t="shared" si="301"/>
        <v>0</v>
      </c>
      <c r="P220" t="str">
        <f t="shared" si="301"/>
        <v>0</v>
      </c>
      <c r="Q220" t="str">
        <f t="shared" si="301"/>
        <v>0</v>
      </c>
      <c r="R220" t="str">
        <f t="shared" si="301"/>
        <v>0</v>
      </c>
      <c r="S220" t="str">
        <f t="shared" si="301"/>
        <v>0</v>
      </c>
      <c r="T220" t="str">
        <f t="shared" si="301"/>
        <v>0</v>
      </c>
      <c r="U220" t="str">
        <f t="shared" ref="U220:AD227" si="302">MID($A$1,$A$20*($AS220-1) + U$21 +        IF(MOD(U$21,2),1,-1) + HEX2DEC($Q$188)*2,1)</f>
        <v>0</v>
      </c>
      <c r="V220" t="str">
        <f t="shared" si="302"/>
        <v>0</v>
      </c>
      <c r="W220" t="str">
        <f t="shared" si="302"/>
        <v>0</v>
      </c>
      <c r="X220" t="str">
        <f t="shared" si="302"/>
        <v>0</v>
      </c>
      <c r="Y220" t="str">
        <f t="shared" si="302"/>
        <v>0</v>
      </c>
      <c r="Z220" t="str">
        <f t="shared" si="302"/>
        <v>0</v>
      </c>
      <c r="AA220" t="str">
        <f t="shared" si="302"/>
        <v>0</v>
      </c>
      <c r="AB220" t="str">
        <f t="shared" si="302"/>
        <v>0</v>
      </c>
      <c r="AC220" t="str">
        <f t="shared" si="302"/>
        <v>0</v>
      </c>
      <c r="AD220" t="str">
        <f t="shared" si="302"/>
        <v>0</v>
      </c>
      <c r="AE220" t="str">
        <f t="shared" ref="AE220:AR227" si="303">MID($A$1,$A$20*($AS220-1) + AE$21 +        IF(MOD(AE$21,2),1,-1) + HEX2DEC($Q$188)*2,1)</f>
        <v>0</v>
      </c>
      <c r="AF220" t="str">
        <f t="shared" si="303"/>
        <v>0</v>
      </c>
      <c r="AG220" t="str">
        <f t="shared" si="303"/>
        <v>0</v>
      </c>
      <c r="AH220" t="str">
        <f t="shared" si="303"/>
        <v>0</v>
      </c>
      <c r="AI220" t="str">
        <f t="shared" si="303"/>
        <v>1</v>
      </c>
      <c r="AJ220" t="str">
        <f t="shared" si="303"/>
        <v>2</v>
      </c>
      <c r="AK220" t="str">
        <f t="shared" si="303"/>
        <v>1</v>
      </c>
      <c r="AL220" t="str">
        <f t="shared" si="303"/>
        <v>E</v>
      </c>
      <c r="AM220" t="str">
        <f t="shared" si="303"/>
        <v>2</v>
      </c>
      <c r="AN220" t="str">
        <f t="shared" si="303"/>
        <v>2</v>
      </c>
      <c r="AO220" t="str">
        <f t="shared" si="303"/>
        <v>2</v>
      </c>
      <c r="AP220" t="str">
        <f t="shared" si="303"/>
        <v>2</v>
      </c>
      <c r="AQ220" t="str">
        <f t="shared" si="303"/>
        <v>3</v>
      </c>
      <c r="AR220" t="str">
        <f t="shared" si="303"/>
        <v>1</v>
      </c>
      <c r="AS220" s="4">
        <v>31</v>
      </c>
      <c r="AZ220" t="str">
        <f t="shared" si="263"/>
        <v>01E2212100000000000000000000000000121E222231</v>
      </c>
      <c r="BA220" t="s">
        <v>21</v>
      </c>
    </row>
    <row r="221" spans="1:53" x14ac:dyDescent="0.25">
      <c r="A221" t="str">
        <f t="shared" si="300"/>
        <v>0</v>
      </c>
      <c r="B221" t="str">
        <f t="shared" si="300"/>
        <v>1</v>
      </c>
      <c r="C221" t="str">
        <f t="shared" si="300"/>
        <v>E</v>
      </c>
      <c r="D221" t="str">
        <f t="shared" si="300"/>
        <v>2</v>
      </c>
      <c r="E221" t="str">
        <f t="shared" si="300"/>
        <v>2</v>
      </c>
      <c r="F221" t="str">
        <f t="shared" si="300"/>
        <v>1</v>
      </c>
      <c r="G221" t="str">
        <f t="shared" si="300"/>
        <v>2</v>
      </c>
      <c r="H221" t="str">
        <f t="shared" si="300"/>
        <v>1</v>
      </c>
      <c r="I221" t="str">
        <f t="shared" si="300"/>
        <v>0</v>
      </c>
      <c r="J221" t="str">
        <f t="shared" si="300"/>
        <v>0</v>
      </c>
      <c r="K221" t="str">
        <f t="shared" si="301"/>
        <v>0</v>
      </c>
      <c r="L221" t="str">
        <f t="shared" si="301"/>
        <v>0</v>
      </c>
      <c r="M221" t="str">
        <f t="shared" si="301"/>
        <v>0</v>
      </c>
      <c r="N221" t="str">
        <f t="shared" si="301"/>
        <v>0</v>
      </c>
      <c r="O221" t="str">
        <f t="shared" si="301"/>
        <v>0</v>
      </c>
      <c r="P221" t="str">
        <f t="shared" si="301"/>
        <v>0</v>
      </c>
      <c r="Q221" t="str">
        <f t="shared" si="301"/>
        <v>0</v>
      </c>
      <c r="R221" t="str">
        <f t="shared" si="301"/>
        <v>0</v>
      </c>
      <c r="S221" t="str">
        <f t="shared" si="301"/>
        <v>0</v>
      </c>
      <c r="T221" t="str">
        <f t="shared" si="301"/>
        <v>0</v>
      </c>
      <c r="U221" t="str">
        <f t="shared" si="302"/>
        <v>0</v>
      </c>
      <c r="V221" t="str">
        <f t="shared" si="302"/>
        <v>0</v>
      </c>
      <c r="W221" t="str">
        <f t="shared" si="302"/>
        <v>0</v>
      </c>
      <c r="X221" t="str">
        <f t="shared" si="302"/>
        <v>0</v>
      </c>
      <c r="Y221" t="str">
        <f t="shared" si="302"/>
        <v>0</v>
      </c>
      <c r="Z221" t="str">
        <f t="shared" si="302"/>
        <v>0</v>
      </c>
      <c r="AA221" t="str">
        <f t="shared" si="302"/>
        <v>0</v>
      </c>
      <c r="AB221" t="str">
        <f t="shared" si="302"/>
        <v>0</v>
      </c>
      <c r="AC221" t="str">
        <f t="shared" si="302"/>
        <v>0</v>
      </c>
      <c r="AD221" t="str">
        <f t="shared" si="302"/>
        <v>0</v>
      </c>
      <c r="AE221" t="str">
        <f t="shared" si="303"/>
        <v>0</v>
      </c>
      <c r="AF221" t="str">
        <f t="shared" si="303"/>
        <v>0</v>
      </c>
      <c r="AG221" t="str">
        <f t="shared" si="303"/>
        <v>0</v>
      </c>
      <c r="AH221" t="str">
        <f t="shared" si="303"/>
        <v>0</v>
      </c>
      <c r="AI221" t="str">
        <f t="shared" si="303"/>
        <v>1</v>
      </c>
      <c r="AJ221" t="str">
        <f t="shared" si="303"/>
        <v>2</v>
      </c>
      <c r="AK221" t="str">
        <f t="shared" si="303"/>
        <v>1</v>
      </c>
      <c r="AL221" t="str">
        <f t="shared" si="303"/>
        <v>E</v>
      </c>
      <c r="AM221" t="str">
        <f t="shared" si="303"/>
        <v>2</v>
      </c>
      <c r="AN221" t="str">
        <f t="shared" si="303"/>
        <v>2</v>
      </c>
      <c r="AO221" t="str">
        <f t="shared" si="303"/>
        <v>2</v>
      </c>
      <c r="AP221" t="str">
        <f t="shared" si="303"/>
        <v>2</v>
      </c>
      <c r="AQ221" t="str">
        <f t="shared" si="303"/>
        <v>3</v>
      </c>
      <c r="AR221" t="str">
        <f t="shared" si="303"/>
        <v>1</v>
      </c>
      <c r="AS221" s="4">
        <v>32</v>
      </c>
      <c r="AZ221" t="str">
        <f t="shared" si="263"/>
        <v>01E2212100000000000000000000000000121E222231</v>
      </c>
      <c r="BA221" t="s">
        <v>21</v>
      </c>
    </row>
    <row r="222" spans="1:53" x14ac:dyDescent="0.25">
      <c r="A222" t="str">
        <f t="shared" si="300"/>
        <v>0</v>
      </c>
      <c r="B222" t="str">
        <f t="shared" si="300"/>
        <v>1</v>
      </c>
      <c r="C222" t="str">
        <f t="shared" si="300"/>
        <v>E</v>
      </c>
      <c r="D222" t="str">
        <f t="shared" si="300"/>
        <v>2</v>
      </c>
      <c r="E222" t="str">
        <f t="shared" si="300"/>
        <v>2</v>
      </c>
      <c r="F222" t="str">
        <f t="shared" si="300"/>
        <v>1</v>
      </c>
      <c r="G222" t="str">
        <f t="shared" si="300"/>
        <v>2</v>
      </c>
      <c r="H222" t="str">
        <f t="shared" si="300"/>
        <v>1</v>
      </c>
      <c r="I222" t="str">
        <f t="shared" si="300"/>
        <v>0</v>
      </c>
      <c r="J222" t="str">
        <f t="shared" si="300"/>
        <v>0</v>
      </c>
      <c r="K222" t="str">
        <f t="shared" si="301"/>
        <v>0</v>
      </c>
      <c r="L222" t="str">
        <f t="shared" si="301"/>
        <v>0</v>
      </c>
      <c r="M222" t="str">
        <f t="shared" si="301"/>
        <v>0</v>
      </c>
      <c r="N222" t="str">
        <f t="shared" si="301"/>
        <v>0</v>
      </c>
      <c r="O222" t="str">
        <f t="shared" si="301"/>
        <v>0</v>
      </c>
      <c r="P222" t="str">
        <f t="shared" si="301"/>
        <v>0</v>
      </c>
      <c r="Q222" t="str">
        <f t="shared" si="301"/>
        <v>0</v>
      </c>
      <c r="R222" t="str">
        <f t="shared" si="301"/>
        <v>0</v>
      </c>
      <c r="S222" t="str">
        <f t="shared" si="301"/>
        <v>0</v>
      </c>
      <c r="T222" t="str">
        <f t="shared" si="301"/>
        <v>0</v>
      </c>
      <c r="U222" t="str">
        <f t="shared" si="302"/>
        <v>0</v>
      </c>
      <c r="V222" t="str">
        <f t="shared" si="302"/>
        <v>0</v>
      </c>
      <c r="W222" t="str">
        <f t="shared" si="302"/>
        <v>0</v>
      </c>
      <c r="X222" t="str">
        <f t="shared" si="302"/>
        <v>0</v>
      </c>
      <c r="Y222" t="str">
        <f t="shared" si="302"/>
        <v>0</v>
      </c>
      <c r="Z222" t="str">
        <f t="shared" si="302"/>
        <v>0</v>
      </c>
      <c r="AA222" t="str">
        <f t="shared" si="302"/>
        <v>0</v>
      </c>
      <c r="AB222" t="str">
        <f t="shared" si="302"/>
        <v>0</v>
      </c>
      <c r="AC222" t="str">
        <f t="shared" si="302"/>
        <v>0</v>
      </c>
      <c r="AD222" t="str">
        <f t="shared" si="302"/>
        <v>0</v>
      </c>
      <c r="AE222" t="str">
        <f t="shared" si="303"/>
        <v>0</v>
      </c>
      <c r="AF222" t="str">
        <f t="shared" si="303"/>
        <v>0</v>
      </c>
      <c r="AG222" t="str">
        <f t="shared" si="303"/>
        <v>0</v>
      </c>
      <c r="AH222" t="str">
        <f t="shared" si="303"/>
        <v>0</v>
      </c>
      <c r="AI222" t="str">
        <f t="shared" si="303"/>
        <v>1</v>
      </c>
      <c r="AJ222" t="str">
        <f t="shared" si="303"/>
        <v>2</v>
      </c>
      <c r="AK222" t="str">
        <f t="shared" si="303"/>
        <v>1</v>
      </c>
      <c r="AL222" t="str">
        <f t="shared" si="303"/>
        <v>E</v>
      </c>
      <c r="AM222" t="str">
        <f t="shared" si="303"/>
        <v>2</v>
      </c>
      <c r="AN222" t="str">
        <f t="shared" si="303"/>
        <v>2</v>
      </c>
      <c r="AO222" t="str">
        <f t="shared" si="303"/>
        <v>2</v>
      </c>
      <c r="AP222" t="str">
        <f t="shared" si="303"/>
        <v>2</v>
      </c>
      <c r="AQ222" t="str">
        <f t="shared" si="303"/>
        <v>3</v>
      </c>
      <c r="AR222" t="str">
        <f t="shared" si="303"/>
        <v>1</v>
      </c>
      <c r="AS222" s="4">
        <v>33</v>
      </c>
      <c r="AZ222" t="str">
        <f t="shared" si="263"/>
        <v>01E2212100000000000000000000000000121E222231</v>
      </c>
      <c r="BA222" t="s">
        <v>21</v>
      </c>
    </row>
    <row r="223" spans="1:53" x14ac:dyDescent="0.25">
      <c r="A223" t="str">
        <f t="shared" si="300"/>
        <v>0</v>
      </c>
      <c r="B223" t="str">
        <f t="shared" si="300"/>
        <v>1</v>
      </c>
      <c r="C223" t="str">
        <f t="shared" si="300"/>
        <v>E</v>
      </c>
      <c r="D223" t="str">
        <f t="shared" si="300"/>
        <v>2</v>
      </c>
      <c r="E223" t="str">
        <f t="shared" si="300"/>
        <v>2</v>
      </c>
      <c r="F223" t="str">
        <f t="shared" si="300"/>
        <v>3</v>
      </c>
      <c r="G223" t="str">
        <f t="shared" si="300"/>
        <v>1</v>
      </c>
      <c r="H223" t="str">
        <f t="shared" si="300"/>
        <v>2</v>
      </c>
      <c r="I223" t="str">
        <f t="shared" si="300"/>
        <v>1</v>
      </c>
      <c r="J223" t="str">
        <f t="shared" si="300"/>
        <v>0</v>
      </c>
      <c r="K223" t="str">
        <f t="shared" si="301"/>
        <v>0</v>
      </c>
      <c r="L223" t="str">
        <f t="shared" si="301"/>
        <v>0</v>
      </c>
      <c r="M223" t="str">
        <f t="shared" si="301"/>
        <v>0</v>
      </c>
      <c r="N223" t="str">
        <f t="shared" si="301"/>
        <v>0</v>
      </c>
      <c r="O223" t="str">
        <f t="shared" si="301"/>
        <v>0</v>
      </c>
      <c r="P223" t="str">
        <f t="shared" si="301"/>
        <v>0</v>
      </c>
      <c r="Q223" t="str">
        <f t="shared" si="301"/>
        <v>0</v>
      </c>
      <c r="R223" t="str">
        <f t="shared" si="301"/>
        <v>0</v>
      </c>
      <c r="S223" t="str">
        <f t="shared" si="301"/>
        <v>0</v>
      </c>
      <c r="T223" t="str">
        <f t="shared" si="301"/>
        <v>0</v>
      </c>
      <c r="U223" t="str">
        <f t="shared" si="302"/>
        <v>0</v>
      </c>
      <c r="V223" t="str">
        <f t="shared" si="302"/>
        <v>0</v>
      </c>
      <c r="W223" t="str">
        <f t="shared" si="302"/>
        <v>0</v>
      </c>
      <c r="X223" t="str">
        <f t="shared" si="302"/>
        <v>0</v>
      </c>
      <c r="Y223" t="str">
        <f t="shared" si="302"/>
        <v>0</v>
      </c>
      <c r="Z223" t="str">
        <f t="shared" si="302"/>
        <v>0</v>
      </c>
      <c r="AA223" t="str">
        <f t="shared" si="302"/>
        <v>0</v>
      </c>
      <c r="AB223" t="str">
        <f t="shared" si="302"/>
        <v>0</v>
      </c>
      <c r="AC223" t="str">
        <f t="shared" si="302"/>
        <v>0</v>
      </c>
      <c r="AD223" t="str">
        <f t="shared" si="302"/>
        <v>0</v>
      </c>
      <c r="AE223" t="str">
        <f t="shared" si="303"/>
        <v>0</v>
      </c>
      <c r="AF223" t="str">
        <f t="shared" si="303"/>
        <v>0</v>
      </c>
      <c r="AG223" t="str">
        <f t="shared" si="303"/>
        <v>0</v>
      </c>
      <c r="AH223" t="str">
        <f t="shared" si="303"/>
        <v>0</v>
      </c>
      <c r="AI223" t="str">
        <f t="shared" si="303"/>
        <v>1</v>
      </c>
      <c r="AJ223" t="str">
        <f t="shared" si="303"/>
        <v>2</v>
      </c>
      <c r="AK223" t="str">
        <f t="shared" si="303"/>
        <v>1</v>
      </c>
      <c r="AL223" t="str">
        <f t="shared" si="303"/>
        <v>E</v>
      </c>
      <c r="AM223" t="str">
        <f t="shared" si="303"/>
        <v>2</v>
      </c>
      <c r="AN223" t="str">
        <f t="shared" si="303"/>
        <v>2</v>
      </c>
      <c r="AO223" t="str">
        <f t="shared" si="303"/>
        <v>2</v>
      </c>
      <c r="AP223" t="str">
        <f t="shared" si="303"/>
        <v>2</v>
      </c>
      <c r="AQ223" t="str">
        <f t="shared" si="303"/>
        <v>3</v>
      </c>
      <c r="AR223" t="str">
        <f t="shared" si="303"/>
        <v>1</v>
      </c>
      <c r="AS223" s="4">
        <v>34</v>
      </c>
      <c r="AZ223" t="str">
        <f t="shared" si="263"/>
        <v>01E2231210000000000000000000000000121E222231</v>
      </c>
      <c r="BA223" t="s">
        <v>21</v>
      </c>
    </row>
    <row r="224" spans="1:53" x14ac:dyDescent="0.25">
      <c r="A224" t="str">
        <f t="shared" si="300"/>
        <v>0</v>
      </c>
      <c r="B224" t="str">
        <f t="shared" si="300"/>
        <v>1</v>
      </c>
      <c r="C224" t="str">
        <f t="shared" si="300"/>
        <v>E</v>
      </c>
      <c r="D224" t="str">
        <f t="shared" si="300"/>
        <v>2</v>
      </c>
      <c r="E224" t="str">
        <f t="shared" si="300"/>
        <v>2</v>
      </c>
      <c r="F224" t="str">
        <f t="shared" si="300"/>
        <v>3</v>
      </c>
      <c r="G224" t="str">
        <f t="shared" si="300"/>
        <v>1</v>
      </c>
      <c r="H224" t="str">
        <f t="shared" si="300"/>
        <v>2</v>
      </c>
      <c r="I224" t="str">
        <f t="shared" si="300"/>
        <v>1</v>
      </c>
      <c r="J224" t="str">
        <f t="shared" si="300"/>
        <v>0</v>
      </c>
      <c r="K224" t="str">
        <f t="shared" si="301"/>
        <v>0</v>
      </c>
      <c r="L224" t="str">
        <f t="shared" si="301"/>
        <v>0</v>
      </c>
      <c r="M224" t="str">
        <f t="shared" si="301"/>
        <v>0</v>
      </c>
      <c r="N224" t="str">
        <f t="shared" si="301"/>
        <v>0</v>
      </c>
      <c r="O224" t="str">
        <f t="shared" si="301"/>
        <v>0</v>
      </c>
      <c r="P224" t="str">
        <f t="shared" si="301"/>
        <v>0</v>
      </c>
      <c r="Q224" t="str">
        <f t="shared" si="301"/>
        <v>0</v>
      </c>
      <c r="R224" t="str">
        <f t="shared" si="301"/>
        <v>0</v>
      </c>
      <c r="S224" t="str">
        <f t="shared" si="301"/>
        <v>0</v>
      </c>
      <c r="T224" t="str">
        <f t="shared" si="301"/>
        <v>0</v>
      </c>
      <c r="U224" t="str">
        <f t="shared" si="302"/>
        <v>0</v>
      </c>
      <c r="V224" t="str">
        <f t="shared" si="302"/>
        <v>0</v>
      </c>
      <c r="W224" t="str">
        <f t="shared" si="302"/>
        <v>0</v>
      </c>
      <c r="X224" t="str">
        <f t="shared" si="302"/>
        <v>0</v>
      </c>
      <c r="Y224" t="str">
        <f t="shared" si="302"/>
        <v>0</v>
      </c>
      <c r="Z224" t="str">
        <f t="shared" si="302"/>
        <v>0</v>
      </c>
      <c r="AA224" t="str">
        <f t="shared" si="302"/>
        <v>0</v>
      </c>
      <c r="AB224" t="str">
        <f t="shared" si="302"/>
        <v>0</v>
      </c>
      <c r="AC224" t="str">
        <f t="shared" si="302"/>
        <v>0</v>
      </c>
      <c r="AD224" t="str">
        <f t="shared" si="302"/>
        <v>0</v>
      </c>
      <c r="AE224" t="str">
        <f t="shared" si="303"/>
        <v>0</v>
      </c>
      <c r="AF224" t="str">
        <f t="shared" si="303"/>
        <v>0</v>
      </c>
      <c r="AG224" t="str">
        <f t="shared" si="303"/>
        <v>0</v>
      </c>
      <c r="AH224" t="str">
        <f t="shared" si="303"/>
        <v>1</v>
      </c>
      <c r="AI224" t="str">
        <f t="shared" si="303"/>
        <v>2</v>
      </c>
      <c r="AJ224" t="str">
        <f t="shared" si="303"/>
        <v>2</v>
      </c>
      <c r="AK224" t="str">
        <f t="shared" si="303"/>
        <v>3</v>
      </c>
      <c r="AL224" t="str">
        <f t="shared" si="303"/>
        <v>1</v>
      </c>
      <c r="AM224" t="str">
        <f t="shared" si="303"/>
        <v>E</v>
      </c>
      <c r="AN224" t="str">
        <f t="shared" si="303"/>
        <v>2</v>
      </c>
      <c r="AO224" t="str">
        <f t="shared" si="303"/>
        <v>2</v>
      </c>
      <c r="AP224" t="str">
        <f t="shared" si="303"/>
        <v>2</v>
      </c>
      <c r="AQ224" t="str">
        <f t="shared" si="303"/>
        <v>3</v>
      </c>
      <c r="AR224" t="str">
        <f t="shared" si="303"/>
        <v>1</v>
      </c>
      <c r="AS224" s="4">
        <v>35</v>
      </c>
      <c r="AZ224" t="str">
        <f t="shared" si="263"/>
        <v>01E22312100000000000000000000000012231E22231</v>
      </c>
      <c r="BA224" t="s">
        <v>21</v>
      </c>
    </row>
    <row r="225" spans="1:74" x14ac:dyDescent="0.25">
      <c r="A225" t="str">
        <f t="shared" si="300"/>
        <v>0</v>
      </c>
      <c r="B225" t="str">
        <f t="shared" si="300"/>
        <v>1</v>
      </c>
      <c r="C225" t="str">
        <f t="shared" si="300"/>
        <v>E</v>
      </c>
      <c r="D225" t="str">
        <f t="shared" si="300"/>
        <v>2</v>
      </c>
      <c r="E225" t="str">
        <f t="shared" si="300"/>
        <v>3</v>
      </c>
      <c r="F225" t="str">
        <f t="shared" si="300"/>
        <v>3</v>
      </c>
      <c r="G225" t="str">
        <f t="shared" si="300"/>
        <v>1</v>
      </c>
      <c r="H225" t="str">
        <f t="shared" si="300"/>
        <v>1</v>
      </c>
      <c r="I225" t="str">
        <f t="shared" si="300"/>
        <v>2</v>
      </c>
      <c r="J225" t="str">
        <f t="shared" si="300"/>
        <v>1</v>
      </c>
      <c r="K225" t="str">
        <f t="shared" si="301"/>
        <v>0</v>
      </c>
      <c r="L225" t="str">
        <f t="shared" si="301"/>
        <v>0</v>
      </c>
      <c r="M225" t="str">
        <f t="shared" si="301"/>
        <v>0</v>
      </c>
      <c r="N225" t="str">
        <f t="shared" si="301"/>
        <v>0</v>
      </c>
      <c r="O225" t="str">
        <f t="shared" si="301"/>
        <v>0</v>
      </c>
      <c r="P225" t="str">
        <f t="shared" si="301"/>
        <v>0</v>
      </c>
      <c r="Q225" t="str">
        <f t="shared" si="301"/>
        <v>0</v>
      </c>
      <c r="R225" t="str">
        <f t="shared" si="301"/>
        <v>0</v>
      </c>
      <c r="S225" t="str">
        <f t="shared" si="301"/>
        <v>0</v>
      </c>
      <c r="T225" t="str">
        <f t="shared" si="301"/>
        <v>0</v>
      </c>
      <c r="U225" t="str">
        <f t="shared" si="302"/>
        <v>0</v>
      </c>
      <c r="V225" t="str">
        <f t="shared" si="302"/>
        <v>0</v>
      </c>
      <c r="W225" t="str">
        <f t="shared" si="302"/>
        <v>0</v>
      </c>
      <c r="X225" t="str">
        <f t="shared" si="302"/>
        <v>0</v>
      </c>
      <c r="Y225" t="str">
        <f t="shared" si="302"/>
        <v>0</v>
      </c>
      <c r="Z225" t="str">
        <f t="shared" si="302"/>
        <v>0</v>
      </c>
      <c r="AA225" t="str">
        <f t="shared" si="302"/>
        <v>0</v>
      </c>
      <c r="AB225" t="str">
        <f t="shared" si="302"/>
        <v>0</v>
      </c>
      <c r="AC225" t="str">
        <f t="shared" si="302"/>
        <v>0</v>
      </c>
      <c r="AD225" t="str">
        <f t="shared" si="302"/>
        <v>0</v>
      </c>
      <c r="AE225" t="str">
        <f t="shared" si="303"/>
        <v>0</v>
      </c>
      <c r="AF225" t="str">
        <f t="shared" si="303"/>
        <v>0</v>
      </c>
      <c r="AG225" t="str">
        <f t="shared" si="303"/>
        <v>0</v>
      </c>
      <c r="AH225" t="str">
        <f t="shared" si="303"/>
        <v>1</v>
      </c>
      <c r="AI225" t="str">
        <f t="shared" si="303"/>
        <v>2</v>
      </c>
      <c r="AJ225" t="str">
        <f t="shared" si="303"/>
        <v>3</v>
      </c>
      <c r="AK225" t="str">
        <f t="shared" si="303"/>
        <v>1</v>
      </c>
      <c r="AL225" t="str">
        <f t="shared" si="303"/>
        <v>1</v>
      </c>
      <c r="AM225" t="str">
        <f t="shared" si="303"/>
        <v>E</v>
      </c>
      <c r="AN225" t="str">
        <f t="shared" si="303"/>
        <v>2</v>
      </c>
      <c r="AO225" t="str">
        <f t="shared" si="303"/>
        <v>2</v>
      </c>
      <c r="AP225" t="str">
        <f t="shared" si="303"/>
        <v>3</v>
      </c>
      <c r="AQ225" t="str">
        <f t="shared" si="303"/>
        <v>3</v>
      </c>
      <c r="AR225" t="str">
        <f t="shared" si="303"/>
        <v>1</v>
      </c>
      <c r="AS225" s="4">
        <v>36</v>
      </c>
      <c r="AZ225" t="str">
        <f t="shared" si="263"/>
        <v>01E23311210000000000000000000000012311E22331</v>
      </c>
      <c r="BA225" t="s">
        <v>21</v>
      </c>
    </row>
    <row r="226" spans="1:74" x14ac:dyDescent="0.25">
      <c r="A226" t="str">
        <f t="shared" si="300"/>
        <v>0</v>
      </c>
      <c r="B226" t="str">
        <f t="shared" si="300"/>
        <v>0</v>
      </c>
      <c r="C226" t="str">
        <f t="shared" si="300"/>
        <v>1</v>
      </c>
      <c r="D226" t="str">
        <f t="shared" si="300"/>
        <v>3</v>
      </c>
      <c r="E226" t="str">
        <f t="shared" si="300"/>
        <v>3</v>
      </c>
      <c r="F226" t="str">
        <f t="shared" si="300"/>
        <v>1</v>
      </c>
      <c r="G226" t="str">
        <f t="shared" si="300"/>
        <v>0</v>
      </c>
      <c r="H226" t="str">
        <f t="shared" si="300"/>
        <v>0</v>
      </c>
      <c r="I226" t="str">
        <f t="shared" si="300"/>
        <v>1</v>
      </c>
      <c r="J226" t="str">
        <f t="shared" si="300"/>
        <v>1</v>
      </c>
      <c r="K226" t="str">
        <f t="shared" si="301"/>
        <v>1</v>
      </c>
      <c r="L226" t="str">
        <f t="shared" si="301"/>
        <v>0</v>
      </c>
      <c r="M226" t="str">
        <f t="shared" si="301"/>
        <v>0</v>
      </c>
      <c r="N226" t="str">
        <f t="shared" si="301"/>
        <v>0</v>
      </c>
      <c r="O226" t="str">
        <f t="shared" si="301"/>
        <v>0</v>
      </c>
      <c r="P226" t="str">
        <f t="shared" si="301"/>
        <v>0</v>
      </c>
      <c r="Q226" t="str">
        <f t="shared" si="301"/>
        <v>0</v>
      </c>
      <c r="R226" t="str">
        <f t="shared" si="301"/>
        <v>0</v>
      </c>
      <c r="S226" t="str">
        <f t="shared" si="301"/>
        <v>0</v>
      </c>
      <c r="T226" t="str">
        <f t="shared" si="301"/>
        <v>0</v>
      </c>
      <c r="U226" t="str">
        <f t="shared" si="302"/>
        <v>0</v>
      </c>
      <c r="V226" t="str">
        <f t="shared" si="302"/>
        <v>0</v>
      </c>
      <c r="W226" t="str">
        <f t="shared" si="302"/>
        <v>0</v>
      </c>
      <c r="X226" t="str">
        <f t="shared" si="302"/>
        <v>0</v>
      </c>
      <c r="Y226" t="str">
        <f t="shared" si="302"/>
        <v>0</v>
      </c>
      <c r="Z226" t="str">
        <f t="shared" si="302"/>
        <v>0</v>
      </c>
      <c r="AA226" t="str">
        <f t="shared" si="302"/>
        <v>0</v>
      </c>
      <c r="AB226" t="str">
        <f t="shared" si="302"/>
        <v>0</v>
      </c>
      <c r="AC226" t="str">
        <f t="shared" si="302"/>
        <v>0</v>
      </c>
      <c r="AD226" t="str">
        <f t="shared" si="302"/>
        <v>0</v>
      </c>
      <c r="AE226" t="str">
        <f t="shared" si="303"/>
        <v>0</v>
      </c>
      <c r="AF226" t="str">
        <f t="shared" si="303"/>
        <v>0</v>
      </c>
      <c r="AG226" t="str">
        <f t="shared" si="303"/>
        <v>1</v>
      </c>
      <c r="AH226" t="str">
        <f t="shared" si="303"/>
        <v>2</v>
      </c>
      <c r="AI226" t="str">
        <f t="shared" si="303"/>
        <v>1</v>
      </c>
      <c r="AJ226" t="str">
        <f t="shared" si="303"/>
        <v>1</v>
      </c>
      <c r="AK226" t="str">
        <f t="shared" si="303"/>
        <v>0</v>
      </c>
      <c r="AL226" t="str">
        <f t="shared" si="303"/>
        <v>0</v>
      </c>
      <c r="AM226" t="str">
        <f t="shared" si="303"/>
        <v>1</v>
      </c>
      <c r="AN226" t="str">
        <f t="shared" si="303"/>
        <v>3</v>
      </c>
      <c r="AO226" t="str">
        <f t="shared" si="303"/>
        <v>3</v>
      </c>
      <c r="AP226" t="str">
        <f t="shared" si="303"/>
        <v>3</v>
      </c>
      <c r="AQ226" t="str">
        <f t="shared" si="303"/>
        <v>1</v>
      </c>
      <c r="AR226" t="str">
        <f t="shared" si="303"/>
        <v>0</v>
      </c>
      <c r="AS226" s="4">
        <v>37</v>
      </c>
      <c r="AZ226" t="str">
        <f t="shared" si="263"/>
        <v>00133100111000000000000000000000121100133310</v>
      </c>
      <c r="BA226" t="s">
        <v>21</v>
      </c>
    </row>
    <row r="227" spans="1:74" x14ac:dyDescent="0.25">
      <c r="A227" t="str">
        <f t="shared" si="300"/>
        <v>0</v>
      </c>
      <c r="B227" t="str">
        <f t="shared" si="300"/>
        <v>0</v>
      </c>
      <c r="C227" t="str">
        <f t="shared" si="300"/>
        <v>0</v>
      </c>
      <c r="D227" t="str">
        <f t="shared" si="300"/>
        <v>1</v>
      </c>
      <c r="E227" t="str">
        <f t="shared" si="300"/>
        <v>1</v>
      </c>
      <c r="F227" t="str">
        <f t="shared" si="300"/>
        <v>0</v>
      </c>
      <c r="G227" t="str">
        <f t="shared" si="300"/>
        <v>0</v>
      </c>
      <c r="H227" t="str">
        <f t="shared" si="300"/>
        <v>0</v>
      </c>
      <c r="I227" t="str">
        <f t="shared" si="300"/>
        <v>0</v>
      </c>
      <c r="J227" t="str">
        <f t="shared" si="300"/>
        <v>0</v>
      </c>
      <c r="K227" t="str">
        <f t="shared" si="301"/>
        <v>0</v>
      </c>
      <c r="L227" t="str">
        <f t="shared" si="301"/>
        <v>0</v>
      </c>
      <c r="M227" t="str">
        <f t="shared" si="301"/>
        <v>0</v>
      </c>
      <c r="N227" t="str">
        <f t="shared" si="301"/>
        <v>0</v>
      </c>
      <c r="O227" t="str">
        <f t="shared" si="301"/>
        <v>0</v>
      </c>
      <c r="P227" t="str">
        <f t="shared" si="301"/>
        <v>0</v>
      </c>
      <c r="Q227" t="str">
        <f t="shared" si="301"/>
        <v>0</v>
      </c>
      <c r="R227" t="str">
        <f t="shared" si="301"/>
        <v>0</v>
      </c>
      <c r="S227" t="str">
        <f t="shared" si="301"/>
        <v>0</v>
      </c>
      <c r="T227" t="str">
        <f t="shared" si="301"/>
        <v>0</v>
      </c>
      <c r="U227" t="str">
        <f t="shared" si="302"/>
        <v>0</v>
      </c>
      <c r="V227" t="str">
        <f t="shared" si="302"/>
        <v>0</v>
      </c>
      <c r="W227" t="str">
        <f t="shared" si="302"/>
        <v>0</v>
      </c>
      <c r="X227" t="str">
        <f t="shared" si="302"/>
        <v>0</v>
      </c>
      <c r="Y227" t="str">
        <f t="shared" si="302"/>
        <v>0</v>
      </c>
      <c r="Z227" t="str">
        <f t="shared" si="302"/>
        <v>0</v>
      </c>
      <c r="AA227" t="str">
        <f t="shared" si="302"/>
        <v>0</v>
      </c>
      <c r="AB227" t="str">
        <f t="shared" si="302"/>
        <v>0</v>
      </c>
      <c r="AC227" t="str">
        <f t="shared" si="302"/>
        <v>0</v>
      </c>
      <c r="AD227" t="str">
        <f t="shared" si="302"/>
        <v>0</v>
      </c>
      <c r="AE227" t="str">
        <f t="shared" si="303"/>
        <v>0</v>
      </c>
      <c r="AF227" t="str">
        <f t="shared" si="303"/>
        <v>1</v>
      </c>
      <c r="AG227" t="str">
        <f t="shared" si="303"/>
        <v>1</v>
      </c>
      <c r="AH227" t="str">
        <f t="shared" si="303"/>
        <v>1</v>
      </c>
      <c r="AI227" t="str">
        <f t="shared" si="303"/>
        <v>0</v>
      </c>
      <c r="AJ227" t="str">
        <f t="shared" si="303"/>
        <v>0</v>
      </c>
      <c r="AK227" t="str">
        <f t="shared" si="303"/>
        <v>0</v>
      </c>
      <c r="AL227" t="str">
        <f t="shared" si="303"/>
        <v>0</v>
      </c>
      <c r="AM227" t="str">
        <f t="shared" si="303"/>
        <v>0</v>
      </c>
      <c r="AN227" t="str">
        <f t="shared" si="303"/>
        <v>1</v>
      </c>
      <c r="AO227" t="str">
        <f t="shared" si="303"/>
        <v>1</v>
      </c>
      <c r="AP227" t="str">
        <f t="shared" si="303"/>
        <v>1</v>
      </c>
      <c r="AQ227" t="str">
        <f t="shared" si="303"/>
        <v>0</v>
      </c>
      <c r="AR227" t="str">
        <f t="shared" si="303"/>
        <v>0</v>
      </c>
      <c r="AS227" s="4">
        <v>38</v>
      </c>
      <c r="AZ227" t="str">
        <f t="shared" si="263"/>
        <v>00011000000000000000000000000001110000011100</v>
      </c>
      <c r="BA227" t="s">
        <v>21</v>
      </c>
      <c r="BC227" t="s">
        <v>59</v>
      </c>
      <c r="BD227" t="str">
        <f>AZ190&amp;AZ191&amp;AZ192&amp;AZ193&amp;AZ194&amp;AZ195&amp;AZ196&amp;AZ197&amp;AZ198&amp;AZ199&amp;AZ200&amp;AZ201&amp;AZ202&amp;AZ203&amp;AZ204&amp;AZ205&amp;AZ206&amp;AZ207&amp;AZ208&amp;AZ209&amp;AZ210&amp;AZ211&amp;AZ212&amp;AZ213&amp;AZ214&amp;AZ215&amp;AZ216&amp;AZ217&amp;AZ218&amp;AZ219&amp;AZ220&amp;AZ221&amp;AZ222&amp;AZ223&amp;AZ224&amp;AZ225&amp;AZ226&amp;AZ227</f>
        <v>0000000000000000000111111000000000000000000000000000000000001112222221110000000000000000000000000000001122233333333311000000000000000000000000000122444444444433331000000000000000000000000015444444444444444461000000000000000000000001577444477444477444471000000000000000000000154774444774444774444771000000000000000000015844448844448844448844461000000000000000000198844888844888844888844A1000000000000000001988888888888888888888888AA1000000000000000019888888888888888888888888A1000000000000000198BB8888BB8888BB8888BB8888CC10000000000000019BBBB88BBBB88BBBB88BBBB88BBC1000000000000001DB44BBBB44BBBB44BBBB44BBBB46100000000000001DBB44BBBB44BBBB44BBBB44BBBB46C10000000000001D1BBBC11BBBC11BBBC11BBBC11BBBC10000000000001121BC1221BC1221BC1221BC1221BC110000000000001E221122221122221122221122221131000000000001E222222222222222222222222222222310000000001E2222222222222222222222222222222231000000001E212222112222222222211112222212223100000001E2122211001122222211100001122221222310000001E2122100000012221100000000012221222310000001E122100000000121000000000000122212233100001E2122100000000010000000000000012212223100001E2121000000000000000000000000012212223100001E2121000000000000000000000000001212223310001E2121000000000000000000000000001212222310001E212100000000000000000000000000121222231001EE212100000000000000000000000000121222233101E2212100000000000000000000000000121E22223101E2212100000000000000000000000000121E22223101E2212100000000000000000000000000121E22223101E2231210000000000000000000000000121E22223101E22312100000000000000000000000012231E2223101E23311210000000000000000000000012311E223310013310011100000000000000000000012110013331000011000000000000000000000000001110000011100</v>
      </c>
    </row>
    <row r="230" spans="1:74" x14ac:dyDescent="0.25">
      <c r="M230" s="19">
        <v>6</v>
      </c>
      <c r="N230" s="19"/>
      <c r="O230" s="19"/>
      <c r="Q230" s="19" t="str">
        <f>INDEX($BD$22:$BD$28,M230)</f>
        <v>112C</v>
      </c>
      <c r="R230" s="19"/>
      <c r="S230" s="19"/>
      <c r="AS230" s="4"/>
    </row>
    <row r="231" spans="1:74" x14ac:dyDescent="0.25">
      <c r="A231" s="4">
        <f>COLUMN()</f>
        <v>1</v>
      </c>
      <c r="B231" s="4">
        <f>COLUMN()</f>
        <v>2</v>
      </c>
      <c r="C231" s="4">
        <f>COLUMN()</f>
        <v>3</v>
      </c>
      <c r="D231" s="4">
        <f>COLUMN()</f>
        <v>4</v>
      </c>
      <c r="E231" s="4">
        <f>COLUMN()</f>
        <v>5</v>
      </c>
      <c r="F231" s="4">
        <f>COLUMN()</f>
        <v>6</v>
      </c>
      <c r="G231" s="4">
        <f>COLUMN()</f>
        <v>7</v>
      </c>
      <c r="H231" s="4">
        <f>COLUMN()</f>
        <v>8</v>
      </c>
      <c r="I231" s="4">
        <f>COLUMN()</f>
        <v>9</v>
      </c>
      <c r="J231" s="4">
        <f>COLUMN()</f>
        <v>10</v>
      </c>
      <c r="K231" s="4">
        <f>COLUMN()</f>
        <v>11</v>
      </c>
      <c r="L231" s="4">
        <f>COLUMN()</f>
        <v>12</v>
      </c>
      <c r="M231" s="4">
        <f>COLUMN()</f>
        <v>13</v>
      </c>
      <c r="N231" s="4">
        <f>COLUMN()</f>
        <v>14</v>
      </c>
      <c r="O231" s="4">
        <f>COLUMN()</f>
        <v>15</v>
      </c>
      <c r="P231" s="4">
        <f>COLUMN()</f>
        <v>16</v>
      </c>
      <c r="Q231" s="4">
        <f>COLUMN()</f>
        <v>17</v>
      </c>
      <c r="R231" s="4">
        <f>COLUMN()</f>
        <v>18</v>
      </c>
      <c r="S231" s="4">
        <f>COLUMN()</f>
        <v>19</v>
      </c>
      <c r="T231" s="4">
        <f>COLUMN()</f>
        <v>20</v>
      </c>
      <c r="U231" s="4">
        <f>COLUMN()</f>
        <v>21</v>
      </c>
      <c r="V231" s="4">
        <f>COLUMN()</f>
        <v>22</v>
      </c>
      <c r="W231" s="4">
        <f>COLUMN()</f>
        <v>23</v>
      </c>
      <c r="X231" s="4">
        <f>COLUMN()</f>
        <v>24</v>
      </c>
      <c r="Y231" s="4">
        <f>COLUMN()</f>
        <v>25</v>
      </c>
      <c r="Z231" s="4">
        <f>COLUMN()</f>
        <v>26</v>
      </c>
      <c r="AA231" s="4">
        <f>COLUMN()</f>
        <v>27</v>
      </c>
      <c r="AB231" s="4">
        <f>COLUMN()</f>
        <v>28</v>
      </c>
      <c r="AC231" s="4">
        <f>COLUMN()</f>
        <v>29</v>
      </c>
      <c r="AD231" s="4">
        <f>COLUMN()</f>
        <v>30</v>
      </c>
      <c r="AE231" s="4">
        <f>COLUMN()</f>
        <v>31</v>
      </c>
      <c r="AF231" s="4">
        <f>COLUMN()</f>
        <v>32</v>
      </c>
      <c r="AG231" s="4">
        <f>COLUMN()</f>
        <v>33</v>
      </c>
      <c r="AH231" s="4">
        <f>COLUMN()</f>
        <v>34</v>
      </c>
      <c r="AI231" s="4">
        <f>COLUMN()</f>
        <v>35</v>
      </c>
      <c r="AJ231" s="4">
        <f>COLUMN()</f>
        <v>36</v>
      </c>
      <c r="AK231" s="4">
        <f>COLUMN()</f>
        <v>37</v>
      </c>
      <c r="AL231" s="4">
        <f>COLUMN()</f>
        <v>38</v>
      </c>
      <c r="AM231" s="4">
        <f>COLUMN()</f>
        <v>39</v>
      </c>
      <c r="AN231" s="4">
        <f>COLUMN()</f>
        <v>40</v>
      </c>
      <c r="AO231" s="4">
        <f>COLUMN()</f>
        <v>41</v>
      </c>
      <c r="AP231" s="4">
        <f>COLUMN()</f>
        <v>42</v>
      </c>
      <c r="AQ231" s="4">
        <f>COLUMN()</f>
        <v>43</v>
      </c>
      <c r="AR231" s="4">
        <f>COLUMN()</f>
        <v>44</v>
      </c>
      <c r="AS231" s="4"/>
      <c r="AT231" s="4"/>
      <c r="BG231" s="14"/>
      <c r="BH231" s="14" t="str">
        <f>INDEX(BH$22:BH$36,$M230)</f>
        <v>07E0</v>
      </c>
      <c r="BI231" s="14" t="str">
        <f t="shared" ref="BI231" si="304">INDEX(BI$22:BI$36,$M230)</f>
        <v>6000</v>
      </c>
      <c r="BJ231" s="14" t="str">
        <f t="shared" ref="BJ231" si="305">INDEX(BJ$22:BJ$36,$M230)</f>
        <v>63AE</v>
      </c>
      <c r="BK231" s="14" t="str">
        <f t="shared" ref="BK231" si="306">INDEX(BK$22:BK$36,$M230)</f>
        <v>3249</v>
      </c>
      <c r="BL231" s="14" t="str">
        <f t="shared" ref="BL231" si="307">INDEX(BL$22:BL$36,$M230)</f>
        <v>079F</v>
      </c>
      <c r="BM231" s="14" t="str">
        <f t="shared" ref="BM231" si="308">INDEX(BM$22:BM$36,$M230)</f>
        <v>AFFF</v>
      </c>
      <c r="BN231" s="14" t="str">
        <f t="shared" ref="BN231" si="309">INDEX(BN$22:BN$36,$M230)</f>
        <v>05FF</v>
      </c>
      <c r="BO231" s="14" t="str">
        <f t="shared" ref="BO231" si="310">INDEX(BO$22:BO$36,$M230)</f>
        <v>055E</v>
      </c>
      <c r="BP231" s="14" t="str">
        <f t="shared" ref="BP231" si="311">INDEX(BP$22:BP$36,$M230)</f>
        <v>F60A</v>
      </c>
      <c r="BQ231" s="14" t="str">
        <f t="shared" ref="BQ231" si="312">INDEX(BQ$22:BQ$36,$M230)</f>
        <v>FF0E</v>
      </c>
      <c r="BR231" s="14" t="str">
        <f t="shared" ref="BR231" si="313">INDEX(BR$22:BR$36,$M230)</f>
        <v>CCC5</v>
      </c>
      <c r="BS231" s="14" t="str">
        <f t="shared" ref="BS231:BV231" si="314">INDEX(BS$22:BS$36,$M230)</f>
        <v>06B8</v>
      </c>
      <c r="BT231" s="14" t="str">
        <f t="shared" si="314"/>
        <v>0573</v>
      </c>
      <c r="BU231" s="14" t="str">
        <f t="shared" si="314"/>
        <v>27DC</v>
      </c>
      <c r="BV231" s="14" t="str">
        <f t="shared" si="314"/>
        <v>7C92</v>
      </c>
    </row>
    <row r="232" spans="1:74" x14ac:dyDescent="0.25">
      <c r="A232" t="str">
        <f t="shared" ref="A232:J241" si="315">MID($A$1,$A$20*($AS232-1) + A$21 +        IF(MOD(A$21,2),1,-1) + HEX2DEC($Q$230)*2,1)</f>
        <v>0</v>
      </c>
      <c r="B232" t="str">
        <f t="shared" si="315"/>
        <v>0</v>
      </c>
      <c r="C232" t="str">
        <f t="shared" si="315"/>
        <v>0</v>
      </c>
      <c r="D232" t="str">
        <f t="shared" si="315"/>
        <v>0</v>
      </c>
      <c r="E232" t="str">
        <f t="shared" si="315"/>
        <v>0</v>
      </c>
      <c r="F232" t="str">
        <f t="shared" si="315"/>
        <v>0</v>
      </c>
      <c r="G232" t="str">
        <f t="shared" si="315"/>
        <v>0</v>
      </c>
      <c r="H232" t="str">
        <f t="shared" si="315"/>
        <v>0</v>
      </c>
      <c r="I232" t="str">
        <f t="shared" si="315"/>
        <v>0</v>
      </c>
      <c r="J232" t="str">
        <f t="shared" si="315"/>
        <v>0</v>
      </c>
      <c r="K232" t="str">
        <f t="shared" ref="K232:T241" si="316">MID($A$1,$A$20*($AS232-1) + K$21 +        IF(MOD(K$21,2),1,-1) + HEX2DEC($Q$230)*2,1)</f>
        <v>0</v>
      </c>
      <c r="L232" t="str">
        <f t="shared" si="316"/>
        <v>0</v>
      </c>
      <c r="M232" t="str">
        <f t="shared" si="316"/>
        <v>0</v>
      </c>
      <c r="N232" t="str">
        <f t="shared" si="316"/>
        <v>0</v>
      </c>
      <c r="O232" t="str">
        <f t="shared" si="316"/>
        <v>0</v>
      </c>
      <c r="P232" t="str">
        <f t="shared" si="316"/>
        <v>0</v>
      </c>
      <c r="Q232" t="str">
        <f t="shared" si="316"/>
        <v>0</v>
      </c>
      <c r="R232" t="str">
        <f t="shared" si="316"/>
        <v>0</v>
      </c>
      <c r="S232" t="str">
        <f t="shared" si="316"/>
        <v>0</v>
      </c>
      <c r="T232" t="str">
        <f t="shared" si="316"/>
        <v>1</v>
      </c>
      <c r="U232" t="str">
        <f t="shared" ref="U232:AD241" si="317">MID($A$1,$A$20*($AS232-1) + U$21 +        IF(MOD(U$21,2),1,-1) + HEX2DEC($Q$230)*2,1)</f>
        <v>1</v>
      </c>
      <c r="V232" t="str">
        <f t="shared" si="317"/>
        <v>1</v>
      </c>
      <c r="W232" t="str">
        <f t="shared" si="317"/>
        <v>1</v>
      </c>
      <c r="X232" t="str">
        <f t="shared" si="317"/>
        <v>1</v>
      </c>
      <c r="Y232" t="str">
        <f t="shared" si="317"/>
        <v>1</v>
      </c>
      <c r="Z232" t="str">
        <f t="shared" si="317"/>
        <v>0</v>
      </c>
      <c r="AA232" t="str">
        <f t="shared" si="317"/>
        <v>0</v>
      </c>
      <c r="AB232" t="str">
        <f t="shared" si="317"/>
        <v>0</v>
      </c>
      <c r="AC232" t="str">
        <f t="shared" si="317"/>
        <v>0</v>
      </c>
      <c r="AD232" t="str">
        <f t="shared" si="317"/>
        <v>0</v>
      </c>
      <c r="AE232" t="str">
        <f t="shared" ref="AE232:AR241" si="318">MID($A$1,$A$20*($AS232-1) + AE$21 +        IF(MOD(AE$21,2),1,-1) + HEX2DEC($Q$230)*2,1)</f>
        <v>0</v>
      </c>
      <c r="AF232" t="str">
        <f t="shared" si="318"/>
        <v>0</v>
      </c>
      <c r="AG232" t="str">
        <f t="shared" si="318"/>
        <v>0</v>
      </c>
      <c r="AH232" t="str">
        <f t="shared" si="318"/>
        <v>0</v>
      </c>
      <c r="AI232" t="str">
        <f t="shared" si="318"/>
        <v>0</v>
      </c>
      <c r="AJ232" t="str">
        <f t="shared" si="318"/>
        <v>0</v>
      </c>
      <c r="AK232" t="str">
        <f t="shared" si="318"/>
        <v>0</v>
      </c>
      <c r="AL232" t="str">
        <f t="shared" si="318"/>
        <v>0</v>
      </c>
      <c r="AM232" t="str">
        <f t="shared" si="318"/>
        <v>0</v>
      </c>
      <c r="AN232" t="str">
        <f t="shared" si="318"/>
        <v>0</v>
      </c>
      <c r="AO232" t="str">
        <f t="shared" si="318"/>
        <v>0</v>
      </c>
      <c r="AP232" t="str">
        <f t="shared" si="318"/>
        <v>0</v>
      </c>
      <c r="AQ232" t="str">
        <f t="shared" si="318"/>
        <v>0</v>
      </c>
      <c r="AR232" t="str">
        <f t="shared" si="318"/>
        <v>0</v>
      </c>
      <c r="AS232" s="4">
        <v>1</v>
      </c>
      <c r="AZ232" t="str">
        <f>A232 &amp;B232&amp;C232&amp;D232&amp;E232&amp;F232&amp;G232&amp;H232&amp;I232&amp;J232&amp;K232&amp;L232&amp;M232&amp;N232&amp;O232&amp;P232&amp;Q232&amp;R232&amp;S232&amp;T232&amp;U232&amp;V232&amp;W232&amp;X232&amp;Y232&amp;Z232&amp;AA232&amp;AB232&amp;AC232&amp;AD232&amp;AE232&amp;AF232&amp;AG232&amp;AH232&amp;AI232&amp;AJ232&amp;AK232&amp;AL232&amp;AM232&amp;AN232&amp;AO232&amp;AP232&amp;AQ232&amp;AR232</f>
        <v>00000000000000000001111110000000000000000000</v>
      </c>
      <c r="BA232" t="s">
        <v>21</v>
      </c>
      <c r="BH232" s="16" t="str">
        <f>MID(BH231,1,2)</f>
        <v>07</v>
      </c>
      <c r="BI232" s="16" t="str">
        <f t="shared" ref="BI232" si="319">MID(BI231,1,2)</f>
        <v>60</v>
      </c>
      <c r="BJ232" s="16" t="str">
        <f t="shared" ref="BJ232" si="320">MID(BJ231,1,2)</f>
        <v>63</v>
      </c>
      <c r="BK232" s="16" t="str">
        <f t="shared" ref="BK232" si="321">MID(BK231,1,2)</f>
        <v>32</v>
      </c>
      <c r="BL232" s="16" t="str">
        <f t="shared" ref="BL232" si="322">MID(BL231,1,2)</f>
        <v>07</v>
      </c>
      <c r="BM232" s="16" t="str">
        <f t="shared" ref="BM232" si="323">MID(BM231,1,2)</f>
        <v>AF</v>
      </c>
      <c r="BN232" s="16" t="str">
        <f t="shared" ref="BN232" si="324">MID(BN231,1,2)</f>
        <v>05</v>
      </c>
      <c r="BO232" s="16" t="str">
        <f t="shared" ref="BO232" si="325">MID(BO231,1,2)</f>
        <v>05</v>
      </c>
      <c r="BP232" s="16" t="str">
        <f t="shared" ref="BP232" si="326">MID(BP231,1,2)</f>
        <v>F6</v>
      </c>
      <c r="BQ232" s="16" t="str">
        <f t="shared" ref="BQ232" si="327">MID(BQ231,1,2)</f>
        <v>FF</v>
      </c>
      <c r="BR232" s="16" t="str">
        <f t="shared" ref="BR232" si="328">MID(BR231,1,2)</f>
        <v>CC</v>
      </c>
      <c r="BS232" s="16" t="str">
        <f t="shared" ref="BS232:BV232" si="329">MID(BS231,1,2)</f>
        <v>06</v>
      </c>
      <c r="BT232" s="18" t="str">
        <f t="shared" si="329"/>
        <v>05</v>
      </c>
      <c r="BU232" s="18" t="str">
        <f t="shared" si="329"/>
        <v>27</v>
      </c>
      <c r="BV232" s="18" t="str">
        <f t="shared" si="329"/>
        <v>7C</v>
      </c>
    </row>
    <row r="233" spans="1:74" x14ac:dyDescent="0.25">
      <c r="A233" t="str">
        <f t="shared" si="315"/>
        <v>0</v>
      </c>
      <c r="B233" t="str">
        <f t="shared" si="315"/>
        <v>0</v>
      </c>
      <c r="C233" t="str">
        <f t="shared" si="315"/>
        <v>0</v>
      </c>
      <c r="D233" t="str">
        <f t="shared" si="315"/>
        <v>0</v>
      </c>
      <c r="E233" t="str">
        <f t="shared" si="315"/>
        <v>0</v>
      </c>
      <c r="F233" t="str">
        <f t="shared" si="315"/>
        <v>0</v>
      </c>
      <c r="G233" t="str">
        <f t="shared" si="315"/>
        <v>0</v>
      </c>
      <c r="H233" t="str">
        <f t="shared" si="315"/>
        <v>0</v>
      </c>
      <c r="I233" t="str">
        <f t="shared" si="315"/>
        <v>0</v>
      </c>
      <c r="J233" t="str">
        <f t="shared" si="315"/>
        <v>0</v>
      </c>
      <c r="K233" t="str">
        <f t="shared" si="316"/>
        <v>0</v>
      </c>
      <c r="L233" t="str">
        <f t="shared" si="316"/>
        <v>0</v>
      </c>
      <c r="M233" t="str">
        <f t="shared" si="316"/>
        <v>0</v>
      </c>
      <c r="N233" t="str">
        <f t="shared" si="316"/>
        <v>0</v>
      </c>
      <c r="O233" t="str">
        <f t="shared" si="316"/>
        <v>0</v>
      </c>
      <c r="P233" t="str">
        <f t="shared" si="316"/>
        <v>0</v>
      </c>
      <c r="Q233" t="str">
        <f t="shared" si="316"/>
        <v>1</v>
      </c>
      <c r="R233" t="str">
        <f t="shared" si="316"/>
        <v>1</v>
      </c>
      <c r="S233" t="str">
        <f t="shared" si="316"/>
        <v>1</v>
      </c>
      <c r="T233" t="str">
        <f t="shared" si="316"/>
        <v>2</v>
      </c>
      <c r="U233" t="str">
        <f t="shared" si="317"/>
        <v>2</v>
      </c>
      <c r="V233" t="str">
        <f t="shared" si="317"/>
        <v>2</v>
      </c>
      <c r="W233" t="str">
        <f t="shared" si="317"/>
        <v>2</v>
      </c>
      <c r="X233" t="str">
        <f t="shared" si="317"/>
        <v>2</v>
      </c>
      <c r="Y233" t="str">
        <f t="shared" si="317"/>
        <v>2</v>
      </c>
      <c r="Z233" t="str">
        <f t="shared" si="317"/>
        <v>1</v>
      </c>
      <c r="AA233" t="str">
        <f t="shared" si="317"/>
        <v>1</v>
      </c>
      <c r="AB233" t="str">
        <f t="shared" si="317"/>
        <v>1</v>
      </c>
      <c r="AC233" t="str">
        <f t="shared" si="317"/>
        <v>0</v>
      </c>
      <c r="AD233" t="str">
        <f t="shared" si="317"/>
        <v>0</v>
      </c>
      <c r="AE233" t="str">
        <f t="shared" si="318"/>
        <v>0</v>
      </c>
      <c r="AF233" t="str">
        <f t="shared" si="318"/>
        <v>0</v>
      </c>
      <c r="AG233" t="str">
        <f t="shared" si="318"/>
        <v>0</v>
      </c>
      <c r="AH233" t="str">
        <f t="shared" si="318"/>
        <v>0</v>
      </c>
      <c r="AI233" t="str">
        <f t="shared" si="318"/>
        <v>0</v>
      </c>
      <c r="AJ233" t="str">
        <f t="shared" si="318"/>
        <v>0</v>
      </c>
      <c r="AK233" t="str">
        <f t="shared" si="318"/>
        <v>0</v>
      </c>
      <c r="AL233" t="str">
        <f t="shared" si="318"/>
        <v>0</v>
      </c>
      <c r="AM233" t="str">
        <f t="shared" si="318"/>
        <v>0</v>
      </c>
      <c r="AN233" t="str">
        <f t="shared" si="318"/>
        <v>0</v>
      </c>
      <c r="AO233" t="str">
        <f t="shared" si="318"/>
        <v>0</v>
      </c>
      <c r="AP233" t="str">
        <f t="shared" si="318"/>
        <v>0</v>
      </c>
      <c r="AQ233" t="str">
        <f t="shared" si="318"/>
        <v>0</v>
      </c>
      <c r="AR233" t="str">
        <f t="shared" si="318"/>
        <v>0</v>
      </c>
      <c r="AS233" s="4">
        <v>2</v>
      </c>
      <c r="AZ233" t="str">
        <f t="shared" ref="AZ233:AZ269" si="330">A233 &amp;B233&amp;C233&amp;D233&amp;E233&amp;F233&amp;G233&amp;H233&amp;I233&amp;J233&amp;K233&amp;L233&amp;M233&amp;N233&amp;O233&amp;P233&amp;Q233&amp;R233&amp;S233&amp;T233&amp;U233&amp;V233&amp;W233&amp;X233&amp;Y233&amp;Z233&amp;AA233&amp;AB233&amp;AC233&amp;AD233&amp;AE233&amp;AF233&amp;AG233&amp;AH233&amp;AI233&amp;AJ233&amp;AK233&amp;AL233&amp;AM233&amp;AN233&amp;AO233&amp;AP233&amp;AQ233&amp;AR233</f>
        <v>00000000000000001112222221110000000000000000</v>
      </c>
      <c r="BA233" t="s">
        <v>21</v>
      </c>
      <c r="BH233" s="16" t="str">
        <f>MID(BH231,3,2)</f>
        <v>E0</v>
      </c>
      <c r="BI233" s="16" t="str">
        <f t="shared" ref="BI233:BS233" si="331">MID(BI231,3,2)</f>
        <v>00</v>
      </c>
      <c r="BJ233" s="16" t="str">
        <f t="shared" si="331"/>
        <v>AE</v>
      </c>
      <c r="BK233" s="16" t="str">
        <f t="shared" si="331"/>
        <v>49</v>
      </c>
      <c r="BL233" s="16" t="str">
        <f t="shared" si="331"/>
        <v>9F</v>
      </c>
      <c r="BM233" s="16" t="str">
        <f t="shared" si="331"/>
        <v>FF</v>
      </c>
      <c r="BN233" s="16" t="str">
        <f t="shared" si="331"/>
        <v>FF</v>
      </c>
      <c r="BO233" s="16" t="str">
        <f t="shared" si="331"/>
        <v>5E</v>
      </c>
      <c r="BP233" s="16" t="str">
        <f t="shared" si="331"/>
        <v>0A</v>
      </c>
      <c r="BQ233" s="16" t="str">
        <f t="shared" si="331"/>
        <v>0E</v>
      </c>
      <c r="BR233" s="16" t="str">
        <f t="shared" si="331"/>
        <v>C5</v>
      </c>
      <c r="BS233" s="16" t="str">
        <f t="shared" si="331"/>
        <v>B8</v>
      </c>
      <c r="BT233" s="18" t="str">
        <f t="shared" ref="BT233:BV233" si="332">MID(BT231,3,2)</f>
        <v>73</v>
      </c>
      <c r="BU233" s="18" t="str">
        <f t="shared" si="332"/>
        <v>DC</v>
      </c>
      <c r="BV233" s="18" t="str">
        <f t="shared" si="332"/>
        <v>92</v>
      </c>
    </row>
    <row r="234" spans="1:74" x14ac:dyDescent="0.25">
      <c r="A234" t="str">
        <f t="shared" si="315"/>
        <v>0</v>
      </c>
      <c r="B234" t="str">
        <f t="shared" si="315"/>
        <v>0</v>
      </c>
      <c r="C234" t="str">
        <f t="shared" si="315"/>
        <v>0</v>
      </c>
      <c r="D234" t="str">
        <f t="shared" si="315"/>
        <v>0</v>
      </c>
      <c r="E234" t="str">
        <f t="shared" si="315"/>
        <v>0</v>
      </c>
      <c r="F234" t="str">
        <f t="shared" si="315"/>
        <v>0</v>
      </c>
      <c r="G234" t="str">
        <f t="shared" si="315"/>
        <v>0</v>
      </c>
      <c r="H234" t="str">
        <f t="shared" si="315"/>
        <v>0</v>
      </c>
      <c r="I234" t="str">
        <f t="shared" si="315"/>
        <v>0</v>
      </c>
      <c r="J234" t="str">
        <f t="shared" si="315"/>
        <v>0</v>
      </c>
      <c r="K234" t="str">
        <f t="shared" si="316"/>
        <v>0</v>
      </c>
      <c r="L234" t="str">
        <f t="shared" si="316"/>
        <v>0</v>
      </c>
      <c r="M234" t="str">
        <f t="shared" si="316"/>
        <v>0</v>
      </c>
      <c r="N234" t="str">
        <f t="shared" si="316"/>
        <v>0</v>
      </c>
      <c r="O234" t="str">
        <f t="shared" si="316"/>
        <v>1</v>
      </c>
      <c r="P234" t="str">
        <f t="shared" si="316"/>
        <v>1</v>
      </c>
      <c r="Q234" t="str">
        <f t="shared" si="316"/>
        <v>2</v>
      </c>
      <c r="R234" t="str">
        <f t="shared" si="316"/>
        <v>2</v>
      </c>
      <c r="S234" t="str">
        <f t="shared" si="316"/>
        <v>2</v>
      </c>
      <c r="T234" t="str">
        <f t="shared" si="316"/>
        <v>3</v>
      </c>
      <c r="U234" t="str">
        <f t="shared" si="317"/>
        <v>3</v>
      </c>
      <c r="V234" t="str">
        <f t="shared" si="317"/>
        <v>3</v>
      </c>
      <c r="W234" t="str">
        <f t="shared" si="317"/>
        <v>3</v>
      </c>
      <c r="X234" t="str">
        <f t="shared" si="317"/>
        <v>3</v>
      </c>
      <c r="Y234" t="str">
        <f t="shared" si="317"/>
        <v>3</v>
      </c>
      <c r="Z234" t="str">
        <f t="shared" si="317"/>
        <v>3</v>
      </c>
      <c r="AA234" t="str">
        <f t="shared" si="317"/>
        <v>3</v>
      </c>
      <c r="AB234" t="str">
        <f t="shared" si="317"/>
        <v>3</v>
      </c>
      <c r="AC234" t="str">
        <f t="shared" si="317"/>
        <v>1</v>
      </c>
      <c r="AD234" t="str">
        <f t="shared" si="317"/>
        <v>1</v>
      </c>
      <c r="AE234" t="str">
        <f t="shared" si="318"/>
        <v>0</v>
      </c>
      <c r="AF234" t="str">
        <f t="shared" si="318"/>
        <v>0</v>
      </c>
      <c r="AG234" t="str">
        <f t="shared" si="318"/>
        <v>0</v>
      </c>
      <c r="AH234" t="str">
        <f t="shared" si="318"/>
        <v>0</v>
      </c>
      <c r="AI234" t="str">
        <f t="shared" si="318"/>
        <v>0</v>
      </c>
      <c r="AJ234" t="str">
        <f t="shared" si="318"/>
        <v>0</v>
      </c>
      <c r="AK234" t="str">
        <f t="shared" si="318"/>
        <v>0</v>
      </c>
      <c r="AL234" t="str">
        <f t="shared" si="318"/>
        <v>0</v>
      </c>
      <c r="AM234" t="str">
        <f t="shared" si="318"/>
        <v>0</v>
      </c>
      <c r="AN234" t="str">
        <f t="shared" si="318"/>
        <v>0</v>
      </c>
      <c r="AO234" t="str">
        <f t="shared" si="318"/>
        <v>0</v>
      </c>
      <c r="AP234" t="str">
        <f t="shared" si="318"/>
        <v>0</v>
      </c>
      <c r="AQ234" t="str">
        <f t="shared" si="318"/>
        <v>0</v>
      </c>
      <c r="AR234" t="str">
        <f t="shared" si="318"/>
        <v>0</v>
      </c>
      <c r="AS234" s="4">
        <v>3</v>
      </c>
      <c r="AZ234" t="str">
        <f t="shared" si="330"/>
        <v>00000000000000112223333333331100000000000000</v>
      </c>
      <c r="BA234" t="s">
        <v>21</v>
      </c>
      <c r="BH234" t="str">
        <f>HEX2BIN(BH232,8) &amp; HEX2BIN(BH233,8)</f>
        <v>0000011111100000</v>
      </c>
      <c r="BI234" t="str">
        <f>HEX2BIN(BI232,8) &amp; HEX2BIN(BI233,8)</f>
        <v>0110000000000000</v>
      </c>
      <c r="BJ234" t="str">
        <f t="shared" ref="BJ234:BS234" si="333">HEX2BIN(BJ232,8) &amp; HEX2BIN(BJ233,8)</f>
        <v>0110001110101110</v>
      </c>
      <c r="BK234" t="str">
        <f t="shared" si="333"/>
        <v>0011001001001001</v>
      </c>
      <c r="BL234" t="str">
        <f t="shared" si="333"/>
        <v>0000011110011111</v>
      </c>
      <c r="BM234" t="str">
        <f t="shared" si="333"/>
        <v>1010111111111111</v>
      </c>
      <c r="BN234" t="str">
        <f t="shared" si="333"/>
        <v>0000010111111111</v>
      </c>
      <c r="BO234" t="str">
        <f t="shared" si="333"/>
        <v>0000010101011110</v>
      </c>
      <c r="BP234" t="str">
        <f t="shared" si="333"/>
        <v>1111011000001010</v>
      </c>
      <c r="BQ234" t="str">
        <f t="shared" si="333"/>
        <v>1111111100001110</v>
      </c>
      <c r="BR234" t="str">
        <f t="shared" si="333"/>
        <v>1100110011000101</v>
      </c>
      <c r="BS234" t="str">
        <f t="shared" si="333"/>
        <v>0000011010111000</v>
      </c>
      <c r="BT234" t="str">
        <f t="shared" ref="BT234:BV234" si="334">HEX2BIN(BT232,8) &amp; HEX2BIN(BT233,8)</f>
        <v>0000010101110011</v>
      </c>
      <c r="BU234" t="str">
        <f t="shared" si="334"/>
        <v>0010011111011100</v>
      </c>
      <c r="BV234" t="str">
        <f t="shared" si="334"/>
        <v>0111110010010010</v>
      </c>
    </row>
    <row r="235" spans="1:74" x14ac:dyDescent="0.25">
      <c r="A235" t="str">
        <f t="shared" si="315"/>
        <v>0</v>
      </c>
      <c r="B235" t="str">
        <f t="shared" si="315"/>
        <v>0</v>
      </c>
      <c r="C235" t="str">
        <f t="shared" si="315"/>
        <v>0</v>
      </c>
      <c r="D235" t="str">
        <f t="shared" si="315"/>
        <v>0</v>
      </c>
      <c r="E235" t="str">
        <f t="shared" si="315"/>
        <v>0</v>
      </c>
      <c r="F235" t="str">
        <f t="shared" si="315"/>
        <v>0</v>
      </c>
      <c r="G235" t="str">
        <f t="shared" si="315"/>
        <v>0</v>
      </c>
      <c r="H235" t="str">
        <f t="shared" si="315"/>
        <v>0</v>
      </c>
      <c r="I235" t="str">
        <f t="shared" si="315"/>
        <v>0</v>
      </c>
      <c r="J235" t="str">
        <f t="shared" si="315"/>
        <v>0</v>
      </c>
      <c r="K235" t="str">
        <f t="shared" si="316"/>
        <v>0</v>
      </c>
      <c r="L235" t="str">
        <f t="shared" si="316"/>
        <v>0</v>
      </c>
      <c r="M235" t="str">
        <f t="shared" si="316"/>
        <v>0</v>
      </c>
      <c r="N235" t="str">
        <f t="shared" si="316"/>
        <v>1</v>
      </c>
      <c r="O235" t="str">
        <f t="shared" si="316"/>
        <v>2</v>
      </c>
      <c r="P235" t="str">
        <f t="shared" si="316"/>
        <v>2</v>
      </c>
      <c r="Q235" t="str">
        <f t="shared" si="316"/>
        <v>4</v>
      </c>
      <c r="R235" t="str">
        <f t="shared" si="316"/>
        <v>4</v>
      </c>
      <c r="S235" t="str">
        <f t="shared" si="316"/>
        <v>4</v>
      </c>
      <c r="T235" t="str">
        <f t="shared" si="316"/>
        <v>4</v>
      </c>
      <c r="U235" t="str">
        <f t="shared" si="317"/>
        <v>4</v>
      </c>
      <c r="V235" t="str">
        <f t="shared" si="317"/>
        <v>4</v>
      </c>
      <c r="W235" t="str">
        <f t="shared" si="317"/>
        <v>4</v>
      </c>
      <c r="X235" t="str">
        <f t="shared" si="317"/>
        <v>4</v>
      </c>
      <c r="Y235" t="str">
        <f t="shared" si="317"/>
        <v>4</v>
      </c>
      <c r="Z235" t="str">
        <f t="shared" si="317"/>
        <v>4</v>
      </c>
      <c r="AA235" t="str">
        <f t="shared" si="317"/>
        <v>3</v>
      </c>
      <c r="AB235" t="str">
        <f t="shared" si="317"/>
        <v>3</v>
      </c>
      <c r="AC235" t="str">
        <f t="shared" si="317"/>
        <v>3</v>
      </c>
      <c r="AD235" t="str">
        <f t="shared" si="317"/>
        <v>3</v>
      </c>
      <c r="AE235" t="str">
        <f t="shared" si="318"/>
        <v>1</v>
      </c>
      <c r="AF235" t="str">
        <f t="shared" si="318"/>
        <v>0</v>
      </c>
      <c r="AG235" t="str">
        <f t="shared" si="318"/>
        <v>0</v>
      </c>
      <c r="AH235" t="str">
        <f t="shared" si="318"/>
        <v>0</v>
      </c>
      <c r="AI235" t="str">
        <f t="shared" si="318"/>
        <v>0</v>
      </c>
      <c r="AJ235" t="str">
        <f t="shared" si="318"/>
        <v>0</v>
      </c>
      <c r="AK235" t="str">
        <f t="shared" si="318"/>
        <v>0</v>
      </c>
      <c r="AL235" t="str">
        <f t="shared" si="318"/>
        <v>0</v>
      </c>
      <c r="AM235" t="str">
        <f t="shared" si="318"/>
        <v>0</v>
      </c>
      <c r="AN235" t="str">
        <f t="shared" si="318"/>
        <v>0</v>
      </c>
      <c r="AO235" t="str">
        <f t="shared" si="318"/>
        <v>0</v>
      </c>
      <c r="AP235" t="str">
        <f t="shared" si="318"/>
        <v>0</v>
      </c>
      <c r="AQ235" t="str">
        <f t="shared" si="318"/>
        <v>0</v>
      </c>
      <c r="AR235" t="str">
        <f t="shared" si="318"/>
        <v>0</v>
      </c>
      <c r="AS235" s="4">
        <v>4</v>
      </c>
      <c r="AZ235" t="str">
        <f t="shared" si="330"/>
        <v>00000000000001224444444444333310000000000000</v>
      </c>
      <c r="BA235" t="s">
        <v>21</v>
      </c>
      <c r="BH235" t="str">
        <f>MID(BH234,12,6) &amp; "000" &amp; MID(BH234,6,6) &amp; "00" &amp; MID(BH234,1,5) &amp; "000"</f>
        <v>000000001111110000000000</v>
      </c>
      <c r="BI235" t="str">
        <f t="shared" ref="BI235" si="335">MID(BI234,12,6) &amp; "000" &amp; MID(BI234,6,6) &amp; "00" &amp; MID(BI234,1,5) &amp; "000"</f>
        <v>000000000000000001100000</v>
      </c>
      <c r="BJ235" t="str">
        <f t="shared" ref="BJ235" si="336">MID(BJ234,12,6) &amp; "000" &amp; MID(BJ234,6,6) &amp; "00" &amp; MID(BJ234,1,5) &amp; "000"</f>
        <v>011100000111010001100000</v>
      </c>
      <c r="BK235" t="str">
        <f t="shared" ref="BK235" si="337">MID(BK234,12,6) &amp; "000" &amp; MID(BK234,6,6) &amp; "00" &amp; MID(BK234,1,5) &amp; "000"</f>
        <v>010010000100100000110000</v>
      </c>
      <c r="BL235" t="str">
        <f t="shared" ref="BL235" si="338">MID(BL234,12,6) &amp; "000" &amp; MID(BL234,6,6) &amp; "00" &amp; MID(BL234,1,5) &amp; "000"</f>
        <v>111110001111000000000000</v>
      </c>
      <c r="BM235" t="str">
        <f t="shared" ref="BM235" si="339">MID(BM234,12,6) &amp; "000" &amp; MID(BM234,6,6) &amp; "00" &amp; MID(BM234,1,5) &amp; "000"</f>
        <v>111110001111110010101000</v>
      </c>
      <c r="BN235" t="str">
        <f t="shared" ref="BN235" si="340">MID(BN234,12,6) &amp; "000" &amp; MID(BN234,6,6) &amp; "00" &amp; MID(BN234,1,5) &amp; "000"</f>
        <v>111110001011110000000000</v>
      </c>
      <c r="BO235" t="str">
        <f t="shared" ref="BO235" si="341">MID(BO234,12,6) &amp; "000" &amp; MID(BO234,6,6) &amp; "00" &amp; MID(BO234,1,5) &amp; "000"</f>
        <v>111100001010100000000000</v>
      </c>
      <c r="BP235" t="str">
        <f t="shared" ref="BP235" si="342">MID(BP234,12,6) &amp; "000" &amp; MID(BP234,6,6) &amp; "00" &amp; MID(BP234,1,5) &amp; "000"</f>
        <v>010100001100000011110000</v>
      </c>
      <c r="BQ235" t="str">
        <f t="shared" ref="BQ235" si="343">MID(BQ234,12,6) &amp; "000" &amp; MID(BQ234,6,6) &amp; "00" &amp; MID(BQ234,1,5) &amp; "000"</f>
        <v>011100001110000011111000</v>
      </c>
      <c r="BR235" t="str">
        <f t="shared" ref="BR235" si="344">MID(BR234,12,6) &amp; "000" &amp; MID(BR234,6,6) &amp; "00" &amp; MID(BR234,1,5) &amp; "000"</f>
        <v>001010001001100011001000</v>
      </c>
      <c r="BS235" t="str">
        <f t="shared" ref="BS235:BV235" si="345">MID(BS234,12,6) &amp; "000" &amp; MID(BS234,6,6) &amp; "00" &amp; MID(BS234,1,5) &amp; "000"</f>
        <v>110000001101010000000000</v>
      </c>
      <c r="BT235" t="str">
        <f t="shared" si="345"/>
        <v>100110001010110000000000</v>
      </c>
      <c r="BU235" t="str">
        <f t="shared" si="345"/>
        <v>111000001111100000100000</v>
      </c>
      <c r="BV235" t="str">
        <f t="shared" si="345"/>
        <v>100100001001000001111000</v>
      </c>
    </row>
    <row r="236" spans="1:74" x14ac:dyDescent="0.25">
      <c r="A236" t="str">
        <f t="shared" si="315"/>
        <v>0</v>
      </c>
      <c r="B236" t="str">
        <f t="shared" si="315"/>
        <v>0</v>
      </c>
      <c r="C236" t="str">
        <f t="shared" si="315"/>
        <v>0</v>
      </c>
      <c r="D236" t="str">
        <f t="shared" si="315"/>
        <v>0</v>
      </c>
      <c r="E236" t="str">
        <f t="shared" si="315"/>
        <v>0</v>
      </c>
      <c r="F236" t="str">
        <f t="shared" si="315"/>
        <v>0</v>
      </c>
      <c r="G236" t="str">
        <f t="shared" si="315"/>
        <v>0</v>
      </c>
      <c r="H236" t="str">
        <f t="shared" si="315"/>
        <v>0</v>
      </c>
      <c r="I236" t="str">
        <f t="shared" si="315"/>
        <v>0</v>
      </c>
      <c r="J236" t="str">
        <f t="shared" si="315"/>
        <v>0</v>
      </c>
      <c r="K236" t="str">
        <f t="shared" si="316"/>
        <v>0</v>
      </c>
      <c r="L236" t="str">
        <f t="shared" si="316"/>
        <v>0</v>
      </c>
      <c r="M236" t="str">
        <f t="shared" si="316"/>
        <v>1</v>
      </c>
      <c r="N236" t="str">
        <f t="shared" si="316"/>
        <v>5</v>
      </c>
      <c r="O236" t="str">
        <f t="shared" si="316"/>
        <v>4</v>
      </c>
      <c r="P236" t="str">
        <f t="shared" si="316"/>
        <v>4</v>
      </c>
      <c r="Q236" t="str">
        <f t="shared" si="316"/>
        <v>4</v>
      </c>
      <c r="R236" t="str">
        <f t="shared" si="316"/>
        <v>4</v>
      </c>
      <c r="S236" t="str">
        <f t="shared" si="316"/>
        <v>4</v>
      </c>
      <c r="T236" t="str">
        <f t="shared" si="316"/>
        <v>4</v>
      </c>
      <c r="U236" t="str">
        <f t="shared" si="317"/>
        <v>4</v>
      </c>
      <c r="V236" t="str">
        <f t="shared" si="317"/>
        <v>4</v>
      </c>
      <c r="W236" t="str">
        <f t="shared" si="317"/>
        <v>4</v>
      </c>
      <c r="X236" t="str">
        <f t="shared" si="317"/>
        <v>4</v>
      </c>
      <c r="Y236" t="str">
        <f t="shared" si="317"/>
        <v>4</v>
      </c>
      <c r="Z236" t="str">
        <f t="shared" si="317"/>
        <v>4</v>
      </c>
      <c r="AA236" t="str">
        <f t="shared" si="317"/>
        <v>4</v>
      </c>
      <c r="AB236" t="str">
        <f t="shared" si="317"/>
        <v>4</v>
      </c>
      <c r="AC236" t="str">
        <f t="shared" si="317"/>
        <v>4</v>
      </c>
      <c r="AD236" t="str">
        <f t="shared" si="317"/>
        <v>4</v>
      </c>
      <c r="AE236" t="str">
        <f t="shared" si="318"/>
        <v>6</v>
      </c>
      <c r="AF236" t="str">
        <f t="shared" si="318"/>
        <v>1</v>
      </c>
      <c r="AG236" t="str">
        <f t="shared" si="318"/>
        <v>0</v>
      </c>
      <c r="AH236" t="str">
        <f t="shared" si="318"/>
        <v>0</v>
      </c>
      <c r="AI236" t="str">
        <f t="shared" si="318"/>
        <v>0</v>
      </c>
      <c r="AJ236" t="str">
        <f t="shared" si="318"/>
        <v>0</v>
      </c>
      <c r="AK236" t="str">
        <f t="shared" si="318"/>
        <v>0</v>
      </c>
      <c r="AL236" t="str">
        <f t="shared" si="318"/>
        <v>0</v>
      </c>
      <c r="AM236" t="str">
        <f t="shared" si="318"/>
        <v>0</v>
      </c>
      <c r="AN236" t="str">
        <f t="shared" si="318"/>
        <v>0</v>
      </c>
      <c r="AO236" t="str">
        <f t="shared" si="318"/>
        <v>0</v>
      </c>
      <c r="AP236" t="str">
        <f t="shared" si="318"/>
        <v>0</v>
      </c>
      <c r="AQ236" t="str">
        <f t="shared" si="318"/>
        <v>0</v>
      </c>
      <c r="AR236" t="str">
        <f t="shared" si="318"/>
        <v>0</v>
      </c>
      <c r="AS236" s="4">
        <v>5</v>
      </c>
      <c r="AZ236" t="str">
        <f t="shared" si="330"/>
        <v>00000000000015444444444444444461000000000000</v>
      </c>
      <c r="BA236" t="s">
        <v>21</v>
      </c>
      <c r="BH236" t="str">
        <f>MID(BH235,1,8)</f>
        <v>00000000</v>
      </c>
      <c r="BI236" t="str">
        <f>MID(BI235,1,8)</f>
        <v>00000000</v>
      </c>
      <c r="BJ236" t="str">
        <f t="shared" ref="BJ236:BS236" si="346">MID(BJ235,1,8)</f>
        <v>01110000</v>
      </c>
      <c r="BK236" t="str">
        <f t="shared" si="346"/>
        <v>01001000</v>
      </c>
      <c r="BL236" t="str">
        <f t="shared" si="346"/>
        <v>11111000</v>
      </c>
      <c r="BM236" t="str">
        <f t="shared" si="346"/>
        <v>11111000</v>
      </c>
      <c r="BN236" t="str">
        <f t="shared" si="346"/>
        <v>11111000</v>
      </c>
      <c r="BO236" t="str">
        <f t="shared" si="346"/>
        <v>11110000</v>
      </c>
      <c r="BP236" t="str">
        <f t="shared" si="346"/>
        <v>01010000</v>
      </c>
      <c r="BQ236" t="str">
        <f t="shared" si="346"/>
        <v>01110000</v>
      </c>
      <c r="BR236" t="str">
        <f t="shared" si="346"/>
        <v>00101000</v>
      </c>
      <c r="BS236" t="str">
        <f t="shared" si="346"/>
        <v>11000000</v>
      </c>
      <c r="BT236" t="str">
        <f t="shared" ref="BT236:BV236" si="347">MID(BT235,1,8)</f>
        <v>10011000</v>
      </c>
      <c r="BU236" t="str">
        <f t="shared" si="347"/>
        <v>11100000</v>
      </c>
      <c r="BV236" t="str">
        <f t="shared" si="347"/>
        <v>10010000</v>
      </c>
    </row>
    <row r="237" spans="1:74" x14ac:dyDescent="0.25">
      <c r="A237" t="str">
        <f t="shared" si="315"/>
        <v>0</v>
      </c>
      <c r="B237" t="str">
        <f t="shared" si="315"/>
        <v>0</v>
      </c>
      <c r="C237" t="str">
        <f t="shared" si="315"/>
        <v>0</v>
      </c>
      <c r="D237" t="str">
        <f t="shared" si="315"/>
        <v>0</v>
      </c>
      <c r="E237" t="str">
        <f t="shared" si="315"/>
        <v>0</v>
      </c>
      <c r="F237" t="str">
        <f t="shared" si="315"/>
        <v>0</v>
      </c>
      <c r="G237" t="str">
        <f t="shared" si="315"/>
        <v>0</v>
      </c>
      <c r="H237" t="str">
        <f t="shared" si="315"/>
        <v>0</v>
      </c>
      <c r="I237" t="str">
        <f t="shared" si="315"/>
        <v>0</v>
      </c>
      <c r="J237" t="str">
        <f t="shared" si="315"/>
        <v>0</v>
      </c>
      <c r="K237" t="str">
        <f t="shared" si="316"/>
        <v>0</v>
      </c>
      <c r="L237" t="str">
        <f t="shared" si="316"/>
        <v>1</v>
      </c>
      <c r="M237" t="str">
        <f t="shared" si="316"/>
        <v>5</v>
      </c>
      <c r="N237" t="str">
        <f t="shared" si="316"/>
        <v>7</v>
      </c>
      <c r="O237" t="str">
        <f t="shared" si="316"/>
        <v>7</v>
      </c>
      <c r="P237" t="str">
        <f t="shared" si="316"/>
        <v>4</v>
      </c>
      <c r="Q237" t="str">
        <f t="shared" si="316"/>
        <v>4</v>
      </c>
      <c r="R237" t="str">
        <f t="shared" si="316"/>
        <v>4</v>
      </c>
      <c r="S237" t="str">
        <f t="shared" si="316"/>
        <v>4</v>
      </c>
      <c r="T237" t="str">
        <f t="shared" si="316"/>
        <v>7</v>
      </c>
      <c r="U237" t="str">
        <f t="shared" si="317"/>
        <v>7</v>
      </c>
      <c r="V237" t="str">
        <f t="shared" si="317"/>
        <v>4</v>
      </c>
      <c r="W237" t="str">
        <f t="shared" si="317"/>
        <v>4</v>
      </c>
      <c r="X237" t="str">
        <f t="shared" si="317"/>
        <v>4</v>
      </c>
      <c r="Y237" t="str">
        <f t="shared" si="317"/>
        <v>4</v>
      </c>
      <c r="Z237" t="str">
        <f t="shared" si="317"/>
        <v>7</v>
      </c>
      <c r="AA237" t="str">
        <f t="shared" si="317"/>
        <v>7</v>
      </c>
      <c r="AB237" t="str">
        <f t="shared" si="317"/>
        <v>4</v>
      </c>
      <c r="AC237" t="str">
        <f t="shared" si="317"/>
        <v>4</v>
      </c>
      <c r="AD237" t="str">
        <f t="shared" si="317"/>
        <v>4</v>
      </c>
      <c r="AE237" t="str">
        <f t="shared" si="318"/>
        <v>4</v>
      </c>
      <c r="AF237" t="str">
        <f t="shared" si="318"/>
        <v>7</v>
      </c>
      <c r="AG237" t="str">
        <f t="shared" si="318"/>
        <v>1</v>
      </c>
      <c r="AH237" t="str">
        <f t="shared" si="318"/>
        <v>0</v>
      </c>
      <c r="AI237" t="str">
        <f t="shared" si="318"/>
        <v>0</v>
      </c>
      <c r="AJ237" t="str">
        <f t="shared" si="318"/>
        <v>0</v>
      </c>
      <c r="AK237" t="str">
        <f t="shared" si="318"/>
        <v>0</v>
      </c>
      <c r="AL237" t="str">
        <f t="shared" si="318"/>
        <v>0</v>
      </c>
      <c r="AM237" t="str">
        <f t="shared" si="318"/>
        <v>0</v>
      </c>
      <c r="AN237" t="str">
        <f t="shared" si="318"/>
        <v>0</v>
      </c>
      <c r="AO237" t="str">
        <f t="shared" si="318"/>
        <v>0</v>
      </c>
      <c r="AP237" t="str">
        <f t="shared" si="318"/>
        <v>0</v>
      </c>
      <c r="AQ237" t="str">
        <f t="shared" si="318"/>
        <v>0</v>
      </c>
      <c r="AR237" t="str">
        <f t="shared" si="318"/>
        <v>0</v>
      </c>
      <c r="AS237" s="4">
        <v>6</v>
      </c>
      <c r="AZ237" t="str">
        <f t="shared" si="330"/>
        <v>00000000000157744447744447744447100000000000</v>
      </c>
      <c r="BA237" t="s">
        <v>21</v>
      </c>
      <c r="BH237" t="str">
        <f>MID(BH235,9,8)</f>
        <v>11111100</v>
      </c>
      <c r="BI237" t="str">
        <f>MID(BI235,9,8)</f>
        <v>00000000</v>
      </c>
      <c r="BJ237" t="str">
        <f t="shared" ref="BJ237:BS237" si="348">MID(BJ235,9,8)</f>
        <v>01110100</v>
      </c>
      <c r="BK237" t="str">
        <f t="shared" si="348"/>
        <v>01001000</v>
      </c>
      <c r="BL237" t="str">
        <f t="shared" si="348"/>
        <v>11110000</v>
      </c>
      <c r="BM237" t="str">
        <f t="shared" si="348"/>
        <v>11111100</v>
      </c>
      <c r="BN237" t="str">
        <f t="shared" si="348"/>
        <v>10111100</v>
      </c>
      <c r="BO237" t="str">
        <f t="shared" si="348"/>
        <v>10101000</v>
      </c>
      <c r="BP237" t="str">
        <f t="shared" si="348"/>
        <v>11000000</v>
      </c>
      <c r="BQ237" t="str">
        <f t="shared" si="348"/>
        <v>11100000</v>
      </c>
      <c r="BR237" t="str">
        <f t="shared" si="348"/>
        <v>10011000</v>
      </c>
      <c r="BS237" t="str">
        <f t="shared" si="348"/>
        <v>11010100</v>
      </c>
      <c r="BT237" t="str">
        <f t="shared" ref="BT237:BV237" si="349">MID(BT235,9,8)</f>
        <v>10101100</v>
      </c>
      <c r="BU237" t="str">
        <f t="shared" si="349"/>
        <v>11111000</v>
      </c>
      <c r="BV237" t="str">
        <f t="shared" si="349"/>
        <v>10010000</v>
      </c>
    </row>
    <row r="238" spans="1:74" x14ac:dyDescent="0.25">
      <c r="A238" t="str">
        <f t="shared" si="315"/>
        <v>0</v>
      </c>
      <c r="B238" t="str">
        <f t="shared" si="315"/>
        <v>0</v>
      </c>
      <c r="C238" t="str">
        <f t="shared" si="315"/>
        <v>0</v>
      </c>
      <c r="D238" t="str">
        <f t="shared" si="315"/>
        <v>0</v>
      </c>
      <c r="E238" t="str">
        <f t="shared" si="315"/>
        <v>0</v>
      </c>
      <c r="F238" t="str">
        <f t="shared" si="315"/>
        <v>0</v>
      </c>
      <c r="G238" t="str">
        <f t="shared" si="315"/>
        <v>0</v>
      </c>
      <c r="H238" t="str">
        <f t="shared" si="315"/>
        <v>0</v>
      </c>
      <c r="I238" t="str">
        <f t="shared" si="315"/>
        <v>0</v>
      </c>
      <c r="J238" t="str">
        <f t="shared" si="315"/>
        <v>0</v>
      </c>
      <c r="K238" t="str">
        <f t="shared" si="316"/>
        <v>1</v>
      </c>
      <c r="L238" t="str">
        <f t="shared" si="316"/>
        <v>5</v>
      </c>
      <c r="M238" t="str">
        <f t="shared" si="316"/>
        <v>4</v>
      </c>
      <c r="N238" t="str">
        <f t="shared" si="316"/>
        <v>7</v>
      </c>
      <c r="O238" t="str">
        <f t="shared" si="316"/>
        <v>7</v>
      </c>
      <c r="P238" t="str">
        <f t="shared" si="316"/>
        <v>4</v>
      </c>
      <c r="Q238" t="str">
        <f t="shared" si="316"/>
        <v>4</v>
      </c>
      <c r="R238" t="str">
        <f t="shared" si="316"/>
        <v>4</v>
      </c>
      <c r="S238" t="str">
        <f t="shared" si="316"/>
        <v>4</v>
      </c>
      <c r="T238" t="str">
        <f t="shared" si="316"/>
        <v>7</v>
      </c>
      <c r="U238" t="str">
        <f t="shared" si="317"/>
        <v>7</v>
      </c>
      <c r="V238" t="str">
        <f t="shared" si="317"/>
        <v>4</v>
      </c>
      <c r="W238" t="str">
        <f t="shared" si="317"/>
        <v>4</v>
      </c>
      <c r="X238" t="str">
        <f t="shared" si="317"/>
        <v>4</v>
      </c>
      <c r="Y238" t="str">
        <f t="shared" si="317"/>
        <v>4</v>
      </c>
      <c r="Z238" t="str">
        <f t="shared" si="317"/>
        <v>7</v>
      </c>
      <c r="AA238" t="str">
        <f t="shared" si="317"/>
        <v>7</v>
      </c>
      <c r="AB238" t="str">
        <f t="shared" si="317"/>
        <v>4</v>
      </c>
      <c r="AC238" t="str">
        <f t="shared" si="317"/>
        <v>4</v>
      </c>
      <c r="AD238" t="str">
        <f t="shared" si="317"/>
        <v>4</v>
      </c>
      <c r="AE238" t="str">
        <f t="shared" si="318"/>
        <v>4</v>
      </c>
      <c r="AF238" t="str">
        <f t="shared" si="318"/>
        <v>7</v>
      </c>
      <c r="AG238" t="str">
        <f t="shared" si="318"/>
        <v>7</v>
      </c>
      <c r="AH238" t="str">
        <f t="shared" si="318"/>
        <v>1</v>
      </c>
      <c r="AI238" t="str">
        <f t="shared" si="318"/>
        <v>0</v>
      </c>
      <c r="AJ238" t="str">
        <f t="shared" si="318"/>
        <v>0</v>
      </c>
      <c r="AK238" t="str">
        <f t="shared" si="318"/>
        <v>0</v>
      </c>
      <c r="AL238" t="str">
        <f t="shared" si="318"/>
        <v>0</v>
      </c>
      <c r="AM238" t="str">
        <f t="shared" si="318"/>
        <v>0</v>
      </c>
      <c r="AN238" t="str">
        <f t="shared" si="318"/>
        <v>0</v>
      </c>
      <c r="AO238" t="str">
        <f t="shared" si="318"/>
        <v>0</v>
      </c>
      <c r="AP238" t="str">
        <f t="shared" si="318"/>
        <v>0</v>
      </c>
      <c r="AQ238" t="str">
        <f t="shared" si="318"/>
        <v>0</v>
      </c>
      <c r="AR238" t="str">
        <f t="shared" si="318"/>
        <v>0</v>
      </c>
      <c r="AS238" s="4">
        <v>7</v>
      </c>
      <c r="AZ238" t="str">
        <f t="shared" si="330"/>
        <v>00000000001547744447744447744447710000000000</v>
      </c>
      <c r="BA238" t="s">
        <v>21</v>
      </c>
      <c r="BH238" t="str">
        <f>MID(BH235,17,8)</f>
        <v>00000000</v>
      </c>
      <c r="BI238" t="str">
        <f>MID(BI235,17,8)</f>
        <v>01100000</v>
      </c>
      <c r="BJ238" t="str">
        <f t="shared" ref="BJ238:BS238" si="350">MID(BJ235,17,8)</f>
        <v>01100000</v>
      </c>
      <c r="BK238" t="str">
        <f t="shared" si="350"/>
        <v>00110000</v>
      </c>
      <c r="BL238" t="str">
        <f t="shared" si="350"/>
        <v>00000000</v>
      </c>
      <c r="BM238" t="str">
        <f t="shared" si="350"/>
        <v>10101000</v>
      </c>
      <c r="BN238" t="str">
        <f t="shared" si="350"/>
        <v>00000000</v>
      </c>
      <c r="BO238" t="str">
        <f t="shared" si="350"/>
        <v>00000000</v>
      </c>
      <c r="BP238" t="str">
        <f t="shared" si="350"/>
        <v>11110000</v>
      </c>
      <c r="BQ238" t="str">
        <f t="shared" si="350"/>
        <v>11111000</v>
      </c>
      <c r="BR238" t="str">
        <f t="shared" si="350"/>
        <v>11001000</v>
      </c>
      <c r="BS238" t="str">
        <f t="shared" si="350"/>
        <v>00000000</v>
      </c>
      <c r="BT238" t="str">
        <f t="shared" ref="BT238:BV238" si="351">MID(BT235,17,8)</f>
        <v>00000000</v>
      </c>
      <c r="BU238" t="str">
        <f t="shared" si="351"/>
        <v>00100000</v>
      </c>
      <c r="BV238" t="str">
        <f t="shared" si="351"/>
        <v>01111000</v>
      </c>
    </row>
    <row r="239" spans="1:74" x14ac:dyDescent="0.25">
      <c r="A239" t="str">
        <f t="shared" si="315"/>
        <v>0</v>
      </c>
      <c r="B239" t="str">
        <f t="shared" si="315"/>
        <v>0</v>
      </c>
      <c r="C239" t="str">
        <f t="shared" si="315"/>
        <v>0</v>
      </c>
      <c r="D239" t="str">
        <f t="shared" si="315"/>
        <v>0</v>
      </c>
      <c r="E239" t="str">
        <f t="shared" si="315"/>
        <v>0</v>
      </c>
      <c r="F239" t="str">
        <f t="shared" si="315"/>
        <v>0</v>
      </c>
      <c r="G239" t="str">
        <f t="shared" si="315"/>
        <v>0</v>
      </c>
      <c r="H239" t="str">
        <f t="shared" si="315"/>
        <v>0</v>
      </c>
      <c r="I239" t="str">
        <f t="shared" si="315"/>
        <v>0</v>
      </c>
      <c r="J239" t="str">
        <f t="shared" si="315"/>
        <v>1</v>
      </c>
      <c r="K239" t="str">
        <f t="shared" si="316"/>
        <v>5</v>
      </c>
      <c r="L239" t="str">
        <f t="shared" si="316"/>
        <v>8</v>
      </c>
      <c r="M239" t="str">
        <f t="shared" si="316"/>
        <v>4</v>
      </c>
      <c r="N239" t="str">
        <f t="shared" si="316"/>
        <v>4</v>
      </c>
      <c r="O239" t="str">
        <f t="shared" si="316"/>
        <v>4</v>
      </c>
      <c r="P239" t="str">
        <f t="shared" si="316"/>
        <v>4</v>
      </c>
      <c r="Q239" t="str">
        <f t="shared" si="316"/>
        <v>8</v>
      </c>
      <c r="R239" t="str">
        <f t="shared" si="316"/>
        <v>8</v>
      </c>
      <c r="S239" t="str">
        <f t="shared" si="316"/>
        <v>4</v>
      </c>
      <c r="T239" t="str">
        <f t="shared" si="316"/>
        <v>4</v>
      </c>
      <c r="U239" t="str">
        <f t="shared" si="317"/>
        <v>4</v>
      </c>
      <c r="V239" t="str">
        <f t="shared" si="317"/>
        <v>4</v>
      </c>
      <c r="W239" t="str">
        <f t="shared" si="317"/>
        <v>8</v>
      </c>
      <c r="X239" t="str">
        <f t="shared" si="317"/>
        <v>8</v>
      </c>
      <c r="Y239" t="str">
        <f t="shared" si="317"/>
        <v>4</v>
      </c>
      <c r="Z239" t="str">
        <f t="shared" si="317"/>
        <v>4</v>
      </c>
      <c r="AA239" t="str">
        <f t="shared" si="317"/>
        <v>4</v>
      </c>
      <c r="AB239" t="str">
        <f t="shared" si="317"/>
        <v>4</v>
      </c>
      <c r="AC239" t="str">
        <f t="shared" si="317"/>
        <v>8</v>
      </c>
      <c r="AD239" t="str">
        <f t="shared" si="317"/>
        <v>8</v>
      </c>
      <c r="AE239" t="str">
        <f t="shared" si="318"/>
        <v>4</v>
      </c>
      <c r="AF239" t="str">
        <f t="shared" si="318"/>
        <v>4</v>
      </c>
      <c r="AG239" t="str">
        <f t="shared" si="318"/>
        <v>4</v>
      </c>
      <c r="AH239" t="str">
        <f t="shared" si="318"/>
        <v>6</v>
      </c>
      <c r="AI239" t="str">
        <f t="shared" si="318"/>
        <v>1</v>
      </c>
      <c r="AJ239" t="str">
        <f t="shared" si="318"/>
        <v>0</v>
      </c>
      <c r="AK239" t="str">
        <f t="shared" si="318"/>
        <v>0</v>
      </c>
      <c r="AL239" t="str">
        <f t="shared" si="318"/>
        <v>0</v>
      </c>
      <c r="AM239" t="str">
        <f t="shared" si="318"/>
        <v>0</v>
      </c>
      <c r="AN239" t="str">
        <f t="shared" si="318"/>
        <v>0</v>
      </c>
      <c r="AO239" t="str">
        <f t="shared" si="318"/>
        <v>0</v>
      </c>
      <c r="AP239" t="str">
        <f t="shared" si="318"/>
        <v>0</v>
      </c>
      <c r="AQ239" t="str">
        <f t="shared" si="318"/>
        <v>0</v>
      </c>
      <c r="AR239" t="str">
        <f t="shared" si="318"/>
        <v>0</v>
      </c>
      <c r="AS239" s="4">
        <v>8</v>
      </c>
      <c r="AZ239" t="str">
        <f t="shared" si="330"/>
        <v>00000000015844448844448844448844461000000000</v>
      </c>
      <c r="BA239" t="s">
        <v>21</v>
      </c>
      <c r="BG239" t="s">
        <v>11</v>
      </c>
      <c r="BH239" s="11">
        <f t="shared" ref="BH239:BS239" si="352">BIN2DEC(BH236)</f>
        <v>0</v>
      </c>
      <c r="BI239" s="11">
        <f t="shared" si="352"/>
        <v>0</v>
      </c>
      <c r="BJ239" s="11">
        <f t="shared" si="352"/>
        <v>112</v>
      </c>
      <c r="BK239" s="11">
        <f t="shared" si="352"/>
        <v>72</v>
      </c>
      <c r="BL239" s="11">
        <f t="shared" si="352"/>
        <v>248</v>
      </c>
      <c r="BM239" s="11">
        <f t="shared" si="352"/>
        <v>248</v>
      </c>
      <c r="BN239" s="11">
        <f t="shared" si="352"/>
        <v>248</v>
      </c>
      <c r="BO239" s="11">
        <f t="shared" si="352"/>
        <v>240</v>
      </c>
      <c r="BP239" s="11">
        <f t="shared" si="352"/>
        <v>80</v>
      </c>
      <c r="BQ239" s="11">
        <f t="shared" si="352"/>
        <v>112</v>
      </c>
      <c r="BR239" s="11">
        <f t="shared" si="352"/>
        <v>40</v>
      </c>
      <c r="BS239" s="11">
        <f t="shared" si="352"/>
        <v>192</v>
      </c>
      <c r="BT239" s="11">
        <f t="shared" ref="BT239:BV239" si="353">BIN2DEC(BT236)</f>
        <v>152</v>
      </c>
      <c r="BU239" s="11">
        <f t="shared" si="353"/>
        <v>224</v>
      </c>
      <c r="BV239" s="11">
        <f t="shared" si="353"/>
        <v>144</v>
      </c>
    </row>
    <row r="240" spans="1:74" x14ac:dyDescent="0.25">
      <c r="A240" t="str">
        <f t="shared" si="315"/>
        <v>0</v>
      </c>
      <c r="B240" t="str">
        <f t="shared" si="315"/>
        <v>0</v>
      </c>
      <c r="C240" t="str">
        <f t="shared" si="315"/>
        <v>0</v>
      </c>
      <c r="D240" t="str">
        <f t="shared" si="315"/>
        <v>0</v>
      </c>
      <c r="E240" t="str">
        <f t="shared" si="315"/>
        <v>0</v>
      </c>
      <c r="F240" t="str">
        <f t="shared" si="315"/>
        <v>0</v>
      </c>
      <c r="G240" t="str">
        <f t="shared" si="315"/>
        <v>0</v>
      </c>
      <c r="H240" t="str">
        <f t="shared" si="315"/>
        <v>0</v>
      </c>
      <c r="I240" t="str">
        <f t="shared" si="315"/>
        <v>0</v>
      </c>
      <c r="J240" t="str">
        <f t="shared" si="315"/>
        <v>1</v>
      </c>
      <c r="K240" t="str">
        <f t="shared" si="316"/>
        <v>9</v>
      </c>
      <c r="L240" t="str">
        <f t="shared" si="316"/>
        <v>8</v>
      </c>
      <c r="M240" t="str">
        <f t="shared" si="316"/>
        <v>8</v>
      </c>
      <c r="N240" t="str">
        <f t="shared" si="316"/>
        <v>4</v>
      </c>
      <c r="O240" t="str">
        <f t="shared" si="316"/>
        <v>4</v>
      </c>
      <c r="P240" t="str">
        <f t="shared" si="316"/>
        <v>8</v>
      </c>
      <c r="Q240" t="str">
        <f t="shared" si="316"/>
        <v>8</v>
      </c>
      <c r="R240" t="str">
        <f t="shared" si="316"/>
        <v>8</v>
      </c>
      <c r="S240" t="str">
        <f t="shared" si="316"/>
        <v>8</v>
      </c>
      <c r="T240" t="str">
        <f t="shared" si="316"/>
        <v>4</v>
      </c>
      <c r="U240" t="str">
        <f t="shared" si="317"/>
        <v>4</v>
      </c>
      <c r="V240" t="str">
        <f t="shared" si="317"/>
        <v>8</v>
      </c>
      <c r="W240" t="str">
        <f t="shared" si="317"/>
        <v>8</v>
      </c>
      <c r="X240" t="str">
        <f t="shared" si="317"/>
        <v>8</v>
      </c>
      <c r="Y240" t="str">
        <f t="shared" si="317"/>
        <v>8</v>
      </c>
      <c r="Z240" t="str">
        <f t="shared" si="317"/>
        <v>4</v>
      </c>
      <c r="AA240" t="str">
        <f t="shared" si="317"/>
        <v>4</v>
      </c>
      <c r="AB240" t="str">
        <f t="shared" si="317"/>
        <v>8</v>
      </c>
      <c r="AC240" t="str">
        <f t="shared" si="317"/>
        <v>8</v>
      </c>
      <c r="AD240" t="str">
        <f t="shared" si="317"/>
        <v>8</v>
      </c>
      <c r="AE240" t="str">
        <f t="shared" si="318"/>
        <v>8</v>
      </c>
      <c r="AF240" t="str">
        <f t="shared" si="318"/>
        <v>4</v>
      </c>
      <c r="AG240" t="str">
        <f t="shared" si="318"/>
        <v>4</v>
      </c>
      <c r="AH240" t="str">
        <f t="shared" si="318"/>
        <v>A</v>
      </c>
      <c r="AI240" t="str">
        <f t="shared" si="318"/>
        <v>1</v>
      </c>
      <c r="AJ240" t="str">
        <f t="shared" si="318"/>
        <v>0</v>
      </c>
      <c r="AK240" t="str">
        <f t="shared" si="318"/>
        <v>0</v>
      </c>
      <c r="AL240" t="str">
        <f t="shared" si="318"/>
        <v>0</v>
      </c>
      <c r="AM240" t="str">
        <f t="shared" si="318"/>
        <v>0</v>
      </c>
      <c r="AN240" t="str">
        <f t="shared" si="318"/>
        <v>0</v>
      </c>
      <c r="AO240" t="str">
        <f t="shared" si="318"/>
        <v>0</v>
      </c>
      <c r="AP240" t="str">
        <f t="shared" si="318"/>
        <v>0</v>
      </c>
      <c r="AQ240" t="str">
        <f t="shared" si="318"/>
        <v>0</v>
      </c>
      <c r="AR240" t="str">
        <f t="shared" si="318"/>
        <v>0</v>
      </c>
      <c r="AS240" s="4">
        <v>9</v>
      </c>
      <c r="AZ240" t="str">
        <f t="shared" si="330"/>
        <v>000000000198844888844888844888844A1000000000</v>
      </c>
      <c r="BA240" t="s">
        <v>21</v>
      </c>
      <c r="BG240" t="s">
        <v>12</v>
      </c>
      <c r="BH240" s="11">
        <f t="shared" ref="BH240:BS240" si="354">BIN2DEC(BH237)</f>
        <v>252</v>
      </c>
      <c r="BI240" s="11">
        <f t="shared" si="354"/>
        <v>0</v>
      </c>
      <c r="BJ240" s="11">
        <f t="shared" si="354"/>
        <v>116</v>
      </c>
      <c r="BK240" s="11">
        <f t="shared" si="354"/>
        <v>72</v>
      </c>
      <c r="BL240" s="11">
        <f t="shared" si="354"/>
        <v>240</v>
      </c>
      <c r="BM240" s="11">
        <f t="shared" si="354"/>
        <v>252</v>
      </c>
      <c r="BN240" s="11">
        <f t="shared" si="354"/>
        <v>188</v>
      </c>
      <c r="BO240" s="11">
        <f t="shared" si="354"/>
        <v>168</v>
      </c>
      <c r="BP240" s="11">
        <f t="shared" si="354"/>
        <v>192</v>
      </c>
      <c r="BQ240" s="11">
        <f t="shared" si="354"/>
        <v>224</v>
      </c>
      <c r="BR240" s="11">
        <f t="shared" si="354"/>
        <v>152</v>
      </c>
      <c r="BS240" s="11">
        <f t="shared" si="354"/>
        <v>212</v>
      </c>
      <c r="BT240" s="11">
        <f t="shared" ref="BT240:BV240" si="355">BIN2DEC(BT237)</f>
        <v>172</v>
      </c>
      <c r="BU240" s="11">
        <f t="shared" si="355"/>
        <v>248</v>
      </c>
      <c r="BV240" s="11">
        <f t="shared" si="355"/>
        <v>144</v>
      </c>
    </row>
    <row r="241" spans="1:74" x14ac:dyDescent="0.25">
      <c r="A241" t="str">
        <f t="shared" si="315"/>
        <v>0</v>
      </c>
      <c r="B241" t="str">
        <f t="shared" si="315"/>
        <v>0</v>
      </c>
      <c r="C241" t="str">
        <f t="shared" si="315"/>
        <v>0</v>
      </c>
      <c r="D241" t="str">
        <f t="shared" si="315"/>
        <v>0</v>
      </c>
      <c r="E241" t="str">
        <f t="shared" si="315"/>
        <v>0</v>
      </c>
      <c r="F241" t="str">
        <f t="shared" si="315"/>
        <v>0</v>
      </c>
      <c r="G241" t="str">
        <f t="shared" si="315"/>
        <v>0</v>
      </c>
      <c r="H241" t="str">
        <f t="shared" si="315"/>
        <v>0</v>
      </c>
      <c r="I241" t="str">
        <f t="shared" si="315"/>
        <v>1</v>
      </c>
      <c r="J241" t="str">
        <f t="shared" si="315"/>
        <v>9</v>
      </c>
      <c r="K241" t="str">
        <f t="shared" si="316"/>
        <v>8</v>
      </c>
      <c r="L241" t="str">
        <f t="shared" si="316"/>
        <v>8</v>
      </c>
      <c r="M241" t="str">
        <f t="shared" si="316"/>
        <v>8</v>
      </c>
      <c r="N241" t="str">
        <f t="shared" si="316"/>
        <v>8</v>
      </c>
      <c r="O241" t="str">
        <f t="shared" si="316"/>
        <v>8</v>
      </c>
      <c r="P241" t="str">
        <f t="shared" si="316"/>
        <v>8</v>
      </c>
      <c r="Q241" t="str">
        <f t="shared" si="316"/>
        <v>8</v>
      </c>
      <c r="R241" t="str">
        <f t="shared" si="316"/>
        <v>8</v>
      </c>
      <c r="S241" t="str">
        <f t="shared" si="316"/>
        <v>8</v>
      </c>
      <c r="T241" t="str">
        <f t="shared" si="316"/>
        <v>8</v>
      </c>
      <c r="U241" t="str">
        <f t="shared" si="317"/>
        <v>8</v>
      </c>
      <c r="V241" t="str">
        <f t="shared" si="317"/>
        <v>8</v>
      </c>
      <c r="W241" t="str">
        <f t="shared" si="317"/>
        <v>8</v>
      </c>
      <c r="X241" t="str">
        <f t="shared" si="317"/>
        <v>8</v>
      </c>
      <c r="Y241" t="str">
        <f t="shared" si="317"/>
        <v>8</v>
      </c>
      <c r="Z241" t="str">
        <f t="shared" si="317"/>
        <v>8</v>
      </c>
      <c r="AA241" t="str">
        <f t="shared" si="317"/>
        <v>8</v>
      </c>
      <c r="AB241" t="str">
        <f t="shared" si="317"/>
        <v>8</v>
      </c>
      <c r="AC241" t="str">
        <f t="shared" si="317"/>
        <v>8</v>
      </c>
      <c r="AD241" t="str">
        <f t="shared" si="317"/>
        <v>8</v>
      </c>
      <c r="AE241" t="str">
        <f t="shared" si="318"/>
        <v>8</v>
      </c>
      <c r="AF241" t="str">
        <f t="shared" si="318"/>
        <v>8</v>
      </c>
      <c r="AG241" t="str">
        <f t="shared" si="318"/>
        <v>8</v>
      </c>
      <c r="AH241" t="str">
        <f t="shared" si="318"/>
        <v>A</v>
      </c>
      <c r="AI241" t="str">
        <f t="shared" si="318"/>
        <v>A</v>
      </c>
      <c r="AJ241" t="str">
        <f t="shared" si="318"/>
        <v>1</v>
      </c>
      <c r="AK241" t="str">
        <f t="shared" si="318"/>
        <v>0</v>
      </c>
      <c r="AL241" t="str">
        <f t="shared" si="318"/>
        <v>0</v>
      </c>
      <c r="AM241" t="str">
        <f t="shared" si="318"/>
        <v>0</v>
      </c>
      <c r="AN241" t="str">
        <f t="shared" si="318"/>
        <v>0</v>
      </c>
      <c r="AO241" t="str">
        <f t="shared" si="318"/>
        <v>0</v>
      </c>
      <c r="AP241" t="str">
        <f t="shared" si="318"/>
        <v>0</v>
      </c>
      <c r="AQ241" t="str">
        <f t="shared" si="318"/>
        <v>0</v>
      </c>
      <c r="AR241" t="str">
        <f t="shared" si="318"/>
        <v>0</v>
      </c>
      <c r="AS241" s="4">
        <v>10</v>
      </c>
      <c r="AZ241" t="str">
        <f t="shared" si="330"/>
        <v>000000001988888888888888888888888AA100000000</v>
      </c>
      <c r="BA241" t="s">
        <v>21</v>
      </c>
      <c r="BG241" t="s">
        <v>13</v>
      </c>
      <c r="BH241" s="11">
        <f t="shared" ref="BH241:BS241" si="356">BIN2DEC(BH238)</f>
        <v>0</v>
      </c>
      <c r="BI241" s="11">
        <f t="shared" si="356"/>
        <v>96</v>
      </c>
      <c r="BJ241" s="11">
        <f t="shared" si="356"/>
        <v>96</v>
      </c>
      <c r="BK241" s="11">
        <f t="shared" si="356"/>
        <v>48</v>
      </c>
      <c r="BL241" s="11">
        <f t="shared" si="356"/>
        <v>0</v>
      </c>
      <c r="BM241" s="11">
        <f t="shared" si="356"/>
        <v>168</v>
      </c>
      <c r="BN241" s="11">
        <f t="shared" si="356"/>
        <v>0</v>
      </c>
      <c r="BO241" s="11">
        <f t="shared" si="356"/>
        <v>0</v>
      </c>
      <c r="BP241" s="11">
        <f t="shared" si="356"/>
        <v>240</v>
      </c>
      <c r="BQ241" s="11">
        <f t="shared" si="356"/>
        <v>248</v>
      </c>
      <c r="BR241" s="11">
        <f t="shared" si="356"/>
        <v>200</v>
      </c>
      <c r="BS241" s="11">
        <f t="shared" si="356"/>
        <v>0</v>
      </c>
      <c r="BT241" s="11">
        <f t="shared" ref="BT241:BV241" si="357">BIN2DEC(BT238)</f>
        <v>0</v>
      </c>
      <c r="BU241" s="11">
        <f t="shared" si="357"/>
        <v>32</v>
      </c>
      <c r="BV241" s="11">
        <f t="shared" si="357"/>
        <v>120</v>
      </c>
    </row>
    <row r="242" spans="1:74" x14ac:dyDescent="0.25">
      <c r="A242" t="str">
        <f t="shared" ref="A242:J251" si="358">MID($A$1,$A$20*($AS242-1) + A$21 +        IF(MOD(A$21,2),1,-1) + HEX2DEC($Q$230)*2,1)</f>
        <v>0</v>
      </c>
      <c r="B242" t="str">
        <f t="shared" si="358"/>
        <v>0</v>
      </c>
      <c r="C242" t="str">
        <f t="shared" si="358"/>
        <v>0</v>
      </c>
      <c r="D242" t="str">
        <f t="shared" si="358"/>
        <v>0</v>
      </c>
      <c r="E242" t="str">
        <f t="shared" si="358"/>
        <v>0</v>
      </c>
      <c r="F242" t="str">
        <f t="shared" si="358"/>
        <v>0</v>
      </c>
      <c r="G242" t="str">
        <f t="shared" si="358"/>
        <v>0</v>
      </c>
      <c r="H242" t="str">
        <f t="shared" si="358"/>
        <v>0</v>
      </c>
      <c r="I242" t="str">
        <f t="shared" si="358"/>
        <v>1</v>
      </c>
      <c r="J242" t="str">
        <f t="shared" si="358"/>
        <v>9</v>
      </c>
      <c r="K242" t="str">
        <f t="shared" ref="K242:T251" si="359">MID($A$1,$A$20*($AS242-1) + K$21 +        IF(MOD(K$21,2),1,-1) + HEX2DEC($Q$230)*2,1)</f>
        <v>8</v>
      </c>
      <c r="L242" t="str">
        <f t="shared" si="359"/>
        <v>8</v>
      </c>
      <c r="M242" t="str">
        <f t="shared" si="359"/>
        <v>8</v>
      </c>
      <c r="N242" t="str">
        <f t="shared" si="359"/>
        <v>8</v>
      </c>
      <c r="O242" t="str">
        <f t="shared" si="359"/>
        <v>8</v>
      </c>
      <c r="P242" t="str">
        <f t="shared" si="359"/>
        <v>8</v>
      </c>
      <c r="Q242" t="str">
        <f t="shared" si="359"/>
        <v>8</v>
      </c>
      <c r="R242" t="str">
        <f t="shared" si="359"/>
        <v>8</v>
      </c>
      <c r="S242" t="str">
        <f t="shared" si="359"/>
        <v>8</v>
      </c>
      <c r="T242" t="str">
        <f t="shared" si="359"/>
        <v>8</v>
      </c>
      <c r="U242" t="str">
        <f t="shared" ref="U242:AD251" si="360">MID($A$1,$A$20*($AS242-1) + U$21 +        IF(MOD(U$21,2),1,-1) + HEX2DEC($Q$230)*2,1)</f>
        <v>8</v>
      </c>
      <c r="V242" t="str">
        <f t="shared" si="360"/>
        <v>8</v>
      </c>
      <c r="W242" t="str">
        <f t="shared" si="360"/>
        <v>8</v>
      </c>
      <c r="X242" t="str">
        <f t="shared" si="360"/>
        <v>8</v>
      </c>
      <c r="Y242" t="str">
        <f t="shared" si="360"/>
        <v>8</v>
      </c>
      <c r="Z242" t="str">
        <f t="shared" si="360"/>
        <v>8</v>
      </c>
      <c r="AA242" t="str">
        <f t="shared" si="360"/>
        <v>8</v>
      </c>
      <c r="AB242" t="str">
        <f t="shared" si="360"/>
        <v>8</v>
      </c>
      <c r="AC242" t="str">
        <f t="shared" si="360"/>
        <v>8</v>
      </c>
      <c r="AD242" t="str">
        <f t="shared" si="360"/>
        <v>8</v>
      </c>
      <c r="AE242" t="str">
        <f t="shared" ref="AE242:AR251" si="361">MID($A$1,$A$20*($AS242-1) + AE$21 +        IF(MOD(AE$21,2),1,-1) + HEX2DEC($Q$230)*2,1)</f>
        <v>8</v>
      </c>
      <c r="AF242" t="str">
        <f t="shared" si="361"/>
        <v>8</v>
      </c>
      <c r="AG242" t="str">
        <f t="shared" si="361"/>
        <v>8</v>
      </c>
      <c r="AH242" t="str">
        <f t="shared" si="361"/>
        <v>8</v>
      </c>
      <c r="AI242" t="str">
        <f t="shared" si="361"/>
        <v>A</v>
      </c>
      <c r="AJ242" t="str">
        <f t="shared" si="361"/>
        <v>1</v>
      </c>
      <c r="AK242" t="str">
        <f t="shared" si="361"/>
        <v>0</v>
      </c>
      <c r="AL242" t="str">
        <f t="shared" si="361"/>
        <v>0</v>
      </c>
      <c r="AM242" t="str">
        <f t="shared" si="361"/>
        <v>0</v>
      </c>
      <c r="AN242" t="str">
        <f t="shared" si="361"/>
        <v>0</v>
      </c>
      <c r="AO242" t="str">
        <f t="shared" si="361"/>
        <v>0</v>
      </c>
      <c r="AP242" t="str">
        <f t="shared" si="361"/>
        <v>0</v>
      </c>
      <c r="AQ242" t="str">
        <f t="shared" si="361"/>
        <v>0</v>
      </c>
      <c r="AR242" t="str">
        <f t="shared" si="361"/>
        <v>0</v>
      </c>
      <c r="AS242" s="4">
        <v>11</v>
      </c>
      <c r="AZ242" t="str">
        <f t="shared" si="330"/>
        <v>0000000019888888888888888888888888A100000000</v>
      </c>
      <c r="BA242" t="s">
        <v>21</v>
      </c>
    </row>
    <row r="243" spans="1:74" x14ac:dyDescent="0.25">
      <c r="A243" t="str">
        <f t="shared" si="358"/>
        <v>0</v>
      </c>
      <c r="B243" t="str">
        <f t="shared" si="358"/>
        <v>0</v>
      </c>
      <c r="C243" t="str">
        <f t="shared" si="358"/>
        <v>0</v>
      </c>
      <c r="D243" t="str">
        <f t="shared" si="358"/>
        <v>0</v>
      </c>
      <c r="E243" t="str">
        <f t="shared" si="358"/>
        <v>0</v>
      </c>
      <c r="F243" t="str">
        <f t="shared" si="358"/>
        <v>0</v>
      </c>
      <c r="G243" t="str">
        <f t="shared" si="358"/>
        <v>0</v>
      </c>
      <c r="H243" t="str">
        <f t="shared" si="358"/>
        <v>1</v>
      </c>
      <c r="I243" t="str">
        <f t="shared" si="358"/>
        <v>9</v>
      </c>
      <c r="J243" t="str">
        <f t="shared" si="358"/>
        <v>8</v>
      </c>
      <c r="K243" t="str">
        <f t="shared" si="359"/>
        <v>B</v>
      </c>
      <c r="L243" t="str">
        <f t="shared" si="359"/>
        <v>B</v>
      </c>
      <c r="M243" t="str">
        <f t="shared" si="359"/>
        <v>8</v>
      </c>
      <c r="N243" t="str">
        <f t="shared" si="359"/>
        <v>8</v>
      </c>
      <c r="O243" t="str">
        <f t="shared" si="359"/>
        <v>8</v>
      </c>
      <c r="P243" t="str">
        <f t="shared" si="359"/>
        <v>8</v>
      </c>
      <c r="Q243" t="str">
        <f t="shared" si="359"/>
        <v>B</v>
      </c>
      <c r="R243" t="str">
        <f t="shared" si="359"/>
        <v>B</v>
      </c>
      <c r="S243" t="str">
        <f t="shared" si="359"/>
        <v>8</v>
      </c>
      <c r="T243" t="str">
        <f t="shared" si="359"/>
        <v>8</v>
      </c>
      <c r="U243" t="str">
        <f t="shared" si="360"/>
        <v>8</v>
      </c>
      <c r="V243" t="str">
        <f t="shared" si="360"/>
        <v>8</v>
      </c>
      <c r="W243" t="str">
        <f t="shared" si="360"/>
        <v>B</v>
      </c>
      <c r="X243" t="str">
        <f t="shared" si="360"/>
        <v>B</v>
      </c>
      <c r="Y243" t="str">
        <f t="shared" si="360"/>
        <v>8</v>
      </c>
      <c r="Z243" t="str">
        <f t="shared" si="360"/>
        <v>8</v>
      </c>
      <c r="AA243" t="str">
        <f t="shared" si="360"/>
        <v>8</v>
      </c>
      <c r="AB243" t="str">
        <f t="shared" si="360"/>
        <v>8</v>
      </c>
      <c r="AC243" t="str">
        <f t="shared" si="360"/>
        <v>B</v>
      </c>
      <c r="AD243" t="str">
        <f t="shared" si="360"/>
        <v>B</v>
      </c>
      <c r="AE243" t="str">
        <f t="shared" si="361"/>
        <v>8</v>
      </c>
      <c r="AF243" t="str">
        <f t="shared" si="361"/>
        <v>8</v>
      </c>
      <c r="AG243" t="str">
        <f t="shared" si="361"/>
        <v>8</v>
      </c>
      <c r="AH243" t="str">
        <f t="shared" si="361"/>
        <v>8</v>
      </c>
      <c r="AI243" t="str">
        <f t="shared" si="361"/>
        <v>C</v>
      </c>
      <c r="AJ243" t="str">
        <f t="shared" si="361"/>
        <v>C</v>
      </c>
      <c r="AK243" t="str">
        <f t="shared" si="361"/>
        <v>1</v>
      </c>
      <c r="AL243" t="str">
        <f t="shared" si="361"/>
        <v>0</v>
      </c>
      <c r="AM243" t="str">
        <f t="shared" si="361"/>
        <v>0</v>
      </c>
      <c r="AN243" t="str">
        <f t="shared" si="361"/>
        <v>0</v>
      </c>
      <c r="AO243" t="str">
        <f t="shared" si="361"/>
        <v>0</v>
      </c>
      <c r="AP243" t="str">
        <f t="shared" si="361"/>
        <v>0</v>
      </c>
      <c r="AQ243" t="str">
        <f t="shared" si="361"/>
        <v>0</v>
      </c>
      <c r="AR243" t="str">
        <f t="shared" si="361"/>
        <v>0</v>
      </c>
      <c r="AS243" s="4">
        <v>12</v>
      </c>
      <c r="AZ243" t="str">
        <f t="shared" si="330"/>
        <v>0000000198BB8888BB8888BB8888BB8888CC10000000</v>
      </c>
      <c r="BA243" t="s">
        <v>21</v>
      </c>
      <c r="BH243" s="14"/>
      <c r="BI243" s="14"/>
      <c r="BJ243" s="14"/>
      <c r="BK243" s="14"/>
      <c r="BL243" s="14"/>
      <c r="BM243" s="14"/>
      <c r="BN243" s="14"/>
      <c r="BO243" s="14"/>
    </row>
    <row r="244" spans="1:74" x14ac:dyDescent="0.25">
      <c r="A244" t="str">
        <f t="shared" si="358"/>
        <v>0</v>
      </c>
      <c r="B244" t="str">
        <f t="shared" si="358"/>
        <v>0</v>
      </c>
      <c r="C244" t="str">
        <f t="shared" si="358"/>
        <v>0</v>
      </c>
      <c r="D244" t="str">
        <f t="shared" si="358"/>
        <v>0</v>
      </c>
      <c r="E244" t="str">
        <f t="shared" si="358"/>
        <v>0</v>
      </c>
      <c r="F244" t="str">
        <f t="shared" si="358"/>
        <v>0</v>
      </c>
      <c r="G244" t="str">
        <f t="shared" si="358"/>
        <v>0</v>
      </c>
      <c r="H244" t="str">
        <f t="shared" si="358"/>
        <v>1</v>
      </c>
      <c r="I244" t="str">
        <f t="shared" si="358"/>
        <v>9</v>
      </c>
      <c r="J244" t="str">
        <f t="shared" si="358"/>
        <v>B</v>
      </c>
      <c r="K244" t="str">
        <f t="shared" si="359"/>
        <v>B</v>
      </c>
      <c r="L244" t="str">
        <f t="shared" si="359"/>
        <v>B</v>
      </c>
      <c r="M244" t="str">
        <f t="shared" si="359"/>
        <v>B</v>
      </c>
      <c r="N244" t="str">
        <f t="shared" si="359"/>
        <v>8</v>
      </c>
      <c r="O244" t="str">
        <f t="shared" si="359"/>
        <v>8</v>
      </c>
      <c r="P244" t="str">
        <f t="shared" si="359"/>
        <v>B</v>
      </c>
      <c r="Q244" t="str">
        <f t="shared" si="359"/>
        <v>B</v>
      </c>
      <c r="R244" t="str">
        <f t="shared" si="359"/>
        <v>B</v>
      </c>
      <c r="S244" t="str">
        <f t="shared" si="359"/>
        <v>B</v>
      </c>
      <c r="T244" t="str">
        <f t="shared" si="359"/>
        <v>8</v>
      </c>
      <c r="U244" t="str">
        <f t="shared" si="360"/>
        <v>8</v>
      </c>
      <c r="V244" t="str">
        <f t="shared" si="360"/>
        <v>B</v>
      </c>
      <c r="W244" t="str">
        <f t="shared" si="360"/>
        <v>B</v>
      </c>
      <c r="X244" t="str">
        <f t="shared" si="360"/>
        <v>B</v>
      </c>
      <c r="Y244" t="str">
        <f t="shared" si="360"/>
        <v>B</v>
      </c>
      <c r="Z244" t="str">
        <f t="shared" si="360"/>
        <v>8</v>
      </c>
      <c r="AA244" t="str">
        <f t="shared" si="360"/>
        <v>8</v>
      </c>
      <c r="AB244" t="str">
        <f t="shared" si="360"/>
        <v>B</v>
      </c>
      <c r="AC244" t="str">
        <f t="shared" si="360"/>
        <v>B</v>
      </c>
      <c r="AD244" t="str">
        <f t="shared" si="360"/>
        <v>B</v>
      </c>
      <c r="AE244" t="str">
        <f t="shared" si="361"/>
        <v>B</v>
      </c>
      <c r="AF244" t="str">
        <f t="shared" si="361"/>
        <v>8</v>
      </c>
      <c r="AG244" t="str">
        <f t="shared" si="361"/>
        <v>8</v>
      </c>
      <c r="AH244" t="str">
        <f t="shared" si="361"/>
        <v>B</v>
      </c>
      <c r="AI244" t="str">
        <f t="shared" si="361"/>
        <v>B</v>
      </c>
      <c r="AJ244" t="str">
        <f t="shared" si="361"/>
        <v>C</v>
      </c>
      <c r="AK244" t="str">
        <f t="shared" si="361"/>
        <v>1</v>
      </c>
      <c r="AL244" t="str">
        <f t="shared" si="361"/>
        <v>0</v>
      </c>
      <c r="AM244" t="str">
        <f t="shared" si="361"/>
        <v>0</v>
      </c>
      <c r="AN244" t="str">
        <f t="shared" si="361"/>
        <v>0</v>
      </c>
      <c r="AO244" t="str">
        <f t="shared" si="361"/>
        <v>0</v>
      </c>
      <c r="AP244" t="str">
        <f t="shared" si="361"/>
        <v>0</v>
      </c>
      <c r="AQ244" t="str">
        <f t="shared" si="361"/>
        <v>0</v>
      </c>
      <c r="AR244" t="str">
        <f t="shared" si="361"/>
        <v>0</v>
      </c>
      <c r="AS244" s="4">
        <v>13</v>
      </c>
      <c r="AZ244" t="str">
        <f t="shared" si="330"/>
        <v>000000019BBBB88BBBB88BBBB88BBBB88BBC10000000</v>
      </c>
      <c r="BA244" t="s">
        <v>21</v>
      </c>
      <c r="BH244" t="str">
        <f t="shared" ref="BH244:BV244" si="362">BH239&amp;","&amp;BH240&amp;","&amp;BH241&amp;","</f>
        <v>0,252,0,</v>
      </c>
      <c r="BI244" t="str">
        <f t="shared" si="362"/>
        <v>0,0,96,</v>
      </c>
      <c r="BJ244" t="str">
        <f t="shared" si="362"/>
        <v>112,116,96,</v>
      </c>
      <c r="BK244" t="str">
        <f t="shared" si="362"/>
        <v>72,72,48,</v>
      </c>
      <c r="BL244" t="str">
        <f t="shared" si="362"/>
        <v>248,240,0,</v>
      </c>
      <c r="BM244" t="str">
        <f t="shared" si="362"/>
        <v>248,252,168,</v>
      </c>
      <c r="BN244" t="str">
        <f t="shared" si="362"/>
        <v>248,188,0,</v>
      </c>
      <c r="BO244" t="str">
        <f t="shared" si="362"/>
        <v>240,168,0,</v>
      </c>
      <c r="BP244" t="str">
        <f t="shared" si="362"/>
        <v>80,192,240,</v>
      </c>
      <c r="BQ244" t="str">
        <f t="shared" si="362"/>
        <v>112,224,248,</v>
      </c>
      <c r="BR244" t="str">
        <f t="shared" si="362"/>
        <v>40,152,200,</v>
      </c>
      <c r="BS244" t="str">
        <f t="shared" si="362"/>
        <v>192,212,0,</v>
      </c>
      <c r="BT244" t="str">
        <f t="shared" si="362"/>
        <v>152,172,0,</v>
      </c>
      <c r="BU244" t="str">
        <f t="shared" si="362"/>
        <v>224,248,32,</v>
      </c>
      <c r="BV244" t="str">
        <f t="shared" si="362"/>
        <v>144,144,120,</v>
      </c>
    </row>
    <row r="245" spans="1:74" x14ac:dyDescent="0.25">
      <c r="A245" t="str">
        <f t="shared" si="358"/>
        <v>0</v>
      </c>
      <c r="B245" t="str">
        <f t="shared" si="358"/>
        <v>0</v>
      </c>
      <c r="C245" t="str">
        <f t="shared" si="358"/>
        <v>0</v>
      </c>
      <c r="D245" t="str">
        <f t="shared" si="358"/>
        <v>0</v>
      </c>
      <c r="E245" t="str">
        <f t="shared" si="358"/>
        <v>0</v>
      </c>
      <c r="F245" t="str">
        <f t="shared" si="358"/>
        <v>0</v>
      </c>
      <c r="G245" t="str">
        <f t="shared" si="358"/>
        <v>0</v>
      </c>
      <c r="H245" t="str">
        <f t="shared" si="358"/>
        <v>1</v>
      </c>
      <c r="I245" t="str">
        <f t="shared" si="358"/>
        <v>D</v>
      </c>
      <c r="J245" t="str">
        <f t="shared" si="358"/>
        <v>B</v>
      </c>
      <c r="K245" t="str">
        <f t="shared" si="359"/>
        <v>4</v>
      </c>
      <c r="L245" t="str">
        <f t="shared" si="359"/>
        <v>4</v>
      </c>
      <c r="M245" t="str">
        <f t="shared" si="359"/>
        <v>B</v>
      </c>
      <c r="N245" t="str">
        <f t="shared" si="359"/>
        <v>B</v>
      </c>
      <c r="O245" t="str">
        <f t="shared" si="359"/>
        <v>B</v>
      </c>
      <c r="P245" t="str">
        <f t="shared" si="359"/>
        <v>B</v>
      </c>
      <c r="Q245" t="str">
        <f t="shared" si="359"/>
        <v>4</v>
      </c>
      <c r="R245" t="str">
        <f t="shared" si="359"/>
        <v>4</v>
      </c>
      <c r="S245" t="str">
        <f t="shared" si="359"/>
        <v>B</v>
      </c>
      <c r="T245" t="str">
        <f t="shared" si="359"/>
        <v>B</v>
      </c>
      <c r="U245" t="str">
        <f t="shared" si="360"/>
        <v>B</v>
      </c>
      <c r="V245" t="str">
        <f t="shared" si="360"/>
        <v>B</v>
      </c>
      <c r="W245" t="str">
        <f t="shared" si="360"/>
        <v>4</v>
      </c>
      <c r="X245" t="str">
        <f t="shared" si="360"/>
        <v>4</v>
      </c>
      <c r="Y245" t="str">
        <f t="shared" si="360"/>
        <v>B</v>
      </c>
      <c r="Z245" t="str">
        <f t="shared" si="360"/>
        <v>B</v>
      </c>
      <c r="AA245" t="str">
        <f t="shared" si="360"/>
        <v>B</v>
      </c>
      <c r="AB245" t="str">
        <f t="shared" si="360"/>
        <v>B</v>
      </c>
      <c r="AC245" t="str">
        <f t="shared" si="360"/>
        <v>4</v>
      </c>
      <c r="AD245" t="str">
        <f t="shared" si="360"/>
        <v>4</v>
      </c>
      <c r="AE245" t="str">
        <f t="shared" si="361"/>
        <v>B</v>
      </c>
      <c r="AF245" t="str">
        <f t="shared" si="361"/>
        <v>B</v>
      </c>
      <c r="AG245" t="str">
        <f t="shared" si="361"/>
        <v>B</v>
      </c>
      <c r="AH245" t="str">
        <f t="shared" si="361"/>
        <v>B</v>
      </c>
      <c r="AI245" t="str">
        <f t="shared" si="361"/>
        <v>4</v>
      </c>
      <c r="AJ245" t="str">
        <f t="shared" si="361"/>
        <v>6</v>
      </c>
      <c r="AK245" t="str">
        <f t="shared" si="361"/>
        <v>1</v>
      </c>
      <c r="AL245" t="str">
        <f t="shared" si="361"/>
        <v>0</v>
      </c>
      <c r="AM245" t="str">
        <f t="shared" si="361"/>
        <v>0</v>
      </c>
      <c r="AN245" t="str">
        <f t="shared" si="361"/>
        <v>0</v>
      </c>
      <c r="AO245" t="str">
        <f t="shared" si="361"/>
        <v>0</v>
      </c>
      <c r="AP245" t="str">
        <f t="shared" si="361"/>
        <v>0</v>
      </c>
      <c r="AQ245" t="str">
        <f t="shared" si="361"/>
        <v>0</v>
      </c>
      <c r="AR245" t="str">
        <f t="shared" si="361"/>
        <v>0</v>
      </c>
      <c r="AS245" s="4">
        <v>14</v>
      </c>
      <c r="AZ245" t="str">
        <f t="shared" si="330"/>
        <v>00000001DB44BBBB44BBBB44BBBB44BBBB4610000000</v>
      </c>
      <c r="BA245" t="s">
        <v>21</v>
      </c>
      <c r="BH245" s="14"/>
      <c r="BI245" s="14"/>
      <c r="BJ245" s="14"/>
      <c r="BK245" s="14"/>
      <c r="BL245" s="14"/>
      <c r="BM245" s="14"/>
      <c r="BN245" s="14"/>
      <c r="BO245" s="14"/>
    </row>
    <row r="246" spans="1:74" x14ac:dyDescent="0.25">
      <c r="A246" t="str">
        <f t="shared" si="358"/>
        <v>0</v>
      </c>
      <c r="B246" t="str">
        <f t="shared" si="358"/>
        <v>0</v>
      </c>
      <c r="C246" t="str">
        <f t="shared" si="358"/>
        <v>0</v>
      </c>
      <c r="D246" t="str">
        <f t="shared" si="358"/>
        <v>0</v>
      </c>
      <c r="E246" t="str">
        <f t="shared" si="358"/>
        <v>0</v>
      </c>
      <c r="F246" t="str">
        <f t="shared" si="358"/>
        <v>0</v>
      </c>
      <c r="G246" t="str">
        <f t="shared" si="358"/>
        <v>1</v>
      </c>
      <c r="H246" t="str">
        <f t="shared" si="358"/>
        <v>D</v>
      </c>
      <c r="I246" t="str">
        <f t="shared" si="358"/>
        <v>B</v>
      </c>
      <c r="J246" t="str">
        <f t="shared" si="358"/>
        <v>B</v>
      </c>
      <c r="K246" t="str">
        <f t="shared" si="359"/>
        <v>4</v>
      </c>
      <c r="L246" t="str">
        <f t="shared" si="359"/>
        <v>4</v>
      </c>
      <c r="M246" t="str">
        <f t="shared" si="359"/>
        <v>B</v>
      </c>
      <c r="N246" t="str">
        <f t="shared" si="359"/>
        <v>B</v>
      </c>
      <c r="O246" t="str">
        <f t="shared" si="359"/>
        <v>B</v>
      </c>
      <c r="P246" t="str">
        <f t="shared" si="359"/>
        <v>B</v>
      </c>
      <c r="Q246" t="str">
        <f t="shared" si="359"/>
        <v>4</v>
      </c>
      <c r="R246" t="str">
        <f t="shared" si="359"/>
        <v>4</v>
      </c>
      <c r="S246" t="str">
        <f t="shared" si="359"/>
        <v>B</v>
      </c>
      <c r="T246" t="str">
        <f t="shared" si="359"/>
        <v>B</v>
      </c>
      <c r="U246" t="str">
        <f t="shared" si="360"/>
        <v>B</v>
      </c>
      <c r="V246" t="str">
        <f t="shared" si="360"/>
        <v>B</v>
      </c>
      <c r="W246" t="str">
        <f t="shared" si="360"/>
        <v>4</v>
      </c>
      <c r="X246" t="str">
        <f t="shared" si="360"/>
        <v>4</v>
      </c>
      <c r="Y246" t="str">
        <f t="shared" si="360"/>
        <v>B</v>
      </c>
      <c r="Z246" t="str">
        <f t="shared" si="360"/>
        <v>B</v>
      </c>
      <c r="AA246" t="str">
        <f t="shared" si="360"/>
        <v>B</v>
      </c>
      <c r="AB246" t="str">
        <f t="shared" si="360"/>
        <v>B</v>
      </c>
      <c r="AC246" t="str">
        <f t="shared" si="360"/>
        <v>4</v>
      </c>
      <c r="AD246" t="str">
        <f t="shared" si="360"/>
        <v>4</v>
      </c>
      <c r="AE246" t="str">
        <f t="shared" si="361"/>
        <v>B</v>
      </c>
      <c r="AF246" t="str">
        <f t="shared" si="361"/>
        <v>B</v>
      </c>
      <c r="AG246" t="str">
        <f t="shared" si="361"/>
        <v>B</v>
      </c>
      <c r="AH246" t="str">
        <f t="shared" si="361"/>
        <v>B</v>
      </c>
      <c r="AI246" t="str">
        <f t="shared" si="361"/>
        <v>4</v>
      </c>
      <c r="AJ246" t="str">
        <f t="shared" si="361"/>
        <v>6</v>
      </c>
      <c r="AK246" t="str">
        <f t="shared" si="361"/>
        <v>C</v>
      </c>
      <c r="AL246" t="str">
        <f t="shared" si="361"/>
        <v>1</v>
      </c>
      <c r="AM246" t="str">
        <f t="shared" si="361"/>
        <v>0</v>
      </c>
      <c r="AN246" t="str">
        <f t="shared" si="361"/>
        <v>0</v>
      </c>
      <c r="AO246" t="str">
        <f t="shared" si="361"/>
        <v>0</v>
      </c>
      <c r="AP246" t="str">
        <f t="shared" si="361"/>
        <v>0</v>
      </c>
      <c r="AQ246" t="str">
        <f t="shared" si="361"/>
        <v>0</v>
      </c>
      <c r="AR246" t="str">
        <f t="shared" si="361"/>
        <v>0</v>
      </c>
      <c r="AS246" s="4">
        <v>15</v>
      </c>
      <c r="AZ246" t="str">
        <f t="shared" si="330"/>
        <v>0000001DBB44BBBB44BBBB44BBBB44BBBB46C1000000</v>
      </c>
      <c r="BA246" t="s">
        <v>21</v>
      </c>
      <c r="BH246" t="str">
        <f>BH244&amp;BI244&amp;BJ244&amp;BK244&amp;BL244&amp;BM244&amp;BN244&amp;BO244&amp;BP244&amp;BQ244&amp;BR244&amp;BS244&amp;BT244&amp;BU244&amp;BV244</f>
        <v>0,252,0,0,0,96,112,116,96,72,72,48,248,240,0,248,252,168,248,188,0,240,168,0,80,192,240,112,224,248,40,152,200,192,212,0,152,172,0,224,248,32,144,144,120,</v>
      </c>
      <c r="BI246" s="14"/>
      <c r="BJ246" s="14"/>
      <c r="BK246" s="14"/>
      <c r="BL246" s="14"/>
      <c r="BM246" s="14"/>
      <c r="BN246" s="14"/>
      <c r="BO246" s="14"/>
    </row>
    <row r="247" spans="1:74" x14ac:dyDescent="0.25">
      <c r="A247" t="str">
        <f t="shared" si="358"/>
        <v>0</v>
      </c>
      <c r="B247" t="str">
        <f t="shared" si="358"/>
        <v>0</v>
      </c>
      <c r="C247" t="str">
        <f t="shared" si="358"/>
        <v>0</v>
      </c>
      <c r="D247" t="str">
        <f t="shared" si="358"/>
        <v>0</v>
      </c>
      <c r="E247" t="str">
        <f t="shared" si="358"/>
        <v>0</v>
      </c>
      <c r="F247" t="str">
        <f t="shared" si="358"/>
        <v>0</v>
      </c>
      <c r="G247" t="str">
        <f t="shared" si="358"/>
        <v>1</v>
      </c>
      <c r="H247" t="str">
        <f t="shared" si="358"/>
        <v>D</v>
      </c>
      <c r="I247" t="str">
        <f t="shared" si="358"/>
        <v>1</v>
      </c>
      <c r="J247" t="str">
        <f t="shared" si="358"/>
        <v>B</v>
      </c>
      <c r="K247" t="str">
        <f t="shared" si="359"/>
        <v>B</v>
      </c>
      <c r="L247" t="str">
        <f t="shared" si="359"/>
        <v>B</v>
      </c>
      <c r="M247" t="str">
        <f t="shared" si="359"/>
        <v>C</v>
      </c>
      <c r="N247" t="str">
        <f t="shared" si="359"/>
        <v>1</v>
      </c>
      <c r="O247" t="str">
        <f t="shared" si="359"/>
        <v>1</v>
      </c>
      <c r="P247" t="str">
        <f t="shared" si="359"/>
        <v>B</v>
      </c>
      <c r="Q247" t="str">
        <f t="shared" si="359"/>
        <v>B</v>
      </c>
      <c r="R247" t="str">
        <f t="shared" si="359"/>
        <v>B</v>
      </c>
      <c r="S247" t="str">
        <f t="shared" si="359"/>
        <v>C</v>
      </c>
      <c r="T247" t="str">
        <f t="shared" si="359"/>
        <v>1</v>
      </c>
      <c r="U247" t="str">
        <f t="shared" si="360"/>
        <v>1</v>
      </c>
      <c r="V247" t="str">
        <f t="shared" si="360"/>
        <v>B</v>
      </c>
      <c r="W247" t="str">
        <f t="shared" si="360"/>
        <v>B</v>
      </c>
      <c r="X247" t="str">
        <f t="shared" si="360"/>
        <v>B</v>
      </c>
      <c r="Y247" t="str">
        <f t="shared" si="360"/>
        <v>C</v>
      </c>
      <c r="Z247" t="str">
        <f t="shared" si="360"/>
        <v>1</v>
      </c>
      <c r="AA247" t="str">
        <f t="shared" si="360"/>
        <v>1</v>
      </c>
      <c r="AB247" t="str">
        <f t="shared" si="360"/>
        <v>B</v>
      </c>
      <c r="AC247" t="str">
        <f t="shared" si="360"/>
        <v>B</v>
      </c>
      <c r="AD247" t="str">
        <f t="shared" si="360"/>
        <v>B</v>
      </c>
      <c r="AE247" t="str">
        <f t="shared" si="361"/>
        <v>C</v>
      </c>
      <c r="AF247" t="str">
        <f t="shared" si="361"/>
        <v>1</v>
      </c>
      <c r="AG247" t="str">
        <f t="shared" si="361"/>
        <v>1</v>
      </c>
      <c r="AH247" t="str">
        <f t="shared" si="361"/>
        <v>B</v>
      </c>
      <c r="AI247" t="str">
        <f t="shared" si="361"/>
        <v>B</v>
      </c>
      <c r="AJ247" t="str">
        <f t="shared" si="361"/>
        <v>B</v>
      </c>
      <c r="AK247" t="str">
        <f t="shared" si="361"/>
        <v>C</v>
      </c>
      <c r="AL247" t="str">
        <f t="shared" si="361"/>
        <v>1</v>
      </c>
      <c r="AM247" t="str">
        <f t="shared" si="361"/>
        <v>0</v>
      </c>
      <c r="AN247" t="str">
        <f t="shared" si="361"/>
        <v>0</v>
      </c>
      <c r="AO247" t="str">
        <f t="shared" si="361"/>
        <v>0</v>
      </c>
      <c r="AP247" t="str">
        <f t="shared" si="361"/>
        <v>0</v>
      </c>
      <c r="AQ247" t="str">
        <f t="shared" si="361"/>
        <v>0</v>
      </c>
      <c r="AR247" t="str">
        <f t="shared" si="361"/>
        <v>0</v>
      </c>
      <c r="AS247" s="4">
        <v>16</v>
      </c>
      <c r="AZ247" t="str">
        <f t="shared" si="330"/>
        <v>0000001D1BBBC11BBBC11BBBC11BBBC11BBBC1000000</v>
      </c>
      <c r="BA247" t="s">
        <v>21</v>
      </c>
    </row>
    <row r="248" spans="1:74" x14ac:dyDescent="0.25">
      <c r="A248" t="str">
        <f t="shared" si="358"/>
        <v>0</v>
      </c>
      <c r="B248" t="str">
        <f t="shared" si="358"/>
        <v>0</v>
      </c>
      <c r="C248" t="str">
        <f t="shared" si="358"/>
        <v>0</v>
      </c>
      <c r="D248" t="str">
        <f t="shared" si="358"/>
        <v>0</v>
      </c>
      <c r="E248" t="str">
        <f t="shared" si="358"/>
        <v>0</v>
      </c>
      <c r="F248" t="str">
        <f t="shared" si="358"/>
        <v>0</v>
      </c>
      <c r="G248" t="str">
        <f t="shared" si="358"/>
        <v>1</v>
      </c>
      <c r="H248" t="str">
        <f t="shared" si="358"/>
        <v>1</v>
      </c>
      <c r="I248" t="str">
        <f t="shared" si="358"/>
        <v>2</v>
      </c>
      <c r="J248" t="str">
        <f t="shared" si="358"/>
        <v>1</v>
      </c>
      <c r="K248" t="str">
        <f t="shared" si="359"/>
        <v>B</v>
      </c>
      <c r="L248" t="str">
        <f t="shared" si="359"/>
        <v>C</v>
      </c>
      <c r="M248" t="str">
        <f t="shared" si="359"/>
        <v>1</v>
      </c>
      <c r="N248" t="str">
        <f t="shared" si="359"/>
        <v>2</v>
      </c>
      <c r="O248" t="str">
        <f t="shared" si="359"/>
        <v>2</v>
      </c>
      <c r="P248" t="str">
        <f t="shared" si="359"/>
        <v>1</v>
      </c>
      <c r="Q248" t="str">
        <f t="shared" si="359"/>
        <v>B</v>
      </c>
      <c r="R248" t="str">
        <f t="shared" si="359"/>
        <v>C</v>
      </c>
      <c r="S248" t="str">
        <f t="shared" si="359"/>
        <v>1</v>
      </c>
      <c r="T248" t="str">
        <f t="shared" si="359"/>
        <v>2</v>
      </c>
      <c r="U248" t="str">
        <f t="shared" si="360"/>
        <v>2</v>
      </c>
      <c r="V248" t="str">
        <f t="shared" si="360"/>
        <v>1</v>
      </c>
      <c r="W248" t="str">
        <f t="shared" si="360"/>
        <v>B</v>
      </c>
      <c r="X248" t="str">
        <f t="shared" si="360"/>
        <v>C</v>
      </c>
      <c r="Y248" t="str">
        <f t="shared" si="360"/>
        <v>1</v>
      </c>
      <c r="Z248" t="str">
        <f t="shared" si="360"/>
        <v>2</v>
      </c>
      <c r="AA248" t="str">
        <f t="shared" si="360"/>
        <v>2</v>
      </c>
      <c r="AB248" t="str">
        <f t="shared" si="360"/>
        <v>1</v>
      </c>
      <c r="AC248" t="str">
        <f t="shared" si="360"/>
        <v>B</v>
      </c>
      <c r="AD248" t="str">
        <f t="shared" si="360"/>
        <v>C</v>
      </c>
      <c r="AE248" t="str">
        <f t="shared" si="361"/>
        <v>1</v>
      </c>
      <c r="AF248" t="str">
        <f t="shared" si="361"/>
        <v>2</v>
      </c>
      <c r="AG248" t="str">
        <f t="shared" si="361"/>
        <v>2</v>
      </c>
      <c r="AH248" t="str">
        <f t="shared" si="361"/>
        <v>1</v>
      </c>
      <c r="AI248" t="str">
        <f t="shared" si="361"/>
        <v>B</v>
      </c>
      <c r="AJ248" t="str">
        <f t="shared" si="361"/>
        <v>C</v>
      </c>
      <c r="AK248" t="str">
        <f t="shared" si="361"/>
        <v>1</v>
      </c>
      <c r="AL248" t="str">
        <f t="shared" si="361"/>
        <v>1</v>
      </c>
      <c r="AM248" t="str">
        <f t="shared" si="361"/>
        <v>0</v>
      </c>
      <c r="AN248" t="str">
        <f t="shared" si="361"/>
        <v>0</v>
      </c>
      <c r="AO248" t="str">
        <f t="shared" si="361"/>
        <v>0</v>
      </c>
      <c r="AP248" t="str">
        <f t="shared" si="361"/>
        <v>0</v>
      </c>
      <c r="AQ248" t="str">
        <f t="shared" si="361"/>
        <v>0</v>
      </c>
      <c r="AR248" t="str">
        <f t="shared" si="361"/>
        <v>0</v>
      </c>
      <c r="AS248" s="4">
        <v>17</v>
      </c>
      <c r="AZ248" t="str">
        <f t="shared" si="330"/>
        <v>0000001121BC1221BC1221BC1221BC1221BC11000000</v>
      </c>
      <c r="BA248" t="s">
        <v>21</v>
      </c>
    </row>
    <row r="249" spans="1:74" x14ac:dyDescent="0.25">
      <c r="A249" t="str">
        <f t="shared" si="358"/>
        <v>0</v>
      </c>
      <c r="B249" t="str">
        <f t="shared" si="358"/>
        <v>0</v>
      </c>
      <c r="C249" t="str">
        <f t="shared" si="358"/>
        <v>0</v>
      </c>
      <c r="D249" t="str">
        <f t="shared" si="358"/>
        <v>0</v>
      </c>
      <c r="E249" t="str">
        <f t="shared" si="358"/>
        <v>0</v>
      </c>
      <c r="F249" t="str">
        <f t="shared" si="358"/>
        <v>0</v>
      </c>
      <c r="G249" t="str">
        <f t="shared" si="358"/>
        <v>1</v>
      </c>
      <c r="H249" t="str">
        <f t="shared" si="358"/>
        <v>E</v>
      </c>
      <c r="I249" t="str">
        <f t="shared" si="358"/>
        <v>2</v>
      </c>
      <c r="J249" t="str">
        <f t="shared" si="358"/>
        <v>2</v>
      </c>
      <c r="K249" t="str">
        <f t="shared" si="359"/>
        <v>1</v>
      </c>
      <c r="L249" t="str">
        <f t="shared" si="359"/>
        <v>1</v>
      </c>
      <c r="M249" t="str">
        <f t="shared" si="359"/>
        <v>2</v>
      </c>
      <c r="N249" t="str">
        <f t="shared" si="359"/>
        <v>2</v>
      </c>
      <c r="O249" t="str">
        <f t="shared" si="359"/>
        <v>2</v>
      </c>
      <c r="P249" t="str">
        <f t="shared" si="359"/>
        <v>2</v>
      </c>
      <c r="Q249" t="str">
        <f t="shared" si="359"/>
        <v>1</v>
      </c>
      <c r="R249" t="str">
        <f t="shared" si="359"/>
        <v>1</v>
      </c>
      <c r="S249" t="str">
        <f t="shared" si="359"/>
        <v>2</v>
      </c>
      <c r="T249" t="str">
        <f t="shared" si="359"/>
        <v>2</v>
      </c>
      <c r="U249" t="str">
        <f t="shared" si="360"/>
        <v>2</v>
      </c>
      <c r="V249" t="str">
        <f t="shared" si="360"/>
        <v>2</v>
      </c>
      <c r="W249" t="str">
        <f t="shared" si="360"/>
        <v>1</v>
      </c>
      <c r="X249" t="str">
        <f t="shared" si="360"/>
        <v>1</v>
      </c>
      <c r="Y249" t="str">
        <f t="shared" si="360"/>
        <v>2</v>
      </c>
      <c r="Z249" t="str">
        <f t="shared" si="360"/>
        <v>2</v>
      </c>
      <c r="AA249" t="str">
        <f t="shared" si="360"/>
        <v>2</v>
      </c>
      <c r="AB249" t="str">
        <f t="shared" si="360"/>
        <v>2</v>
      </c>
      <c r="AC249" t="str">
        <f t="shared" si="360"/>
        <v>1</v>
      </c>
      <c r="AD249" t="str">
        <f t="shared" si="360"/>
        <v>1</v>
      </c>
      <c r="AE249" t="str">
        <f t="shared" si="361"/>
        <v>2</v>
      </c>
      <c r="AF249" t="str">
        <f t="shared" si="361"/>
        <v>2</v>
      </c>
      <c r="AG249" t="str">
        <f t="shared" si="361"/>
        <v>2</v>
      </c>
      <c r="AH249" t="str">
        <f t="shared" si="361"/>
        <v>2</v>
      </c>
      <c r="AI249" t="str">
        <f t="shared" si="361"/>
        <v>1</v>
      </c>
      <c r="AJ249" t="str">
        <f t="shared" si="361"/>
        <v>1</v>
      </c>
      <c r="AK249" t="str">
        <f t="shared" si="361"/>
        <v>3</v>
      </c>
      <c r="AL249" t="str">
        <f t="shared" si="361"/>
        <v>1</v>
      </c>
      <c r="AM249" t="str">
        <f t="shared" si="361"/>
        <v>0</v>
      </c>
      <c r="AN249" t="str">
        <f t="shared" si="361"/>
        <v>0</v>
      </c>
      <c r="AO249" t="str">
        <f t="shared" si="361"/>
        <v>0</v>
      </c>
      <c r="AP249" t="str">
        <f t="shared" si="361"/>
        <v>0</v>
      </c>
      <c r="AQ249" t="str">
        <f t="shared" si="361"/>
        <v>0</v>
      </c>
      <c r="AR249" t="str">
        <f t="shared" si="361"/>
        <v>0</v>
      </c>
      <c r="AS249" s="4">
        <v>18</v>
      </c>
      <c r="AZ249" t="str">
        <f t="shared" si="330"/>
        <v>0000001E221122221122221122221122221131000000</v>
      </c>
      <c r="BA249" t="s">
        <v>21</v>
      </c>
    </row>
    <row r="250" spans="1:74" x14ac:dyDescent="0.25">
      <c r="A250" t="str">
        <f t="shared" si="358"/>
        <v>0</v>
      </c>
      <c r="B250" t="str">
        <f t="shared" si="358"/>
        <v>0</v>
      </c>
      <c r="C250" t="str">
        <f t="shared" si="358"/>
        <v>0</v>
      </c>
      <c r="D250" t="str">
        <f t="shared" si="358"/>
        <v>0</v>
      </c>
      <c r="E250" t="str">
        <f t="shared" si="358"/>
        <v>0</v>
      </c>
      <c r="F250" t="str">
        <f t="shared" si="358"/>
        <v>1</v>
      </c>
      <c r="G250" t="str">
        <f t="shared" si="358"/>
        <v>E</v>
      </c>
      <c r="H250" t="str">
        <f t="shared" si="358"/>
        <v>2</v>
      </c>
      <c r="I250" t="str">
        <f t="shared" si="358"/>
        <v>2</v>
      </c>
      <c r="J250" t="str">
        <f t="shared" si="358"/>
        <v>2</v>
      </c>
      <c r="K250" t="str">
        <f t="shared" si="359"/>
        <v>2</v>
      </c>
      <c r="L250" t="str">
        <f t="shared" si="359"/>
        <v>2</v>
      </c>
      <c r="M250" t="str">
        <f t="shared" si="359"/>
        <v>2</v>
      </c>
      <c r="N250" t="str">
        <f t="shared" si="359"/>
        <v>2</v>
      </c>
      <c r="O250" t="str">
        <f t="shared" si="359"/>
        <v>2</v>
      </c>
      <c r="P250" t="str">
        <f t="shared" si="359"/>
        <v>2</v>
      </c>
      <c r="Q250" t="str">
        <f t="shared" si="359"/>
        <v>2</v>
      </c>
      <c r="R250" t="str">
        <f t="shared" si="359"/>
        <v>2</v>
      </c>
      <c r="S250" t="str">
        <f t="shared" si="359"/>
        <v>2</v>
      </c>
      <c r="T250" t="str">
        <f t="shared" si="359"/>
        <v>2</v>
      </c>
      <c r="U250" t="str">
        <f t="shared" si="360"/>
        <v>2</v>
      </c>
      <c r="V250" t="str">
        <f t="shared" si="360"/>
        <v>2</v>
      </c>
      <c r="W250" t="str">
        <f t="shared" si="360"/>
        <v>2</v>
      </c>
      <c r="X250" t="str">
        <f t="shared" si="360"/>
        <v>2</v>
      </c>
      <c r="Y250" t="str">
        <f t="shared" si="360"/>
        <v>2</v>
      </c>
      <c r="Z250" t="str">
        <f t="shared" si="360"/>
        <v>2</v>
      </c>
      <c r="AA250" t="str">
        <f t="shared" si="360"/>
        <v>2</v>
      </c>
      <c r="AB250" t="str">
        <f t="shared" si="360"/>
        <v>2</v>
      </c>
      <c r="AC250" t="str">
        <f t="shared" si="360"/>
        <v>2</v>
      </c>
      <c r="AD250" t="str">
        <f t="shared" si="360"/>
        <v>2</v>
      </c>
      <c r="AE250" t="str">
        <f t="shared" si="361"/>
        <v>2</v>
      </c>
      <c r="AF250" t="str">
        <f t="shared" si="361"/>
        <v>2</v>
      </c>
      <c r="AG250" t="str">
        <f t="shared" si="361"/>
        <v>2</v>
      </c>
      <c r="AH250" t="str">
        <f t="shared" si="361"/>
        <v>2</v>
      </c>
      <c r="AI250" t="str">
        <f t="shared" si="361"/>
        <v>2</v>
      </c>
      <c r="AJ250" t="str">
        <f t="shared" si="361"/>
        <v>2</v>
      </c>
      <c r="AK250" t="str">
        <f t="shared" si="361"/>
        <v>2</v>
      </c>
      <c r="AL250" t="str">
        <f t="shared" si="361"/>
        <v>3</v>
      </c>
      <c r="AM250" t="str">
        <f t="shared" si="361"/>
        <v>1</v>
      </c>
      <c r="AN250" t="str">
        <f t="shared" si="361"/>
        <v>0</v>
      </c>
      <c r="AO250" t="str">
        <f t="shared" si="361"/>
        <v>0</v>
      </c>
      <c r="AP250" t="str">
        <f t="shared" si="361"/>
        <v>0</v>
      </c>
      <c r="AQ250" t="str">
        <f t="shared" si="361"/>
        <v>0</v>
      </c>
      <c r="AR250" t="str">
        <f t="shared" si="361"/>
        <v>0</v>
      </c>
      <c r="AS250" s="4">
        <v>19</v>
      </c>
      <c r="AZ250" t="str">
        <f t="shared" si="330"/>
        <v>000001E2222222222222222222222222222223100000</v>
      </c>
      <c r="BA250" t="s">
        <v>21</v>
      </c>
    </row>
    <row r="251" spans="1:74" x14ac:dyDescent="0.25">
      <c r="A251" t="str">
        <f t="shared" si="358"/>
        <v>0</v>
      </c>
      <c r="B251" t="str">
        <f t="shared" si="358"/>
        <v>0</v>
      </c>
      <c r="C251" t="str">
        <f t="shared" si="358"/>
        <v>0</v>
      </c>
      <c r="D251" t="str">
        <f t="shared" si="358"/>
        <v>0</v>
      </c>
      <c r="E251" t="str">
        <f t="shared" si="358"/>
        <v>1</v>
      </c>
      <c r="F251" t="str">
        <f t="shared" si="358"/>
        <v>E</v>
      </c>
      <c r="G251" t="str">
        <f t="shared" si="358"/>
        <v>2</v>
      </c>
      <c r="H251" t="str">
        <f t="shared" si="358"/>
        <v>2</v>
      </c>
      <c r="I251" t="str">
        <f t="shared" si="358"/>
        <v>2</v>
      </c>
      <c r="J251" t="str">
        <f t="shared" si="358"/>
        <v>2</v>
      </c>
      <c r="K251" t="str">
        <f t="shared" si="359"/>
        <v>2</v>
      </c>
      <c r="L251" t="str">
        <f t="shared" si="359"/>
        <v>2</v>
      </c>
      <c r="M251" t="str">
        <f t="shared" si="359"/>
        <v>2</v>
      </c>
      <c r="N251" t="str">
        <f t="shared" si="359"/>
        <v>2</v>
      </c>
      <c r="O251" t="str">
        <f t="shared" si="359"/>
        <v>2</v>
      </c>
      <c r="P251" t="str">
        <f t="shared" si="359"/>
        <v>2</v>
      </c>
      <c r="Q251" t="str">
        <f t="shared" si="359"/>
        <v>2</v>
      </c>
      <c r="R251" t="str">
        <f t="shared" si="359"/>
        <v>2</v>
      </c>
      <c r="S251" t="str">
        <f t="shared" si="359"/>
        <v>2</v>
      </c>
      <c r="T251" t="str">
        <f t="shared" si="359"/>
        <v>2</v>
      </c>
      <c r="U251" t="str">
        <f t="shared" si="360"/>
        <v>2</v>
      </c>
      <c r="V251" t="str">
        <f t="shared" si="360"/>
        <v>2</v>
      </c>
      <c r="W251" t="str">
        <f t="shared" si="360"/>
        <v>2</v>
      </c>
      <c r="X251" t="str">
        <f t="shared" si="360"/>
        <v>2</v>
      </c>
      <c r="Y251" t="str">
        <f t="shared" si="360"/>
        <v>2</v>
      </c>
      <c r="Z251" t="str">
        <f t="shared" si="360"/>
        <v>2</v>
      </c>
      <c r="AA251" t="str">
        <f t="shared" si="360"/>
        <v>2</v>
      </c>
      <c r="AB251" t="str">
        <f t="shared" si="360"/>
        <v>2</v>
      </c>
      <c r="AC251" t="str">
        <f t="shared" si="360"/>
        <v>2</v>
      </c>
      <c r="AD251" t="str">
        <f t="shared" si="360"/>
        <v>2</v>
      </c>
      <c r="AE251" t="str">
        <f t="shared" si="361"/>
        <v>2</v>
      </c>
      <c r="AF251" t="str">
        <f t="shared" si="361"/>
        <v>2</v>
      </c>
      <c r="AG251" t="str">
        <f t="shared" si="361"/>
        <v>2</v>
      </c>
      <c r="AH251" t="str">
        <f t="shared" si="361"/>
        <v>2</v>
      </c>
      <c r="AI251" t="str">
        <f t="shared" si="361"/>
        <v>2</v>
      </c>
      <c r="AJ251" t="str">
        <f t="shared" si="361"/>
        <v>2</v>
      </c>
      <c r="AK251" t="str">
        <f t="shared" si="361"/>
        <v>2</v>
      </c>
      <c r="AL251" t="str">
        <f t="shared" si="361"/>
        <v>2</v>
      </c>
      <c r="AM251" t="str">
        <f t="shared" si="361"/>
        <v>3</v>
      </c>
      <c r="AN251" t="str">
        <f t="shared" si="361"/>
        <v>1</v>
      </c>
      <c r="AO251" t="str">
        <f t="shared" si="361"/>
        <v>0</v>
      </c>
      <c r="AP251" t="str">
        <f t="shared" si="361"/>
        <v>0</v>
      </c>
      <c r="AQ251" t="str">
        <f t="shared" si="361"/>
        <v>0</v>
      </c>
      <c r="AR251" t="str">
        <f t="shared" si="361"/>
        <v>0</v>
      </c>
      <c r="AS251" s="4">
        <v>20</v>
      </c>
      <c r="AZ251" t="str">
        <f t="shared" si="330"/>
        <v>00001E22222222222222222222222222222222310000</v>
      </c>
      <c r="BA251" t="s">
        <v>21</v>
      </c>
    </row>
    <row r="252" spans="1:74" x14ac:dyDescent="0.25">
      <c r="A252" t="str">
        <f t="shared" ref="A252:J261" si="363">MID($A$1,$A$20*($AS252-1) + A$21 +        IF(MOD(A$21,2),1,-1) + HEX2DEC($Q$230)*2,1)</f>
        <v>0</v>
      </c>
      <c r="B252" t="str">
        <f t="shared" si="363"/>
        <v>0</v>
      </c>
      <c r="C252" t="str">
        <f t="shared" si="363"/>
        <v>0</v>
      </c>
      <c r="D252" t="str">
        <f t="shared" si="363"/>
        <v>0</v>
      </c>
      <c r="E252" t="str">
        <f t="shared" si="363"/>
        <v>1</v>
      </c>
      <c r="F252" t="str">
        <f t="shared" si="363"/>
        <v>E</v>
      </c>
      <c r="G252" t="str">
        <f t="shared" si="363"/>
        <v>2</v>
      </c>
      <c r="H252" t="str">
        <f t="shared" si="363"/>
        <v>1</v>
      </c>
      <c r="I252" t="str">
        <f t="shared" si="363"/>
        <v>2</v>
      </c>
      <c r="J252" t="str">
        <f t="shared" si="363"/>
        <v>2</v>
      </c>
      <c r="K252" t="str">
        <f t="shared" ref="K252:T261" si="364">MID($A$1,$A$20*($AS252-1) + K$21 +        IF(MOD(K$21,2),1,-1) + HEX2DEC($Q$230)*2,1)</f>
        <v>2</v>
      </c>
      <c r="L252" t="str">
        <f t="shared" si="364"/>
        <v>2</v>
      </c>
      <c r="M252" t="str">
        <f t="shared" si="364"/>
        <v>1</v>
      </c>
      <c r="N252" t="str">
        <f t="shared" si="364"/>
        <v>1</v>
      </c>
      <c r="O252" t="str">
        <f t="shared" si="364"/>
        <v>2</v>
      </c>
      <c r="P252" t="str">
        <f t="shared" si="364"/>
        <v>2</v>
      </c>
      <c r="Q252" t="str">
        <f t="shared" si="364"/>
        <v>2</v>
      </c>
      <c r="R252" t="str">
        <f t="shared" si="364"/>
        <v>2</v>
      </c>
      <c r="S252" t="str">
        <f t="shared" si="364"/>
        <v>2</v>
      </c>
      <c r="T252" t="str">
        <f t="shared" si="364"/>
        <v>2</v>
      </c>
      <c r="U252" t="str">
        <f t="shared" ref="U252:AD261" si="365">MID($A$1,$A$20*($AS252-1) + U$21 +        IF(MOD(U$21,2),1,-1) + HEX2DEC($Q$230)*2,1)</f>
        <v>2</v>
      </c>
      <c r="V252" t="str">
        <f t="shared" si="365"/>
        <v>2</v>
      </c>
      <c r="W252" t="str">
        <f t="shared" si="365"/>
        <v>2</v>
      </c>
      <c r="X252" t="str">
        <f t="shared" si="365"/>
        <v>2</v>
      </c>
      <c r="Y252" t="str">
        <f t="shared" si="365"/>
        <v>2</v>
      </c>
      <c r="Z252" t="str">
        <f t="shared" si="365"/>
        <v>1</v>
      </c>
      <c r="AA252" t="str">
        <f t="shared" si="365"/>
        <v>1</v>
      </c>
      <c r="AB252" t="str">
        <f t="shared" si="365"/>
        <v>1</v>
      </c>
      <c r="AC252" t="str">
        <f t="shared" si="365"/>
        <v>1</v>
      </c>
      <c r="AD252" t="str">
        <f t="shared" si="365"/>
        <v>2</v>
      </c>
      <c r="AE252" t="str">
        <f t="shared" ref="AE252:AR261" si="366">MID($A$1,$A$20*($AS252-1) + AE$21 +        IF(MOD(AE$21,2),1,-1) + HEX2DEC($Q$230)*2,1)</f>
        <v>2</v>
      </c>
      <c r="AF252" t="str">
        <f t="shared" si="366"/>
        <v>2</v>
      </c>
      <c r="AG252" t="str">
        <f t="shared" si="366"/>
        <v>2</v>
      </c>
      <c r="AH252" t="str">
        <f t="shared" si="366"/>
        <v>2</v>
      </c>
      <c r="AI252" t="str">
        <f t="shared" si="366"/>
        <v>1</v>
      </c>
      <c r="AJ252" t="str">
        <f t="shared" si="366"/>
        <v>2</v>
      </c>
      <c r="AK252" t="str">
        <f t="shared" si="366"/>
        <v>2</v>
      </c>
      <c r="AL252" t="str">
        <f t="shared" si="366"/>
        <v>2</v>
      </c>
      <c r="AM252" t="str">
        <f t="shared" si="366"/>
        <v>3</v>
      </c>
      <c r="AN252" t="str">
        <f t="shared" si="366"/>
        <v>1</v>
      </c>
      <c r="AO252" t="str">
        <f t="shared" si="366"/>
        <v>0</v>
      </c>
      <c r="AP252" t="str">
        <f t="shared" si="366"/>
        <v>0</v>
      </c>
      <c r="AQ252" t="str">
        <f t="shared" si="366"/>
        <v>0</v>
      </c>
      <c r="AR252" t="str">
        <f t="shared" si="366"/>
        <v>0</v>
      </c>
      <c r="AS252" s="4">
        <v>21</v>
      </c>
      <c r="AZ252" t="str">
        <f t="shared" si="330"/>
        <v>00001E21222211222222222221111222221222310000</v>
      </c>
      <c r="BA252" t="s">
        <v>21</v>
      </c>
    </row>
    <row r="253" spans="1:74" x14ac:dyDescent="0.25">
      <c r="A253" t="str">
        <f t="shared" si="363"/>
        <v>0</v>
      </c>
      <c r="B253" t="str">
        <f t="shared" si="363"/>
        <v>0</v>
      </c>
      <c r="C253" t="str">
        <f t="shared" si="363"/>
        <v>0</v>
      </c>
      <c r="D253" t="str">
        <f t="shared" si="363"/>
        <v>1</v>
      </c>
      <c r="E253" t="str">
        <f t="shared" si="363"/>
        <v>E</v>
      </c>
      <c r="F253" t="str">
        <f t="shared" si="363"/>
        <v>2</v>
      </c>
      <c r="G253" t="str">
        <f t="shared" si="363"/>
        <v>1</v>
      </c>
      <c r="H253" t="str">
        <f t="shared" si="363"/>
        <v>2</v>
      </c>
      <c r="I253" t="str">
        <f t="shared" si="363"/>
        <v>2</v>
      </c>
      <c r="J253" t="str">
        <f t="shared" si="363"/>
        <v>2</v>
      </c>
      <c r="K253" t="str">
        <f t="shared" si="364"/>
        <v>1</v>
      </c>
      <c r="L253" t="str">
        <f t="shared" si="364"/>
        <v>1</v>
      </c>
      <c r="M253" t="str">
        <f t="shared" si="364"/>
        <v>0</v>
      </c>
      <c r="N253" t="str">
        <f t="shared" si="364"/>
        <v>0</v>
      </c>
      <c r="O253" t="str">
        <f t="shared" si="364"/>
        <v>1</v>
      </c>
      <c r="P253" t="str">
        <f t="shared" si="364"/>
        <v>1</v>
      </c>
      <c r="Q253" t="str">
        <f t="shared" si="364"/>
        <v>2</v>
      </c>
      <c r="R253" t="str">
        <f t="shared" si="364"/>
        <v>2</v>
      </c>
      <c r="S253" t="str">
        <f t="shared" si="364"/>
        <v>2</v>
      </c>
      <c r="T253" t="str">
        <f t="shared" si="364"/>
        <v>2</v>
      </c>
      <c r="U253" t="str">
        <f t="shared" si="365"/>
        <v>2</v>
      </c>
      <c r="V253" t="str">
        <f t="shared" si="365"/>
        <v>2</v>
      </c>
      <c r="W253" t="str">
        <f t="shared" si="365"/>
        <v>1</v>
      </c>
      <c r="X253" t="str">
        <f t="shared" si="365"/>
        <v>1</v>
      </c>
      <c r="Y253" t="str">
        <f t="shared" si="365"/>
        <v>1</v>
      </c>
      <c r="Z253" t="str">
        <f t="shared" si="365"/>
        <v>0</v>
      </c>
      <c r="AA253" t="str">
        <f t="shared" si="365"/>
        <v>0</v>
      </c>
      <c r="AB253" t="str">
        <f t="shared" si="365"/>
        <v>0</v>
      </c>
      <c r="AC253" t="str">
        <f t="shared" si="365"/>
        <v>0</v>
      </c>
      <c r="AD253" t="str">
        <f t="shared" si="365"/>
        <v>1</v>
      </c>
      <c r="AE253" t="str">
        <f t="shared" si="366"/>
        <v>1</v>
      </c>
      <c r="AF253" t="str">
        <f t="shared" si="366"/>
        <v>2</v>
      </c>
      <c r="AG253" t="str">
        <f t="shared" si="366"/>
        <v>2</v>
      </c>
      <c r="AH253" t="str">
        <f t="shared" si="366"/>
        <v>2</v>
      </c>
      <c r="AI253" t="str">
        <f t="shared" si="366"/>
        <v>2</v>
      </c>
      <c r="AJ253" t="str">
        <f t="shared" si="366"/>
        <v>1</v>
      </c>
      <c r="AK253" t="str">
        <f t="shared" si="366"/>
        <v>2</v>
      </c>
      <c r="AL253" t="str">
        <f t="shared" si="366"/>
        <v>2</v>
      </c>
      <c r="AM253" t="str">
        <f t="shared" si="366"/>
        <v>2</v>
      </c>
      <c r="AN253" t="str">
        <f t="shared" si="366"/>
        <v>3</v>
      </c>
      <c r="AO253" t="str">
        <f t="shared" si="366"/>
        <v>1</v>
      </c>
      <c r="AP253" t="str">
        <f t="shared" si="366"/>
        <v>0</v>
      </c>
      <c r="AQ253" t="str">
        <f t="shared" si="366"/>
        <v>0</v>
      </c>
      <c r="AR253" t="str">
        <f t="shared" si="366"/>
        <v>0</v>
      </c>
      <c r="AS253" s="4">
        <v>22</v>
      </c>
      <c r="AZ253" t="str">
        <f t="shared" si="330"/>
        <v>0001E212221100112222221110000112222122231000</v>
      </c>
      <c r="BA253" t="s">
        <v>21</v>
      </c>
    </row>
    <row r="254" spans="1:74" x14ac:dyDescent="0.25">
      <c r="A254" t="str">
        <f t="shared" si="363"/>
        <v>0</v>
      </c>
      <c r="B254" t="str">
        <f t="shared" si="363"/>
        <v>0</v>
      </c>
      <c r="C254" t="str">
        <f t="shared" si="363"/>
        <v>0</v>
      </c>
      <c r="D254" t="str">
        <f t="shared" si="363"/>
        <v>1</v>
      </c>
      <c r="E254" t="str">
        <f t="shared" si="363"/>
        <v>E</v>
      </c>
      <c r="F254" t="str">
        <f t="shared" si="363"/>
        <v>2</v>
      </c>
      <c r="G254" t="str">
        <f t="shared" si="363"/>
        <v>1</v>
      </c>
      <c r="H254" t="str">
        <f t="shared" si="363"/>
        <v>2</v>
      </c>
      <c r="I254" t="str">
        <f t="shared" si="363"/>
        <v>2</v>
      </c>
      <c r="J254" t="str">
        <f t="shared" si="363"/>
        <v>1</v>
      </c>
      <c r="K254" t="str">
        <f t="shared" si="364"/>
        <v>0</v>
      </c>
      <c r="L254" t="str">
        <f t="shared" si="364"/>
        <v>0</v>
      </c>
      <c r="M254" t="str">
        <f t="shared" si="364"/>
        <v>0</v>
      </c>
      <c r="N254" t="str">
        <f t="shared" si="364"/>
        <v>0</v>
      </c>
      <c r="O254" t="str">
        <f t="shared" si="364"/>
        <v>0</v>
      </c>
      <c r="P254" t="str">
        <f t="shared" si="364"/>
        <v>0</v>
      </c>
      <c r="Q254" t="str">
        <f t="shared" si="364"/>
        <v>1</v>
      </c>
      <c r="R254" t="str">
        <f t="shared" si="364"/>
        <v>2</v>
      </c>
      <c r="S254" t="str">
        <f t="shared" si="364"/>
        <v>2</v>
      </c>
      <c r="T254" t="str">
        <f t="shared" si="364"/>
        <v>2</v>
      </c>
      <c r="U254" t="str">
        <f t="shared" si="365"/>
        <v>1</v>
      </c>
      <c r="V254" t="str">
        <f t="shared" si="365"/>
        <v>1</v>
      </c>
      <c r="W254" t="str">
        <f t="shared" si="365"/>
        <v>0</v>
      </c>
      <c r="X254" t="str">
        <f t="shared" si="365"/>
        <v>0</v>
      </c>
      <c r="Y254" t="str">
        <f t="shared" si="365"/>
        <v>0</v>
      </c>
      <c r="Z254" t="str">
        <f t="shared" si="365"/>
        <v>0</v>
      </c>
      <c r="AA254" t="str">
        <f t="shared" si="365"/>
        <v>0</v>
      </c>
      <c r="AB254" t="str">
        <f t="shared" si="365"/>
        <v>0</v>
      </c>
      <c r="AC254" t="str">
        <f t="shared" si="365"/>
        <v>0</v>
      </c>
      <c r="AD254" t="str">
        <f t="shared" si="365"/>
        <v>0</v>
      </c>
      <c r="AE254" t="str">
        <f t="shared" si="366"/>
        <v>0</v>
      </c>
      <c r="AF254" t="str">
        <f t="shared" si="366"/>
        <v>1</v>
      </c>
      <c r="AG254" t="str">
        <f t="shared" si="366"/>
        <v>2</v>
      </c>
      <c r="AH254" t="str">
        <f t="shared" si="366"/>
        <v>2</v>
      </c>
      <c r="AI254" t="str">
        <f t="shared" si="366"/>
        <v>2</v>
      </c>
      <c r="AJ254" t="str">
        <f t="shared" si="366"/>
        <v>1</v>
      </c>
      <c r="AK254" t="str">
        <f t="shared" si="366"/>
        <v>2</v>
      </c>
      <c r="AL254" t="str">
        <f t="shared" si="366"/>
        <v>2</v>
      </c>
      <c r="AM254" t="str">
        <f t="shared" si="366"/>
        <v>2</v>
      </c>
      <c r="AN254" t="str">
        <f t="shared" si="366"/>
        <v>3</v>
      </c>
      <c r="AO254" t="str">
        <f t="shared" si="366"/>
        <v>1</v>
      </c>
      <c r="AP254" t="str">
        <f t="shared" si="366"/>
        <v>0</v>
      </c>
      <c r="AQ254" t="str">
        <f t="shared" si="366"/>
        <v>0</v>
      </c>
      <c r="AR254" t="str">
        <f t="shared" si="366"/>
        <v>0</v>
      </c>
      <c r="AS254" s="4">
        <v>23</v>
      </c>
      <c r="AZ254" t="str">
        <f t="shared" si="330"/>
        <v>0001E212210000001222110000000001222122231000</v>
      </c>
      <c r="BA254" t="s">
        <v>21</v>
      </c>
    </row>
    <row r="255" spans="1:74" x14ac:dyDescent="0.25">
      <c r="A255" t="str">
        <f t="shared" si="363"/>
        <v>0</v>
      </c>
      <c r="B255" t="str">
        <f t="shared" si="363"/>
        <v>0</v>
      </c>
      <c r="C255" t="str">
        <f t="shared" si="363"/>
        <v>0</v>
      </c>
      <c r="D255" t="str">
        <f t="shared" si="363"/>
        <v>1</v>
      </c>
      <c r="E255" t="str">
        <f t="shared" si="363"/>
        <v>E</v>
      </c>
      <c r="F255" t="str">
        <f t="shared" si="363"/>
        <v>1</v>
      </c>
      <c r="G255" t="str">
        <f t="shared" si="363"/>
        <v>2</v>
      </c>
      <c r="H255" t="str">
        <f t="shared" si="363"/>
        <v>2</v>
      </c>
      <c r="I255" t="str">
        <f t="shared" si="363"/>
        <v>1</v>
      </c>
      <c r="J255" t="str">
        <f t="shared" si="363"/>
        <v>0</v>
      </c>
      <c r="K255" t="str">
        <f t="shared" si="364"/>
        <v>0</v>
      </c>
      <c r="L255" t="str">
        <f t="shared" si="364"/>
        <v>0</v>
      </c>
      <c r="M255" t="str">
        <f t="shared" si="364"/>
        <v>0</v>
      </c>
      <c r="N255" t="str">
        <f t="shared" si="364"/>
        <v>0</v>
      </c>
      <c r="O255" t="str">
        <f t="shared" si="364"/>
        <v>0</v>
      </c>
      <c r="P255" t="str">
        <f t="shared" si="364"/>
        <v>0</v>
      </c>
      <c r="Q255" t="str">
        <f t="shared" si="364"/>
        <v>0</v>
      </c>
      <c r="R255" t="str">
        <f t="shared" si="364"/>
        <v>1</v>
      </c>
      <c r="S255" t="str">
        <f t="shared" si="364"/>
        <v>2</v>
      </c>
      <c r="T255" t="str">
        <f t="shared" si="364"/>
        <v>1</v>
      </c>
      <c r="U255" t="str">
        <f t="shared" si="365"/>
        <v>0</v>
      </c>
      <c r="V255" t="str">
        <f t="shared" si="365"/>
        <v>0</v>
      </c>
      <c r="W255" t="str">
        <f t="shared" si="365"/>
        <v>0</v>
      </c>
      <c r="X255" t="str">
        <f t="shared" si="365"/>
        <v>0</v>
      </c>
      <c r="Y255" t="str">
        <f t="shared" si="365"/>
        <v>0</v>
      </c>
      <c r="Z255" t="str">
        <f t="shared" si="365"/>
        <v>0</v>
      </c>
      <c r="AA255" t="str">
        <f t="shared" si="365"/>
        <v>0</v>
      </c>
      <c r="AB255" t="str">
        <f t="shared" si="365"/>
        <v>0</v>
      </c>
      <c r="AC255" t="str">
        <f t="shared" si="365"/>
        <v>0</v>
      </c>
      <c r="AD255" t="str">
        <f t="shared" si="365"/>
        <v>0</v>
      </c>
      <c r="AE255" t="str">
        <f t="shared" si="366"/>
        <v>0</v>
      </c>
      <c r="AF255" t="str">
        <f t="shared" si="366"/>
        <v>0</v>
      </c>
      <c r="AG255" t="str">
        <f t="shared" si="366"/>
        <v>1</v>
      </c>
      <c r="AH255" t="str">
        <f t="shared" si="366"/>
        <v>2</v>
      </c>
      <c r="AI255" t="str">
        <f t="shared" si="366"/>
        <v>2</v>
      </c>
      <c r="AJ255" t="str">
        <f t="shared" si="366"/>
        <v>2</v>
      </c>
      <c r="AK255" t="str">
        <f t="shared" si="366"/>
        <v>1</v>
      </c>
      <c r="AL255" t="str">
        <f t="shared" si="366"/>
        <v>2</v>
      </c>
      <c r="AM255" t="str">
        <f t="shared" si="366"/>
        <v>2</v>
      </c>
      <c r="AN255" t="str">
        <f t="shared" si="366"/>
        <v>3</v>
      </c>
      <c r="AO255" t="str">
        <f t="shared" si="366"/>
        <v>3</v>
      </c>
      <c r="AP255" t="str">
        <f t="shared" si="366"/>
        <v>1</v>
      </c>
      <c r="AQ255" t="str">
        <f t="shared" si="366"/>
        <v>0</v>
      </c>
      <c r="AR255" t="str">
        <f t="shared" si="366"/>
        <v>0</v>
      </c>
      <c r="AS255" s="4">
        <v>24</v>
      </c>
      <c r="AZ255" t="str">
        <f t="shared" si="330"/>
        <v>0001E122100000000121000000000000122212233100</v>
      </c>
      <c r="BA255" t="s">
        <v>21</v>
      </c>
    </row>
    <row r="256" spans="1:74" x14ac:dyDescent="0.25">
      <c r="A256" t="str">
        <f t="shared" si="363"/>
        <v>0</v>
      </c>
      <c r="B256" t="str">
        <f t="shared" si="363"/>
        <v>0</v>
      </c>
      <c r="C256" t="str">
        <f t="shared" si="363"/>
        <v>1</v>
      </c>
      <c r="D256" t="str">
        <f t="shared" si="363"/>
        <v>E</v>
      </c>
      <c r="E256" t="str">
        <f t="shared" si="363"/>
        <v>2</v>
      </c>
      <c r="F256" t="str">
        <f t="shared" si="363"/>
        <v>1</v>
      </c>
      <c r="G256" t="str">
        <f t="shared" si="363"/>
        <v>2</v>
      </c>
      <c r="H256" t="str">
        <f t="shared" si="363"/>
        <v>2</v>
      </c>
      <c r="I256" t="str">
        <f t="shared" si="363"/>
        <v>1</v>
      </c>
      <c r="J256" t="str">
        <f t="shared" si="363"/>
        <v>0</v>
      </c>
      <c r="K256" t="str">
        <f t="shared" si="364"/>
        <v>0</v>
      </c>
      <c r="L256" t="str">
        <f t="shared" si="364"/>
        <v>0</v>
      </c>
      <c r="M256" t="str">
        <f t="shared" si="364"/>
        <v>0</v>
      </c>
      <c r="N256" t="str">
        <f t="shared" si="364"/>
        <v>0</v>
      </c>
      <c r="O256" t="str">
        <f t="shared" si="364"/>
        <v>0</v>
      </c>
      <c r="P256" t="str">
        <f t="shared" si="364"/>
        <v>0</v>
      </c>
      <c r="Q256" t="str">
        <f t="shared" si="364"/>
        <v>0</v>
      </c>
      <c r="R256" t="str">
        <f t="shared" si="364"/>
        <v>0</v>
      </c>
      <c r="S256" t="str">
        <f t="shared" si="364"/>
        <v>1</v>
      </c>
      <c r="T256" t="str">
        <f t="shared" si="364"/>
        <v>0</v>
      </c>
      <c r="U256" t="str">
        <f t="shared" si="365"/>
        <v>0</v>
      </c>
      <c r="V256" t="str">
        <f t="shared" si="365"/>
        <v>0</v>
      </c>
      <c r="W256" t="str">
        <f t="shared" si="365"/>
        <v>0</v>
      </c>
      <c r="X256" t="str">
        <f t="shared" si="365"/>
        <v>0</v>
      </c>
      <c r="Y256" t="str">
        <f t="shared" si="365"/>
        <v>0</v>
      </c>
      <c r="Z256" t="str">
        <f t="shared" si="365"/>
        <v>0</v>
      </c>
      <c r="AA256" t="str">
        <f t="shared" si="365"/>
        <v>0</v>
      </c>
      <c r="AB256" t="str">
        <f t="shared" si="365"/>
        <v>0</v>
      </c>
      <c r="AC256" t="str">
        <f t="shared" si="365"/>
        <v>0</v>
      </c>
      <c r="AD256" t="str">
        <f t="shared" si="365"/>
        <v>0</v>
      </c>
      <c r="AE256" t="str">
        <f t="shared" si="366"/>
        <v>0</v>
      </c>
      <c r="AF256" t="str">
        <f t="shared" si="366"/>
        <v>0</v>
      </c>
      <c r="AG256" t="str">
        <f t="shared" si="366"/>
        <v>0</v>
      </c>
      <c r="AH256" t="str">
        <f t="shared" si="366"/>
        <v>1</v>
      </c>
      <c r="AI256" t="str">
        <f t="shared" si="366"/>
        <v>2</v>
      </c>
      <c r="AJ256" t="str">
        <f t="shared" si="366"/>
        <v>2</v>
      </c>
      <c r="AK256" t="str">
        <f t="shared" si="366"/>
        <v>1</v>
      </c>
      <c r="AL256" t="str">
        <f t="shared" si="366"/>
        <v>2</v>
      </c>
      <c r="AM256" t="str">
        <f t="shared" si="366"/>
        <v>2</v>
      </c>
      <c r="AN256" t="str">
        <f t="shared" si="366"/>
        <v>2</v>
      </c>
      <c r="AO256" t="str">
        <f t="shared" si="366"/>
        <v>3</v>
      </c>
      <c r="AP256" t="str">
        <f t="shared" si="366"/>
        <v>1</v>
      </c>
      <c r="AQ256" t="str">
        <f t="shared" si="366"/>
        <v>0</v>
      </c>
      <c r="AR256" t="str">
        <f t="shared" si="366"/>
        <v>0</v>
      </c>
      <c r="AS256" s="4">
        <v>25</v>
      </c>
      <c r="AZ256" t="str">
        <f t="shared" si="330"/>
        <v>001E2122100000000010000000000000012212223100</v>
      </c>
      <c r="BA256" t="s">
        <v>21</v>
      </c>
    </row>
    <row r="257" spans="1:56" x14ac:dyDescent="0.25">
      <c r="A257" t="str">
        <f t="shared" si="363"/>
        <v>0</v>
      </c>
      <c r="B257" t="str">
        <f t="shared" si="363"/>
        <v>0</v>
      </c>
      <c r="C257" t="str">
        <f t="shared" si="363"/>
        <v>1</v>
      </c>
      <c r="D257" t="str">
        <f t="shared" si="363"/>
        <v>E</v>
      </c>
      <c r="E257" t="str">
        <f t="shared" si="363"/>
        <v>2</v>
      </c>
      <c r="F257" t="str">
        <f t="shared" si="363"/>
        <v>1</v>
      </c>
      <c r="G257" t="str">
        <f t="shared" si="363"/>
        <v>2</v>
      </c>
      <c r="H257" t="str">
        <f t="shared" si="363"/>
        <v>1</v>
      </c>
      <c r="I257" t="str">
        <f t="shared" si="363"/>
        <v>0</v>
      </c>
      <c r="J257" t="str">
        <f t="shared" si="363"/>
        <v>0</v>
      </c>
      <c r="K257" t="str">
        <f t="shared" si="364"/>
        <v>0</v>
      </c>
      <c r="L257" t="str">
        <f t="shared" si="364"/>
        <v>0</v>
      </c>
      <c r="M257" t="str">
        <f t="shared" si="364"/>
        <v>0</v>
      </c>
      <c r="N257" t="str">
        <f t="shared" si="364"/>
        <v>0</v>
      </c>
      <c r="O257" t="str">
        <f t="shared" si="364"/>
        <v>0</v>
      </c>
      <c r="P257" t="str">
        <f t="shared" si="364"/>
        <v>0</v>
      </c>
      <c r="Q257" t="str">
        <f t="shared" si="364"/>
        <v>0</v>
      </c>
      <c r="R257" t="str">
        <f t="shared" si="364"/>
        <v>0</v>
      </c>
      <c r="S257" t="str">
        <f t="shared" si="364"/>
        <v>0</v>
      </c>
      <c r="T257" t="str">
        <f t="shared" si="364"/>
        <v>0</v>
      </c>
      <c r="U257" t="str">
        <f t="shared" si="365"/>
        <v>0</v>
      </c>
      <c r="V257" t="str">
        <f t="shared" si="365"/>
        <v>0</v>
      </c>
      <c r="W257" t="str">
        <f t="shared" si="365"/>
        <v>0</v>
      </c>
      <c r="X257" t="str">
        <f t="shared" si="365"/>
        <v>0</v>
      </c>
      <c r="Y257" t="str">
        <f t="shared" si="365"/>
        <v>0</v>
      </c>
      <c r="Z257" t="str">
        <f t="shared" si="365"/>
        <v>0</v>
      </c>
      <c r="AA257" t="str">
        <f t="shared" si="365"/>
        <v>0</v>
      </c>
      <c r="AB257" t="str">
        <f t="shared" si="365"/>
        <v>0</v>
      </c>
      <c r="AC257" t="str">
        <f t="shared" si="365"/>
        <v>0</v>
      </c>
      <c r="AD257" t="str">
        <f t="shared" si="365"/>
        <v>0</v>
      </c>
      <c r="AE257" t="str">
        <f t="shared" si="366"/>
        <v>0</v>
      </c>
      <c r="AF257" t="str">
        <f t="shared" si="366"/>
        <v>0</v>
      </c>
      <c r="AG257" t="str">
        <f t="shared" si="366"/>
        <v>0</v>
      </c>
      <c r="AH257" t="str">
        <f t="shared" si="366"/>
        <v>1</v>
      </c>
      <c r="AI257" t="str">
        <f t="shared" si="366"/>
        <v>2</v>
      </c>
      <c r="AJ257" t="str">
        <f t="shared" si="366"/>
        <v>2</v>
      </c>
      <c r="AK257" t="str">
        <f t="shared" si="366"/>
        <v>1</v>
      </c>
      <c r="AL257" t="str">
        <f t="shared" si="366"/>
        <v>2</v>
      </c>
      <c r="AM257" t="str">
        <f t="shared" si="366"/>
        <v>2</v>
      </c>
      <c r="AN257" t="str">
        <f t="shared" si="366"/>
        <v>2</v>
      </c>
      <c r="AO257" t="str">
        <f t="shared" si="366"/>
        <v>3</v>
      </c>
      <c r="AP257" t="str">
        <f t="shared" si="366"/>
        <v>1</v>
      </c>
      <c r="AQ257" t="str">
        <f t="shared" si="366"/>
        <v>0</v>
      </c>
      <c r="AR257" t="str">
        <f t="shared" si="366"/>
        <v>0</v>
      </c>
      <c r="AS257" s="4">
        <v>26</v>
      </c>
      <c r="AZ257" t="str">
        <f t="shared" si="330"/>
        <v>001E2121000000000000000000000000012212223100</v>
      </c>
      <c r="BA257" t="s">
        <v>21</v>
      </c>
    </row>
    <row r="258" spans="1:56" x14ac:dyDescent="0.25">
      <c r="A258" t="str">
        <f t="shared" si="363"/>
        <v>0</v>
      </c>
      <c r="B258" t="str">
        <f t="shared" si="363"/>
        <v>0</v>
      </c>
      <c r="C258" t="str">
        <f t="shared" si="363"/>
        <v>1</v>
      </c>
      <c r="D258" t="str">
        <f t="shared" si="363"/>
        <v>E</v>
      </c>
      <c r="E258" t="str">
        <f t="shared" si="363"/>
        <v>2</v>
      </c>
      <c r="F258" t="str">
        <f t="shared" si="363"/>
        <v>1</v>
      </c>
      <c r="G258" t="str">
        <f t="shared" si="363"/>
        <v>2</v>
      </c>
      <c r="H258" t="str">
        <f t="shared" si="363"/>
        <v>1</v>
      </c>
      <c r="I258" t="str">
        <f t="shared" si="363"/>
        <v>0</v>
      </c>
      <c r="J258" t="str">
        <f t="shared" si="363"/>
        <v>0</v>
      </c>
      <c r="K258" t="str">
        <f t="shared" si="364"/>
        <v>0</v>
      </c>
      <c r="L258" t="str">
        <f t="shared" si="364"/>
        <v>0</v>
      </c>
      <c r="M258" t="str">
        <f t="shared" si="364"/>
        <v>0</v>
      </c>
      <c r="N258" t="str">
        <f t="shared" si="364"/>
        <v>0</v>
      </c>
      <c r="O258" t="str">
        <f t="shared" si="364"/>
        <v>0</v>
      </c>
      <c r="P258" t="str">
        <f t="shared" si="364"/>
        <v>0</v>
      </c>
      <c r="Q258" t="str">
        <f t="shared" si="364"/>
        <v>0</v>
      </c>
      <c r="R258" t="str">
        <f t="shared" si="364"/>
        <v>0</v>
      </c>
      <c r="S258" t="str">
        <f t="shared" si="364"/>
        <v>0</v>
      </c>
      <c r="T258" t="str">
        <f t="shared" si="364"/>
        <v>0</v>
      </c>
      <c r="U258" t="str">
        <f t="shared" si="365"/>
        <v>0</v>
      </c>
      <c r="V258" t="str">
        <f t="shared" si="365"/>
        <v>0</v>
      </c>
      <c r="W258" t="str">
        <f t="shared" si="365"/>
        <v>0</v>
      </c>
      <c r="X258" t="str">
        <f t="shared" si="365"/>
        <v>0</v>
      </c>
      <c r="Y258" t="str">
        <f t="shared" si="365"/>
        <v>0</v>
      </c>
      <c r="Z258" t="str">
        <f t="shared" si="365"/>
        <v>0</v>
      </c>
      <c r="AA258" t="str">
        <f t="shared" si="365"/>
        <v>0</v>
      </c>
      <c r="AB258" t="str">
        <f t="shared" si="365"/>
        <v>0</v>
      </c>
      <c r="AC258" t="str">
        <f t="shared" si="365"/>
        <v>0</v>
      </c>
      <c r="AD258" t="str">
        <f t="shared" si="365"/>
        <v>0</v>
      </c>
      <c r="AE258" t="str">
        <f t="shared" si="366"/>
        <v>0</v>
      </c>
      <c r="AF258" t="str">
        <f t="shared" si="366"/>
        <v>0</v>
      </c>
      <c r="AG258" t="str">
        <f t="shared" si="366"/>
        <v>0</v>
      </c>
      <c r="AH258" t="str">
        <f t="shared" si="366"/>
        <v>0</v>
      </c>
      <c r="AI258" t="str">
        <f t="shared" si="366"/>
        <v>1</v>
      </c>
      <c r="AJ258" t="str">
        <f t="shared" si="366"/>
        <v>2</v>
      </c>
      <c r="AK258" t="str">
        <f t="shared" si="366"/>
        <v>1</v>
      </c>
      <c r="AL258" t="str">
        <f t="shared" si="366"/>
        <v>2</v>
      </c>
      <c r="AM258" t="str">
        <f t="shared" si="366"/>
        <v>2</v>
      </c>
      <c r="AN258" t="str">
        <f t="shared" si="366"/>
        <v>2</v>
      </c>
      <c r="AO258" t="str">
        <f t="shared" si="366"/>
        <v>3</v>
      </c>
      <c r="AP258" t="str">
        <f t="shared" si="366"/>
        <v>3</v>
      </c>
      <c r="AQ258" t="str">
        <f t="shared" si="366"/>
        <v>1</v>
      </c>
      <c r="AR258" t="str">
        <f t="shared" si="366"/>
        <v>0</v>
      </c>
      <c r="AS258" s="4">
        <v>27</v>
      </c>
      <c r="AZ258" t="str">
        <f t="shared" si="330"/>
        <v>001E2121000000000000000000000000001212223310</v>
      </c>
      <c r="BA258" t="s">
        <v>21</v>
      </c>
    </row>
    <row r="259" spans="1:56" x14ac:dyDescent="0.25">
      <c r="A259" t="str">
        <f t="shared" si="363"/>
        <v>0</v>
      </c>
      <c r="B259" t="str">
        <f t="shared" si="363"/>
        <v>0</v>
      </c>
      <c r="C259" t="str">
        <f t="shared" si="363"/>
        <v>1</v>
      </c>
      <c r="D259" t="str">
        <f t="shared" si="363"/>
        <v>E</v>
      </c>
      <c r="E259" t="str">
        <f t="shared" si="363"/>
        <v>2</v>
      </c>
      <c r="F259" t="str">
        <f t="shared" si="363"/>
        <v>1</v>
      </c>
      <c r="G259" t="str">
        <f t="shared" si="363"/>
        <v>2</v>
      </c>
      <c r="H259" t="str">
        <f t="shared" si="363"/>
        <v>1</v>
      </c>
      <c r="I259" t="str">
        <f t="shared" si="363"/>
        <v>0</v>
      </c>
      <c r="J259" t="str">
        <f t="shared" si="363"/>
        <v>0</v>
      </c>
      <c r="K259" t="str">
        <f t="shared" si="364"/>
        <v>0</v>
      </c>
      <c r="L259" t="str">
        <f t="shared" si="364"/>
        <v>0</v>
      </c>
      <c r="M259" t="str">
        <f t="shared" si="364"/>
        <v>0</v>
      </c>
      <c r="N259" t="str">
        <f t="shared" si="364"/>
        <v>0</v>
      </c>
      <c r="O259" t="str">
        <f t="shared" si="364"/>
        <v>0</v>
      </c>
      <c r="P259" t="str">
        <f t="shared" si="364"/>
        <v>0</v>
      </c>
      <c r="Q259" t="str">
        <f t="shared" si="364"/>
        <v>0</v>
      </c>
      <c r="R259" t="str">
        <f t="shared" si="364"/>
        <v>0</v>
      </c>
      <c r="S259" t="str">
        <f t="shared" si="364"/>
        <v>0</v>
      </c>
      <c r="T259" t="str">
        <f t="shared" si="364"/>
        <v>0</v>
      </c>
      <c r="U259" t="str">
        <f t="shared" si="365"/>
        <v>0</v>
      </c>
      <c r="V259" t="str">
        <f t="shared" si="365"/>
        <v>0</v>
      </c>
      <c r="W259" t="str">
        <f t="shared" si="365"/>
        <v>0</v>
      </c>
      <c r="X259" t="str">
        <f t="shared" si="365"/>
        <v>0</v>
      </c>
      <c r="Y259" t="str">
        <f t="shared" si="365"/>
        <v>0</v>
      </c>
      <c r="Z259" t="str">
        <f t="shared" si="365"/>
        <v>0</v>
      </c>
      <c r="AA259" t="str">
        <f t="shared" si="365"/>
        <v>0</v>
      </c>
      <c r="AB259" t="str">
        <f t="shared" si="365"/>
        <v>0</v>
      </c>
      <c r="AC259" t="str">
        <f t="shared" si="365"/>
        <v>0</v>
      </c>
      <c r="AD259" t="str">
        <f t="shared" si="365"/>
        <v>0</v>
      </c>
      <c r="AE259" t="str">
        <f t="shared" si="366"/>
        <v>0</v>
      </c>
      <c r="AF259" t="str">
        <f t="shared" si="366"/>
        <v>0</v>
      </c>
      <c r="AG259" t="str">
        <f t="shared" si="366"/>
        <v>0</v>
      </c>
      <c r="AH259" t="str">
        <f t="shared" si="366"/>
        <v>0</v>
      </c>
      <c r="AI259" t="str">
        <f t="shared" si="366"/>
        <v>1</v>
      </c>
      <c r="AJ259" t="str">
        <f t="shared" si="366"/>
        <v>2</v>
      </c>
      <c r="AK259" t="str">
        <f t="shared" si="366"/>
        <v>1</v>
      </c>
      <c r="AL259" t="str">
        <f t="shared" si="366"/>
        <v>2</v>
      </c>
      <c r="AM259" t="str">
        <f t="shared" si="366"/>
        <v>2</v>
      </c>
      <c r="AN259" t="str">
        <f t="shared" si="366"/>
        <v>2</v>
      </c>
      <c r="AO259" t="str">
        <f t="shared" si="366"/>
        <v>2</v>
      </c>
      <c r="AP259" t="str">
        <f t="shared" si="366"/>
        <v>3</v>
      </c>
      <c r="AQ259" t="str">
        <f t="shared" si="366"/>
        <v>1</v>
      </c>
      <c r="AR259" t="str">
        <f t="shared" si="366"/>
        <v>0</v>
      </c>
      <c r="AS259" s="4">
        <v>28</v>
      </c>
      <c r="AZ259" t="str">
        <f t="shared" si="330"/>
        <v>001E2121000000000000000000000000001212222310</v>
      </c>
      <c r="BA259" t="s">
        <v>21</v>
      </c>
    </row>
    <row r="260" spans="1:56" x14ac:dyDescent="0.25">
      <c r="A260" t="str">
        <f t="shared" si="363"/>
        <v>0</v>
      </c>
      <c r="B260" t="str">
        <f t="shared" si="363"/>
        <v>0</v>
      </c>
      <c r="C260" t="str">
        <f t="shared" si="363"/>
        <v>1</v>
      </c>
      <c r="D260" t="str">
        <f t="shared" si="363"/>
        <v>E</v>
      </c>
      <c r="E260" t="str">
        <f t="shared" si="363"/>
        <v>2</v>
      </c>
      <c r="F260" t="str">
        <f t="shared" si="363"/>
        <v>1</v>
      </c>
      <c r="G260" t="str">
        <f t="shared" si="363"/>
        <v>2</v>
      </c>
      <c r="H260" t="str">
        <f t="shared" si="363"/>
        <v>1</v>
      </c>
      <c r="I260" t="str">
        <f t="shared" si="363"/>
        <v>0</v>
      </c>
      <c r="J260" t="str">
        <f t="shared" si="363"/>
        <v>0</v>
      </c>
      <c r="K260" t="str">
        <f t="shared" si="364"/>
        <v>0</v>
      </c>
      <c r="L260" t="str">
        <f t="shared" si="364"/>
        <v>0</v>
      </c>
      <c r="M260" t="str">
        <f t="shared" si="364"/>
        <v>0</v>
      </c>
      <c r="N260" t="str">
        <f t="shared" si="364"/>
        <v>0</v>
      </c>
      <c r="O260" t="str">
        <f t="shared" si="364"/>
        <v>0</v>
      </c>
      <c r="P260" t="str">
        <f t="shared" si="364"/>
        <v>0</v>
      </c>
      <c r="Q260" t="str">
        <f t="shared" si="364"/>
        <v>0</v>
      </c>
      <c r="R260" t="str">
        <f t="shared" si="364"/>
        <v>0</v>
      </c>
      <c r="S260" t="str">
        <f t="shared" si="364"/>
        <v>0</v>
      </c>
      <c r="T260" t="str">
        <f t="shared" si="364"/>
        <v>0</v>
      </c>
      <c r="U260" t="str">
        <f t="shared" si="365"/>
        <v>0</v>
      </c>
      <c r="V260" t="str">
        <f t="shared" si="365"/>
        <v>0</v>
      </c>
      <c r="W260" t="str">
        <f t="shared" si="365"/>
        <v>0</v>
      </c>
      <c r="X260" t="str">
        <f t="shared" si="365"/>
        <v>0</v>
      </c>
      <c r="Y260" t="str">
        <f t="shared" si="365"/>
        <v>0</v>
      </c>
      <c r="Z260" t="str">
        <f t="shared" si="365"/>
        <v>0</v>
      </c>
      <c r="AA260" t="str">
        <f t="shared" si="365"/>
        <v>0</v>
      </c>
      <c r="AB260" t="str">
        <f t="shared" si="365"/>
        <v>0</v>
      </c>
      <c r="AC260" t="str">
        <f t="shared" si="365"/>
        <v>0</v>
      </c>
      <c r="AD260" t="str">
        <f t="shared" si="365"/>
        <v>0</v>
      </c>
      <c r="AE260" t="str">
        <f t="shared" si="366"/>
        <v>0</v>
      </c>
      <c r="AF260" t="str">
        <f t="shared" si="366"/>
        <v>0</v>
      </c>
      <c r="AG260" t="str">
        <f t="shared" si="366"/>
        <v>0</v>
      </c>
      <c r="AH260" t="str">
        <f t="shared" si="366"/>
        <v>0</v>
      </c>
      <c r="AI260" t="str">
        <f t="shared" si="366"/>
        <v>1</v>
      </c>
      <c r="AJ260" t="str">
        <f t="shared" si="366"/>
        <v>2</v>
      </c>
      <c r="AK260" t="str">
        <f t="shared" si="366"/>
        <v>1</v>
      </c>
      <c r="AL260" t="str">
        <f t="shared" si="366"/>
        <v>2</v>
      </c>
      <c r="AM260" t="str">
        <f t="shared" si="366"/>
        <v>2</v>
      </c>
      <c r="AN260" t="str">
        <f t="shared" si="366"/>
        <v>2</v>
      </c>
      <c r="AO260" t="str">
        <f t="shared" si="366"/>
        <v>2</v>
      </c>
      <c r="AP260" t="str">
        <f t="shared" si="366"/>
        <v>3</v>
      </c>
      <c r="AQ260" t="str">
        <f t="shared" si="366"/>
        <v>1</v>
      </c>
      <c r="AR260" t="str">
        <f t="shared" si="366"/>
        <v>0</v>
      </c>
      <c r="AS260" s="4">
        <v>29</v>
      </c>
      <c r="AZ260" t="str">
        <f t="shared" si="330"/>
        <v>001E2121000000000000000000000000001212222310</v>
      </c>
      <c r="BA260" t="s">
        <v>21</v>
      </c>
    </row>
    <row r="261" spans="1:56" x14ac:dyDescent="0.25">
      <c r="A261" t="str">
        <f t="shared" si="363"/>
        <v>0</v>
      </c>
      <c r="B261" t="str">
        <f t="shared" si="363"/>
        <v>1</v>
      </c>
      <c r="C261" t="str">
        <f t="shared" si="363"/>
        <v>E</v>
      </c>
      <c r="D261" t="str">
        <f t="shared" si="363"/>
        <v>E</v>
      </c>
      <c r="E261" t="str">
        <f t="shared" si="363"/>
        <v>2</v>
      </c>
      <c r="F261" t="str">
        <f t="shared" si="363"/>
        <v>1</v>
      </c>
      <c r="G261" t="str">
        <f t="shared" si="363"/>
        <v>2</v>
      </c>
      <c r="H261" t="str">
        <f t="shared" si="363"/>
        <v>1</v>
      </c>
      <c r="I261" t="str">
        <f t="shared" si="363"/>
        <v>0</v>
      </c>
      <c r="J261" t="str">
        <f t="shared" si="363"/>
        <v>0</v>
      </c>
      <c r="K261" t="str">
        <f t="shared" si="364"/>
        <v>0</v>
      </c>
      <c r="L261" t="str">
        <f t="shared" si="364"/>
        <v>0</v>
      </c>
      <c r="M261" t="str">
        <f t="shared" si="364"/>
        <v>0</v>
      </c>
      <c r="N261" t="str">
        <f t="shared" si="364"/>
        <v>0</v>
      </c>
      <c r="O261" t="str">
        <f t="shared" si="364"/>
        <v>0</v>
      </c>
      <c r="P261" t="str">
        <f t="shared" si="364"/>
        <v>0</v>
      </c>
      <c r="Q261" t="str">
        <f t="shared" si="364"/>
        <v>0</v>
      </c>
      <c r="R261" t="str">
        <f t="shared" si="364"/>
        <v>0</v>
      </c>
      <c r="S261" t="str">
        <f t="shared" si="364"/>
        <v>0</v>
      </c>
      <c r="T261" t="str">
        <f t="shared" si="364"/>
        <v>0</v>
      </c>
      <c r="U261" t="str">
        <f t="shared" si="365"/>
        <v>0</v>
      </c>
      <c r="V261" t="str">
        <f t="shared" si="365"/>
        <v>0</v>
      </c>
      <c r="W261" t="str">
        <f t="shared" si="365"/>
        <v>0</v>
      </c>
      <c r="X261" t="str">
        <f t="shared" si="365"/>
        <v>0</v>
      </c>
      <c r="Y261" t="str">
        <f t="shared" si="365"/>
        <v>0</v>
      </c>
      <c r="Z261" t="str">
        <f t="shared" si="365"/>
        <v>0</v>
      </c>
      <c r="AA261" t="str">
        <f t="shared" si="365"/>
        <v>0</v>
      </c>
      <c r="AB261" t="str">
        <f t="shared" si="365"/>
        <v>0</v>
      </c>
      <c r="AC261" t="str">
        <f t="shared" si="365"/>
        <v>0</v>
      </c>
      <c r="AD261" t="str">
        <f t="shared" si="365"/>
        <v>0</v>
      </c>
      <c r="AE261" t="str">
        <f t="shared" si="366"/>
        <v>0</v>
      </c>
      <c r="AF261" t="str">
        <f t="shared" si="366"/>
        <v>0</v>
      </c>
      <c r="AG261" t="str">
        <f t="shared" si="366"/>
        <v>0</v>
      </c>
      <c r="AH261" t="str">
        <f t="shared" si="366"/>
        <v>0</v>
      </c>
      <c r="AI261" t="str">
        <f t="shared" si="366"/>
        <v>1</v>
      </c>
      <c r="AJ261" t="str">
        <f t="shared" si="366"/>
        <v>2</v>
      </c>
      <c r="AK261" t="str">
        <f t="shared" si="366"/>
        <v>1</v>
      </c>
      <c r="AL261" t="str">
        <f t="shared" si="366"/>
        <v>2</v>
      </c>
      <c r="AM261" t="str">
        <f t="shared" si="366"/>
        <v>2</v>
      </c>
      <c r="AN261" t="str">
        <f t="shared" si="366"/>
        <v>2</v>
      </c>
      <c r="AO261" t="str">
        <f t="shared" si="366"/>
        <v>2</v>
      </c>
      <c r="AP261" t="str">
        <f t="shared" si="366"/>
        <v>3</v>
      </c>
      <c r="AQ261" t="str">
        <f t="shared" si="366"/>
        <v>3</v>
      </c>
      <c r="AR261" t="str">
        <f t="shared" si="366"/>
        <v>1</v>
      </c>
      <c r="AS261" s="4">
        <v>30</v>
      </c>
      <c r="AZ261" t="str">
        <f t="shared" si="330"/>
        <v>01EE2121000000000000000000000000001212222331</v>
      </c>
      <c r="BA261" t="s">
        <v>21</v>
      </c>
    </row>
    <row r="262" spans="1:56" x14ac:dyDescent="0.25">
      <c r="A262" t="str">
        <f t="shared" ref="A262:J269" si="367">MID($A$1,$A$20*($AS262-1) + A$21 +        IF(MOD(A$21,2),1,-1) + HEX2DEC($Q$230)*2,1)</f>
        <v>0</v>
      </c>
      <c r="B262" t="str">
        <f t="shared" si="367"/>
        <v>1</v>
      </c>
      <c r="C262" t="str">
        <f t="shared" si="367"/>
        <v>E</v>
      </c>
      <c r="D262" t="str">
        <f t="shared" si="367"/>
        <v>2</v>
      </c>
      <c r="E262" t="str">
        <f t="shared" si="367"/>
        <v>2</v>
      </c>
      <c r="F262" t="str">
        <f t="shared" si="367"/>
        <v>1</v>
      </c>
      <c r="G262" t="str">
        <f t="shared" si="367"/>
        <v>2</v>
      </c>
      <c r="H262" t="str">
        <f t="shared" si="367"/>
        <v>1</v>
      </c>
      <c r="I262" t="str">
        <f t="shared" si="367"/>
        <v>0</v>
      </c>
      <c r="J262" t="str">
        <f t="shared" si="367"/>
        <v>0</v>
      </c>
      <c r="K262" t="str">
        <f t="shared" ref="K262:T269" si="368">MID($A$1,$A$20*($AS262-1) + K$21 +        IF(MOD(K$21,2),1,-1) + HEX2DEC($Q$230)*2,1)</f>
        <v>0</v>
      </c>
      <c r="L262" t="str">
        <f t="shared" si="368"/>
        <v>0</v>
      </c>
      <c r="M262" t="str">
        <f t="shared" si="368"/>
        <v>0</v>
      </c>
      <c r="N262" t="str">
        <f t="shared" si="368"/>
        <v>0</v>
      </c>
      <c r="O262" t="str">
        <f t="shared" si="368"/>
        <v>0</v>
      </c>
      <c r="P262" t="str">
        <f t="shared" si="368"/>
        <v>0</v>
      </c>
      <c r="Q262" t="str">
        <f t="shared" si="368"/>
        <v>0</v>
      </c>
      <c r="R262" t="str">
        <f t="shared" si="368"/>
        <v>0</v>
      </c>
      <c r="S262" t="str">
        <f t="shared" si="368"/>
        <v>0</v>
      </c>
      <c r="T262" t="str">
        <f t="shared" si="368"/>
        <v>0</v>
      </c>
      <c r="U262" t="str">
        <f t="shared" ref="U262:AD269" si="369">MID($A$1,$A$20*($AS262-1) + U$21 +        IF(MOD(U$21,2),1,-1) + HEX2DEC($Q$230)*2,1)</f>
        <v>0</v>
      </c>
      <c r="V262" t="str">
        <f t="shared" si="369"/>
        <v>0</v>
      </c>
      <c r="W262" t="str">
        <f t="shared" si="369"/>
        <v>0</v>
      </c>
      <c r="X262" t="str">
        <f t="shared" si="369"/>
        <v>0</v>
      </c>
      <c r="Y262" t="str">
        <f t="shared" si="369"/>
        <v>0</v>
      </c>
      <c r="Z262" t="str">
        <f t="shared" si="369"/>
        <v>0</v>
      </c>
      <c r="AA262" t="str">
        <f t="shared" si="369"/>
        <v>0</v>
      </c>
      <c r="AB262" t="str">
        <f t="shared" si="369"/>
        <v>0</v>
      </c>
      <c r="AC262" t="str">
        <f t="shared" si="369"/>
        <v>0</v>
      </c>
      <c r="AD262" t="str">
        <f t="shared" si="369"/>
        <v>0</v>
      </c>
      <c r="AE262" t="str">
        <f t="shared" ref="AE262:AR269" si="370">MID($A$1,$A$20*($AS262-1) + AE$21 +        IF(MOD(AE$21,2),1,-1) + HEX2DEC($Q$230)*2,1)</f>
        <v>0</v>
      </c>
      <c r="AF262" t="str">
        <f t="shared" si="370"/>
        <v>0</v>
      </c>
      <c r="AG262" t="str">
        <f t="shared" si="370"/>
        <v>0</v>
      </c>
      <c r="AH262" t="str">
        <f t="shared" si="370"/>
        <v>0</v>
      </c>
      <c r="AI262" t="str">
        <f t="shared" si="370"/>
        <v>1</v>
      </c>
      <c r="AJ262" t="str">
        <f t="shared" si="370"/>
        <v>2</v>
      </c>
      <c r="AK262" t="str">
        <f t="shared" si="370"/>
        <v>1</v>
      </c>
      <c r="AL262" t="str">
        <f t="shared" si="370"/>
        <v>E</v>
      </c>
      <c r="AM262" t="str">
        <f t="shared" si="370"/>
        <v>2</v>
      </c>
      <c r="AN262" t="str">
        <f t="shared" si="370"/>
        <v>2</v>
      </c>
      <c r="AO262" t="str">
        <f t="shared" si="370"/>
        <v>2</v>
      </c>
      <c r="AP262" t="str">
        <f t="shared" si="370"/>
        <v>2</v>
      </c>
      <c r="AQ262" t="str">
        <f t="shared" si="370"/>
        <v>3</v>
      </c>
      <c r="AR262" t="str">
        <f t="shared" si="370"/>
        <v>1</v>
      </c>
      <c r="AS262" s="4">
        <v>31</v>
      </c>
      <c r="AZ262" t="str">
        <f t="shared" si="330"/>
        <v>01E2212100000000000000000000000000121E222231</v>
      </c>
      <c r="BA262" t="s">
        <v>21</v>
      </c>
    </row>
    <row r="263" spans="1:56" x14ac:dyDescent="0.25">
      <c r="A263" t="str">
        <f t="shared" si="367"/>
        <v>0</v>
      </c>
      <c r="B263" t="str">
        <f t="shared" si="367"/>
        <v>1</v>
      </c>
      <c r="C263" t="str">
        <f t="shared" si="367"/>
        <v>E</v>
      </c>
      <c r="D263" t="str">
        <f t="shared" si="367"/>
        <v>2</v>
      </c>
      <c r="E263" t="str">
        <f t="shared" si="367"/>
        <v>2</v>
      </c>
      <c r="F263" t="str">
        <f t="shared" si="367"/>
        <v>1</v>
      </c>
      <c r="G263" t="str">
        <f t="shared" si="367"/>
        <v>2</v>
      </c>
      <c r="H263" t="str">
        <f t="shared" si="367"/>
        <v>1</v>
      </c>
      <c r="I263" t="str">
        <f t="shared" si="367"/>
        <v>0</v>
      </c>
      <c r="J263" t="str">
        <f t="shared" si="367"/>
        <v>0</v>
      </c>
      <c r="K263" t="str">
        <f t="shared" si="368"/>
        <v>0</v>
      </c>
      <c r="L263" t="str">
        <f t="shared" si="368"/>
        <v>0</v>
      </c>
      <c r="M263" t="str">
        <f t="shared" si="368"/>
        <v>0</v>
      </c>
      <c r="N263" t="str">
        <f t="shared" si="368"/>
        <v>0</v>
      </c>
      <c r="O263" t="str">
        <f t="shared" si="368"/>
        <v>0</v>
      </c>
      <c r="P263" t="str">
        <f t="shared" si="368"/>
        <v>0</v>
      </c>
      <c r="Q263" t="str">
        <f t="shared" si="368"/>
        <v>0</v>
      </c>
      <c r="R263" t="str">
        <f t="shared" si="368"/>
        <v>0</v>
      </c>
      <c r="S263" t="str">
        <f t="shared" si="368"/>
        <v>0</v>
      </c>
      <c r="T263" t="str">
        <f t="shared" si="368"/>
        <v>0</v>
      </c>
      <c r="U263" t="str">
        <f t="shared" si="369"/>
        <v>0</v>
      </c>
      <c r="V263" t="str">
        <f t="shared" si="369"/>
        <v>0</v>
      </c>
      <c r="W263" t="str">
        <f t="shared" si="369"/>
        <v>0</v>
      </c>
      <c r="X263" t="str">
        <f t="shared" si="369"/>
        <v>0</v>
      </c>
      <c r="Y263" t="str">
        <f t="shared" si="369"/>
        <v>0</v>
      </c>
      <c r="Z263" t="str">
        <f t="shared" si="369"/>
        <v>0</v>
      </c>
      <c r="AA263" t="str">
        <f t="shared" si="369"/>
        <v>0</v>
      </c>
      <c r="AB263" t="str">
        <f t="shared" si="369"/>
        <v>0</v>
      </c>
      <c r="AC263" t="str">
        <f t="shared" si="369"/>
        <v>0</v>
      </c>
      <c r="AD263" t="str">
        <f t="shared" si="369"/>
        <v>0</v>
      </c>
      <c r="AE263" t="str">
        <f t="shared" si="370"/>
        <v>0</v>
      </c>
      <c r="AF263" t="str">
        <f t="shared" si="370"/>
        <v>0</v>
      </c>
      <c r="AG263" t="str">
        <f t="shared" si="370"/>
        <v>0</v>
      </c>
      <c r="AH263" t="str">
        <f t="shared" si="370"/>
        <v>0</v>
      </c>
      <c r="AI263" t="str">
        <f t="shared" si="370"/>
        <v>1</v>
      </c>
      <c r="AJ263" t="str">
        <f t="shared" si="370"/>
        <v>2</v>
      </c>
      <c r="AK263" t="str">
        <f t="shared" si="370"/>
        <v>1</v>
      </c>
      <c r="AL263" t="str">
        <f t="shared" si="370"/>
        <v>E</v>
      </c>
      <c r="AM263" t="str">
        <f t="shared" si="370"/>
        <v>2</v>
      </c>
      <c r="AN263" t="str">
        <f t="shared" si="370"/>
        <v>2</v>
      </c>
      <c r="AO263" t="str">
        <f t="shared" si="370"/>
        <v>2</v>
      </c>
      <c r="AP263" t="str">
        <f t="shared" si="370"/>
        <v>2</v>
      </c>
      <c r="AQ263" t="str">
        <f t="shared" si="370"/>
        <v>3</v>
      </c>
      <c r="AR263" t="str">
        <f t="shared" si="370"/>
        <v>1</v>
      </c>
      <c r="AS263" s="4">
        <v>32</v>
      </c>
      <c r="AZ263" t="str">
        <f t="shared" si="330"/>
        <v>01E2212100000000000000000000000000121E222231</v>
      </c>
      <c r="BA263" t="s">
        <v>21</v>
      </c>
    </row>
    <row r="264" spans="1:56" x14ac:dyDescent="0.25">
      <c r="A264" t="str">
        <f t="shared" si="367"/>
        <v>0</v>
      </c>
      <c r="B264" t="str">
        <f t="shared" si="367"/>
        <v>1</v>
      </c>
      <c r="C264" t="str">
        <f t="shared" si="367"/>
        <v>E</v>
      </c>
      <c r="D264" t="str">
        <f t="shared" si="367"/>
        <v>2</v>
      </c>
      <c r="E264" t="str">
        <f t="shared" si="367"/>
        <v>2</v>
      </c>
      <c r="F264" t="str">
        <f t="shared" si="367"/>
        <v>1</v>
      </c>
      <c r="G264" t="str">
        <f t="shared" si="367"/>
        <v>2</v>
      </c>
      <c r="H264" t="str">
        <f t="shared" si="367"/>
        <v>1</v>
      </c>
      <c r="I264" t="str">
        <f t="shared" si="367"/>
        <v>0</v>
      </c>
      <c r="J264" t="str">
        <f t="shared" si="367"/>
        <v>0</v>
      </c>
      <c r="K264" t="str">
        <f t="shared" si="368"/>
        <v>0</v>
      </c>
      <c r="L264" t="str">
        <f t="shared" si="368"/>
        <v>0</v>
      </c>
      <c r="M264" t="str">
        <f t="shared" si="368"/>
        <v>0</v>
      </c>
      <c r="N264" t="str">
        <f t="shared" si="368"/>
        <v>0</v>
      </c>
      <c r="O264" t="str">
        <f t="shared" si="368"/>
        <v>0</v>
      </c>
      <c r="P264" t="str">
        <f t="shared" si="368"/>
        <v>0</v>
      </c>
      <c r="Q264" t="str">
        <f t="shared" si="368"/>
        <v>0</v>
      </c>
      <c r="R264" t="str">
        <f t="shared" si="368"/>
        <v>0</v>
      </c>
      <c r="S264" t="str">
        <f t="shared" si="368"/>
        <v>0</v>
      </c>
      <c r="T264" t="str">
        <f t="shared" si="368"/>
        <v>0</v>
      </c>
      <c r="U264" t="str">
        <f t="shared" si="369"/>
        <v>0</v>
      </c>
      <c r="V264" t="str">
        <f t="shared" si="369"/>
        <v>0</v>
      </c>
      <c r="W264" t="str">
        <f t="shared" si="369"/>
        <v>0</v>
      </c>
      <c r="X264" t="str">
        <f t="shared" si="369"/>
        <v>0</v>
      </c>
      <c r="Y264" t="str">
        <f t="shared" si="369"/>
        <v>0</v>
      </c>
      <c r="Z264" t="str">
        <f t="shared" si="369"/>
        <v>0</v>
      </c>
      <c r="AA264" t="str">
        <f t="shared" si="369"/>
        <v>0</v>
      </c>
      <c r="AB264" t="str">
        <f t="shared" si="369"/>
        <v>0</v>
      </c>
      <c r="AC264" t="str">
        <f t="shared" si="369"/>
        <v>0</v>
      </c>
      <c r="AD264" t="str">
        <f t="shared" si="369"/>
        <v>0</v>
      </c>
      <c r="AE264" t="str">
        <f t="shared" si="370"/>
        <v>0</v>
      </c>
      <c r="AF264" t="str">
        <f t="shared" si="370"/>
        <v>0</v>
      </c>
      <c r="AG264" t="str">
        <f t="shared" si="370"/>
        <v>0</v>
      </c>
      <c r="AH264" t="str">
        <f t="shared" si="370"/>
        <v>0</v>
      </c>
      <c r="AI264" t="str">
        <f t="shared" si="370"/>
        <v>1</v>
      </c>
      <c r="AJ264" t="str">
        <f t="shared" si="370"/>
        <v>2</v>
      </c>
      <c r="AK264" t="str">
        <f t="shared" si="370"/>
        <v>1</v>
      </c>
      <c r="AL264" t="str">
        <f t="shared" si="370"/>
        <v>E</v>
      </c>
      <c r="AM264" t="str">
        <f t="shared" si="370"/>
        <v>2</v>
      </c>
      <c r="AN264" t="str">
        <f t="shared" si="370"/>
        <v>2</v>
      </c>
      <c r="AO264" t="str">
        <f t="shared" si="370"/>
        <v>2</v>
      </c>
      <c r="AP264" t="str">
        <f t="shared" si="370"/>
        <v>2</v>
      </c>
      <c r="AQ264" t="str">
        <f t="shared" si="370"/>
        <v>3</v>
      </c>
      <c r="AR264" t="str">
        <f t="shared" si="370"/>
        <v>1</v>
      </c>
      <c r="AS264" s="4">
        <v>33</v>
      </c>
      <c r="AZ264" t="str">
        <f t="shared" si="330"/>
        <v>01E2212100000000000000000000000000121E222231</v>
      </c>
      <c r="BA264" t="s">
        <v>21</v>
      </c>
    </row>
    <row r="265" spans="1:56" x14ac:dyDescent="0.25">
      <c r="A265" t="str">
        <f t="shared" si="367"/>
        <v>0</v>
      </c>
      <c r="B265" t="str">
        <f t="shared" si="367"/>
        <v>1</v>
      </c>
      <c r="C265" t="str">
        <f t="shared" si="367"/>
        <v>E</v>
      </c>
      <c r="D265" t="str">
        <f t="shared" si="367"/>
        <v>2</v>
      </c>
      <c r="E265" t="str">
        <f t="shared" si="367"/>
        <v>2</v>
      </c>
      <c r="F265" t="str">
        <f t="shared" si="367"/>
        <v>3</v>
      </c>
      <c r="G265" t="str">
        <f t="shared" si="367"/>
        <v>1</v>
      </c>
      <c r="H265" t="str">
        <f t="shared" si="367"/>
        <v>2</v>
      </c>
      <c r="I265" t="str">
        <f t="shared" si="367"/>
        <v>1</v>
      </c>
      <c r="J265" t="str">
        <f t="shared" si="367"/>
        <v>0</v>
      </c>
      <c r="K265" t="str">
        <f t="shared" si="368"/>
        <v>0</v>
      </c>
      <c r="L265" t="str">
        <f t="shared" si="368"/>
        <v>0</v>
      </c>
      <c r="M265" t="str">
        <f t="shared" si="368"/>
        <v>0</v>
      </c>
      <c r="N265" t="str">
        <f t="shared" si="368"/>
        <v>0</v>
      </c>
      <c r="O265" t="str">
        <f t="shared" si="368"/>
        <v>0</v>
      </c>
      <c r="P265" t="str">
        <f t="shared" si="368"/>
        <v>0</v>
      </c>
      <c r="Q265" t="str">
        <f t="shared" si="368"/>
        <v>0</v>
      </c>
      <c r="R265" t="str">
        <f t="shared" si="368"/>
        <v>0</v>
      </c>
      <c r="S265" t="str">
        <f t="shared" si="368"/>
        <v>0</v>
      </c>
      <c r="T265" t="str">
        <f t="shared" si="368"/>
        <v>0</v>
      </c>
      <c r="U265" t="str">
        <f t="shared" si="369"/>
        <v>0</v>
      </c>
      <c r="V265" t="str">
        <f t="shared" si="369"/>
        <v>0</v>
      </c>
      <c r="W265" t="str">
        <f t="shared" si="369"/>
        <v>0</v>
      </c>
      <c r="X265" t="str">
        <f t="shared" si="369"/>
        <v>0</v>
      </c>
      <c r="Y265" t="str">
        <f t="shared" si="369"/>
        <v>0</v>
      </c>
      <c r="Z265" t="str">
        <f t="shared" si="369"/>
        <v>0</v>
      </c>
      <c r="AA265" t="str">
        <f t="shared" si="369"/>
        <v>0</v>
      </c>
      <c r="AB265" t="str">
        <f t="shared" si="369"/>
        <v>0</v>
      </c>
      <c r="AC265" t="str">
        <f t="shared" si="369"/>
        <v>0</v>
      </c>
      <c r="AD265" t="str">
        <f t="shared" si="369"/>
        <v>0</v>
      </c>
      <c r="AE265" t="str">
        <f t="shared" si="370"/>
        <v>0</v>
      </c>
      <c r="AF265" t="str">
        <f t="shared" si="370"/>
        <v>0</v>
      </c>
      <c r="AG265" t="str">
        <f t="shared" si="370"/>
        <v>0</v>
      </c>
      <c r="AH265" t="str">
        <f t="shared" si="370"/>
        <v>0</v>
      </c>
      <c r="AI265" t="str">
        <f t="shared" si="370"/>
        <v>1</v>
      </c>
      <c r="AJ265" t="str">
        <f t="shared" si="370"/>
        <v>2</v>
      </c>
      <c r="AK265" t="str">
        <f t="shared" si="370"/>
        <v>1</v>
      </c>
      <c r="AL265" t="str">
        <f t="shared" si="370"/>
        <v>E</v>
      </c>
      <c r="AM265" t="str">
        <f t="shared" si="370"/>
        <v>2</v>
      </c>
      <c r="AN265" t="str">
        <f t="shared" si="370"/>
        <v>2</v>
      </c>
      <c r="AO265" t="str">
        <f t="shared" si="370"/>
        <v>2</v>
      </c>
      <c r="AP265" t="str">
        <f t="shared" si="370"/>
        <v>2</v>
      </c>
      <c r="AQ265" t="str">
        <f t="shared" si="370"/>
        <v>3</v>
      </c>
      <c r="AR265" t="str">
        <f t="shared" si="370"/>
        <v>1</v>
      </c>
      <c r="AS265" s="4">
        <v>34</v>
      </c>
      <c r="AZ265" t="str">
        <f t="shared" si="330"/>
        <v>01E2231210000000000000000000000000121E222231</v>
      </c>
      <c r="BA265" t="s">
        <v>21</v>
      </c>
    </row>
    <row r="266" spans="1:56" x14ac:dyDescent="0.25">
      <c r="A266" t="str">
        <f t="shared" si="367"/>
        <v>0</v>
      </c>
      <c r="B266" t="str">
        <f t="shared" si="367"/>
        <v>1</v>
      </c>
      <c r="C266" t="str">
        <f t="shared" si="367"/>
        <v>E</v>
      </c>
      <c r="D266" t="str">
        <f t="shared" si="367"/>
        <v>2</v>
      </c>
      <c r="E266" t="str">
        <f t="shared" si="367"/>
        <v>2</v>
      </c>
      <c r="F266" t="str">
        <f t="shared" si="367"/>
        <v>3</v>
      </c>
      <c r="G266" t="str">
        <f t="shared" si="367"/>
        <v>1</v>
      </c>
      <c r="H266" t="str">
        <f t="shared" si="367"/>
        <v>2</v>
      </c>
      <c r="I266" t="str">
        <f t="shared" si="367"/>
        <v>1</v>
      </c>
      <c r="J266" t="str">
        <f t="shared" si="367"/>
        <v>0</v>
      </c>
      <c r="K266" t="str">
        <f t="shared" si="368"/>
        <v>0</v>
      </c>
      <c r="L266" t="str">
        <f t="shared" si="368"/>
        <v>0</v>
      </c>
      <c r="M266" t="str">
        <f t="shared" si="368"/>
        <v>0</v>
      </c>
      <c r="N266" t="str">
        <f t="shared" si="368"/>
        <v>0</v>
      </c>
      <c r="O266" t="str">
        <f t="shared" si="368"/>
        <v>0</v>
      </c>
      <c r="P266" t="str">
        <f t="shared" si="368"/>
        <v>0</v>
      </c>
      <c r="Q266" t="str">
        <f t="shared" si="368"/>
        <v>0</v>
      </c>
      <c r="R266" t="str">
        <f t="shared" si="368"/>
        <v>0</v>
      </c>
      <c r="S266" t="str">
        <f t="shared" si="368"/>
        <v>0</v>
      </c>
      <c r="T266" t="str">
        <f t="shared" si="368"/>
        <v>0</v>
      </c>
      <c r="U266" t="str">
        <f t="shared" si="369"/>
        <v>0</v>
      </c>
      <c r="V266" t="str">
        <f t="shared" si="369"/>
        <v>0</v>
      </c>
      <c r="W266" t="str">
        <f t="shared" si="369"/>
        <v>0</v>
      </c>
      <c r="X266" t="str">
        <f t="shared" si="369"/>
        <v>0</v>
      </c>
      <c r="Y266" t="str">
        <f t="shared" si="369"/>
        <v>0</v>
      </c>
      <c r="Z266" t="str">
        <f t="shared" si="369"/>
        <v>0</v>
      </c>
      <c r="AA266" t="str">
        <f t="shared" si="369"/>
        <v>0</v>
      </c>
      <c r="AB266" t="str">
        <f t="shared" si="369"/>
        <v>0</v>
      </c>
      <c r="AC266" t="str">
        <f t="shared" si="369"/>
        <v>0</v>
      </c>
      <c r="AD266" t="str">
        <f t="shared" si="369"/>
        <v>0</v>
      </c>
      <c r="AE266" t="str">
        <f t="shared" si="370"/>
        <v>0</v>
      </c>
      <c r="AF266" t="str">
        <f t="shared" si="370"/>
        <v>0</v>
      </c>
      <c r="AG266" t="str">
        <f t="shared" si="370"/>
        <v>0</v>
      </c>
      <c r="AH266" t="str">
        <f t="shared" si="370"/>
        <v>1</v>
      </c>
      <c r="AI266" t="str">
        <f t="shared" si="370"/>
        <v>2</v>
      </c>
      <c r="AJ266" t="str">
        <f t="shared" si="370"/>
        <v>2</v>
      </c>
      <c r="AK266" t="str">
        <f t="shared" si="370"/>
        <v>3</v>
      </c>
      <c r="AL266" t="str">
        <f t="shared" si="370"/>
        <v>1</v>
      </c>
      <c r="AM266" t="str">
        <f t="shared" si="370"/>
        <v>E</v>
      </c>
      <c r="AN266" t="str">
        <f t="shared" si="370"/>
        <v>2</v>
      </c>
      <c r="AO266" t="str">
        <f t="shared" si="370"/>
        <v>2</v>
      </c>
      <c r="AP266" t="str">
        <f t="shared" si="370"/>
        <v>2</v>
      </c>
      <c r="AQ266" t="str">
        <f t="shared" si="370"/>
        <v>3</v>
      </c>
      <c r="AR266" t="str">
        <f t="shared" si="370"/>
        <v>1</v>
      </c>
      <c r="AS266" s="4">
        <v>35</v>
      </c>
      <c r="AZ266" t="str">
        <f t="shared" si="330"/>
        <v>01E22312100000000000000000000000012231E22231</v>
      </c>
      <c r="BA266" t="s">
        <v>21</v>
      </c>
    </row>
    <row r="267" spans="1:56" x14ac:dyDescent="0.25">
      <c r="A267" t="str">
        <f t="shared" si="367"/>
        <v>0</v>
      </c>
      <c r="B267" t="str">
        <f t="shared" si="367"/>
        <v>1</v>
      </c>
      <c r="C267" t="str">
        <f t="shared" si="367"/>
        <v>E</v>
      </c>
      <c r="D267" t="str">
        <f t="shared" si="367"/>
        <v>2</v>
      </c>
      <c r="E267" t="str">
        <f t="shared" si="367"/>
        <v>3</v>
      </c>
      <c r="F267" t="str">
        <f t="shared" si="367"/>
        <v>3</v>
      </c>
      <c r="G267" t="str">
        <f t="shared" si="367"/>
        <v>1</v>
      </c>
      <c r="H267" t="str">
        <f t="shared" si="367"/>
        <v>1</v>
      </c>
      <c r="I267" t="str">
        <f t="shared" si="367"/>
        <v>2</v>
      </c>
      <c r="J267" t="str">
        <f t="shared" si="367"/>
        <v>1</v>
      </c>
      <c r="K267" t="str">
        <f t="shared" si="368"/>
        <v>0</v>
      </c>
      <c r="L267" t="str">
        <f t="shared" si="368"/>
        <v>0</v>
      </c>
      <c r="M267" t="str">
        <f t="shared" si="368"/>
        <v>0</v>
      </c>
      <c r="N267" t="str">
        <f t="shared" si="368"/>
        <v>0</v>
      </c>
      <c r="O267" t="str">
        <f t="shared" si="368"/>
        <v>0</v>
      </c>
      <c r="P267" t="str">
        <f t="shared" si="368"/>
        <v>0</v>
      </c>
      <c r="Q267" t="str">
        <f t="shared" si="368"/>
        <v>0</v>
      </c>
      <c r="R267" t="str">
        <f t="shared" si="368"/>
        <v>0</v>
      </c>
      <c r="S267" t="str">
        <f t="shared" si="368"/>
        <v>0</v>
      </c>
      <c r="T267" t="str">
        <f t="shared" si="368"/>
        <v>0</v>
      </c>
      <c r="U267" t="str">
        <f t="shared" si="369"/>
        <v>0</v>
      </c>
      <c r="V267" t="str">
        <f t="shared" si="369"/>
        <v>0</v>
      </c>
      <c r="W267" t="str">
        <f t="shared" si="369"/>
        <v>0</v>
      </c>
      <c r="X267" t="str">
        <f t="shared" si="369"/>
        <v>0</v>
      </c>
      <c r="Y267" t="str">
        <f t="shared" si="369"/>
        <v>0</v>
      </c>
      <c r="Z267" t="str">
        <f t="shared" si="369"/>
        <v>0</v>
      </c>
      <c r="AA267" t="str">
        <f t="shared" si="369"/>
        <v>0</v>
      </c>
      <c r="AB267" t="str">
        <f t="shared" si="369"/>
        <v>0</v>
      </c>
      <c r="AC267" t="str">
        <f t="shared" si="369"/>
        <v>0</v>
      </c>
      <c r="AD267" t="str">
        <f t="shared" si="369"/>
        <v>0</v>
      </c>
      <c r="AE267" t="str">
        <f t="shared" si="370"/>
        <v>0</v>
      </c>
      <c r="AF267" t="str">
        <f t="shared" si="370"/>
        <v>0</v>
      </c>
      <c r="AG267" t="str">
        <f t="shared" si="370"/>
        <v>0</v>
      </c>
      <c r="AH267" t="str">
        <f t="shared" si="370"/>
        <v>1</v>
      </c>
      <c r="AI267" t="str">
        <f t="shared" si="370"/>
        <v>2</v>
      </c>
      <c r="AJ267" t="str">
        <f t="shared" si="370"/>
        <v>3</v>
      </c>
      <c r="AK267" t="str">
        <f t="shared" si="370"/>
        <v>1</v>
      </c>
      <c r="AL267" t="str">
        <f t="shared" si="370"/>
        <v>1</v>
      </c>
      <c r="AM267" t="str">
        <f t="shared" si="370"/>
        <v>E</v>
      </c>
      <c r="AN267" t="str">
        <f t="shared" si="370"/>
        <v>2</v>
      </c>
      <c r="AO267" t="str">
        <f t="shared" si="370"/>
        <v>2</v>
      </c>
      <c r="AP267" t="str">
        <f t="shared" si="370"/>
        <v>3</v>
      </c>
      <c r="AQ267" t="str">
        <f t="shared" si="370"/>
        <v>3</v>
      </c>
      <c r="AR267" t="str">
        <f t="shared" si="370"/>
        <v>1</v>
      </c>
      <c r="AS267" s="4">
        <v>36</v>
      </c>
      <c r="AZ267" t="str">
        <f t="shared" si="330"/>
        <v>01E23311210000000000000000000000012311E22331</v>
      </c>
      <c r="BA267" t="s">
        <v>21</v>
      </c>
    </row>
    <row r="268" spans="1:56" x14ac:dyDescent="0.25">
      <c r="A268" t="str">
        <f t="shared" si="367"/>
        <v>0</v>
      </c>
      <c r="B268" t="str">
        <f t="shared" si="367"/>
        <v>0</v>
      </c>
      <c r="C268" t="str">
        <f t="shared" si="367"/>
        <v>1</v>
      </c>
      <c r="D268" t="str">
        <f t="shared" si="367"/>
        <v>3</v>
      </c>
      <c r="E268" t="str">
        <f t="shared" si="367"/>
        <v>3</v>
      </c>
      <c r="F268" t="str">
        <f t="shared" si="367"/>
        <v>1</v>
      </c>
      <c r="G268" t="str">
        <f t="shared" si="367"/>
        <v>0</v>
      </c>
      <c r="H268" t="str">
        <f t="shared" si="367"/>
        <v>0</v>
      </c>
      <c r="I268" t="str">
        <f t="shared" si="367"/>
        <v>1</v>
      </c>
      <c r="J268" t="str">
        <f t="shared" si="367"/>
        <v>1</v>
      </c>
      <c r="K268" t="str">
        <f t="shared" si="368"/>
        <v>1</v>
      </c>
      <c r="L268" t="str">
        <f t="shared" si="368"/>
        <v>0</v>
      </c>
      <c r="M268" t="str">
        <f t="shared" si="368"/>
        <v>0</v>
      </c>
      <c r="N268" t="str">
        <f t="shared" si="368"/>
        <v>0</v>
      </c>
      <c r="O268" t="str">
        <f t="shared" si="368"/>
        <v>0</v>
      </c>
      <c r="P268" t="str">
        <f t="shared" si="368"/>
        <v>0</v>
      </c>
      <c r="Q268" t="str">
        <f t="shared" si="368"/>
        <v>0</v>
      </c>
      <c r="R268" t="str">
        <f t="shared" si="368"/>
        <v>0</v>
      </c>
      <c r="S268" t="str">
        <f t="shared" si="368"/>
        <v>0</v>
      </c>
      <c r="T268" t="str">
        <f t="shared" si="368"/>
        <v>0</v>
      </c>
      <c r="U268" t="str">
        <f t="shared" si="369"/>
        <v>0</v>
      </c>
      <c r="V268" t="str">
        <f t="shared" si="369"/>
        <v>0</v>
      </c>
      <c r="W268" t="str">
        <f t="shared" si="369"/>
        <v>0</v>
      </c>
      <c r="X268" t="str">
        <f t="shared" si="369"/>
        <v>0</v>
      </c>
      <c r="Y268" t="str">
        <f t="shared" si="369"/>
        <v>0</v>
      </c>
      <c r="Z268" t="str">
        <f t="shared" si="369"/>
        <v>0</v>
      </c>
      <c r="AA268" t="str">
        <f t="shared" si="369"/>
        <v>0</v>
      </c>
      <c r="AB268" t="str">
        <f t="shared" si="369"/>
        <v>0</v>
      </c>
      <c r="AC268" t="str">
        <f t="shared" si="369"/>
        <v>0</v>
      </c>
      <c r="AD268" t="str">
        <f t="shared" si="369"/>
        <v>0</v>
      </c>
      <c r="AE268" t="str">
        <f t="shared" si="370"/>
        <v>0</v>
      </c>
      <c r="AF268" t="str">
        <f t="shared" si="370"/>
        <v>0</v>
      </c>
      <c r="AG268" t="str">
        <f t="shared" si="370"/>
        <v>1</v>
      </c>
      <c r="AH268" t="str">
        <f t="shared" si="370"/>
        <v>2</v>
      </c>
      <c r="AI268" t="str">
        <f t="shared" si="370"/>
        <v>1</v>
      </c>
      <c r="AJ268" t="str">
        <f t="shared" si="370"/>
        <v>1</v>
      </c>
      <c r="AK268" t="str">
        <f t="shared" si="370"/>
        <v>0</v>
      </c>
      <c r="AL268" t="str">
        <f t="shared" si="370"/>
        <v>0</v>
      </c>
      <c r="AM268" t="str">
        <f t="shared" si="370"/>
        <v>1</v>
      </c>
      <c r="AN268" t="str">
        <f t="shared" si="370"/>
        <v>3</v>
      </c>
      <c r="AO268" t="str">
        <f t="shared" si="370"/>
        <v>3</v>
      </c>
      <c r="AP268" t="str">
        <f t="shared" si="370"/>
        <v>3</v>
      </c>
      <c r="AQ268" t="str">
        <f t="shared" si="370"/>
        <v>1</v>
      </c>
      <c r="AR268" t="str">
        <f t="shared" si="370"/>
        <v>0</v>
      </c>
      <c r="AS268" s="4">
        <v>37</v>
      </c>
      <c r="AZ268" t="str">
        <f t="shared" si="330"/>
        <v>00133100111000000000000000000000121100133310</v>
      </c>
      <c r="BA268" t="s">
        <v>21</v>
      </c>
    </row>
    <row r="269" spans="1:56" x14ac:dyDescent="0.25">
      <c r="A269" t="str">
        <f t="shared" si="367"/>
        <v>0</v>
      </c>
      <c r="B269" t="str">
        <f t="shared" si="367"/>
        <v>0</v>
      </c>
      <c r="C269" t="str">
        <f t="shared" si="367"/>
        <v>0</v>
      </c>
      <c r="D269" t="str">
        <f t="shared" si="367"/>
        <v>1</v>
      </c>
      <c r="E269" t="str">
        <f t="shared" si="367"/>
        <v>1</v>
      </c>
      <c r="F269" t="str">
        <f t="shared" si="367"/>
        <v>0</v>
      </c>
      <c r="G269" t="str">
        <f t="shared" si="367"/>
        <v>0</v>
      </c>
      <c r="H269" t="str">
        <f t="shared" si="367"/>
        <v>0</v>
      </c>
      <c r="I269" t="str">
        <f t="shared" si="367"/>
        <v>0</v>
      </c>
      <c r="J269" t="str">
        <f t="shared" si="367"/>
        <v>0</v>
      </c>
      <c r="K269" t="str">
        <f t="shared" si="368"/>
        <v>0</v>
      </c>
      <c r="L269" t="str">
        <f t="shared" si="368"/>
        <v>0</v>
      </c>
      <c r="M269" t="str">
        <f t="shared" si="368"/>
        <v>0</v>
      </c>
      <c r="N269" t="str">
        <f t="shared" si="368"/>
        <v>0</v>
      </c>
      <c r="O269" t="str">
        <f t="shared" si="368"/>
        <v>0</v>
      </c>
      <c r="P269" t="str">
        <f t="shared" si="368"/>
        <v>0</v>
      </c>
      <c r="Q269" t="str">
        <f t="shared" si="368"/>
        <v>0</v>
      </c>
      <c r="R269" t="str">
        <f t="shared" si="368"/>
        <v>0</v>
      </c>
      <c r="S269" t="str">
        <f t="shared" si="368"/>
        <v>0</v>
      </c>
      <c r="T269" t="str">
        <f t="shared" si="368"/>
        <v>0</v>
      </c>
      <c r="U269" t="str">
        <f t="shared" si="369"/>
        <v>0</v>
      </c>
      <c r="V269" t="str">
        <f t="shared" si="369"/>
        <v>0</v>
      </c>
      <c r="W269" t="str">
        <f t="shared" si="369"/>
        <v>0</v>
      </c>
      <c r="X269" t="str">
        <f t="shared" si="369"/>
        <v>0</v>
      </c>
      <c r="Y269" t="str">
        <f t="shared" si="369"/>
        <v>0</v>
      </c>
      <c r="Z269" t="str">
        <f t="shared" si="369"/>
        <v>0</v>
      </c>
      <c r="AA269" t="str">
        <f t="shared" si="369"/>
        <v>0</v>
      </c>
      <c r="AB269" t="str">
        <f t="shared" si="369"/>
        <v>0</v>
      </c>
      <c r="AC269" t="str">
        <f t="shared" si="369"/>
        <v>0</v>
      </c>
      <c r="AD269" t="str">
        <f t="shared" si="369"/>
        <v>0</v>
      </c>
      <c r="AE269" t="str">
        <f t="shared" si="370"/>
        <v>0</v>
      </c>
      <c r="AF269" t="str">
        <f t="shared" si="370"/>
        <v>1</v>
      </c>
      <c r="AG269" t="str">
        <f t="shared" si="370"/>
        <v>1</v>
      </c>
      <c r="AH269" t="str">
        <f t="shared" si="370"/>
        <v>1</v>
      </c>
      <c r="AI269" t="str">
        <f t="shared" si="370"/>
        <v>0</v>
      </c>
      <c r="AJ269" t="str">
        <f t="shared" si="370"/>
        <v>0</v>
      </c>
      <c r="AK269" t="str">
        <f t="shared" si="370"/>
        <v>0</v>
      </c>
      <c r="AL269" t="str">
        <f t="shared" si="370"/>
        <v>0</v>
      </c>
      <c r="AM269" t="str">
        <f t="shared" si="370"/>
        <v>0</v>
      </c>
      <c r="AN269" t="str">
        <f t="shared" si="370"/>
        <v>1</v>
      </c>
      <c r="AO269" t="str">
        <f t="shared" si="370"/>
        <v>1</v>
      </c>
      <c r="AP269" t="str">
        <f t="shared" si="370"/>
        <v>1</v>
      </c>
      <c r="AQ269" t="str">
        <f t="shared" si="370"/>
        <v>0</v>
      </c>
      <c r="AR269" t="str">
        <f t="shared" si="370"/>
        <v>0</v>
      </c>
      <c r="AS269" s="4">
        <v>38</v>
      </c>
      <c r="AZ269" t="str">
        <f t="shared" si="330"/>
        <v>00011000000000000000000000000001110000011100</v>
      </c>
      <c r="BA269" t="s">
        <v>21</v>
      </c>
      <c r="BC269" t="s">
        <v>59</v>
      </c>
      <c r="BD269" t="str">
        <f>AZ232&amp;AZ233&amp;AZ234&amp;AZ235&amp;AZ236&amp;AZ237&amp;AZ238&amp;AZ239&amp;AZ240&amp;AZ241&amp;AZ242&amp;AZ243&amp;AZ244&amp;AZ245&amp;AZ246&amp;AZ247&amp;AZ248&amp;AZ249&amp;AZ250&amp;AZ251&amp;AZ252&amp;AZ253&amp;AZ254&amp;AZ255&amp;AZ256&amp;AZ257&amp;AZ258&amp;AZ259&amp;AZ260&amp;AZ261&amp;AZ262&amp;AZ263&amp;AZ264&amp;AZ265&amp;AZ266&amp;AZ267&amp;AZ268&amp;AZ269</f>
        <v>0000000000000000000111111000000000000000000000000000000000001112222221110000000000000000000000000000001122233333333311000000000000000000000000000122444444444433331000000000000000000000000015444444444444444461000000000000000000000001577444477444477444471000000000000000000000154774444774444774444771000000000000000000015844448844448844448844461000000000000000000198844888844888844888844A1000000000000000001988888888888888888888888AA1000000000000000019888888888888888888888888A1000000000000000198BB8888BB8888BB8888BB8888CC10000000000000019BBBB88BBBB88BBBB88BBBB88BBC1000000000000001DB44BBBB44BBBB44BBBB44BBBB46100000000000001DBB44BBBB44BBBB44BBBB44BBBB46C10000000000001D1BBBC11BBBC11BBBC11BBBC11BBBC10000000000001121BC1221BC1221BC1221BC1221BC110000000000001E221122221122221122221122221131000000000001E222222222222222222222222222222310000000001E2222222222222222222222222222222231000000001E212222112222222222211112222212223100000001E2122211001122222211100001122221222310000001E2122100000012221100000000012221222310000001E122100000000121000000000000122212233100001E2122100000000010000000000000012212223100001E2121000000000000000000000000012212223100001E2121000000000000000000000000001212223310001E2121000000000000000000000000001212222310001E212100000000000000000000000000121222231001EE212100000000000000000000000000121222233101E2212100000000000000000000000000121E22223101E2212100000000000000000000000000121E22223101E2212100000000000000000000000000121E22223101E2231210000000000000000000000000121E22223101E22312100000000000000000000000012231E2223101E23311210000000000000000000000012311E223310013310011100000000000000000000012110013331000011000000000000000000000000001110000011100</v>
      </c>
    </row>
    <row r="272" spans="1:56" x14ac:dyDescent="0.25">
      <c r="M272" s="19">
        <v>7</v>
      </c>
      <c r="N272" s="19"/>
      <c r="O272" s="19"/>
      <c r="Q272" s="19" t="str">
        <f>INDEX($BD$22:$BD$28,M272)</f>
        <v>1494</v>
      </c>
      <c r="R272" s="19"/>
      <c r="S272" s="19"/>
      <c r="AS272" s="4"/>
    </row>
    <row r="273" spans="1:74" x14ac:dyDescent="0.25">
      <c r="A273" s="4">
        <f>COLUMN()</f>
        <v>1</v>
      </c>
      <c r="B273" s="4">
        <f>COLUMN()</f>
        <v>2</v>
      </c>
      <c r="C273" s="4">
        <f>COLUMN()</f>
        <v>3</v>
      </c>
      <c r="D273" s="4">
        <f>COLUMN()</f>
        <v>4</v>
      </c>
      <c r="E273" s="4">
        <f>COLUMN()</f>
        <v>5</v>
      </c>
      <c r="F273" s="4">
        <f>COLUMN()</f>
        <v>6</v>
      </c>
      <c r="G273" s="4">
        <f>COLUMN()</f>
        <v>7</v>
      </c>
      <c r="H273" s="4">
        <f>COLUMN()</f>
        <v>8</v>
      </c>
      <c r="I273" s="4">
        <f>COLUMN()</f>
        <v>9</v>
      </c>
      <c r="J273" s="4">
        <f>COLUMN()</f>
        <v>10</v>
      </c>
      <c r="K273" s="4">
        <f>COLUMN()</f>
        <v>11</v>
      </c>
      <c r="L273" s="4">
        <f>COLUMN()</f>
        <v>12</v>
      </c>
      <c r="M273" s="4">
        <f>COLUMN()</f>
        <v>13</v>
      </c>
      <c r="N273" s="4">
        <f>COLUMN()</f>
        <v>14</v>
      </c>
      <c r="O273" s="4">
        <f>COLUMN()</f>
        <v>15</v>
      </c>
      <c r="P273" s="4">
        <f>COLUMN()</f>
        <v>16</v>
      </c>
      <c r="Q273" s="4">
        <f>COLUMN()</f>
        <v>17</v>
      </c>
      <c r="R273" s="4">
        <f>COLUMN()</f>
        <v>18</v>
      </c>
      <c r="S273" s="4">
        <f>COLUMN()</f>
        <v>19</v>
      </c>
      <c r="T273" s="4">
        <f>COLUMN()</f>
        <v>20</v>
      </c>
      <c r="U273" s="4">
        <f>COLUMN()</f>
        <v>21</v>
      </c>
      <c r="V273" s="4">
        <f>COLUMN()</f>
        <v>22</v>
      </c>
      <c r="W273" s="4">
        <f>COLUMN()</f>
        <v>23</v>
      </c>
      <c r="X273" s="4">
        <f>COLUMN()</f>
        <v>24</v>
      </c>
      <c r="Y273" s="4">
        <f>COLUMN()</f>
        <v>25</v>
      </c>
      <c r="Z273" s="4">
        <f>COLUMN()</f>
        <v>26</v>
      </c>
      <c r="AA273" s="4">
        <f>COLUMN()</f>
        <v>27</v>
      </c>
      <c r="AB273" s="4">
        <f>COLUMN()</f>
        <v>28</v>
      </c>
      <c r="AC273" s="4">
        <f>COLUMN()</f>
        <v>29</v>
      </c>
      <c r="AD273" s="4">
        <f>COLUMN()</f>
        <v>30</v>
      </c>
      <c r="AE273" s="4">
        <f>COLUMN()</f>
        <v>31</v>
      </c>
      <c r="AF273" s="4">
        <f>COLUMN()</f>
        <v>32</v>
      </c>
      <c r="AG273" s="4">
        <f>COLUMN()</f>
        <v>33</v>
      </c>
      <c r="AH273" s="4">
        <f>COLUMN()</f>
        <v>34</v>
      </c>
      <c r="AI273" s="4">
        <f>COLUMN()</f>
        <v>35</v>
      </c>
      <c r="AJ273" s="4">
        <f>COLUMN()</f>
        <v>36</v>
      </c>
      <c r="AK273" s="4">
        <f>COLUMN()</f>
        <v>37</v>
      </c>
      <c r="AL273" s="4">
        <f>COLUMN()</f>
        <v>38</v>
      </c>
      <c r="AM273" s="4">
        <f>COLUMN()</f>
        <v>39</v>
      </c>
      <c r="AN273" s="4">
        <f>COLUMN()</f>
        <v>40</v>
      </c>
      <c r="AO273" s="4">
        <f>COLUMN()</f>
        <v>41</v>
      </c>
      <c r="AP273" s="4">
        <f>COLUMN()</f>
        <v>42</v>
      </c>
      <c r="AQ273" s="4">
        <f>COLUMN()</f>
        <v>43</v>
      </c>
      <c r="AR273" s="4">
        <f>COLUMN()</f>
        <v>44</v>
      </c>
      <c r="AS273" s="4"/>
      <c r="AT273" s="4"/>
      <c r="BG273" s="14"/>
      <c r="BH273" s="14" t="str">
        <f>INDEX(BH$22:BH$36,$M272)</f>
        <v>07E0</v>
      </c>
      <c r="BI273" s="14" t="str">
        <f t="shared" ref="BI273" si="371">INDEX(BI$22:BI$36,$M272)</f>
        <v>6000</v>
      </c>
      <c r="BJ273" s="14" t="str">
        <f t="shared" ref="BJ273" si="372">INDEX(BJ$22:BJ$36,$M272)</f>
        <v>63AE</v>
      </c>
      <c r="BK273" s="14" t="str">
        <f t="shared" ref="BK273" si="373">INDEX(BK$22:BK$36,$M272)</f>
        <v>3249</v>
      </c>
      <c r="BL273" s="14" t="str">
        <f t="shared" ref="BL273" si="374">INDEX(BL$22:BL$36,$M272)</f>
        <v>AFFF</v>
      </c>
      <c r="BM273" s="14" t="str">
        <f t="shared" ref="BM273" si="375">INDEX(BM$22:BM$36,$M272)</f>
        <v>079F</v>
      </c>
      <c r="BN273" s="14" t="str">
        <f t="shared" ref="BN273" si="376">INDEX(BN$22:BN$36,$M272)</f>
        <v>029F</v>
      </c>
      <c r="BO273" s="14" t="str">
        <f t="shared" ref="BO273" si="377">INDEX(BO$22:BO$36,$M272)</f>
        <v>05FF</v>
      </c>
      <c r="BP273" s="14" t="str">
        <f t="shared" ref="BP273" si="378">INDEX(BP$22:BP$36,$M272)</f>
        <v>F60A</v>
      </c>
      <c r="BQ273" s="14" t="str">
        <f t="shared" ref="BQ273" si="379">INDEX(BQ$22:BQ$36,$M272)</f>
        <v>FF0E</v>
      </c>
      <c r="BR273" s="14" t="str">
        <f t="shared" ref="BR273" si="380">INDEX(BR$22:BR$36,$M272)</f>
        <v>CCC5</v>
      </c>
      <c r="BS273" s="14" t="str">
        <f t="shared" ref="BS273:BV273" si="381">INDEX(BS$22:BS$36,$M272)</f>
        <v>06B8</v>
      </c>
      <c r="BT273" s="14" t="str">
        <f t="shared" si="381"/>
        <v>27DC</v>
      </c>
      <c r="BU273" s="14" t="str">
        <f t="shared" si="381"/>
        <v>0573</v>
      </c>
      <c r="BV273" s="14" t="str">
        <f t="shared" si="381"/>
        <v>7C92</v>
      </c>
    </row>
    <row r="274" spans="1:74" x14ac:dyDescent="0.25">
      <c r="A274" t="str">
        <f t="shared" ref="A274:J283" si="382">MID($A$1,$A$20*($AS274-1) + A$21 +        IF(MOD(A$21,2),1,-1) + HEX2DEC($Q$272)*2,1)</f>
        <v>0</v>
      </c>
      <c r="B274" t="str">
        <f t="shared" si="382"/>
        <v>0</v>
      </c>
      <c r="C274" t="str">
        <f t="shared" si="382"/>
        <v>0</v>
      </c>
      <c r="D274" t="str">
        <f t="shared" si="382"/>
        <v>0</v>
      </c>
      <c r="E274" t="str">
        <f t="shared" si="382"/>
        <v>0</v>
      </c>
      <c r="F274" t="str">
        <f t="shared" si="382"/>
        <v>0</v>
      </c>
      <c r="G274" t="str">
        <f t="shared" si="382"/>
        <v>0</v>
      </c>
      <c r="H274" t="str">
        <f t="shared" si="382"/>
        <v>0</v>
      </c>
      <c r="I274" t="str">
        <f t="shared" si="382"/>
        <v>0</v>
      </c>
      <c r="J274" t="str">
        <f t="shared" si="382"/>
        <v>0</v>
      </c>
      <c r="K274" t="str">
        <f t="shared" ref="K274:T283" si="383">MID($A$1,$A$20*($AS274-1) + K$21 +        IF(MOD(K$21,2),1,-1) + HEX2DEC($Q$272)*2,1)</f>
        <v>0</v>
      </c>
      <c r="L274" t="str">
        <f t="shared" si="383"/>
        <v>0</v>
      </c>
      <c r="M274" t="str">
        <f t="shared" si="383"/>
        <v>0</v>
      </c>
      <c r="N274" t="str">
        <f t="shared" si="383"/>
        <v>0</v>
      </c>
      <c r="O274" t="str">
        <f t="shared" si="383"/>
        <v>0</v>
      </c>
      <c r="P274" t="str">
        <f t="shared" si="383"/>
        <v>0</v>
      </c>
      <c r="Q274" t="str">
        <f t="shared" si="383"/>
        <v>0</v>
      </c>
      <c r="R274" t="str">
        <f t="shared" si="383"/>
        <v>0</v>
      </c>
      <c r="S274" t="str">
        <f t="shared" si="383"/>
        <v>1</v>
      </c>
      <c r="T274" t="str">
        <f t="shared" si="383"/>
        <v>1</v>
      </c>
      <c r="U274" t="str">
        <f t="shared" ref="U274:AD283" si="384">MID($A$1,$A$20*($AS274-1) + U$21 +        IF(MOD(U$21,2),1,-1) + HEX2DEC($Q$272)*2,1)</f>
        <v>1</v>
      </c>
      <c r="V274" t="str">
        <f t="shared" si="384"/>
        <v>1</v>
      </c>
      <c r="W274" t="str">
        <f t="shared" si="384"/>
        <v>1</v>
      </c>
      <c r="X274" t="str">
        <f t="shared" si="384"/>
        <v>1</v>
      </c>
      <c r="Y274" t="str">
        <f t="shared" si="384"/>
        <v>0</v>
      </c>
      <c r="Z274" t="str">
        <f t="shared" si="384"/>
        <v>0</v>
      </c>
      <c r="AA274" t="str">
        <f t="shared" si="384"/>
        <v>0</v>
      </c>
      <c r="AB274" t="str">
        <f t="shared" si="384"/>
        <v>0</v>
      </c>
      <c r="AC274" t="str">
        <f t="shared" si="384"/>
        <v>0</v>
      </c>
      <c r="AD274" t="str">
        <f t="shared" si="384"/>
        <v>0</v>
      </c>
      <c r="AE274" t="str">
        <f t="shared" ref="AE274:AR283" si="385">MID($A$1,$A$20*($AS274-1) + AE$21 +        IF(MOD(AE$21,2),1,-1) + HEX2DEC($Q$272)*2,1)</f>
        <v>0</v>
      </c>
      <c r="AF274" t="str">
        <f t="shared" si="385"/>
        <v>0</v>
      </c>
      <c r="AG274" t="str">
        <f t="shared" si="385"/>
        <v>0</v>
      </c>
      <c r="AH274" t="str">
        <f t="shared" si="385"/>
        <v>0</v>
      </c>
      <c r="AI274" t="str">
        <f t="shared" si="385"/>
        <v>0</v>
      </c>
      <c r="AJ274" t="str">
        <f t="shared" si="385"/>
        <v>0</v>
      </c>
      <c r="AK274" t="str">
        <f t="shared" si="385"/>
        <v>0</v>
      </c>
      <c r="AL274" t="str">
        <f t="shared" si="385"/>
        <v>0</v>
      </c>
      <c r="AM274" t="str">
        <f t="shared" si="385"/>
        <v>0</v>
      </c>
      <c r="AN274" t="str">
        <f t="shared" si="385"/>
        <v>0</v>
      </c>
      <c r="AO274" t="str">
        <f t="shared" si="385"/>
        <v>0</v>
      </c>
      <c r="AP274" t="str">
        <f t="shared" si="385"/>
        <v>0</v>
      </c>
      <c r="AQ274" t="str">
        <f t="shared" si="385"/>
        <v>0</v>
      </c>
      <c r="AR274" t="str">
        <f t="shared" si="385"/>
        <v>0</v>
      </c>
      <c r="AS274" s="4">
        <v>1</v>
      </c>
      <c r="AZ274" t="str">
        <f>A274 &amp;B274&amp;C274&amp;D274&amp;E274&amp;F274&amp;G274&amp;H274&amp;I274&amp;J274&amp;K274&amp;L274&amp;M274&amp;N274&amp;O274&amp;P274&amp;Q274&amp;R274&amp;S274&amp;T274&amp;U274&amp;V274&amp;W274&amp;X274&amp;Y274&amp;Z274&amp;AA274&amp;AB274&amp;AC274&amp;AD274&amp;AE274&amp;AF274&amp;AG274&amp;AH274&amp;AI274&amp;AJ274&amp;AK274&amp;AL274&amp;AM274&amp;AN274&amp;AO274&amp;AP274&amp;AQ274&amp;AR274</f>
        <v>00000000000000000011111100000000000000000000</v>
      </c>
      <c r="BA274" t="s">
        <v>21</v>
      </c>
      <c r="BH274" s="16" t="str">
        <f>MID(BH273,1,2)</f>
        <v>07</v>
      </c>
      <c r="BI274" s="16" t="str">
        <f t="shared" ref="BI274" si="386">MID(BI273,1,2)</f>
        <v>60</v>
      </c>
      <c r="BJ274" s="16" t="str">
        <f t="shared" ref="BJ274" si="387">MID(BJ273,1,2)</f>
        <v>63</v>
      </c>
      <c r="BK274" s="16" t="str">
        <f t="shared" ref="BK274" si="388">MID(BK273,1,2)</f>
        <v>32</v>
      </c>
      <c r="BL274" s="16" t="str">
        <f t="shared" ref="BL274" si="389">MID(BL273,1,2)</f>
        <v>AF</v>
      </c>
      <c r="BM274" s="16" t="str">
        <f t="shared" ref="BM274" si="390">MID(BM273,1,2)</f>
        <v>07</v>
      </c>
      <c r="BN274" s="16" t="str">
        <f t="shared" ref="BN274" si="391">MID(BN273,1,2)</f>
        <v>02</v>
      </c>
      <c r="BO274" s="16" t="str">
        <f t="shared" ref="BO274" si="392">MID(BO273,1,2)</f>
        <v>05</v>
      </c>
      <c r="BP274" s="16" t="str">
        <f t="shared" ref="BP274" si="393">MID(BP273,1,2)</f>
        <v>F6</v>
      </c>
      <c r="BQ274" s="16" t="str">
        <f t="shared" ref="BQ274" si="394">MID(BQ273,1,2)</f>
        <v>FF</v>
      </c>
      <c r="BR274" s="16" t="str">
        <f t="shared" ref="BR274" si="395">MID(BR273,1,2)</f>
        <v>CC</v>
      </c>
      <c r="BS274" s="16" t="str">
        <f t="shared" ref="BS274:BV274" si="396">MID(BS273,1,2)</f>
        <v>06</v>
      </c>
      <c r="BT274" s="18" t="str">
        <f t="shared" si="396"/>
        <v>27</v>
      </c>
      <c r="BU274" s="18" t="str">
        <f t="shared" si="396"/>
        <v>05</v>
      </c>
      <c r="BV274" s="18" t="str">
        <f t="shared" si="396"/>
        <v>7C</v>
      </c>
    </row>
    <row r="275" spans="1:74" x14ac:dyDescent="0.25">
      <c r="A275" t="str">
        <f t="shared" si="382"/>
        <v>0</v>
      </c>
      <c r="B275" t="str">
        <f t="shared" si="382"/>
        <v>0</v>
      </c>
      <c r="C275" t="str">
        <f t="shared" si="382"/>
        <v>0</v>
      </c>
      <c r="D275" t="str">
        <f t="shared" si="382"/>
        <v>0</v>
      </c>
      <c r="E275" t="str">
        <f t="shared" si="382"/>
        <v>0</v>
      </c>
      <c r="F275" t="str">
        <f t="shared" si="382"/>
        <v>0</v>
      </c>
      <c r="G275" t="str">
        <f t="shared" si="382"/>
        <v>0</v>
      </c>
      <c r="H275" t="str">
        <f t="shared" si="382"/>
        <v>0</v>
      </c>
      <c r="I275" t="str">
        <f t="shared" si="382"/>
        <v>0</v>
      </c>
      <c r="J275" t="str">
        <f t="shared" si="382"/>
        <v>0</v>
      </c>
      <c r="K275" t="str">
        <f t="shared" si="383"/>
        <v>0</v>
      </c>
      <c r="L275" t="str">
        <f t="shared" si="383"/>
        <v>0</v>
      </c>
      <c r="M275" t="str">
        <f t="shared" si="383"/>
        <v>0</v>
      </c>
      <c r="N275" t="str">
        <f t="shared" si="383"/>
        <v>0</v>
      </c>
      <c r="O275" t="str">
        <f t="shared" si="383"/>
        <v>0</v>
      </c>
      <c r="P275" t="str">
        <f t="shared" si="383"/>
        <v>1</v>
      </c>
      <c r="Q275" t="str">
        <f t="shared" si="383"/>
        <v>1</v>
      </c>
      <c r="R275" t="str">
        <f t="shared" si="383"/>
        <v>1</v>
      </c>
      <c r="S275" t="str">
        <f t="shared" si="383"/>
        <v>2</v>
      </c>
      <c r="T275" t="str">
        <f t="shared" si="383"/>
        <v>2</v>
      </c>
      <c r="U275" t="str">
        <f t="shared" si="384"/>
        <v>2</v>
      </c>
      <c r="V275" t="str">
        <f t="shared" si="384"/>
        <v>2</v>
      </c>
      <c r="W275" t="str">
        <f t="shared" si="384"/>
        <v>2</v>
      </c>
      <c r="X275" t="str">
        <f t="shared" si="384"/>
        <v>2</v>
      </c>
      <c r="Y275" t="str">
        <f t="shared" si="384"/>
        <v>1</v>
      </c>
      <c r="Z275" t="str">
        <f t="shared" si="384"/>
        <v>1</v>
      </c>
      <c r="AA275" t="str">
        <f t="shared" si="384"/>
        <v>1</v>
      </c>
      <c r="AB275" t="str">
        <f t="shared" si="384"/>
        <v>0</v>
      </c>
      <c r="AC275" t="str">
        <f t="shared" si="384"/>
        <v>0</v>
      </c>
      <c r="AD275" t="str">
        <f t="shared" si="384"/>
        <v>0</v>
      </c>
      <c r="AE275" t="str">
        <f t="shared" si="385"/>
        <v>0</v>
      </c>
      <c r="AF275" t="str">
        <f t="shared" si="385"/>
        <v>0</v>
      </c>
      <c r="AG275" t="str">
        <f t="shared" si="385"/>
        <v>0</v>
      </c>
      <c r="AH275" t="str">
        <f t="shared" si="385"/>
        <v>0</v>
      </c>
      <c r="AI275" t="str">
        <f t="shared" si="385"/>
        <v>0</v>
      </c>
      <c r="AJ275" t="str">
        <f t="shared" si="385"/>
        <v>0</v>
      </c>
      <c r="AK275" t="str">
        <f t="shared" si="385"/>
        <v>0</v>
      </c>
      <c r="AL275" t="str">
        <f t="shared" si="385"/>
        <v>0</v>
      </c>
      <c r="AM275" t="str">
        <f t="shared" si="385"/>
        <v>0</v>
      </c>
      <c r="AN275" t="str">
        <f t="shared" si="385"/>
        <v>0</v>
      </c>
      <c r="AO275" t="str">
        <f t="shared" si="385"/>
        <v>0</v>
      </c>
      <c r="AP275" t="str">
        <f t="shared" si="385"/>
        <v>0</v>
      </c>
      <c r="AQ275" t="str">
        <f t="shared" si="385"/>
        <v>0</v>
      </c>
      <c r="AR275" t="str">
        <f t="shared" si="385"/>
        <v>0</v>
      </c>
      <c r="AS275" s="4">
        <v>2</v>
      </c>
      <c r="AZ275" t="str">
        <f t="shared" ref="AZ275:AZ311" si="397">A275 &amp;B275&amp;C275&amp;D275&amp;E275&amp;F275&amp;G275&amp;H275&amp;I275&amp;J275&amp;K275&amp;L275&amp;M275&amp;N275&amp;O275&amp;P275&amp;Q275&amp;R275&amp;S275&amp;T275&amp;U275&amp;V275&amp;W275&amp;X275&amp;Y275&amp;Z275&amp;AA275&amp;AB275&amp;AC275&amp;AD275&amp;AE275&amp;AF275&amp;AG275&amp;AH275&amp;AI275&amp;AJ275&amp;AK275&amp;AL275&amp;AM275&amp;AN275&amp;AO275&amp;AP275&amp;AQ275&amp;AR275</f>
        <v>00000000000000011122222211100000000000000000</v>
      </c>
      <c r="BA275" t="s">
        <v>21</v>
      </c>
      <c r="BH275" s="16" t="str">
        <f>MID(BH273,3,2)</f>
        <v>E0</v>
      </c>
      <c r="BI275" s="16" t="str">
        <f t="shared" ref="BI275:BS275" si="398">MID(BI273,3,2)</f>
        <v>00</v>
      </c>
      <c r="BJ275" s="16" t="str">
        <f t="shared" si="398"/>
        <v>AE</v>
      </c>
      <c r="BK275" s="16" t="str">
        <f t="shared" si="398"/>
        <v>49</v>
      </c>
      <c r="BL275" s="16" t="str">
        <f t="shared" si="398"/>
        <v>FF</v>
      </c>
      <c r="BM275" s="16" t="str">
        <f t="shared" si="398"/>
        <v>9F</v>
      </c>
      <c r="BN275" s="16" t="str">
        <f t="shared" si="398"/>
        <v>9F</v>
      </c>
      <c r="BO275" s="16" t="str">
        <f t="shared" si="398"/>
        <v>FF</v>
      </c>
      <c r="BP275" s="16" t="str">
        <f t="shared" si="398"/>
        <v>0A</v>
      </c>
      <c r="BQ275" s="16" t="str">
        <f t="shared" si="398"/>
        <v>0E</v>
      </c>
      <c r="BR275" s="16" t="str">
        <f t="shared" si="398"/>
        <v>C5</v>
      </c>
      <c r="BS275" s="16" t="str">
        <f t="shared" si="398"/>
        <v>B8</v>
      </c>
      <c r="BT275" s="18" t="str">
        <f t="shared" ref="BT275:BV275" si="399">MID(BT273,3,2)</f>
        <v>DC</v>
      </c>
      <c r="BU275" s="18" t="str">
        <f t="shared" si="399"/>
        <v>73</v>
      </c>
      <c r="BV275" s="18" t="str">
        <f t="shared" si="399"/>
        <v>92</v>
      </c>
    </row>
    <row r="276" spans="1:74" x14ac:dyDescent="0.25">
      <c r="A276" t="str">
        <f t="shared" si="382"/>
        <v>0</v>
      </c>
      <c r="B276" t="str">
        <f t="shared" si="382"/>
        <v>0</v>
      </c>
      <c r="C276" t="str">
        <f t="shared" si="382"/>
        <v>0</v>
      </c>
      <c r="D276" t="str">
        <f t="shared" si="382"/>
        <v>0</v>
      </c>
      <c r="E276" t="str">
        <f t="shared" si="382"/>
        <v>0</v>
      </c>
      <c r="F276" t="str">
        <f t="shared" si="382"/>
        <v>0</v>
      </c>
      <c r="G276" t="str">
        <f t="shared" si="382"/>
        <v>0</v>
      </c>
      <c r="H276" t="str">
        <f t="shared" si="382"/>
        <v>0</v>
      </c>
      <c r="I276" t="str">
        <f t="shared" si="382"/>
        <v>0</v>
      </c>
      <c r="J276" t="str">
        <f t="shared" si="382"/>
        <v>0</v>
      </c>
      <c r="K276" t="str">
        <f t="shared" si="383"/>
        <v>0</v>
      </c>
      <c r="L276" t="str">
        <f t="shared" si="383"/>
        <v>0</v>
      </c>
      <c r="M276" t="str">
        <f t="shared" si="383"/>
        <v>0</v>
      </c>
      <c r="N276" t="str">
        <f t="shared" si="383"/>
        <v>1</v>
      </c>
      <c r="O276" t="str">
        <f t="shared" si="383"/>
        <v>1</v>
      </c>
      <c r="P276" t="str">
        <f t="shared" si="383"/>
        <v>2</v>
      </c>
      <c r="Q276" t="str">
        <f t="shared" si="383"/>
        <v>2</v>
      </c>
      <c r="R276" t="str">
        <f t="shared" si="383"/>
        <v>2</v>
      </c>
      <c r="S276" t="str">
        <f t="shared" si="383"/>
        <v>3</v>
      </c>
      <c r="T276" t="str">
        <f t="shared" si="383"/>
        <v>3</v>
      </c>
      <c r="U276" t="str">
        <f t="shared" si="384"/>
        <v>3</v>
      </c>
      <c r="V276" t="str">
        <f t="shared" si="384"/>
        <v>3</v>
      </c>
      <c r="W276" t="str">
        <f t="shared" si="384"/>
        <v>3</v>
      </c>
      <c r="X276" t="str">
        <f t="shared" si="384"/>
        <v>3</v>
      </c>
      <c r="Y276" t="str">
        <f t="shared" si="384"/>
        <v>3</v>
      </c>
      <c r="Z276" t="str">
        <f t="shared" si="384"/>
        <v>3</v>
      </c>
      <c r="AA276" t="str">
        <f t="shared" si="384"/>
        <v>3</v>
      </c>
      <c r="AB276" t="str">
        <f t="shared" si="384"/>
        <v>1</v>
      </c>
      <c r="AC276" t="str">
        <f t="shared" si="384"/>
        <v>1</v>
      </c>
      <c r="AD276" t="str">
        <f t="shared" si="384"/>
        <v>0</v>
      </c>
      <c r="AE276" t="str">
        <f t="shared" si="385"/>
        <v>0</v>
      </c>
      <c r="AF276" t="str">
        <f t="shared" si="385"/>
        <v>0</v>
      </c>
      <c r="AG276" t="str">
        <f t="shared" si="385"/>
        <v>0</v>
      </c>
      <c r="AH276" t="str">
        <f t="shared" si="385"/>
        <v>0</v>
      </c>
      <c r="AI276" t="str">
        <f t="shared" si="385"/>
        <v>0</v>
      </c>
      <c r="AJ276" t="str">
        <f t="shared" si="385"/>
        <v>0</v>
      </c>
      <c r="AK276" t="str">
        <f t="shared" si="385"/>
        <v>0</v>
      </c>
      <c r="AL276" t="str">
        <f t="shared" si="385"/>
        <v>0</v>
      </c>
      <c r="AM276" t="str">
        <f t="shared" si="385"/>
        <v>0</v>
      </c>
      <c r="AN276" t="str">
        <f t="shared" si="385"/>
        <v>0</v>
      </c>
      <c r="AO276" t="str">
        <f t="shared" si="385"/>
        <v>0</v>
      </c>
      <c r="AP276" t="str">
        <f t="shared" si="385"/>
        <v>0</v>
      </c>
      <c r="AQ276" t="str">
        <f t="shared" si="385"/>
        <v>0</v>
      </c>
      <c r="AR276" t="str">
        <f t="shared" si="385"/>
        <v>0</v>
      </c>
      <c r="AS276" s="4">
        <v>3</v>
      </c>
      <c r="AZ276" t="str">
        <f t="shared" si="397"/>
        <v>00000000000001122233333333311000000000000000</v>
      </c>
      <c r="BA276" t="s">
        <v>21</v>
      </c>
      <c r="BH276" t="str">
        <f>HEX2BIN(BH274,8) &amp; HEX2BIN(BH275,8)</f>
        <v>0000011111100000</v>
      </c>
      <c r="BI276" t="str">
        <f>HEX2BIN(BI274,8) &amp; HEX2BIN(BI275,8)</f>
        <v>0110000000000000</v>
      </c>
      <c r="BJ276" t="str">
        <f t="shared" ref="BJ276:BS276" si="400">HEX2BIN(BJ274,8) &amp; HEX2BIN(BJ275,8)</f>
        <v>0110001110101110</v>
      </c>
      <c r="BK276" t="str">
        <f t="shared" si="400"/>
        <v>0011001001001001</v>
      </c>
      <c r="BL276" t="str">
        <f t="shared" si="400"/>
        <v>1010111111111111</v>
      </c>
      <c r="BM276" t="str">
        <f t="shared" si="400"/>
        <v>0000011110011111</v>
      </c>
      <c r="BN276" t="str">
        <f t="shared" si="400"/>
        <v>0000001010011111</v>
      </c>
      <c r="BO276" t="str">
        <f t="shared" si="400"/>
        <v>0000010111111111</v>
      </c>
      <c r="BP276" t="str">
        <f t="shared" si="400"/>
        <v>1111011000001010</v>
      </c>
      <c r="BQ276" t="str">
        <f t="shared" si="400"/>
        <v>1111111100001110</v>
      </c>
      <c r="BR276" t="str">
        <f t="shared" si="400"/>
        <v>1100110011000101</v>
      </c>
      <c r="BS276" t="str">
        <f t="shared" si="400"/>
        <v>0000011010111000</v>
      </c>
      <c r="BT276" t="str">
        <f t="shared" ref="BT276:BV276" si="401">HEX2BIN(BT274,8) &amp; HEX2BIN(BT275,8)</f>
        <v>0010011111011100</v>
      </c>
      <c r="BU276" t="str">
        <f t="shared" si="401"/>
        <v>0000010101110011</v>
      </c>
      <c r="BV276" t="str">
        <f t="shared" si="401"/>
        <v>0111110010010010</v>
      </c>
    </row>
    <row r="277" spans="1:74" x14ac:dyDescent="0.25">
      <c r="A277" t="str">
        <f t="shared" si="382"/>
        <v>0</v>
      </c>
      <c r="B277" t="str">
        <f t="shared" si="382"/>
        <v>0</v>
      </c>
      <c r="C277" t="str">
        <f t="shared" si="382"/>
        <v>0</v>
      </c>
      <c r="D277" t="str">
        <f t="shared" si="382"/>
        <v>0</v>
      </c>
      <c r="E277" t="str">
        <f t="shared" si="382"/>
        <v>0</v>
      </c>
      <c r="F277" t="str">
        <f t="shared" si="382"/>
        <v>0</v>
      </c>
      <c r="G277" t="str">
        <f t="shared" si="382"/>
        <v>0</v>
      </c>
      <c r="H277" t="str">
        <f t="shared" si="382"/>
        <v>0</v>
      </c>
      <c r="I277" t="str">
        <f t="shared" si="382"/>
        <v>0</v>
      </c>
      <c r="J277" t="str">
        <f t="shared" si="382"/>
        <v>0</v>
      </c>
      <c r="K277" t="str">
        <f t="shared" si="383"/>
        <v>0</v>
      </c>
      <c r="L277" t="str">
        <f t="shared" si="383"/>
        <v>0</v>
      </c>
      <c r="M277" t="str">
        <f t="shared" si="383"/>
        <v>1</v>
      </c>
      <c r="N277" t="str">
        <f t="shared" si="383"/>
        <v>4</v>
      </c>
      <c r="O277" t="str">
        <f t="shared" si="383"/>
        <v>4</v>
      </c>
      <c r="P277" t="str">
        <f t="shared" si="383"/>
        <v>5</v>
      </c>
      <c r="Q277" t="str">
        <f t="shared" si="383"/>
        <v>5</v>
      </c>
      <c r="R277" t="str">
        <f t="shared" si="383"/>
        <v>5</v>
      </c>
      <c r="S277" t="str">
        <f t="shared" si="383"/>
        <v>5</v>
      </c>
      <c r="T277" t="str">
        <f t="shared" si="383"/>
        <v>5</v>
      </c>
      <c r="U277" t="str">
        <f t="shared" si="384"/>
        <v>5</v>
      </c>
      <c r="V277" t="str">
        <f t="shared" si="384"/>
        <v>5</v>
      </c>
      <c r="W277" t="str">
        <f t="shared" si="384"/>
        <v>5</v>
      </c>
      <c r="X277" t="str">
        <f t="shared" si="384"/>
        <v>5</v>
      </c>
      <c r="Y277" t="str">
        <f t="shared" si="384"/>
        <v>5</v>
      </c>
      <c r="Z277" t="str">
        <f t="shared" si="384"/>
        <v>3</v>
      </c>
      <c r="AA277" t="str">
        <f t="shared" si="384"/>
        <v>3</v>
      </c>
      <c r="AB277" t="str">
        <f t="shared" si="384"/>
        <v>3</v>
      </c>
      <c r="AC277" t="str">
        <f t="shared" si="384"/>
        <v>3</v>
      </c>
      <c r="AD277" t="str">
        <f t="shared" si="384"/>
        <v>1</v>
      </c>
      <c r="AE277" t="str">
        <f t="shared" si="385"/>
        <v>0</v>
      </c>
      <c r="AF277" t="str">
        <f t="shared" si="385"/>
        <v>0</v>
      </c>
      <c r="AG277" t="str">
        <f t="shared" si="385"/>
        <v>0</v>
      </c>
      <c r="AH277" t="str">
        <f t="shared" si="385"/>
        <v>0</v>
      </c>
      <c r="AI277" t="str">
        <f t="shared" si="385"/>
        <v>0</v>
      </c>
      <c r="AJ277" t="str">
        <f t="shared" si="385"/>
        <v>0</v>
      </c>
      <c r="AK277" t="str">
        <f t="shared" si="385"/>
        <v>0</v>
      </c>
      <c r="AL277" t="str">
        <f t="shared" si="385"/>
        <v>0</v>
      </c>
      <c r="AM277" t="str">
        <f t="shared" si="385"/>
        <v>0</v>
      </c>
      <c r="AN277" t="str">
        <f t="shared" si="385"/>
        <v>0</v>
      </c>
      <c r="AO277" t="str">
        <f t="shared" si="385"/>
        <v>0</v>
      </c>
      <c r="AP277" t="str">
        <f t="shared" si="385"/>
        <v>0</v>
      </c>
      <c r="AQ277" t="str">
        <f t="shared" si="385"/>
        <v>0</v>
      </c>
      <c r="AR277" t="str">
        <f t="shared" si="385"/>
        <v>0</v>
      </c>
      <c r="AS277" s="4">
        <v>4</v>
      </c>
      <c r="AZ277" t="str">
        <f t="shared" si="397"/>
        <v>00000000000014455555555553333100000000000000</v>
      </c>
      <c r="BA277" t="s">
        <v>21</v>
      </c>
      <c r="BH277" t="str">
        <f>MID(BH276,12,6) &amp; "000" &amp; MID(BH276,6,6) &amp; "00" &amp; MID(BH276,1,5) &amp; "000"</f>
        <v>000000001111110000000000</v>
      </c>
      <c r="BI277" t="str">
        <f t="shared" ref="BI277" si="402">MID(BI276,12,6) &amp; "000" &amp; MID(BI276,6,6) &amp; "00" &amp; MID(BI276,1,5) &amp; "000"</f>
        <v>000000000000000001100000</v>
      </c>
      <c r="BJ277" t="str">
        <f t="shared" ref="BJ277" si="403">MID(BJ276,12,6) &amp; "000" &amp; MID(BJ276,6,6) &amp; "00" &amp; MID(BJ276,1,5) &amp; "000"</f>
        <v>011100000111010001100000</v>
      </c>
      <c r="BK277" t="str">
        <f t="shared" ref="BK277" si="404">MID(BK276,12,6) &amp; "000" &amp; MID(BK276,6,6) &amp; "00" &amp; MID(BK276,1,5) &amp; "000"</f>
        <v>010010000100100000110000</v>
      </c>
      <c r="BL277" t="str">
        <f t="shared" ref="BL277" si="405">MID(BL276,12,6) &amp; "000" &amp; MID(BL276,6,6) &amp; "00" &amp; MID(BL276,1,5) &amp; "000"</f>
        <v>111110001111110010101000</v>
      </c>
      <c r="BM277" t="str">
        <f t="shared" ref="BM277" si="406">MID(BM276,12,6) &amp; "000" &amp; MID(BM276,6,6) &amp; "00" &amp; MID(BM276,1,5) &amp; "000"</f>
        <v>111110001111000000000000</v>
      </c>
      <c r="BN277" t="str">
        <f t="shared" ref="BN277" si="407">MID(BN276,12,6) &amp; "000" &amp; MID(BN276,6,6) &amp; "00" &amp; MID(BN276,1,5) &amp; "000"</f>
        <v>111110000101000000000000</v>
      </c>
      <c r="BO277" t="str">
        <f t="shared" ref="BO277" si="408">MID(BO276,12,6) &amp; "000" &amp; MID(BO276,6,6) &amp; "00" &amp; MID(BO276,1,5) &amp; "000"</f>
        <v>111110001011110000000000</v>
      </c>
      <c r="BP277" t="str">
        <f t="shared" ref="BP277" si="409">MID(BP276,12,6) &amp; "000" &amp; MID(BP276,6,6) &amp; "00" &amp; MID(BP276,1,5) &amp; "000"</f>
        <v>010100001100000011110000</v>
      </c>
      <c r="BQ277" t="str">
        <f t="shared" ref="BQ277" si="410">MID(BQ276,12,6) &amp; "000" &amp; MID(BQ276,6,6) &amp; "00" &amp; MID(BQ276,1,5) &amp; "000"</f>
        <v>011100001110000011111000</v>
      </c>
      <c r="BR277" t="str">
        <f t="shared" ref="BR277" si="411">MID(BR276,12,6) &amp; "000" &amp; MID(BR276,6,6) &amp; "00" &amp; MID(BR276,1,5) &amp; "000"</f>
        <v>001010001001100011001000</v>
      </c>
      <c r="BS277" t="str">
        <f t="shared" ref="BS277:BV277" si="412">MID(BS276,12,6) &amp; "000" &amp; MID(BS276,6,6) &amp; "00" &amp; MID(BS276,1,5) &amp; "000"</f>
        <v>110000001101010000000000</v>
      </c>
      <c r="BT277" t="str">
        <f t="shared" si="412"/>
        <v>111000001111100000100000</v>
      </c>
      <c r="BU277" t="str">
        <f t="shared" si="412"/>
        <v>100110001010110000000000</v>
      </c>
      <c r="BV277" t="str">
        <f t="shared" si="412"/>
        <v>100100001001000001111000</v>
      </c>
    </row>
    <row r="278" spans="1:74" x14ac:dyDescent="0.25">
      <c r="A278" t="str">
        <f t="shared" si="382"/>
        <v>0</v>
      </c>
      <c r="B278" t="str">
        <f t="shared" si="382"/>
        <v>0</v>
      </c>
      <c r="C278" t="str">
        <f t="shared" si="382"/>
        <v>0</v>
      </c>
      <c r="D278" t="str">
        <f t="shared" si="382"/>
        <v>0</v>
      </c>
      <c r="E278" t="str">
        <f t="shared" si="382"/>
        <v>0</v>
      </c>
      <c r="F278" t="str">
        <f t="shared" si="382"/>
        <v>0</v>
      </c>
      <c r="G278" t="str">
        <f t="shared" si="382"/>
        <v>0</v>
      </c>
      <c r="H278" t="str">
        <f t="shared" si="382"/>
        <v>0</v>
      </c>
      <c r="I278" t="str">
        <f t="shared" si="382"/>
        <v>0</v>
      </c>
      <c r="J278" t="str">
        <f t="shared" si="382"/>
        <v>0</v>
      </c>
      <c r="K278" t="str">
        <f t="shared" si="383"/>
        <v>0</v>
      </c>
      <c r="L278" t="str">
        <f t="shared" si="383"/>
        <v>1</v>
      </c>
      <c r="M278" t="str">
        <f t="shared" si="383"/>
        <v>6</v>
      </c>
      <c r="N278" t="str">
        <f t="shared" si="383"/>
        <v>6</v>
      </c>
      <c r="O278" t="str">
        <f t="shared" si="383"/>
        <v>5</v>
      </c>
      <c r="P278" t="str">
        <f t="shared" si="383"/>
        <v>5</v>
      </c>
      <c r="Q278" t="str">
        <f t="shared" si="383"/>
        <v>6</v>
      </c>
      <c r="R278" t="str">
        <f t="shared" si="383"/>
        <v>6</v>
      </c>
      <c r="S278" t="str">
        <f t="shared" si="383"/>
        <v>5</v>
      </c>
      <c r="T278" t="str">
        <f t="shared" si="383"/>
        <v>5</v>
      </c>
      <c r="U278" t="str">
        <f t="shared" si="384"/>
        <v>5</v>
      </c>
      <c r="V278" t="str">
        <f t="shared" si="384"/>
        <v>5</v>
      </c>
      <c r="W278" t="str">
        <f t="shared" si="384"/>
        <v>5</v>
      </c>
      <c r="X278" t="str">
        <f t="shared" si="384"/>
        <v>5</v>
      </c>
      <c r="Y278" t="str">
        <f t="shared" si="384"/>
        <v>5</v>
      </c>
      <c r="Z278" t="str">
        <f t="shared" si="384"/>
        <v>5</v>
      </c>
      <c r="AA278" t="str">
        <f t="shared" si="384"/>
        <v>5</v>
      </c>
      <c r="AB278" t="str">
        <f t="shared" si="384"/>
        <v>5</v>
      </c>
      <c r="AC278" t="str">
        <f t="shared" si="384"/>
        <v>5</v>
      </c>
      <c r="AD278" t="str">
        <f t="shared" si="384"/>
        <v>7</v>
      </c>
      <c r="AE278" t="str">
        <f t="shared" si="385"/>
        <v>1</v>
      </c>
      <c r="AF278" t="str">
        <f t="shared" si="385"/>
        <v>0</v>
      </c>
      <c r="AG278" t="str">
        <f t="shared" si="385"/>
        <v>0</v>
      </c>
      <c r="AH278" t="str">
        <f t="shared" si="385"/>
        <v>0</v>
      </c>
      <c r="AI278" t="str">
        <f t="shared" si="385"/>
        <v>0</v>
      </c>
      <c r="AJ278" t="str">
        <f t="shared" si="385"/>
        <v>0</v>
      </c>
      <c r="AK278" t="str">
        <f t="shared" si="385"/>
        <v>0</v>
      </c>
      <c r="AL278" t="str">
        <f t="shared" si="385"/>
        <v>0</v>
      </c>
      <c r="AM278" t="str">
        <f t="shared" si="385"/>
        <v>0</v>
      </c>
      <c r="AN278" t="str">
        <f t="shared" si="385"/>
        <v>0</v>
      </c>
      <c r="AO278" t="str">
        <f t="shared" si="385"/>
        <v>0</v>
      </c>
      <c r="AP278" t="str">
        <f t="shared" si="385"/>
        <v>0</v>
      </c>
      <c r="AQ278" t="str">
        <f t="shared" si="385"/>
        <v>0</v>
      </c>
      <c r="AR278" t="str">
        <f t="shared" si="385"/>
        <v>0</v>
      </c>
      <c r="AS278" s="4">
        <v>5</v>
      </c>
      <c r="AZ278" t="str">
        <f t="shared" si="397"/>
        <v>00000000000166556655555555555710000000000000</v>
      </c>
      <c r="BA278" t="s">
        <v>21</v>
      </c>
      <c r="BH278" t="str">
        <f>MID(BH277,1,8)</f>
        <v>00000000</v>
      </c>
      <c r="BI278" t="str">
        <f>MID(BI277,1,8)</f>
        <v>00000000</v>
      </c>
      <c r="BJ278" t="str">
        <f t="shared" ref="BJ278:BS278" si="413">MID(BJ277,1,8)</f>
        <v>01110000</v>
      </c>
      <c r="BK278" t="str">
        <f t="shared" si="413"/>
        <v>01001000</v>
      </c>
      <c r="BL278" t="str">
        <f t="shared" si="413"/>
        <v>11111000</v>
      </c>
      <c r="BM278" t="str">
        <f t="shared" si="413"/>
        <v>11111000</v>
      </c>
      <c r="BN278" t="str">
        <f t="shared" si="413"/>
        <v>11111000</v>
      </c>
      <c r="BO278" t="str">
        <f t="shared" si="413"/>
        <v>11111000</v>
      </c>
      <c r="BP278" t="str">
        <f t="shared" si="413"/>
        <v>01010000</v>
      </c>
      <c r="BQ278" t="str">
        <f t="shared" si="413"/>
        <v>01110000</v>
      </c>
      <c r="BR278" t="str">
        <f t="shared" si="413"/>
        <v>00101000</v>
      </c>
      <c r="BS278" t="str">
        <f t="shared" si="413"/>
        <v>11000000</v>
      </c>
      <c r="BT278" t="str">
        <f t="shared" ref="BT278:BV278" si="414">MID(BT277,1,8)</f>
        <v>11100000</v>
      </c>
      <c r="BU278" t="str">
        <f t="shared" si="414"/>
        <v>10011000</v>
      </c>
      <c r="BV278" t="str">
        <f t="shared" si="414"/>
        <v>10010000</v>
      </c>
    </row>
    <row r="279" spans="1:74" x14ac:dyDescent="0.25">
      <c r="A279" t="str">
        <f t="shared" si="382"/>
        <v>0</v>
      </c>
      <c r="B279" t="str">
        <f t="shared" si="382"/>
        <v>0</v>
      </c>
      <c r="C279" t="str">
        <f t="shared" si="382"/>
        <v>0</v>
      </c>
      <c r="D279" t="str">
        <f t="shared" si="382"/>
        <v>0</v>
      </c>
      <c r="E279" t="str">
        <f t="shared" si="382"/>
        <v>0</v>
      </c>
      <c r="F279" t="str">
        <f t="shared" si="382"/>
        <v>0</v>
      </c>
      <c r="G279" t="str">
        <f t="shared" si="382"/>
        <v>0</v>
      </c>
      <c r="H279" t="str">
        <f t="shared" si="382"/>
        <v>0</v>
      </c>
      <c r="I279" t="str">
        <f t="shared" si="382"/>
        <v>0</v>
      </c>
      <c r="J279" t="str">
        <f t="shared" si="382"/>
        <v>0</v>
      </c>
      <c r="K279" t="str">
        <f t="shared" si="383"/>
        <v>1</v>
      </c>
      <c r="L279" t="str">
        <f t="shared" si="383"/>
        <v>4</v>
      </c>
      <c r="M279" t="str">
        <f t="shared" si="383"/>
        <v>6</v>
      </c>
      <c r="N279" t="str">
        <f t="shared" si="383"/>
        <v>6</v>
      </c>
      <c r="O279" t="str">
        <f t="shared" si="383"/>
        <v>6</v>
      </c>
      <c r="P279" t="str">
        <f t="shared" si="383"/>
        <v>6</v>
      </c>
      <c r="Q279" t="str">
        <f t="shared" si="383"/>
        <v>6</v>
      </c>
      <c r="R279" t="str">
        <f t="shared" si="383"/>
        <v>6</v>
      </c>
      <c r="S279" t="str">
        <f t="shared" si="383"/>
        <v>5</v>
      </c>
      <c r="T279" t="str">
        <f t="shared" si="383"/>
        <v>5</v>
      </c>
      <c r="U279" t="str">
        <f t="shared" si="384"/>
        <v>6</v>
      </c>
      <c r="V279" t="str">
        <f t="shared" si="384"/>
        <v>5</v>
      </c>
      <c r="W279" t="str">
        <f t="shared" si="384"/>
        <v>6</v>
      </c>
      <c r="X279" t="str">
        <f t="shared" si="384"/>
        <v>5</v>
      </c>
      <c r="Y279" t="str">
        <f t="shared" si="384"/>
        <v>5</v>
      </c>
      <c r="Z279" t="str">
        <f t="shared" si="384"/>
        <v>5</v>
      </c>
      <c r="AA279" t="str">
        <f t="shared" si="384"/>
        <v>6</v>
      </c>
      <c r="AB279" t="str">
        <f t="shared" si="384"/>
        <v>5</v>
      </c>
      <c r="AC279" t="str">
        <f t="shared" si="384"/>
        <v>6</v>
      </c>
      <c r="AD279" t="str">
        <f t="shared" si="384"/>
        <v>5</v>
      </c>
      <c r="AE279" t="str">
        <f t="shared" si="385"/>
        <v>7</v>
      </c>
      <c r="AF279" t="str">
        <f t="shared" si="385"/>
        <v>1</v>
      </c>
      <c r="AG279" t="str">
        <f t="shared" si="385"/>
        <v>0</v>
      </c>
      <c r="AH279" t="str">
        <f t="shared" si="385"/>
        <v>0</v>
      </c>
      <c r="AI279" t="str">
        <f t="shared" si="385"/>
        <v>0</v>
      </c>
      <c r="AJ279" t="str">
        <f t="shared" si="385"/>
        <v>0</v>
      </c>
      <c r="AK279" t="str">
        <f t="shared" si="385"/>
        <v>0</v>
      </c>
      <c r="AL279" t="str">
        <f t="shared" si="385"/>
        <v>0</v>
      </c>
      <c r="AM279" t="str">
        <f t="shared" si="385"/>
        <v>0</v>
      </c>
      <c r="AN279" t="str">
        <f t="shared" si="385"/>
        <v>0</v>
      </c>
      <c r="AO279" t="str">
        <f t="shared" si="385"/>
        <v>0</v>
      </c>
      <c r="AP279" t="str">
        <f t="shared" si="385"/>
        <v>0</v>
      </c>
      <c r="AQ279" t="str">
        <f t="shared" si="385"/>
        <v>0</v>
      </c>
      <c r="AR279" t="str">
        <f t="shared" si="385"/>
        <v>0</v>
      </c>
      <c r="AS279" s="4">
        <v>6</v>
      </c>
      <c r="AZ279" t="str">
        <f t="shared" si="397"/>
        <v>00000000001466666655656555656571000000000000</v>
      </c>
      <c r="BA279" t="s">
        <v>21</v>
      </c>
      <c r="BH279" t="str">
        <f>MID(BH277,9,8)</f>
        <v>11111100</v>
      </c>
      <c r="BI279" t="str">
        <f>MID(BI277,9,8)</f>
        <v>00000000</v>
      </c>
      <c r="BJ279" t="str">
        <f t="shared" ref="BJ279:BS279" si="415">MID(BJ277,9,8)</f>
        <v>01110100</v>
      </c>
      <c r="BK279" t="str">
        <f t="shared" si="415"/>
        <v>01001000</v>
      </c>
      <c r="BL279" t="str">
        <f t="shared" si="415"/>
        <v>11111100</v>
      </c>
      <c r="BM279" t="str">
        <f t="shared" si="415"/>
        <v>11110000</v>
      </c>
      <c r="BN279" t="str">
        <f t="shared" si="415"/>
        <v>01010000</v>
      </c>
      <c r="BO279" t="str">
        <f t="shared" si="415"/>
        <v>10111100</v>
      </c>
      <c r="BP279" t="str">
        <f t="shared" si="415"/>
        <v>11000000</v>
      </c>
      <c r="BQ279" t="str">
        <f t="shared" si="415"/>
        <v>11100000</v>
      </c>
      <c r="BR279" t="str">
        <f t="shared" si="415"/>
        <v>10011000</v>
      </c>
      <c r="BS279" t="str">
        <f t="shared" si="415"/>
        <v>11010100</v>
      </c>
      <c r="BT279" t="str">
        <f t="shared" ref="BT279:BV279" si="416">MID(BT277,9,8)</f>
        <v>11111000</v>
      </c>
      <c r="BU279" t="str">
        <f t="shared" si="416"/>
        <v>10101100</v>
      </c>
      <c r="BV279" t="str">
        <f t="shared" si="416"/>
        <v>10010000</v>
      </c>
    </row>
    <row r="280" spans="1:74" x14ac:dyDescent="0.25">
      <c r="A280" t="str">
        <f t="shared" si="382"/>
        <v>0</v>
      </c>
      <c r="B280" t="str">
        <f t="shared" si="382"/>
        <v>0</v>
      </c>
      <c r="C280" t="str">
        <f t="shared" si="382"/>
        <v>0</v>
      </c>
      <c r="D280" t="str">
        <f t="shared" si="382"/>
        <v>0</v>
      </c>
      <c r="E280" t="str">
        <f t="shared" si="382"/>
        <v>0</v>
      </c>
      <c r="F280" t="str">
        <f t="shared" si="382"/>
        <v>0</v>
      </c>
      <c r="G280" t="str">
        <f t="shared" si="382"/>
        <v>0</v>
      </c>
      <c r="H280" t="str">
        <f t="shared" si="382"/>
        <v>0</v>
      </c>
      <c r="I280" t="str">
        <f t="shared" si="382"/>
        <v>0</v>
      </c>
      <c r="J280" t="str">
        <f t="shared" si="382"/>
        <v>1</v>
      </c>
      <c r="K280" t="str">
        <f t="shared" si="383"/>
        <v>4</v>
      </c>
      <c r="L280" t="str">
        <f t="shared" si="383"/>
        <v>5</v>
      </c>
      <c r="M280" t="str">
        <f t="shared" si="383"/>
        <v>5</v>
      </c>
      <c r="N280" t="str">
        <f t="shared" si="383"/>
        <v>6</v>
      </c>
      <c r="O280" t="str">
        <f t="shared" si="383"/>
        <v>6</v>
      </c>
      <c r="P280" t="str">
        <f t="shared" si="383"/>
        <v>6</v>
      </c>
      <c r="Q280" t="str">
        <f t="shared" si="383"/>
        <v>6</v>
      </c>
      <c r="R280" t="str">
        <f t="shared" si="383"/>
        <v>5</v>
      </c>
      <c r="S280" t="str">
        <f t="shared" si="383"/>
        <v>5</v>
      </c>
      <c r="T280" t="str">
        <f t="shared" si="383"/>
        <v>5</v>
      </c>
      <c r="U280" t="str">
        <f t="shared" si="384"/>
        <v>6</v>
      </c>
      <c r="V280" t="str">
        <f t="shared" si="384"/>
        <v>6</v>
      </c>
      <c r="W280" t="str">
        <f t="shared" si="384"/>
        <v>6</v>
      </c>
      <c r="X280" t="str">
        <f t="shared" si="384"/>
        <v>5</v>
      </c>
      <c r="Y280" t="str">
        <f t="shared" si="384"/>
        <v>5</v>
      </c>
      <c r="Z280" t="str">
        <f t="shared" si="384"/>
        <v>5</v>
      </c>
      <c r="AA280" t="str">
        <f t="shared" si="384"/>
        <v>6</v>
      </c>
      <c r="AB280" t="str">
        <f t="shared" si="384"/>
        <v>6</v>
      </c>
      <c r="AC280" t="str">
        <f t="shared" si="384"/>
        <v>6</v>
      </c>
      <c r="AD280" t="str">
        <f t="shared" si="384"/>
        <v>5</v>
      </c>
      <c r="AE280" t="str">
        <f t="shared" si="385"/>
        <v>5</v>
      </c>
      <c r="AF280" t="str">
        <f t="shared" si="385"/>
        <v>7</v>
      </c>
      <c r="AG280" t="str">
        <f t="shared" si="385"/>
        <v>1</v>
      </c>
      <c r="AH280" t="str">
        <f t="shared" si="385"/>
        <v>0</v>
      </c>
      <c r="AI280" t="str">
        <f t="shared" si="385"/>
        <v>0</v>
      </c>
      <c r="AJ280" t="str">
        <f t="shared" si="385"/>
        <v>0</v>
      </c>
      <c r="AK280" t="str">
        <f t="shared" si="385"/>
        <v>0</v>
      </c>
      <c r="AL280" t="str">
        <f t="shared" si="385"/>
        <v>0</v>
      </c>
      <c r="AM280" t="str">
        <f t="shared" si="385"/>
        <v>0</v>
      </c>
      <c r="AN280" t="str">
        <f t="shared" si="385"/>
        <v>0</v>
      </c>
      <c r="AO280" t="str">
        <f t="shared" si="385"/>
        <v>0</v>
      </c>
      <c r="AP280" t="str">
        <f t="shared" si="385"/>
        <v>0</v>
      </c>
      <c r="AQ280" t="str">
        <f t="shared" si="385"/>
        <v>0</v>
      </c>
      <c r="AR280" t="str">
        <f t="shared" si="385"/>
        <v>0</v>
      </c>
      <c r="AS280" s="4">
        <v>7</v>
      </c>
      <c r="AZ280" t="str">
        <f t="shared" si="397"/>
        <v>00000000014556666555666555666557100000000000</v>
      </c>
      <c r="BA280" t="s">
        <v>21</v>
      </c>
      <c r="BH280" t="str">
        <f>MID(BH277,17,8)</f>
        <v>00000000</v>
      </c>
      <c r="BI280" t="str">
        <f>MID(BI277,17,8)</f>
        <v>01100000</v>
      </c>
      <c r="BJ280" t="str">
        <f t="shared" ref="BJ280:BS280" si="417">MID(BJ277,17,8)</f>
        <v>01100000</v>
      </c>
      <c r="BK280" t="str">
        <f t="shared" si="417"/>
        <v>00110000</v>
      </c>
      <c r="BL280" t="str">
        <f t="shared" si="417"/>
        <v>10101000</v>
      </c>
      <c r="BM280" t="str">
        <f t="shared" si="417"/>
        <v>00000000</v>
      </c>
      <c r="BN280" t="str">
        <f t="shared" si="417"/>
        <v>00000000</v>
      </c>
      <c r="BO280" t="str">
        <f t="shared" si="417"/>
        <v>00000000</v>
      </c>
      <c r="BP280" t="str">
        <f t="shared" si="417"/>
        <v>11110000</v>
      </c>
      <c r="BQ280" t="str">
        <f t="shared" si="417"/>
        <v>11111000</v>
      </c>
      <c r="BR280" t="str">
        <f t="shared" si="417"/>
        <v>11001000</v>
      </c>
      <c r="BS280" t="str">
        <f t="shared" si="417"/>
        <v>00000000</v>
      </c>
      <c r="BT280" t="str">
        <f t="shared" ref="BT280:BV280" si="418">MID(BT277,17,8)</f>
        <v>00100000</v>
      </c>
      <c r="BU280" t="str">
        <f t="shared" si="418"/>
        <v>00000000</v>
      </c>
      <c r="BV280" t="str">
        <f t="shared" si="418"/>
        <v>01111000</v>
      </c>
    </row>
    <row r="281" spans="1:74" x14ac:dyDescent="0.25">
      <c r="A281" t="str">
        <f t="shared" si="382"/>
        <v>0</v>
      </c>
      <c r="B281" t="str">
        <f t="shared" si="382"/>
        <v>0</v>
      </c>
      <c r="C281" t="str">
        <f t="shared" si="382"/>
        <v>0</v>
      </c>
      <c r="D281" t="str">
        <f t="shared" si="382"/>
        <v>0</v>
      </c>
      <c r="E281" t="str">
        <f t="shared" si="382"/>
        <v>0</v>
      </c>
      <c r="F281" t="str">
        <f t="shared" si="382"/>
        <v>0</v>
      </c>
      <c r="G281" t="str">
        <f t="shared" si="382"/>
        <v>0</v>
      </c>
      <c r="H281" t="str">
        <f t="shared" si="382"/>
        <v>0</v>
      </c>
      <c r="I281" t="str">
        <f t="shared" si="382"/>
        <v>1</v>
      </c>
      <c r="J281" t="str">
        <f t="shared" si="382"/>
        <v>4</v>
      </c>
      <c r="K281" t="str">
        <f t="shared" si="383"/>
        <v>5</v>
      </c>
      <c r="L281" t="str">
        <f t="shared" si="383"/>
        <v>8</v>
      </c>
      <c r="M281" t="str">
        <f t="shared" si="383"/>
        <v>5</v>
      </c>
      <c r="N281" t="str">
        <f t="shared" si="383"/>
        <v>5</v>
      </c>
      <c r="O281" t="str">
        <f t="shared" si="383"/>
        <v>6</v>
      </c>
      <c r="P281" t="str">
        <f t="shared" si="383"/>
        <v>6</v>
      </c>
      <c r="Q281" t="str">
        <f t="shared" si="383"/>
        <v>5</v>
      </c>
      <c r="R281" t="str">
        <f t="shared" si="383"/>
        <v>5</v>
      </c>
      <c r="S281" t="str">
        <f t="shared" si="383"/>
        <v>8</v>
      </c>
      <c r="T281" t="str">
        <f t="shared" si="383"/>
        <v>5</v>
      </c>
      <c r="U281" t="str">
        <f t="shared" si="384"/>
        <v>5</v>
      </c>
      <c r="V281" t="str">
        <f t="shared" si="384"/>
        <v>6</v>
      </c>
      <c r="W281" t="str">
        <f t="shared" si="384"/>
        <v>5</v>
      </c>
      <c r="X281" t="str">
        <f t="shared" si="384"/>
        <v>5</v>
      </c>
      <c r="Y281" t="str">
        <f t="shared" si="384"/>
        <v>8</v>
      </c>
      <c r="Z281" t="str">
        <f t="shared" si="384"/>
        <v>5</v>
      </c>
      <c r="AA281" t="str">
        <f t="shared" si="384"/>
        <v>5</v>
      </c>
      <c r="AB281" t="str">
        <f t="shared" si="384"/>
        <v>6</v>
      </c>
      <c r="AC281" t="str">
        <f t="shared" si="384"/>
        <v>5</v>
      </c>
      <c r="AD281" t="str">
        <f t="shared" si="384"/>
        <v>5</v>
      </c>
      <c r="AE281" t="str">
        <f t="shared" si="385"/>
        <v>8</v>
      </c>
      <c r="AF281" t="str">
        <f t="shared" si="385"/>
        <v>5</v>
      </c>
      <c r="AG281" t="str">
        <f t="shared" si="385"/>
        <v>7</v>
      </c>
      <c r="AH281" t="str">
        <f t="shared" si="385"/>
        <v>1</v>
      </c>
      <c r="AI281" t="str">
        <f t="shared" si="385"/>
        <v>0</v>
      </c>
      <c r="AJ281" t="str">
        <f t="shared" si="385"/>
        <v>0</v>
      </c>
      <c r="AK281" t="str">
        <f t="shared" si="385"/>
        <v>0</v>
      </c>
      <c r="AL281" t="str">
        <f t="shared" si="385"/>
        <v>0</v>
      </c>
      <c r="AM281" t="str">
        <f t="shared" si="385"/>
        <v>0</v>
      </c>
      <c r="AN281" t="str">
        <f t="shared" si="385"/>
        <v>0</v>
      </c>
      <c r="AO281" t="str">
        <f t="shared" si="385"/>
        <v>0</v>
      </c>
      <c r="AP281" t="str">
        <f t="shared" si="385"/>
        <v>0</v>
      </c>
      <c r="AQ281" t="str">
        <f t="shared" si="385"/>
        <v>0</v>
      </c>
      <c r="AR281" t="str">
        <f t="shared" si="385"/>
        <v>0</v>
      </c>
      <c r="AS281" s="4">
        <v>8</v>
      </c>
      <c r="AZ281" t="str">
        <f t="shared" si="397"/>
        <v>00000000145855665585565585565585710000000000</v>
      </c>
      <c r="BA281" t="s">
        <v>21</v>
      </c>
      <c r="BG281" t="s">
        <v>11</v>
      </c>
      <c r="BH281" s="11">
        <f t="shared" ref="BH281:BS281" si="419">BIN2DEC(BH278)</f>
        <v>0</v>
      </c>
      <c r="BI281" s="11">
        <f t="shared" si="419"/>
        <v>0</v>
      </c>
      <c r="BJ281" s="11">
        <f t="shared" si="419"/>
        <v>112</v>
      </c>
      <c r="BK281" s="11">
        <f t="shared" si="419"/>
        <v>72</v>
      </c>
      <c r="BL281" s="11">
        <f t="shared" si="419"/>
        <v>248</v>
      </c>
      <c r="BM281" s="11">
        <f t="shared" si="419"/>
        <v>248</v>
      </c>
      <c r="BN281" s="11">
        <f t="shared" si="419"/>
        <v>248</v>
      </c>
      <c r="BO281" s="11">
        <f t="shared" si="419"/>
        <v>248</v>
      </c>
      <c r="BP281" s="11">
        <f t="shared" si="419"/>
        <v>80</v>
      </c>
      <c r="BQ281" s="11">
        <f t="shared" si="419"/>
        <v>112</v>
      </c>
      <c r="BR281" s="11">
        <f t="shared" si="419"/>
        <v>40</v>
      </c>
      <c r="BS281" s="11">
        <f t="shared" si="419"/>
        <v>192</v>
      </c>
      <c r="BT281" s="11">
        <f t="shared" ref="BT281:BV281" si="420">BIN2DEC(BT278)</f>
        <v>224</v>
      </c>
      <c r="BU281" s="11">
        <f t="shared" si="420"/>
        <v>152</v>
      </c>
      <c r="BV281" s="11">
        <f t="shared" si="420"/>
        <v>144</v>
      </c>
    </row>
    <row r="282" spans="1:74" x14ac:dyDescent="0.25">
      <c r="A282" t="str">
        <f t="shared" si="382"/>
        <v>0</v>
      </c>
      <c r="B282" t="str">
        <f t="shared" si="382"/>
        <v>0</v>
      </c>
      <c r="C282" t="str">
        <f t="shared" si="382"/>
        <v>0</v>
      </c>
      <c r="D282" t="str">
        <f t="shared" si="382"/>
        <v>0</v>
      </c>
      <c r="E282" t="str">
        <f t="shared" si="382"/>
        <v>0</v>
      </c>
      <c r="F282" t="str">
        <f t="shared" si="382"/>
        <v>0</v>
      </c>
      <c r="G282" t="str">
        <f t="shared" si="382"/>
        <v>0</v>
      </c>
      <c r="H282" t="str">
        <f t="shared" si="382"/>
        <v>0</v>
      </c>
      <c r="I282" t="str">
        <f t="shared" si="382"/>
        <v>1</v>
      </c>
      <c r="J282" t="str">
        <f t="shared" si="382"/>
        <v>4</v>
      </c>
      <c r="K282" t="str">
        <f t="shared" si="383"/>
        <v>8</v>
      </c>
      <c r="L282" t="str">
        <f t="shared" si="383"/>
        <v>8</v>
      </c>
      <c r="M282" t="str">
        <f t="shared" si="383"/>
        <v>8</v>
      </c>
      <c r="N282" t="str">
        <f t="shared" si="383"/>
        <v>5</v>
      </c>
      <c r="O282" t="str">
        <f t="shared" si="383"/>
        <v>5</v>
      </c>
      <c r="P282" t="str">
        <f t="shared" si="383"/>
        <v>5</v>
      </c>
      <c r="Q282" t="str">
        <f t="shared" si="383"/>
        <v>5</v>
      </c>
      <c r="R282" t="str">
        <f t="shared" si="383"/>
        <v>8</v>
      </c>
      <c r="S282" t="str">
        <f t="shared" si="383"/>
        <v>8</v>
      </c>
      <c r="T282" t="str">
        <f t="shared" si="383"/>
        <v>8</v>
      </c>
      <c r="U282" t="str">
        <f t="shared" si="384"/>
        <v>5</v>
      </c>
      <c r="V282" t="str">
        <f t="shared" si="384"/>
        <v>5</v>
      </c>
      <c r="W282" t="str">
        <f t="shared" si="384"/>
        <v>5</v>
      </c>
      <c r="X282" t="str">
        <f t="shared" si="384"/>
        <v>8</v>
      </c>
      <c r="Y282" t="str">
        <f t="shared" si="384"/>
        <v>8</v>
      </c>
      <c r="Z282" t="str">
        <f t="shared" si="384"/>
        <v>8</v>
      </c>
      <c r="AA282" t="str">
        <f t="shared" si="384"/>
        <v>5</v>
      </c>
      <c r="AB282" t="str">
        <f t="shared" si="384"/>
        <v>5</v>
      </c>
      <c r="AC282" t="str">
        <f t="shared" si="384"/>
        <v>5</v>
      </c>
      <c r="AD282" t="str">
        <f t="shared" si="384"/>
        <v>8</v>
      </c>
      <c r="AE282" t="str">
        <f t="shared" si="385"/>
        <v>8</v>
      </c>
      <c r="AF282" t="str">
        <f t="shared" si="385"/>
        <v>8</v>
      </c>
      <c r="AG282" t="str">
        <f t="shared" si="385"/>
        <v>7</v>
      </c>
      <c r="AH282" t="str">
        <f t="shared" si="385"/>
        <v>1</v>
      </c>
      <c r="AI282" t="str">
        <f t="shared" si="385"/>
        <v>0</v>
      </c>
      <c r="AJ282" t="str">
        <f t="shared" si="385"/>
        <v>0</v>
      </c>
      <c r="AK282" t="str">
        <f t="shared" si="385"/>
        <v>0</v>
      </c>
      <c r="AL282" t="str">
        <f t="shared" si="385"/>
        <v>0</v>
      </c>
      <c r="AM282" t="str">
        <f t="shared" si="385"/>
        <v>0</v>
      </c>
      <c r="AN282" t="str">
        <f t="shared" si="385"/>
        <v>0</v>
      </c>
      <c r="AO282" t="str">
        <f t="shared" si="385"/>
        <v>0</v>
      </c>
      <c r="AP282" t="str">
        <f t="shared" si="385"/>
        <v>0</v>
      </c>
      <c r="AQ282" t="str">
        <f t="shared" si="385"/>
        <v>0</v>
      </c>
      <c r="AR282" t="str">
        <f t="shared" si="385"/>
        <v>0</v>
      </c>
      <c r="AS282" s="4">
        <v>9</v>
      </c>
      <c r="AZ282" t="str">
        <f t="shared" si="397"/>
        <v>00000000148885555888555888555888710000000000</v>
      </c>
      <c r="BA282" t="s">
        <v>21</v>
      </c>
      <c r="BG282" t="s">
        <v>12</v>
      </c>
      <c r="BH282" s="11">
        <f t="shared" ref="BH282:BS282" si="421">BIN2DEC(BH279)</f>
        <v>252</v>
      </c>
      <c r="BI282" s="11">
        <f t="shared" si="421"/>
        <v>0</v>
      </c>
      <c r="BJ282" s="11">
        <f t="shared" si="421"/>
        <v>116</v>
      </c>
      <c r="BK282" s="11">
        <f t="shared" si="421"/>
        <v>72</v>
      </c>
      <c r="BL282" s="11">
        <f t="shared" si="421"/>
        <v>252</v>
      </c>
      <c r="BM282" s="11">
        <f t="shared" si="421"/>
        <v>240</v>
      </c>
      <c r="BN282" s="11">
        <f t="shared" si="421"/>
        <v>80</v>
      </c>
      <c r="BO282" s="11">
        <f t="shared" si="421"/>
        <v>188</v>
      </c>
      <c r="BP282" s="11">
        <f t="shared" si="421"/>
        <v>192</v>
      </c>
      <c r="BQ282" s="11">
        <f t="shared" si="421"/>
        <v>224</v>
      </c>
      <c r="BR282" s="11">
        <f t="shared" si="421"/>
        <v>152</v>
      </c>
      <c r="BS282" s="11">
        <f t="shared" si="421"/>
        <v>212</v>
      </c>
      <c r="BT282" s="11">
        <f t="shared" ref="BT282:BV282" si="422">BIN2DEC(BT279)</f>
        <v>248</v>
      </c>
      <c r="BU282" s="11">
        <f t="shared" si="422"/>
        <v>172</v>
      </c>
      <c r="BV282" s="11">
        <f t="shared" si="422"/>
        <v>144</v>
      </c>
    </row>
    <row r="283" spans="1:74" x14ac:dyDescent="0.25">
      <c r="A283" t="str">
        <f t="shared" si="382"/>
        <v>0</v>
      </c>
      <c r="B283" t="str">
        <f t="shared" si="382"/>
        <v>0</v>
      </c>
      <c r="C283" t="str">
        <f t="shared" si="382"/>
        <v>0</v>
      </c>
      <c r="D283" t="str">
        <f t="shared" si="382"/>
        <v>0</v>
      </c>
      <c r="E283" t="str">
        <f t="shared" si="382"/>
        <v>0</v>
      </c>
      <c r="F283" t="str">
        <f t="shared" si="382"/>
        <v>0</v>
      </c>
      <c r="G283" t="str">
        <f t="shared" si="382"/>
        <v>0</v>
      </c>
      <c r="H283" t="str">
        <f t="shared" si="382"/>
        <v>1</v>
      </c>
      <c r="I283" t="str">
        <f t="shared" si="382"/>
        <v>9</v>
      </c>
      <c r="J283" t="str">
        <f t="shared" si="382"/>
        <v>9</v>
      </c>
      <c r="K283" t="str">
        <f t="shared" si="383"/>
        <v>8</v>
      </c>
      <c r="L283" t="str">
        <f t="shared" si="383"/>
        <v>8</v>
      </c>
      <c r="M283" t="str">
        <f t="shared" si="383"/>
        <v>8</v>
      </c>
      <c r="N283" t="str">
        <f t="shared" si="383"/>
        <v>8</v>
      </c>
      <c r="O283" t="str">
        <f t="shared" si="383"/>
        <v>8</v>
      </c>
      <c r="P283" t="str">
        <f t="shared" si="383"/>
        <v>8</v>
      </c>
      <c r="Q283" t="str">
        <f t="shared" si="383"/>
        <v>8</v>
      </c>
      <c r="R283" t="str">
        <f t="shared" si="383"/>
        <v>8</v>
      </c>
      <c r="S283" t="str">
        <f t="shared" si="383"/>
        <v>8</v>
      </c>
      <c r="T283" t="str">
        <f t="shared" si="383"/>
        <v>8</v>
      </c>
      <c r="U283" t="str">
        <f t="shared" si="384"/>
        <v>8</v>
      </c>
      <c r="V283" t="str">
        <f t="shared" si="384"/>
        <v>8</v>
      </c>
      <c r="W283" t="str">
        <f t="shared" si="384"/>
        <v>8</v>
      </c>
      <c r="X283" t="str">
        <f t="shared" si="384"/>
        <v>8</v>
      </c>
      <c r="Y283" t="str">
        <f t="shared" si="384"/>
        <v>8</v>
      </c>
      <c r="Z283" t="str">
        <f t="shared" si="384"/>
        <v>8</v>
      </c>
      <c r="AA283" t="str">
        <f t="shared" si="384"/>
        <v>8</v>
      </c>
      <c r="AB283" t="str">
        <f t="shared" si="384"/>
        <v>8</v>
      </c>
      <c r="AC283" t="str">
        <f t="shared" si="384"/>
        <v>8</v>
      </c>
      <c r="AD283" t="str">
        <f t="shared" si="384"/>
        <v>8</v>
      </c>
      <c r="AE283" t="str">
        <f t="shared" si="385"/>
        <v>8</v>
      </c>
      <c r="AF283" t="str">
        <f t="shared" si="385"/>
        <v>8</v>
      </c>
      <c r="AG283" t="str">
        <f t="shared" si="385"/>
        <v>A</v>
      </c>
      <c r="AH283" t="str">
        <f t="shared" si="385"/>
        <v>A</v>
      </c>
      <c r="AI283" t="str">
        <f t="shared" si="385"/>
        <v>1</v>
      </c>
      <c r="AJ283" t="str">
        <f t="shared" si="385"/>
        <v>0</v>
      </c>
      <c r="AK283" t="str">
        <f t="shared" si="385"/>
        <v>0</v>
      </c>
      <c r="AL283" t="str">
        <f t="shared" si="385"/>
        <v>0</v>
      </c>
      <c r="AM283" t="str">
        <f t="shared" si="385"/>
        <v>0</v>
      </c>
      <c r="AN283" t="str">
        <f t="shared" si="385"/>
        <v>0</v>
      </c>
      <c r="AO283" t="str">
        <f t="shared" si="385"/>
        <v>0</v>
      </c>
      <c r="AP283" t="str">
        <f t="shared" si="385"/>
        <v>0</v>
      </c>
      <c r="AQ283" t="str">
        <f t="shared" si="385"/>
        <v>0</v>
      </c>
      <c r="AR283" t="str">
        <f t="shared" si="385"/>
        <v>0</v>
      </c>
      <c r="AS283" s="4">
        <v>10</v>
      </c>
      <c r="AZ283" t="str">
        <f t="shared" si="397"/>
        <v>00000001998888888888888888888888AA1000000000</v>
      </c>
      <c r="BA283" t="s">
        <v>21</v>
      </c>
      <c r="BG283" t="s">
        <v>13</v>
      </c>
      <c r="BH283" s="11">
        <f t="shared" ref="BH283:BS283" si="423">BIN2DEC(BH280)</f>
        <v>0</v>
      </c>
      <c r="BI283" s="11">
        <f t="shared" si="423"/>
        <v>96</v>
      </c>
      <c r="BJ283" s="11">
        <f t="shared" si="423"/>
        <v>96</v>
      </c>
      <c r="BK283" s="11">
        <f t="shared" si="423"/>
        <v>48</v>
      </c>
      <c r="BL283" s="11">
        <f t="shared" si="423"/>
        <v>168</v>
      </c>
      <c r="BM283" s="11">
        <f t="shared" si="423"/>
        <v>0</v>
      </c>
      <c r="BN283" s="11">
        <f t="shared" si="423"/>
        <v>0</v>
      </c>
      <c r="BO283" s="11">
        <f t="shared" si="423"/>
        <v>0</v>
      </c>
      <c r="BP283" s="11">
        <f t="shared" si="423"/>
        <v>240</v>
      </c>
      <c r="BQ283" s="11">
        <f t="shared" si="423"/>
        <v>248</v>
      </c>
      <c r="BR283" s="11">
        <f t="shared" si="423"/>
        <v>200</v>
      </c>
      <c r="BS283" s="11">
        <f t="shared" si="423"/>
        <v>0</v>
      </c>
      <c r="BT283" s="11">
        <f t="shared" ref="BT283:BV283" si="424">BIN2DEC(BT280)</f>
        <v>32</v>
      </c>
      <c r="BU283" s="11">
        <f t="shared" si="424"/>
        <v>0</v>
      </c>
      <c r="BV283" s="11">
        <f t="shared" si="424"/>
        <v>120</v>
      </c>
    </row>
    <row r="284" spans="1:74" x14ac:dyDescent="0.25">
      <c r="A284" t="str">
        <f t="shared" ref="A284:J293" si="425">MID($A$1,$A$20*($AS284-1) + A$21 +        IF(MOD(A$21,2),1,-1) + HEX2DEC($Q$272)*2,1)</f>
        <v>0</v>
      </c>
      <c r="B284" t="str">
        <f t="shared" si="425"/>
        <v>0</v>
      </c>
      <c r="C284" t="str">
        <f t="shared" si="425"/>
        <v>0</v>
      </c>
      <c r="D284" t="str">
        <f t="shared" si="425"/>
        <v>0</v>
      </c>
      <c r="E284" t="str">
        <f t="shared" si="425"/>
        <v>0</v>
      </c>
      <c r="F284" t="str">
        <f t="shared" si="425"/>
        <v>0</v>
      </c>
      <c r="G284" t="str">
        <f t="shared" si="425"/>
        <v>0</v>
      </c>
      <c r="H284" t="str">
        <f t="shared" si="425"/>
        <v>1</v>
      </c>
      <c r="I284" t="str">
        <f t="shared" si="425"/>
        <v>9</v>
      </c>
      <c r="J284" t="str">
        <f t="shared" si="425"/>
        <v>8</v>
      </c>
      <c r="K284" t="str">
        <f t="shared" ref="K284:T293" si="426">MID($A$1,$A$20*($AS284-1) + K$21 +        IF(MOD(K$21,2),1,-1) + HEX2DEC($Q$272)*2,1)</f>
        <v>8</v>
      </c>
      <c r="L284" t="str">
        <f t="shared" si="426"/>
        <v>8</v>
      </c>
      <c r="M284" t="str">
        <f t="shared" si="426"/>
        <v>8</v>
      </c>
      <c r="N284" t="str">
        <f t="shared" si="426"/>
        <v>8</v>
      </c>
      <c r="O284" t="str">
        <f t="shared" si="426"/>
        <v>8</v>
      </c>
      <c r="P284" t="str">
        <f t="shared" si="426"/>
        <v>8</v>
      </c>
      <c r="Q284" t="str">
        <f t="shared" si="426"/>
        <v>8</v>
      </c>
      <c r="R284" t="str">
        <f t="shared" si="426"/>
        <v>8</v>
      </c>
      <c r="S284" t="str">
        <f t="shared" si="426"/>
        <v>8</v>
      </c>
      <c r="T284" t="str">
        <f t="shared" si="426"/>
        <v>8</v>
      </c>
      <c r="U284" t="str">
        <f t="shared" ref="U284:AD293" si="427">MID($A$1,$A$20*($AS284-1) + U$21 +        IF(MOD(U$21,2),1,-1) + HEX2DEC($Q$272)*2,1)</f>
        <v>8</v>
      </c>
      <c r="V284" t="str">
        <f t="shared" si="427"/>
        <v>8</v>
      </c>
      <c r="W284" t="str">
        <f t="shared" si="427"/>
        <v>8</v>
      </c>
      <c r="X284" t="str">
        <f t="shared" si="427"/>
        <v>8</v>
      </c>
      <c r="Y284" t="str">
        <f t="shared" si="427"/>
        <v>8</v>
      </c>
      <c r="Z284" t="str">
        <f t="shared" si="427"/>
        <v>8</v>
      </c>
      <c r="AA284" t="str">
        <f t="shared" si="427"/>
        <v>8</v>
      </c>
      <c r="AB284" t="str">
        <f t="shared" si="427"/>
        <v>8</v>
      </c>
      <c r="AC284" t="str">
        <f t="shared" si="427"/>
        <v>8</v>
      </c>
      <c r="AD284" t="str">
        <f t="shared" si="427"/>
        <v>8</v>
      </c>
      <c r="AE284" t="str">
        <f t="shared" ref="AE284:AR293" si="428">MID($A$1,$A$20*($AS284-1) + AE$21 +        IF(MOD(AE$21,2),1,-1) + HEX2DEC($Q$272)*2,1)</f>
        <v>8</v>
      </c>
      <c r="AF284" t="str">
        <f t="shared" si="428"/>
        <v>8</v>
      </c>
      <c r="AG284" t="str">
        <f t="shared" si="428"/>
        <v>8</v>
      </c>
      <c r="AH284" t="str">
        <f t="shared" si="428"/>
        <v>A</v>
      </c>
      <c r="AI284" t="str">
        <f t="shared" si="428"/>
        <v>1</v>
      </c>
      <c r="AJ284" t="str">
        <f t="shared" si="428"/>
        <v>0</v>
      </c>
      <c r="AK284" t="str">
        <f t="shared" si="428"/>
        <v>0</v>
      </c>
      <c r="AL284" t="str">
        <f t="shared" si="428"/>
        <v>0</v>
      </c>
      <c r="AM284" t="str">
        <f t="shared" si="428"/>
        <v>0</v>
      </c>
      <c r="AN284" t="str">
        <f t="shared" si="428"/>
        <v>0</v>
      </c>
      <c r="AO284" t="str">
        <f t="shared" si="428"/>
        <v>0</v>
      </c>
      <c r="AP284" t="str">
        <f t="shared" si="428"/>
        <v>0</v>
      </c>
      <c r="AQ284" t="str">
        <f t="shared" si="428"/>
        <v>0</v>
      </c>
      <c r="AR284" t="str">
        <f t="shared" si="428"/>
        <v>0</v>
      </c>
      <c r="AS284" s="4">
        <v>11</v>
      </c>
      <c r="AZ284" t="str">
        <f t="shared" si="397"/>
        <v>000000019888888888888888888888888A1000000000</v>
      </c>
      <c r="BA284" t="s">
        <v>21</v>
      </c>
    </row>
    <row r="285" spans="1:74" x14ac:dyDescent="0.25">
      <c r="A285" t="str">
        <f t="shared" si="425"/>
        <v>0</v>
      </c>
      <c r="B285" t="str">
        <f t="shared" si="425"/>
        <v>0</v>
      </c>
      <c r="C285" t="str">
        <f t="shared" si="425"/>
        <v>0</v>
      </c>
      <c r="D285" t="str">
        <f t="shared" si="425"/>
        <v>0</v>
      </c>
      <c r="E285" t="str">
        <f t="shared" si="425"/>
        <v>0</v>
      </c>
      <c r="F285" t="str">
        <f t="shared" si="425"/>
        <v>0</v>
      </c>
      <c r="G285" t="str">
        <f t="shared" si="425"/>
        <v>1</v>
      </c>
      <c r="H285" t="str">
        <f t="shared" si="425"/>
        <v>9</v>
      </c>
      <c r="I285" t="str">
        <f t="shared" si="425"/>
        <v>9</v>
      </c>
      <c r="J285" t="str">
        <f t="shared" si="425"/>
        <v>8</v>
      </c>
      <c r="K285" t="str">
        <f t="shared" si="426"/>
        <v>B</v>
      </c>
      <c r="L285" t="str">
        <f t="shared" si="426"/>
        <v>B</v>
      </c>
      <c r="M285" t="str">
        <f t="shared" si="426"/>
        <v>B</v>
      </c>
      <c r="N285" t="str">
        <f t="shared" si="426"/>
        <v>8</v>
      </c>
      <c r="O285" t="str">
        <f t="shared" si="426"/>
        <v>8</v>
      </c>
      <c r="P285" t="str">
        <f t="shared" si="426"/>
        <v>8</v>
      </c>
      <c r="Q285" t="str">
        <f t="shared" si="426"/>
        <v>8</v>
      </c>
      <c r="R285" t="str">
        <f t="shared" si="426"/>
        <v>B</v>
      </c>
      <c r="S285" t="str">
        <f t="shared" si="426"/>
        <v>B</v>
      </c>
      <c r="T285" t="str">
        <f t="shared" si="426"/>
        <v>B</v>
      </c>
      <c r="U285" t="str">
        <f t="shared" si="427"/>
        <v>8</v>
      </c>
      <c r="V285" t="str">
        <f t="shared" si="427"/>
        <v>8</v>
      </c>
      <c r="W285" t="str">
        <f t="shared" si="427"/>
        <v>8</v>
      </c>
      <c r="X285" t="str">
        <f t="shared" si="427"/>
        <v>B</v>
      </c>
      <c r="Y285" t="str">
        <f t="shared" si="427"/>
        <v>B</v>
      </c>
      <c r="Z285" t="str">
        <f t="shared" si="427"/>
        <v>B</v>
      </c>
      <c r="AA285" t="str">
        <f t="shared" si="427"/>
        <v>8</v>
      </c>
      <c r="AB285" t="str">
        <f t="shared" si="427"/>
        <v>8</v>
      </c>
      <c r="AC285" t="str">
        <f t="shared" si="427"/>
        <v>8</v>
      </c>
      <c r="AD285" t="str">
        <f t="shared" si="427"/>
        <v>B</v>
      </c>
      <c r="AE285" t="str">
        <f t="shared" si="428"/>
        <v>B</v>
      </c>
      <c r="AF285" t="str">
        <f t="shared" si="428"/>
        <v>B</v>
      </c>
      <c r="AG285" t="str">
        <f t="shared" si="428"/>
        <v>8</v>
      </c>
      <c r="AH285" t="str">
        <f t="shared" si="428"/>
        <v>A</v>
      </c>
      <c r="AI285" t="str">
        <f t="shared" si="428"/>
        <v>A</v>
      </c>
      <c r="AJ285" t="str">
        <f t="shared" si="428"/>
        <v>1</v>
      </c>
      <c r="AK285" t="str">
        <f t="shared" si="428"/>
        <v>0</v>
      </c>
      <c r="AL285" t="str">
        <f t="shared" si="428"/>
        <v>0</v>
      </c>
      <c r="AM285" t="str">
        <f t="shared" si="428"/>
        <v>0</v>
      </c>
      <c r="AN285" t="str">
        <f t="shared" si="428"/>
        <v>0</v>
      </c>
      <c r="AO285" t="str">
        <f t="shared" si="428"/>
        <v>0</v>
      </c>
      <c r="AP285" t="str">
        <f t="shared" si="428"/>
        <v>0</v>
      </c>
      <c r="AQ285" t="str">
        <f t="shared" si="428"/>
        <v>0</v>
      </c>
      <c r="AR285" t="str">
        <f t="shared" si="428"/>
        <v>0</v>
      </c>
      <c r="AS285" s="4">
        <v>12</v>
      </c>
      <c r="AZ285" t="str">
        <f t="shared" si="397"/>
        <v>0000001998BBB8888BBB888BBB888BBB8AA100000000</v>
      </c>
      <c r="BA285" t="s">
        <v>21</v>
      </c>
      <c r="BH285" s="14"/>
      <c r="BI285" s="14"/>
      <c r="BJ285" s="14"/>
      <c r="BK285" s="14"/>
      <c r="BL285" s="14"/>
      <c r="BM285" s="14"/>
      <c r="BN285" s="14"/>
      <c r="BO285" s="14"/>
    </row>
    <row r="286" spans="1:74" x14ac:dyDescent="0.25">
      <c r="A286" t="str">
        <f t="shared" si="425"/>
        <v>0</v>
      </c>
      <c r="B286" t="str">
        <f t="shared" si="425"/>
        <v>0</v>
      </c>
      <c r="C286" t="str">
        <f t="shared" si="425"/>
        <v>0</v>
      </c>
      <c r="D286" t="str">
        <f t="shared" si="425"/>
        <v>0</v>
      </c>
      <c r="E286" t="str">
        <f t="shared" si="425"/>
        <v>0</v>
      </c>
      <c r="F286" t="str">
        <f t="shared" si="425"/>
        <v>0</v>
      </c>
      <c r="G286" t="str">
        <f t="shared" si="425"/>
        <v>1</v>
      </c>
      <c r="H286" t="str">
        <f t="shared" si="425"/>
        <v>C</v>
      </c>
      <c r="I286" t="str">
        <f t="shared" si="425"/>
        <v>8</v>
      </c>
      <c r="J286" t="str">
        <f t="shared" si="425"/>
        <v>B</v>
      </c>
      <c r="K286" t="str">
        <f t="shared" si="426"/>
        <v>6</v>
      </c>
      <c r="L286" t="str">
        <f t="shared" si="426"/>
        <v>B</v>
      </c>
      <c r="M286" t="str">
        <f t="shared" si="426"/>
        <v>6</v>
      </c>
      <c r="N286" t="str">
        <f t="shared" si="426"/>
        <v>B</v>
      </c>
      <c r="O286" t="str">
        <f t="shared" si="426"/>
        <v>8</v>
      </c>
      <c r="P286" t="str">
        <f t="shared" si="426"/>
        <v>8</v>
      </c>
      <c r="Q286" t="str">
        <f t="shared" si="426"/>
        <v>B</v>
      </c>
      <c r="R286" t="str">
        <f t="shared" si="426"/>
        <v>6</v>
      </c>
      <c r="S286" t="str">
        <f t="shared" si="426"/>
        <v>B</v>
      </c>
      <c r="T286" t="str">
        <f t="shared" si="426"/>
        <v>6</v>
      </c>
      <c r="U286" t="str">
        <f t="shared" si="427"/>
        <v>B</v>
      </c>
      <c r="V286" t="str">
        <f t="shared" si="427"/>
        <v>8</v>
      </c>
      <c r="W286" t="str">
        <f t="shared" si="427"/>
        <v>B</v>
      </c>
      <c r="X286" t="str">
        <f t="shared" si="427"/>
        <v>6</v>
      </c>
      <c r="Y286" t="str">
        <f t="shared" si="427"/>
        <v>B</v>
      </c>
      <c r="Z286" t="str">
        <f t="shared" si="427"/>
        <v>6</v>
      </c>
      <c r="AA286" t="str">
        <f t="shared" si="427"/>
        <v>B</v>
      </c>
      <c r="AB286" t="str">
        <f t="shared" si="427"/>
        <v>8</v>
      </c>
      <c r="AC286" t="str">
        <f t="shared" si="427"/>
        <v>B</v>
      </c>
      <c r="AD286" t="str">
        <f t="shared" si="427"/>
        <v>6</v>
      </c>
      <c r="AE286" t="str">
        <f t="shared" si="428"/>
        <v>B</v>
      </c>
      <c r="AF286" t="str">
        <f t="shared" si="428"/>
        <v>6</v>
      </c>
      <c r="AG286" t="str">
        <f t="shared" si="428"/>
        <v>B</v>
      </c>
      <c r="AH286" t="str">
        <f t="shared" si="428"/>
        <v>8</v>
      </c>
      <c r="AI286" t="str">
        <f t="shared" si="428"/>
        <v>D</v>
      </c>
      <c r="AJ286" t="str">
        <f t="shared" si="428"/>
        <v>1</v>
      </c>
      <c r="AK286" t="str">
        <f t="shared" si="428"/>
        <v>0</v>
      </c>
      <c r="AL286" t="str">
        <f t="shared" si="428"/>
        <v>0</v>
      </c>
      <c r="AM286" t="str">
        <f t="shared" si="428"/>
        <v>0</v>
      </c>
      <c r="AN286" t="str">
        <f t="shared" si="428"/>
        <v>0</v>
      </c>
      <c r="AO286" t="str">
        <f t="shared" si="428"/>
        <v>0</v>
      </c>
      <c r="AP286" t="str">
        <f t="shared" si="428"/>
        <v>0</v>
      </c>
      <c r="AQ286" t="str">
        <f t="shared" si="428"/>
        <v>0</v>
      </c>
      <c r="AR286" t="str">
        <f t="shared" si="428"/>
        <v>0</v>
      </c>
      <c r="AS286" s="4">
        <v>13</v>
      </c>
      <c r="AZ286" t="str">
        <f t="shared" si="397"/>
        <v>0000001C8B6B6B88B6B6B8B6B6B8B6B6B8D100000000</v>
      </c>
      <c r="BA286" t="s">
        <v>21</v>
      </c>
      <c r="BH286" t="str">
        <f t="shared" ref="BH286:BV286" si="429">BH281&amp;","&amp;BH282&amp;","&amp;BH283&amp;","</f>
        <v>0,252,0,</v>
      </c>
      <c r="BI286" t="str">
        <f t="shared" si="429"/>
        <v>0,0,96,</v>
      </c>
      <c r="BJ286" t="str">
        <f t="shared" si="429"/>
        <v>112,116,96,</v>
      </c>
      <c r="BK286" t="str">
        <f t="shared" si="429"/>
        <v>72,72,48,</v>
      </c>
      <c r="BL286" t="str">
        <f t="shared" si="429"/>
        <v>248,252,168,</v>
      </c>
      <c r="BM286" t="str">
        <f t="shared" si="429"/>
        <v>248,240,0,</v>
      </c>
      <c r="BN286" t="str">
        <f t="shared" si="429"/>
        <v>248,80,0,</v>
      </c>
      <c r="BO286" t="str">
        <f t="shared" si="429"/>
        <v>248,188,0,</v>
      </c>
      <c r="BP286" t="str">
        <f t="shared" si="429"/>
        <v>80,192,240,</v>
      </c>
      <c r="BQ286" t="str">
        <f t="shared" si="429"/>
        <v>112,224,248,</v>
      </c>
      <c r="BR286" t="str">
        <f t="shared" si="429"/>
        <v>40,152,200,</v>
      </c>
      <c r="BS286" t="str">
        <f t="shared" si="429"/>
        <v>192,212,0,</v>
      </c>
      <c r="BT286" t="str">
        <f t="shared" si="429"/>
        <v>224,248,32,</v>
      </c>
      <c r="BU286" t="str">
        <f t="shared" si="429"/>
        <v>152,172,0,</v>
      </c>
      <c r="BV286" t="str">
        <f t="shared" si="429"/>
        <v>144,144,120,</v>
      </c>
    </row>
    <row r="287" spans="1:74" x14ac:dyDescent="0.25">
      <c r="A287" t="str">
        <f t="shared" si="425"/>
        <v>0</v>
      </c>
      <c r="B287" t="str">
        <f t="shared" si="425"/>
        <v>0</v>
      </c>
      <c r="C287" t="str">
        <f t="shared" si="425"/>
        <v>0</v>
      </c>
      <c r="D287" t="str">
        <f t="shared" si="425"/>
        <v>0</v>
      </c>
      <c r="E287" t="str">
        <f t="shared" si="425"/>
        <v>0</v>
      </c>
      <c r="F287" t="str">
        <f t="shared" si="425"/>
        <v>0</v>
      </c>
      <c r="G287" t="str">
        <f t="shared" si="425"/>
        <v>1</v>
      </c>
      <c r="H287" t="str">
        <f t="shared" si="425"/>
        <v>C</v>
      </c>
      <c r="I287" t="str">
        <f t="shared" si="425"/>
        <v>B</v>
      </c>
      <c r="J287" t="str">
        <f t="shared" si="425"/>
        <v>B</v>
      </c>
      <c r="K287" t="str">
        <f t="shared" si="426"/>
        <v>6</v>
      </c>
      <c r="L287" t="str">
        <f t="shared" si="426"/>
        <v>6</v>
      </c>
      <c r="M287" t="str">
        <f t="shared" si="426"/>
        <v>6</v>
      </c>
      <c r="N287" t="str">
        <f t="shared" si="426"/>
        <v>B</v>
      </c>
      <c r="O287" t="str">
        <f t="shared" si="426"/>
        <v>B</v>
      </c>
      <c r="P287" t="str">
        <f t="shared" si="426"/>
        <v>B</v>
      </c>
      <c r="Q287" t="str">
        <f t="shared" si="426"/>
        <v>B</v>
      </c>
      <c r="R287" t="str">
        <f t="shared" si="426"/>
        <v>6</v>
      </c>
      <c r="S287" t="str">
        <f t="shared" si="426"/>
        <v>6</v>
      </c>
      <c r="T287" t="str">
        <f t="shared" si="426"/>
        <v>6</v>
      </c>
      <c r="U287" t="str">
        <f t="shared" si="427"/>
        <v>B</v>
      </c>
      <c r="V287" t="str">
        <f t="shared" si="427"/>
        <v>B</v>
      </c>
      <c r="W287" t="str">
        <f t="shared" si="427"/>
        <v>B</v>
      </c>
      <c r="X287" t="str">
        <f t="shared" si="427"/>
        <v>6</v>
      </c>
      <c r="Y287" t="str">
        <f t="shared" si="427"/>
        <v>6</v>
      </c>
      <c r="Z287" t="str">
        <f t="shared" si="427"/>
        <v>6</v>
      </c>
      <c r="AA287" t="str">
        <f t="shared" si="427"/>
        <v>B</v>
      </c>
      <c r="AB287" t="str">
        <f t="shared" si="427"/>
        <v>B</v>
      </c>
      <c r="AC287" t="str">
        <f t="shared" si="427"/>
        <v>B</v>
      </c>
      <c r="AD287" t="str">
        <f t="shared" si="427"/>
        <v>6</v>
      </c>
      <c r="AE287" t="str">
        <f t="shared" si="428"/>
        <v>6</v>
      </c>
      <c r="AF287" t="str">
        <f t="shared" si="428"/>
        <v>6</v>
      </c>
      <c r="AG287" t="str">
        <f t="shared" si="428"/>
        <v>B</v>
      </c>
      <c r="AH287" t="str">
        <f t="shared" si="428"/>
        <v>B</v>
      </c>
      <c r="AI287" t="str">
        <f t="shared" si="428"/>
        <v>D</v>
      </c>
      <c r="AJ287" t="str">
        <f t="shared" si="428"/>
        <v>1</v>
      </c>
      <c r="AK287" t="str">
        <f t="shared" si="428"/>
        <v>0</v>
      </c>
      <c r="AL287" t="str">
        <f t="shared" si="428"/>
        <v>0</v>
      </c>
      <c r="AM287" t="str">
        <f t="shared" si="428"/>
        <v>0</v>
      </c>
      <c r="AN287" t="str">
        <f t="shared" si="428"/>
        <v>0</v>
      </c>
      <c r="AO287" t="str">
        <f t="shared" si="428"/>
        <v>0</v>
      </c>
      <c r="AP287" t="str">
        <f t="shared" si="428"/>
        <v>0</v>
      </c>
      <c r="AQ287" t="str">
        <f t="shared" si="428"/>
        <v>0</v>
      </c>
      <c r="AR287" t="str">
        <f t="shared" si="428"/>
        <v>0</v>
      </c>
      <c r="AS287" s="4">
        <v>14</v>
      </c>
      <c r="AZ287" t="str">
        <f t="shared" si="397"/>
        <v>0000001CBB666BBBB666BBB666BBB666BBD100000000</v>
      </c>
      <c r="BA287" t="s">
        <v>21</v>
      </c>
      <c r="BH287" s="14"/>
      <c r="BI287" s="14"/>
      <c r="BJ287" s="14"/>
      <c r="BK287" s="14"/>
      <c r="BL287" s="14"/>
      <c r="BM287" s="14"/>
      <c r="BN287" s="14"/>
      <c r="BO287" s="14"/>
    </row>
    <row r="288" spans="1:74" x14ac:dyDescent="0.25">
      <c r="A288" t="str">
        <f t="shared" si="425"/>
        <v>0</v>
      </c>
      <c r="B288" t="str">
        <f t="shared" si="425"/>
        <v>0</v>
      </c>
      <c r="C288" t="str">
        <f t="shared" si="425"/>
        <v>0</v>
      </c>
      <c r="D288" t="str">
        <f t="shared" si="425"/>
        <v>0</v>
      </c>
      <c r="E288" t="str">
        <f t="shared" si="425"/>
        <v>0</v>
      </c>
      <c r="F288" t="str">
        <f t="shared" si="425"/>
        <v>1</v>
      </c>
      <c r="G288" t="str">
        <f t="shared" si="425"/>
        <v>C</v>
      </c>
      <c r="H288" t="str">
        <f t="shared" si="425"/>
        <v>C</v>
      </c>
      <c r="I288" t="str">
        <f t="shared" si="425"/>
        <v>B</v>
      </c>
      <c r="J288" t="str">
        <f t="shared" si="425"/>
        <v>B</v>
      </c>
      <c r="K288" t="str">
        <f t="shared" si="426"/>
        <v>B</v>
      </c>
      <c r="L288" t="str">
        <f t="shared" si="426"/>
        <v>6</v>
      </c>
      <c r="M288" t="str">
        <f t="shared" si="426"/>
        <v>B</v>
      </c>
      <c r="N288" t="str">
        <f t="shared" si="426"/>
        <v>B</v>
      </c>
      <c r="O288" t="str">
        <f t="shared" si="426"/>
        <v>B</v>
      </c>
      <c r="P288" t="str">
        <f t="shared" si="426"/>
        <v>B</v>
      </c>
      <c r="Q288" t="str">
        <f t="shared" si="426"/>
        <v>B</v>
      </c>
      <c r="R288" t="str">
        <f t="shared" si="426"/>
        <v>B</v>
      </c>
      <c r="S288" t="str">
        <f t="shared" si="426"/>
        <v>6</v>
      </c>
      <c r="T288" t="str">
        <f t="shared" si="426"/>
        <v>B</v>
      </c>
      <c r="U288" t="str">
        <f t="shared" si="427"/>
        <v>B</v>
      </c>
      <c r="V288" t="str">
        <f t="shared" si="427"/>
        <v>B</v>
      </c>
      <c r="W288" t="str">
        <f t="shared" si="427"/>
        <v>B</v>
      </c>
      <c r="X288" t="str">
        <f t="shared" si="427"/>
        <v>B</v>
      </c>
      <c r="Y288" t="str">
        <f t="shared" si="427"/>
        <v>6</v>
      </c>
      <c r="Z288" t="str">
        <f t="shared" si="427"/>
        <v>B</v>
      </c>
      <c r="AA288" t="str">
        <f t="shared" si="427"/>
        <v>B</v>
      </c>
      <c r="AB288" t="str">
        <f t="shared" si="427"/>
        <v>B</v>
      </c>
      <c r="AC288" t="str">
        <f t="shared" si="427"/>
        <v>B</v>
      </c>
      <c r="AD288" t="str">
        <f t="shared" si="427"/>
        <v>B</v>
      </c>
      <c r="AE288" t="str">
        <f t="shared" si="428"/>
        <v>6</v>
      </c>
      <c r="AF288" t="str">
        <f t="shared" si="428"/>
        <v>B</v>
      </c>
      <c r="AG288" t="str">
        <f t="shared" si="428"/>
        <v>B</v>
      </c>
      <c r="AH288" t="str">
        <f t="shared" si="428"/>
        <v>B</v>
      </c>
      <c r="AI288" t="str">
        <f t="shared" si="428"/>
        <v>D</v>
      </c>
      <c r="AJ288" t="str">
        <f t="shared" si="428"/>
        <v>D</v>
      </c>
      <c r="AK288" t="str">
        <f t="shared" si="428"/>
        <v>1</v>
      </c>
      <c r="AL288" t="str">
        <f t="shared" si="428"/>
        <v>0</v>
      </c>
      <c r="AM288" t="str">
        <f t="shared" si="428"/>
        <v>0</v>
      </c>
      <c r="AN288" t="str">
        <f t="shared" si="428"/>
        <v>0</v>
      </c>
      <c r="AO288" t="str">
        <f t="shared" si="428"/>
        <v>0</v>
      </c>
      <c r="AP288" t="str">
        <f t="shared" si="428"/>
        <v>0</v>
      </c>
      <c r="AQ288" t="str">
        <f t="shared" si="428"/>
        <v>0</v>
      </c>
      <c r="AR288" t="str">
        <f t="shared" si="428"/>
        <v>0</v>
      </c>
      <c r="AS288" s="4">
        <v>15</v>
      </c>
      <c r="AZ288" t="str">
        <f t="shared" si="397"/>
        <v>000001CCBBB6BBBBBB6BBBBB6BBBBB6BBBDD10000000</v>
      </c>
      <c r="BA288" t="s">
        <v>21</v>
      </c>
      <c r="BH288" t="str">
        <f>BH286&amp;BI286&amp;BJ286&amp;BK286&amp;BL286&amp;BM286&amp;BN286&amp;BO286&amp;BP286&amp;BQ286&amp;BR286&amp;BS286&amp;BT286&amp;BU286&amp;BV286</f>
        <v>0,252,0,0,0,96,112,116,96,72,72,48,248,252,168,248,240,0,248,80,0,248,188,0,80,192,240,112,224,248,40,152,200,192,212,0,224,248,32,152,172,0,144,144,120,</v>
      </c>
      <c r="BI288" s="14"/>
      <c r="BJ288" s="14"/>
      <c r="BK288" s="14"/>
      <c r="BL288" s="14"/>
      <c r="BM288" s="14"/>
      <c r="BN288" s="14"/>
      <c r="BO288" s="14"/>
    </row>
    <row r="289" spans="1:53" x14ac:dyDescent="0.25">
      <c r="A289" t="str">
        <f t="shared" si="425"/>
        <v>0</v>
      </c>
      <c r="B289" t="str">
        <f t="shared" si="425"/>
        <v>0</v>
      </c>
      <c r="C289" t="str">
        <f t="shared" si="425"/>
        <v>0</v>
      </c>
      <c r="D289" t="str">
        <f t="shared" si="425"/>
        <v>0</v>
      </c>
      <c r="E289" t="str">
        <f t="shared" si="425"/>
        <v>0</v>
      </c>
      <c r="F289" t="str">
        <f t="shared" si="425"/>
        <v>1</v>
      </c>
      <c r="G289" t="str">
        <f t="shared" si="425"/>
        <v>C</v>
      </c>
      <c r="H289" t="str">
        <f t="shared" si="425"/>
        <v>B</v>
      </c>
      <c r="I289" t="str">
        <f t="shared" si="425"/>
        <v>1</v>
      </c>
      <c r="J289" t="str">
        <f t="shared" si="425"/>
        <v>1</v>
      </c>
      <c r="K289" t="str">
        <f t="shared" si="426"/>
        <v>B</v>
      </c>
      <c r="L289" t="str">
        <f t="shared" si="426"/>
        <v>B</v>
      </c>
      <c r="M289" t="str">
        <f t="shared" si="426"/>
        <v>B</v>
      </c>
      <c r="N289" t="str">
        <f t="shared" si="426"/>
        <v>D</v>
      </c>
      <c r="O289" t="str">
        <f t="shared" si="426"/>
        <v>1</v>
      </c>
      <c r="P289" t="str">
        <f t="shared" si="426"/>
        <v>1</v>
      </c>
      <c r="Q289" t="str">
        <f t="shared" si="426"/>
        <v>B</v>
      </c>
      <c r="R289" t="str">
        <f t="shared" si="426"/>
        <v>B</v>
      </c>
      <c r="S289" t="str">
        <f t="shared" si="426"/>
        <v>B</v>
      </c>
      <c r="T289" t="str">
        <f t="shared" si="426"/>
        <v>D</v>
      </c>
      <c r="U289" t="str">
        <f t="shared" si="427"/>
        <v>1</v>
      </c>
      <c r="V289" t="str">
        <f t="shared" si="427"/>
        <v>1</v>
      </c>
      <c r="W289" t="str">
        <f t="shared" si="427"/>
        <v>B</v>
      </c>
      <c r="X289" t="str">
        <f t="shared" si="427"/>
        <v>B</v>
      </c>
      <c r="Y289" t="str">
        <f t="shared" si="427"/>
        <v>B</v>
      </c>
      <c r="Z289" t="str">
        <f t="shared" si="427"/>
        <v>D</v>
      </c>
      <c r="AA289" t="str">
        <f t="shared" si="427"/>
        <v>1</v>
      </c>
      <c r="AB289" t="str">
        <f t="shared" si="427"/>
        <v>1</v>
      </c>
      <c r="AC289" t="str">
        <f t="shared" si="427"/>
        <v>B</v>
      </c>
      <c r="AD289" t="str">
        <f t="shared" si="427"/>
        <v>B</v>
      </c>
      <c r="AE289" t="str">
        <f t="shared" si="428"/>
        <v>B</v>
      </c>
      <c r="AF289" t="str">
        <f t="shared" si="428"/>
        <v>D</v>
      </c>
      <c r="AG289" t="str">
        <f t="shared" si="428"/>
        <v>1</v>
      </c>
      <c r="AH289" t="str">
        <f t="shared" si="428"/>
        <v>1</v>
      </c>
      <c r="AI289" t="str">
        <f t="shared" si="428"/>
        <v>B</v>
      </c>
      <c r="AJ289" t="str">
        <f t="shared" si="428"/>
        <v>D</v>
      </c>
      <c r="AK289" t="str">
        <f t="shared" si="428"/>
        <v>1</v>
      </c>
      <c r="AL289" t="str">
        <f t="shared" si="428"/>
        <v>0</v>
      </c>
      <c r="AM289" t="str">
        <f t="shared" si="428"/>
        <v>0</v>
      </c>
      <c r="AN289" t="str">
        <f t="shared" si="428"/>
        <v>0</v>
      </c>
      <c r="AO289" t="str">
        <f t="shared" si="428"/>
        <v>0</v>
      </c>
      <c r="AP289" t="str">
        <f t="shared" si="428"/>
        <v>0</v>
      </c>
      <c r="AQ289" t="str">
        <f t="shared" si="428"/>
        <v>0</v>
      </c>
      <c r="AR289" t="str">
        <f t="shared" si="428"/>
        <v>0</v>
      </c>
      <c r="AS289" s="4">
        <v>16</v>
      </c>
      <c r="AZ289" t="str">
        <f t="shared" si="397"/>
        <v>000001CB11BBBD11BBBD11BBBD11BBBD11BD10000000</v>
      </c>
      <c r="BA289" t="s">
        <v>21</v>
      </c>
    </row>
    <row r="290" spans="1:53" x14ac:dyDescent="0.25">
      <c r="A290" t="str">
        <f t="shared" si="425"/>
        <v>0</v>
      </c>
      <c r="B290" t="str">
        <f t="shared" si="425"/>
        <v>0</v>
      </c>
      <c r="C290" t="str">
        <f t="shared" si="425"/>
        <v>0</v>
      </c>
      <c r="D290" t="str">
        <f t="shared" si="425"/>
        <v>0</v>
      </c>
      <c r="E290" t="str">
        <f t="shared" si="425"/>
        <v>0</v>
      </c>
      <c r="F290" t="str">
        <f t="shared" si="425"/>
        <v>1</v>
      </c>
      <c r="G290" t="str">
        <f t="shared" si="425"/>
        <v>C</v>
      </c>
      <c r="H290" t="str">
        <f t="shared" si="425"/>
        <v>1</v>
      </c>
      <c r="I290" t="str">
        <f t="shared" si="425"/>
        <v>2</v>
      </c>
      <c r="J290" t="str">
        <f t="shared" si="425"/>
        <v>2</v>
      </c>
      <c r="K290" t="str">
        <f t="shared" si="426"/>
        <v>1</v>
      </c>
      <c r="L290" t="str">
        <f t="shared" si="426"/>
        <v>B</v>
      </c>
      <c r="M290" t="str">
        <f t="shared" si="426"/>
        <v>D</v>
      </c>
      <c r="N290" t="str">
        <f t="shared" si="426"/>
        <v>1</v>
      </c>
      <c r="O290" t="str">
        <f t="shared" si="426"/>
        <v>2</v>
      </c>
      <c r="P290" t="str">
        <f t="shared" si="426"/>
        <v>2</v>
      </c>
      <c r="Q290" t="str">
        <f t="shared" si="426"/>
        <v>1</v>
      </c>
      <c r="R290" t="str">
        <f t="shared" si="426"/>
        <v>B</v>
      </c>
      <c r="S290" t="str">
        <f t="shared" si="426"/>
        <v>D</v>
      </c>
      <c r="T290" t="str">
        <f t="shared" si="426"/>
        <v>1</v>
      </c>
      <c r="U290" t="str">
        <f t="shared" si="427"/>
        <v>2</v>
      </c>
      <c r="V290" t="str">
        <f t="shared" si="427"/>
        <v>2</v>
      </c>
      <c r="W290" t="str">
        <f t="shared" si="427"/>
        <v>1</v>
      </c>
      <c r="X290" t="str">
        <f t="shared" si="427"/>
        <v>B</v>
      </c>
      <c r="Y290" t="str">
        <f t="shared" si="427"/>
        <v>D</v>
      </c>
      <c r="Z290" t="str">
        <f t="shared" si="427"/>
        <v>1</v>
      </c>
      <c r="AA290" t="str">
        <f t="shared" si="427"/>
        <v>2</v>
      </c>
      <c r="AB290" t="str">
        <f t="shared" si="427"/>
        <v>3</v>
      </c>
      <c r="AC290" t="str">
        <f t="shared" si="427"/>
        <v>1</v>
      </c>
      <c r="AD290" t="str">
        <f t="shared" si="427"/>
        <v>B</v>
      </c>
      <c r="AE290" t="str">
        <f t="shared" si="428"/>
        <v>D</v>
      </c>
      <c r="AF290" t="str">
        <f t="shared" si="428"/>
        <v>1</v>
      </c>
      <c r="AG290" t="str">
        <f t="shared" si="428"/>
        <v>2</v>
      </c>
      <c r="AH290" t="str">
        <f t="shared" si="428"/>
        <v>2</v>
      </c>
      <c r="AI290" t="str">
        <f t="shared" si="428"/>
        <v>1</v>
      </c>
      <c r="AJ290" t="str">
        <f t="shared" si="428"/>
        <v>D</v>
      </c>
      <c r="AK290" t="str">
        <f t="shared" si="428"/>
        <v>1</v>
      </c>
      <c r="AL290" t="str">
        <f t="shared" si="428"/>
        <v>0</v>
      </c>
      <c r="AM290" t="str">
        <f t="shared" si="428"/>
        <v>0</v>
      </c>
      <c r="AN290" t="str">
        <f t="shared" si="428"/>
        <v>0</v>
      </c>
      <c r="AO290" t="str">
        <f t="shared" si="428"/>
        <v>0</v>
      </c>
      <c r="AP290" t="str">
        <f t="shared" si="428"/>
        <v>0</v>
      </c>
      <c r="AQ290" t="str">
        <f t="shared" si="428"/>
        <v>0</v>
      </c>
      <c r="AR290" t="str">
        <f t="shared" si="428"/>
        <v>0</v>
      </c>
      <c r="AS290" s="4">
        <v>17</v>
      </c>
      <c r="AZ290" t="str">
        <f t="shared" si="397"/>
        <v>000001C1221BD1221BD1221BD1231BD1221D10000000</v>
      </c>
      <c r="BA290" t="s">
        <v>21</v>
      </c>
    </row>
    <row r="291" spans="1:53" x14ac:dyDescent="0.25">
      <c r="A291" t="str">
        <f t="shared" si="425"/>
        <v>0</v>
      </c>
      <c r="B291" t="str">
        <f t="shared" si="425"/>
        <v>0</v>
      </c>
      <c r="C291" t="str">
        <f t="shared" si="425"/>
        <v>0</v>
      </c>
      <c r="D291" t="str">
        <f t="shared" si="425"/>
        <v>0</v>
      </c>
      <c r="E291" t="str">
        <f t="shared" si="425"/>
        <v>0</v>
      </c>
      <c r="F291" t="str">
        <f t="shared" si="425"/>
        <v>1</v>
      </c>
      <c r="G291" t="str">
        <f t="shared" si="425"/>
        <v>1</v>
      </c>
      <c r="H291" t="str">
        <f t="shared" si="425"/>
        <v>2</v>
      </c>
      <c r="I291" t="str">
        <f t="shared" si="425"/>
        <v>2</v>
      </c>
      <c r="J291" t="str">
        <f t="shared" si="425"/>
        <v>2</v>
      </c>
      <c r="K291" t="str">
        <f t="shared" si="426"/>
        <v>2</v>
      </c>
      <c r="L291" t="str">
        <f t="shared" si="426"/>
        <v>1</v>
      </c>
      <c r="M291" t="str">
        <f t="shared" si="426"/>
        <v>1</v>
      </c>
      <c r="N291" t="str">
        <f t="shared" si="426"/>
        <v>2</v>
      </c>
      <c r="O291" t="str">
        <f t="shared" si="426"/>
        <v>2</v>
      </c>
      <c r="P291" t="str">
        <f t="shared" si="426"/>
        <v>2</v>
      </c>
      <c r="Q291" t="str">
        <f t="shared" si="426"/>
        <v>2</v>
      </c>
      <c r="R291" t="str">
        <f t="shared" si="426"/>
        <v>1</v>
      </c>
      <c r="S291" t="str">
        <f t="shared" si="426"/>
        <v>1</v>
      </c>
      <c r="T291" t="str">
        <f t="shared" si="426"/>
        <v>2</v>
      </c>
      <c r="U291" t="str">
        <f t="shared" si="427"/>
        <v>2</v>
      </c>
      <c r="V291" t="str">
        <f t="shared" si="427"/>
        <v>2</v>
      </c>
      <c r="W291" t="str">
        <f t="shared" si="427"/>
        <v>2</v>
      </c>
      <c r="X291" t="str">
        <f t="shared" si="427"/>
        <v>1</v>
      </c>
      <c r="Y291" t="str">
        <f t="shared" si="427"/>
        <v>1</v>
      </c>
      <c r="Z291" t="str">
        <f t="shared" si="427"/>
        <v>2</v>
      </c>
      <c r="AA291" t="str">
        <f t="shared" si="427"/>
        <v>2</v>
      </c>
      <c r="AB291" t="str">
        <f t="shared" si="427"/>
        <v>2</v>
      </c>
      <c r="AC291" t="str">
        <f t="shared" si="427"/>
        <v>3</v>
      </c>
      <c r="AD291" t="str">
        <f t="shared" si="427"/>
        <v>1</v>
      </c>
      <c r="AE291" t="str">
        <f t="shared" si="428"/>
        <v>1</v>
      </c>
      <c r="AF291" t="str">
        <f t="shared" si="428"/>
        <v>2</v>
      </c>
      <c r="AG291" t="str">
        <f t="shared" si="428"/>
        <v>2</v>
      </c>
      <c r="AH291" t="str">
        <f t="shared" si="428"/>
        <v>2</v>
      </c>
      <c r="AI291" t="str">
        <f t="shared" si="428"/>
        <v>2</v>
      </c>
      <c r="AJ291" t="str">
        <f t="shared" si="428"/>
        <v>1</v>
      </c>
      <c r="AK291" t="str">
        <f t="shared" si="428"/>
        <v>1</v>
      </c>
      <c r="AL291" t="str">
        <f t="shared" si="428"/>
        <v>0</v>
      </c>
      <c r="AM291" t="str">
        <f t="shared" si="428"/>
        <v>0</v>
      </c>
      <c r="AN291" t="str">
        <f t="shared" si="428"/>
        <v>0</v>
      </c>
      <c r="AO291" t="str">
        <f t="shared" si="428"/>
        <v>0</v>
      </c>
      <c r="AP291" t="str">
        <f t="shared" si="428"/>
        <v>0</v>
      </c>
      <c r="AQ291" t="str">
        <f t="shared" si="428"/>
        <v>0</v>
      </c>
      <c r="AR291" t="str">
        <f t="shared" si="428"/>
        <v>0</v>
      </c>
      <c r="AS291" s="4">
        <v>18</v>
      </c>
      <c r="AZ291" t="str">
        <f t="shared" si="397"/>
        <v>00000112222112222112222112223112222110000000</v>
      </c>
      <c r="BA291" t="s">
        <v>21</v>
      </c>
    </row>
    <row r="292" spans="1:53" x14ac:dyDescent="0.25">
      <c r="A292" t="str">
        <f t="shared" si="425"/>
        <v>0</v>
      </c>
      <c r="B292" t="str">
        <f t="shared" si="425"/>
        <v>0</v>
      </c>
      <c r="C292" t="str">
        <f t="shared" si="425"/>
        <v>0</v>
      </c>
      <c r="D292" t="str">
        <f t="shared" si="425"/>
        <v>0</v>
      </c>
      <c r="E292" t="str">
        <f t="shared" si="425"/>
        <v>1</v>
      </c>
      <c r="F292" t="str">
        <f t="shared" si="425"/>
        <v>E</v>
      </c>
      <c r="G292" t="str">
        <f t="shared" si="425"/>
        <v>E</v>
      </c>
      <c r="H292" t="str">
        <f t="shared" si="425"/>
        <v>2</v>
      </c>
      <c r="I292" t="str">
        <f t="shared" si="425"/>
        <v>2</v>
      </c>
      <c r="J292" t="str">
        <f t="shared" si="425"/>
        <v>2</v>
      </c>
      <c r="K292" t="str">
        <f t="shared" si="426"/>
        <v>2</v>
      </c>
      <c r="L292" t="str">
        <f t="shared" si="426"/>
        <v>2</v>
      </c>
      <c r="M292" t="str">
        <f t="shared" si="426"/>
        <v>2</v>
      </c>
      <c r="N292" t="str">
        <f t="shared" si="426"/>
        <v>2</v>
      </c>
      <c r="O292" t="str">
        <f t="shared" si="426"/>
        <v>2</v>
      </c>
      <c r="P292" t="str">
        <f t="shared" si="426"/>
        <v>2</v>
      </c>
      <c r="Q292" t="str">
        <f t="shared" si="426"/>
        <v>2</v>
      </c>
      <c r="R292" t="str">
        <f t="shared" si="426"/>
        <v>2</v>
      </c>
      <c r="S292" t="str">
        <f t="shared" si="426"/>
        <v>2</v>
      </c>
      <c r="T292" t="str">
        <f t="shared" si="426"/>
        <v>2</v>
      </c>
      <c r="U292" t="str">
        <f t="shared" si="427"/>
        <v>2</v>
      </c>
      <c r="V292" t="str">
        <f t="shared" si="427"/>
        <v>2</v>
      </c>
      <c r="W292" t="str">
        <f t="shared" si="427"/>
        <v>2</v>
      </c>
      <c r="X292" t="str">
        <f t="shared" si="427"/>
        <v>2</v>
      </c>
      <c r="Y292" t="str">
        <f t="shared" si="427"/>
        <v>2</v>
      </c>
      <c r="Z292" t="str">
        <f t="shared" si="427"/>
        <v>2</v>
      </c>
      <c r="AA292" t="str">
        <f t="shared" si="427"/>
        <v>2</v>
      </c>
      <c r="AB292" t="str">
        <f t="shared" si="427"/>
        <v>2</v>
      </c>
      <c r="AC292" t="str">
        <f t="shared" si="427"/>
        <v>3</v>
      </c>
      <c r="AD292" t="str">
        <f t="shared" si="427"/>
        <v>1</v>
      </c>
      <c r="AE292" t="str">
        <f t="shared" si="428"/>
        <v>2</v>
      </c>
      <c r="AF292" t="str">
        <f t="shared" si="428"/>
        <v>2</v>
      </c>
      <c r="AG292" t="str">
        <f t="shared" si="428"/>
        <v>2</v>
      </c>
      <c r="AH292" t="str">
        <f t="shared" si="428"/>
        <v>2</v>
      </c>
      <c r="AI292" t="str">
        <f t="shared" si="428"/>
        <v>2</v>
      </c>
      <c r="AJ292" t="str">
        <f t="shared" si="428"/>
        <v>3</v>
      </c>
      <c r="AK292" t="str">
        <f t="shared" si="428"/>
        <v>3</v>
      </c>
      <c r="AL292" t="str">
        <f t="shared" si="428"/>
        <v>1</v>
      </c>
      <c r="AM292" t="str">
        <f t="shared" si="428"/>
        <v>0</v>
      </c>
      <c r="AN292" t="str">
        <f t="shared" si="428"/>
        <v>0</v>
      </c>
      <c r="AO292" t="str">
        <f t="shared" si="428"/>
        <v>0</v>
      </c>
      <c r="AP292" t="str">
        <f t="shared" si="428"/>
        <v>0</v>
      </c>
      <c r="AQ292" t="str">
        <f t="shared" si="428"/>
        <v>0</v>
      </c>
      <c r="AR292" t="str">
        <f t="shared" si="428"/>
        <v>0</v>
      </c>
      <c r="AS292" s="4">
        <v>19</v>
      </c>
      <c r="AZ292" t="str">
        <f t="shared" si="397"/>
        <v>00001EE2222222222222222222223122222331000000</v>
      </c>
      <c r="BA292" t="s">
        <v>21</v>
      </c>
    </row>
    <row r="293" spans="1:53" x14ac:dyDescent="0.25">
      <c r="A293" t="str">
        <f t="shared" si="425"/>
        <v>0</v>
      </c>
      <c r="B293" t="str">
        <f t="shared" si="425"/>
        <v>0</v>
      </c>
      <c r="C293" t="str">
        <f t="shared" si="425"/>
        <v>0</v>
      </c>
      <c r="D293" t="str">
        <f t="shared" si="425"/>
        <v>0</v>
      </c>
      <c r="E293" t="str">
        <f t="shared" si="425"/>
        <v>1</v>
      </c>
      <c r="F293" t="str">
        <f t="shared" si="425"/>
        <v>E</v>
      </c>
      <c r="G293" t="str">
        <f t="shared" si="425"/>
        <v>2</v>
      </c>
      <c r="H293" t="str">
        <f t="shared" si="425"/>
        <v>2</v>
      </c>
      <c r="I293" t="str">
        <f t="shared" si="425"/>
        <v>2</v>
      </c>
      <c r="J293" t="str">
        <f t="shared" si="425"/>
        <v>2</v>
      </c>
      <c r="K293" t="str">
        <f t="shared" si="426"/>
        <v>2</v>
      </c>
      <c r="L293" t="str">
        <f t="shared" si="426"/>
        <v>2</v>
      </c>
      <c r="M293" t="str">
        <f t="shared" si="426"/>
        <v>2</v>
      </c>
      <c r="N293" t="str">
        <f t="shared" si="426"/>
        <v>2</v>
      </c>
      <c r="O293" t="str">
        <f t="shared" si="426"/>
        <v>2</v>
      </c>
      <c r="P293" t="str">
        <f t="shared" si="426"/>
        <v>2</v>
      </c>
      <c r="Q293" t="str">
        <f t="shared" si="426"/>
        <v>2</v>
      </c>
      <c r="R293" t="str">
        <f t="shared" si="426"/>
        <v>2</v>
      </c>
      <c r="S293" t="str">
        <f t="shared" si="426"/>
        <v>2</v>
      </c>
      <c r="T293" t="str">
        <f t="shared" si="426"/>
        <v>2</v>
      </c>
      <c r="U293" t="str">
        <f t="shared" si="427"/>
        <v>2</v>
      </c>
      <c r="V293" t="str">
        <f t="shared" si="427"/>
        <v>2</v>
      </c>
      <c r="W293" t="str">
        <f t="shared" si="427"/>
        <v>2</v>
      </c>
      <c r="X293" t="str">
        <f t="shared" si="427"/>
        <v>2</v>
      </c>
      <c r="Y293" t="str">
        <f t="shared" si="427"/>
        <v>2</v>
      </c>
      <c r="Z293" t="str">
        <f t="shared" si="427"/>
        <v>2</v>
      </c>
      <c r="AA293" t="str">
        <f t="shared" si="427"/>
        <v>2</v>
      </c>
      <c r="AB293" t="str">
        <f t="shared" si="427"/>
        <v>2</v>
      </c>
      <c r="AC293" t="str">
        <f t="shared" si="427"/>
        <v>2</v>
      </c>
      <c r="AD293" t="str">
        <f t="shared" si="427"/>
        <v>3</v>
      </c>
      <c r="AE293" t="str">
        <f t="shared" si="428"/>
        <v>1</v>
      </c>
      <c r="AF293" t="str">
        <f t="shared" si="428"/>
        <v>2</v>
      </c>
      <c r="AG293" t="str">
        <f t="shared" si="428"/>
        <v>2</v>
      </c>
      <c r="AH293" t="str">
        <f t="shared" si="428"/>
        <v>2</v>
      </c>
      <c r="AI293" t="str">
        <f t="shared" si="428"/>
        <v>2</v>
      </c>
      <c r="AJ293" t="str">
        <f t="shared" si="428"/>
        <v>2</v>
      </c>
      <c r="AK293" t="str">
        <f t="shared" si="428"/>
        <v>3</v>
      </c>
      <c r="AL293" t="str">
        <f t="shared" si="428"/>
        <v>1</v>
      </c>
      <c r="AM293" t="str">
        <f t="shared" si="428"/>
        <v>0</v>
      </c>
      <c r="AN293" t="str">
        <f t="shared" si="428"/>
        <v>0</v>
      </c>
      <c r="AO293" t="str">
        <f t="shared" si="428"/>
        <v>0</v>
      </c>
      <c r="AP293" t="str">
        <f t="shared" si="428"/>
        <v>0</v>
      </c>
      <c r="AQ293" t="str">
        <f t="shared" si="428"/>
        <v>0</v>
      </c>
      <c r="AR293" t="str">
        <f t="shared" si="428"/>
        <v>0</v>
      </c>
      <c r="AS293" s="4">
        <v>20</v>
      </c>
      <c r="AZ293" t="str">
        <f t="shared" si="397"/>
        <v>00001E22222222222222222222222312222231000000</v>
      </c>
      <c r="BA293" t="s">
        <v>21</v>
      </c>
    </row>
    <row r="294" spans="1:53" x14ac:dyDescent="0.25">
      <c r="A294" t="str">
        <f t="shared" ref="A294:J303" si="430">MID($A$1,$A$20*($AS294-1) + A$21 +        IF(MOD(A$21,2),1,-1) + HEX2DEC($Q$272)*2,1)</f>
        <v>0</v>
      </c>
      <c r="B294" t="str">
        <f t="shared" si="430"/>
        <v>0</v>
      </c>
      <c r="C294" t="str">
        <f t="shared" si="430"/>
        <v>0</v>
      </c>
      <c r="D294" t="str">
        <f t="shared" si="430"/>
        <v>0</v>
      </c>
      <c r="E294" t="str">
        <f t="shared" si="430"/>
        <v>1</v>
      </c>
      <c r="F294" t="str">
        <f t="shared" si="430"/>
        <v>E</v>
      </c>
      <c r="G294" t="str">
        <f t="shared" si="430"/>
        <v>2</v>
      </c>
      <c r="H294" t="str">
        <f t="shared" si="430"/>
        <v>2</v>
      </c>
      <c r="I294" t="str">
        <f t="shared" si="430"/>
        <v>2</v>
      </c>
      <c r="J294" t="str">
        <f t="shared" si="430"/>
        <v>1</v>
      </c>
      <c r="K294" t="str">
        <f t="shared" ref="K294:T303" si="431">MID($A$1,$A$20*($AS294-1) + K$21 +        IF(MOD(K$21,2),1,-1) + HEX2DEC($Q$272)*2,1)</f>
        <v>1</v>
      </c>
      <c r="L294" t="str">
        <f t="shared" si="431"/>
        <v>1</v>
      </c>
      <c r="M294" t="str">
        <f t="shared" si="431"/>
        <v>1</v>
      </c>
      <c r="N294" t="str">
        <f t="shared" si="431"/>
        <v>1</v>
      </c>
      <c r="O294" t="str">
        <f t="shared" si="431"/>
        <v>1</v>
      </c>
      <c r="P294" t="str">
        <f t="shared" si="431"/>
        <v>2</v>
      </c>
      <c r="Q294" t="str">
        <f t="shared" si="431"/>
        <v>2</v>
      </c>
      <c r="R294" t="str">
        <f t="shared" si="431"/>
        <v>2</v>
      </c>
      <c r="S294" t="str">
        <f t="shared" si="431"/>
        <v>2</v>
      </c>
      <c r="T294" t="str">
        <f t="shared" si="431"/>
        <v>2</v>
      </c>
      <c r="U294" t="str">
        <f t="shared" ref="U294:AD303" si="432">MID($A$1,$A$20*($AS294-1) + U$21 +        IF(MOD(U$21,2),1,-1) + HEX2DEC($Q$272)*2,1)</f>
        <v>1</v>
      </c>
      <c r="V294" t="str">
        <f t="shared" si="432"/>
        <v>E</v>
      </c>
      <c r="W294" t="str">
        <f t="shared" si="432"/>
        <v>2</v>
      </c>
      <c r="X294" t="str">
        <f t="shared" si="432"/>
        <v>2</v>
      </c>
      <c r="Y294" t="str">
        <f t="shared" si="432"/>
        <v>2</v>
      </c>
      <c r="Z294" t="str">
        <f t="shared" si="432"/>
        <v>2</v>
      </c>
      <c r="AA294" t="str">
        <f t="shared" si="432"/>
        <v>2</v>
      </c>
      <c r="AB294" t="str">
        <f t="shared" si="432"/>
        <v>2</v>
      </c>
      <c r="AC294" t="str">
        <f t="shared" si="432"/>
        <v>2</v>
      </c>
      <c r="AD294" t="str">
        <f t="shared" si="432"/>
        <v>3</v>
      </c>
      <c r="AE294" t="str">
        <f t="shared" ref="AE294:AR303" si="433">MID($A$1,$A$20*($AS294-1) + AE$21 +        IF(MOD(AE$21,2),1,-1) + HEX2DEC($Q$272)*2,1)</f>
        <v>1</v>
      </c>
      <c r="AF294" t="str">
        <f t="shared" si="433"/>
        <v>2</v>
      </c>
      <c r="AG294" t="str">
        <f t="shared" si="433"/>
        <v>2</v>
      </c>
      <c r="AH294" t="str">
        <f t="shared" si="433"/>
        <v>2</v>
      </c>
      <c r="AI294" t="str">
        <f t="shared" si="433"/>
        <v>2</v>
      </c>
      <c r="AJ294" t="str">
        <f t="shared" si="433"/>
        <v>2</v>
      </c>
      <c r="AK294" t="str">
        <f t="shared" si="433"/>
        <v>3</v>
      </c>
      <c r="AL294" t="str">
        <f t="shared" si="433"/>
        <v>1</v>
      </c>
      <c r="AM294" t="str">
        <f t="shared" si="433"/>
        <v>0</v>
      </c>
      <c r="AN294" t="str">
        <f t="shared" si="433"/>
        <v>0</v>
      </c>
      <c r="AO294" t="str">
        <f t="shared" si="433"/>
        <v>0</v>
      </c>
      <c r="AP294" t="str">
        <f t="shared" si="433"/>
        <v>0</v>
      </c>
      <c r="AQ294" t="str">
        <f t="shared" si="433"/>
        <v>0</v>
      </c>
      <c r="AR294" t="str">
        <f t="shared" si="433"/>
        <v>0</v>
      </c>
      <c r="AS294" s="4">
        <v>21</v>
      </c>
      <c r="AZ294" t="str">
        <f t="shared" si="397"/>
        <v>00001E222111111222221E2222222312222231000000</v>
      </c>
      <c r="BA294" t="s">
        <v>21</v>
      </c>
    </row>
    <row r="295" spans="1:53" x14ac:dyDescent="0.25">
      <c r="A295" t="str">
        <f t="shared" si="430"/>
        <v>0</v>
      </c>
      <c r="B295" t="str">
        <f t="shared" si="430"/>
        <v>0</v>
      </c>
      <c r="C295" t="str">
        <f t="shared" si="430"/>
        <v>0</v>
      </c>
      <c r="D295" t="str">
        <f t="shared" si="430"/>
        <v>1</v>
      </c>
      <c r="E295" t="str">
        <f t="shared" si="430"/>
        <v>E</v>
      </c>
      <c r="F295" t="str">
        <f t="shared" si="430"/>
        <v>E</v>
      </c>
      <c r="G295" t="str">
        <f t="shared" si="430"/>
        <v>2</v>
      </c>
      <c r="H295" t="str">
        <f t="shared" si="430"/>
        <v>1</v>
      </c>
      <c r="I295" t="str">
        <f t="shared" si="430"/>
        <v>1</v>
      </c>
      <c r="J295" t="str">
        <f t="shared" si="430"/>
        <v>0</v>
      </c>
      <c r="K295" t="str">
        <f t="shared" si="431"/>
        <v>0</v>
      </c>
      <c r="L295" t="str">
        <f t="shared" si="431"/>
        <v>0</v>
      </c>
      <c r="M295" t="str">
        <f t="shared" si="431"/>
        <v>0</v>
      </c>
      <c r="N295" t="str">
        <f t="shared" si="431"/>
        <v>0</v>
      </c>
      <c r="O295" t="str">
        <f t="shared" si="431"/>
        <v>0</v>
      </c>
      <c r="P295" t="str">
        <f t="shared" si="431"/>
        <v>1</v>
      </c>
      <c r="Q295" t="str">
        <f t="shared" si="431"/>
        <v>1</v>
      </c>
      <c r="R295" t="str">
        <f t="shared" si="431"/>
        <v>2</v>
      </c>
      <c r="S295" t="str">
        <f t="shared" si="431"/>
        <v>2</v>
      </c>
      <c r="T295" t="str">
        <f t="shared" si="431"/>
        <v>2</v>
      </c>
      <c r="U295" t="str">
        <f t="shared" si="432"/>
        <v>2</v>
      </c>
      <c r="V295" t="str">
        <f t="shared" si="432"/>
        <v>1</v>
      </c>
      <c r="W295" t="str">
        <f t="shared" si="432"/>
        <v>E</v>
      </c>
      <c r="X295" t="str">
        <f t="shared" si="432"/>
        <v>2</v>
      </c>
      <c r="Y295" t="str">
        <f t="shared" si="432"/>
        <v>2</v>
      </c>
      <c r="Z295" t="str">
        <f t="shared" si="432"/>
        <v>2</v>
      </c>
      <c r="AA295" t="str">
        <f t="shared" si="432"/>
        <v>2</v>
      </c>
      <c r="AB295" t="str">
        <f t="shared" si="432"/>
        <v>2</v>
      </c>
      <c r="AC295" t="str">
        <f t="shared" si="432"/>
        <v>2</v>
      </c>
      <c r="AD295" t="str">
        <f t="shared" si="432"/>
        <v>2</v>
      </c>
      <c r="AE295" t="str">
        <f t="shared" si="433"/>
        <v>3</v>
      </c>
      <c r="AF295" t="str">
        <f t="shared" si="433"/>
        <v>1</v>
      </c>
      <c r="AG295" t="str">
        <f t="shared" si="433"/>
        <v>2</v>
      </c>
      <c r="AH295" t="str">
        <f t="shared" si="433"/>
        <v>2</v>
      </c>
      <c r="AI295" t="str">
        <f t="shared" si="433"/>
        <v>2</v>
      </c>
      <c r="AJ295" t="str">
        <f t="shared" si="433"/>
        <v>2</v>
      </c>
      <c r="AK295" t="str">
        <f t="shared" si="433"/>
        <v>3</v>
      </c>
      <c r="AL295" t="str">
        <f t="shared" si="433"/>
        <v>3</v>
      </c>
      <c r="AM295" t="str">
        <f t="shared" si="433"/>
        <v>1</v>
      </c>
      <c r="AN295" t="str">
        <f t="shared" si="433"/>
        <v>0</v>
      </c>
      <c r="AO295" t="str">
        <f t="shared" si="433"/>
        <v>0</v>
      </c>
      <c r="AP295" t="str">
        <f t="shared" si="433"/>
        <v>0</v>
      </c>
      <c r="AQ295" t="str">
        <f t="shared" si="433"/>
        <v>0</v>
      </c>
      <c r="AR295" t="str">
        <f t="shared" si="433"/>
        <v>0</v>
      </c>
      <c r="AS295" s="4">
        <v>22</v>
      </c>
      <c r="AZ295" t="str">
        <f t="shared" si="397"/>
        <v>0001EE2110000001122221E222222231222233100000</v>
      </c>
      <c r="BA295" t="s">
        <v>21</v>
      </c>
    </row>
    <row r="296" spans="1:53" x14ac:dyDescent="0.25">
      <c r="A296" t="str">
        <f t="shared" si="430"/>
        <v>0</v>
      </c>
      <c r="B296" t="str">
        <f t="shared" si="430"/>
        <v>0</v>
      </c>
      <c r="C296" t="str">
        <f t="shared" si="430"/>
        <v>0</v>
      </c>
      <c r="D296" t="str">
        <f t="shared" si="430"/>
        <v>1</v>
      </c>
      <c r="E296" t="str">
        <f t="shared" si="430"/>
        <v>E</v>
      </c>
      <c r="F296" t="str">
        <f t="shared" si="430"/>
        <v>2</v>
      </c>
      <c r="G296" t="str">
        <f t="shared" si="430"/>
        <v>1</v>
      </c>
      <c r="H296" t="str">
        <f t="shared" si="430"/>
        <v>0</v>
      </c>
      <c r="I296" t="str">
        <f t="shared" si="430"/>
        <v>0</v>
      </c>
      <c r="J296" t="str">
        <f t="shared" si="430"/>
        <v>0</v>
      </c>
      <c r="K296" t="str">
        <f t="shared" si="431"/>
        <v>0</v>
      </c>
      <c r="L296" t="str">
        <f t="shared" si="431"/>
        <v>0</v>
      </c>
      <c r="M296" t="str">
        <f t="shared" si="431"/>
        <v>0</v>
      </c>
      <c r="N296" t="str">
        <f t="shared" si="431"/>
        <v>0</v>
      </c>
      <c r="O296" t="str">
        <f t="shared" si="431"/>
        <v>0</v>
      </c>
      <c r="P296" t="str">
        <f t="shared" si="431"/>
        <v>0</v>
      </c>
      <c r="Q296" t="str">
        <f t="shared" si="431"/>
        <v>0</v>
      </c>
      <c r="R296" t="str">
        <f t="shared" si="431"/>
        <v>1</v>
      </c>
      <c r="S296" t="str">
        <f t="shared" si="431"/>
        <v>2</v>
      </c>
      <c r="T296" t="str">
        <f t="shared" si="431"/>
        <v>2</v>
      </c>
      <c r="U296" t="str">
        <f t="shared" si="432"/>
        <v>2</v>
      </c>
      <c r="V296" t="str">
        <f t="shared" si="432"/>
        <v>1</v>
      </c>
      <c r="W296" t="str">
        <f t="shared" si="432"/>
        <v>E</v>
      </c>
      <c r="X296" t="str">
        <f t="shared" si="432"/>
        <v>E</v>
      </c>
      <c r="Y296" t="str">
        <f t="shared" si="432"/>
        <v>2</v>
      </c>
      <c r="Z296" t="str">
        <f t="shared" si="432"/>
        <v>2</v>
      </c>
      <c r="AA296" t="str">
        <f t="shared" si="432"/>
        <v>2</v>
      </c>
      <c r="AB296" t="str">
        <f t="shared" si="432"/>
        <v>2</v>
      </c>
      <c r="AC296" t="str">
        <f t="shared" si="432"/>
        <v>2</v>
      </c>
      <c r="AD296" t="str">
        <f t="shared" si="432"/>
        <v>2</v>
      </c>
      <c r="AE296" t="str">
        <f t="shared" si="433"/>
        <v>3</v>
      </c>
      <c r="AF296" t="str">
        <f t="shared" si="433"/>
        <v>1</v>
      </c>
      <c r="AG296" t="str">
        <f t="shared" si="433"/>
        <v>2</v>
      </c>
      <c r="AH296" t="str">
        <f t="shared" si="433"/>
        <v>2</v>
      </c>
      <c r="AI296" t="str">
        <f t="shared" si="433"/>
        <v>2</v>
      </c>
      <c r="AJ296" t="str">
        <f t="shared" si="433"/>
        <v>2</v>
      </c>
      <c r="AK296" t="str">
        <f t="shared" si="433"/>
        <v>2</v>
      </c>
      <c r="AL296" t="str">
        <f t="shared" si="433"/>
        <v>3</v>
      </c>
      <c r="AM296" t="str">
        <f t="shared" si="433"/>
        <v>1</v>
      </c>
      <c r="AN296" t="str">
        <f t="shared" si="433"/>
        <v>0</v>
      </c>
      <c r="AO296" t="str">
        <f t="shared" si="433"/>
        <v>0</v>
      </c>
      <c r="AP296" t="str">
        <f t="shared" si="433"/>
        <v>0</v>
      </c>
      <c r="AQ296" t="str">
        <f t="shared" si="433"/>
        <v>0</v>
      </c>
      <c r="AR296" t="str">
        <f t="shared" si="433"/>
        <v>0</v>
      </c>
      <c r="AS296" s="4">
        <v>23</v>
      </c>
      <c r="AZ296" t="str">
        <f t="shared" si="397"/>
        <v>0001E21000000000012221EE22222231222223100000</v>
      </c>
      <c r="BA296" t="s">
        <v>21</v>
      </c>
    </row>
    <row r="297" spans="1:53" x14ac:dyDescent="0.25">
      <c r="A297" t="str">
        <f t="shared" si="430"/>
        <v>0</v>
      </c>
      <c r="B297" t="str">
        <f t="shared" si="430"/>
        <v>0</v>
      </c>
      <c r="C297" t="str">
        <f t="shared" si="430"/>
        <v>0</v>
      </c>
      <c r="D297" t="str">
        <f t="shared" si="430"/>
        <v>1</v>
      </c>
      <c r="E297" t="str">
        <f t="shared" si="430"/>
        <v>E</v>
      </c>
      <c r="F297" t="str">
        <f t="shared" si="430"/>
        <v>1</v>
      </c>
      <c r="G297" t="str">
        <f t="shared" si="430"/>
        <v>0</v>
      </c>
      <c r="H297" t="str">
        <f t="shared" si="430"/>
        <v>0</v>
      </c>
      <c r="I297" t="str">
        <f t="shared" si="430"/>
        <v>0</v>
      </c>
      <c r="J297" t="str">
        <f t="shared" si="430"/>
        <v>0</v>
      </c>
      <c r="K297" t="str">
        <f t="shared" si="431"/>
        <v>0</v>
      </c>
      <c r="L297" t="str">
        <f t="shared" si="431"/>
        <v>0</v>
      </c>
      <c r="M297" t="str">
        <f t="shared" si="431"/>
        <v>0</v>
      </c>
      <c r="N297" t="str">
        <f t="shared" si="431"/>
        <v>0</v>
      </c>
      <c r="O297" t="str">
        <f t="shared" si="431"/>
        <v>0</v>
      </c>
      <c r="P297" t="str">
        <f t="shared" si="431"/>
        <v>0</v>
      </c>
      <c r="Q297" t="str">
        <f t="shared" si="431"/>
        <v>0</v>
      </c>
      <c r="R297" t="str">
        <f t="shared" si="431"/>
        <v>0</v>
      </c>
      <c r="S297" t="str">
        <f t="shared" si="431"/>
        <v>1</v>
      </c>
      <c r="T297" t="str">
        <f t="shared" si="431"/>
        <v>2</v>
      </c>
      <c r="U297" t="str">
        <f t="shared" si="432"/>
        <v>2</v>
      </c>
      <c r="V297" t="str">
        <f t="shared" si="432"/>
        <v>2</v>
      </c>
      <c r="W297" t="str">
        <f t="shared" si="432"/>
        <v>1</v>
      </c>
      <c r="X297" t="str">
        <f t="shared" si="432"/>
        <v>E</v>
      </c>
      <c r="Y297" t="str">
        <f t="shared" si="432"/>
        <v>2</v>
      </c>
      <c r="Z297" t="str">
        <f t="shared" si="432"/>
        <v>2</v>
      </c>
      <c r="AA297" t="str">
        <f t="shared" si="432"/>
        <v>2</v>
      </c>
      <c r="AB297" t="str">
        <f t="shared" si="432"/>
        <v>2</v>
      </c>
      <c r="AC297" t="str">
        <f t="shared" si="432"/>
        <v>2</v>
      </c>
      <c r="AD297" t="str">
        <f t="shared" si="432"/>
        <v>2</v>
      </c>
      <c r="AE297" t="str">
        <f t="shared" si="433"/>
        <v>2</v>
      </c>
      <c r="AF297" t="str">
        <f t="shared" si="433"/>
        <v>3</v>
      </c>
      <c r="AG297" t="str">
        <f t="shared" si="433"/>
        <v>1</v>
      </c>
      <c r="AH297" t="str">
        <f t="shared" si="433"/>
        <v>2</v>
      </c>
      <c r="AI297" t="str">
        <f t="shared" si="433"/>
        <v>2</v>
      </c>
      <c r="AJ297" t="str">
        <f t="shared" si="433"/>
        <v>2</v>
      </c>
      <c r="AK297" t="str">
        <f t="shared" si="433"/>
        <v>2</v>
      </c>
      <c r="AL297" t="str">
        <f t="shared" si="433"/>
        <v>3</v>
      </c>
      <c r="AM297" t="str">
        <f t="shared" si="433"/>
        <v>1</v>
      </c>
      <c r="AN297" t="str">
        <f t="shared" si="433"/>
        <v>0</v>
      </c>
      <c r="AO297" t="str">
        <f t="shared" si="433"/>
        <v>0</v>
      </c>
      <c r="AP297" t="str">
        <f t="shared" si="433"/>
        <v>0</v>
      </c>
      <c r="AQ297" t="str">
        <f t="shared" si="433"/>
        <v>0</v>
      </c>
      <c r="AR297" t="str">
        <f t="shared" si="433"/>
        <v>0</v>
      </c>
      <c r="AS297" s="4">
        <v>24</v>
      </c>
      <c r="AZ297" t="str">
        <f t="shared" si="397"/>
        <v>0001E100000000000012221E22222223122223100000</v>
      </c>
      <c r="BA297" t="s">
        <v>21</v>
      </c>
    </row>
    <row r="298" spans="1:53" x14ac:dyDescent="0.25">
      <c r="A298" t="str">
        <f t="shared" si="430"/>
        <v>0</v>
      </c>
      <c r="B298" t="str">
        <f t="shared" si="430"/>
        <v>0</v>
      </c>
      <c r="C298" t="str">
        <f t="shared" si="430"/>
        <v>0</v>
      </c>
      <c r="D298" t="str">
        <f t="shared" si="430"/>
        <v>1</v>
      </c>
      <c r="E298" t="str">
        <f t="shared" si="430"/>
        <v>1</v>
      </c>
      <c r="F298" t="str">
        <f t="shared" si="430"/>
        <v>0</v>
      </c>
      <c r="G298" t="str">
        <f t="shared" si="430"/>
        <v>0</v>
      </c>
      <c r="H298" t="str">
        <f t="shared" si="430"/>
        <v>0</v>
      </c>
      <c r="I298" t="str">
        <f t="shared" si="430"/>
        <v>0</v>
      </c>
      <c r="J298" t="str">
        <f t="shared" si="430"/>
        <v>0</v>
      </c>
      <c r="K298" t="str">
        <f t="shared" si="431"/>
        <v>0</v>
      </c>
      <c r="L298" t="str">
        <f t="shared" si="431"/>
        <v>0</v>
      </c>
      <c r="M298" t="str">
        <f t="shared" si="431"/>
        <v>0</v>
      </c>
      <c r="N298" t="str">
        <f t="shared" si="431"/>
        <v>0</v>
      </c>
      <c r="O298" t="str">
        <f t="shared" si="431"/>
        <v>0</v>
      </c>
      <c r="P298" t="str">
        <f t="shared" si="431"/>
        <v>0</v>
      </c>
      <c r="Q298" t="str">
        <f t="shared" si="431"/>
        <v>0</v>
      </c>
      <c r="R298" t="str">
        <f t="shared" si="431"/>
        <v>0</v>
      </c>
      <c r="S298" t="str">
        <f t="shared" si="431"/>
        <v>0</v>
      </c>
      <c r="T298" t="str">
        <f t="shared" si="431"/>
        <v>1</v>
      </c>
      <c r="U298" t="str">
        <f t="shared" si="432"/>
        <v>2</v>
      </c>
      <c r="V298" t="str">
        <f t="shared" si="432"/>
        <v>2</v>
      </c>
      <c r="W298" t="str">
        <f t="shared" si="432"/>
        <v>1</v>
      </c>
      <c r="X298" t="str">
        <f t="shared" si="432"/>
        <v>E</v>
      </c>
      <c r="Y298" t="str">
        <f t="shared" si="432"/>
        <v>2</v>
      </c>
      <c r="Z298" t="str">
        <f t="shared" si="432"/>
        <v>2</v>
      </c>
      <c r="AA298" t="str">
        <f t="shared" si="432"/>
        <v>2</v>
      </c>
      <c r="AB298" t="str">
        <f t="shared" si="432"/>
        <v>2</v>
      </c>
      <c r="AC298" t="str">
        <f t="shared" si="432"/>
        <v>2</v>
      </c>
      <c r="AD298" t="str">
        <f t="shared" si="432"/>
        <v>2</v>
      </c>
      <c r="AE298" t="str">
        <f t="shared" si="433"/>
        <v>2</v>
      </c>
      <c r="AF298" t="str">
        <f t="shared" si="433"/>
        <v>3</v>
      </c>
      <c r="AG298" t="str">
        <f t="shared" si="433"/>
        <v>1</v>
      </c>
      <c r="AH298" t="str">
        <f t="shared" si="433"/>
        <v>2</v>
      </c>
      <c r="AI298" t="str">
        <f t="shared" si="433"/>
        <v>2</v>
      </c>
      <c r="AJ298" t="str">
        <f t="shared" si="433"/>
        <v>2</v>
      </c>
      <c r="AK298" t="str">
        <f t="shared" si="433"/>
        <v>2</v>
      </c>
      <c r="AL298" t="str">
        <f t="shared" si="433"/>
        <v>3</v>
      </c>
      <c r="AM298" t="str">
        <f t="shared" si="433"/>
        <v>1</v>
      </c>
      <c r="AN298" t="str">
        <f t="shared" si="433"/>
        <v>0</v>
      </c>
      <c r="AO298" t="str">
        <f t="shared" si="433"/>
        <v>0</v>
      </c>
      <c r="AP298" t="str">
        <f t="shared" si="433"/>
        <v>0</v>
      </c>
      <c r="AQ298" t="str">
        <f t="shared" si="433"/>
        <v>0</v>
      </c>
      <c r="AR298" t="str">
        <f t="shared" si="433"/>
        <v>0</v>
      </c>
      <c r="AS298" s="4">
        <v>25</v>
      </c>
      <c r="AZ298" t="str">
        <f t="shared" si="397"/>
        <v>00011000000000000001221E22222223122223100000</v>
      </c>
      <c r="BA298" t="s">
        <v>21</v>
      </c>
    </row>
    <row r="299" spans="1:53" x14ac:dyDescent="0.25">
      <c r="A299" t="str">
        <f t="shared" si="430"/>
        <v>0</v>
      </c>
      <c r="B299" t="str">
        <f t="shared" si="430"/>
        <v>0</v>
      </c>
      <c r="C299" t="str">
        <f t="shared" si="430"/>
        <v>0</v>
      </c>
      <c r="D299" t="str">
        <f t="shared" si="430"/>
        <v>0</v>
      </c>
      <c r="E299" t="str">
        <f t="shared" si="430"/>
        <v>0</v>
      </c>
      <c r="F299" t="str">
        <f t="shared" si="430"/>
        <v>0</v>
      </c>
      <c r="G299" t="str">
        <f t="shared" si="430"/>
        <v>0</v>
      </c>
      <c r="H299" t="str">
        <f t="shared" si="430"/>
        <v>0</v>
      </c>
      <c r="I299" t="str">
        <f t="shared" si="430"/>
        <v>0</v>
      </c>
      <c r="J299" t="str">
        <f t="shared" si="430"/>
        <v>0</v>
      </c>
      <c r="K299" t="str">
        <f t="shared" si="431"/>
        <v>0</v>
      </c>
      <c r="L299" t="str">
        <f t="shared" si="431"/>
        <v>0</v>
      </c>
      <c r="M299" t="str">
        <f t="shared" si="431"/>
        <v>0</v>
      </c>
      <c r="N299" t="str">
        <f t="shared" si="431"/>
        <v>0</v>
      </c>
      <c r="O299" t="str">
        <f t="shared" si="431"/>
        <v>0</v>
      </c>
      <c r="P299" t="str">
        <f t="shared" si="431"/>
        <v>0</v>
      </c>
      <c r="Q299" t="str">
        <f t="shared" si="431"/>
        <v>0</v>
      </c>
      <c r="R299" t="str">
        <f t="shared" si="431"/>
        <v>0</v>
      </c>
      <c r="S299" t="str">
        <f t="shared" si="431"/>
        <v>0</v>
      </c>
      <c r="T299" t="str">
        <f t="shared" si="431"/>
        <v>1</v>
      </c>
      <c r="U299" t="str">
        <f t="shared" si="432"/>
        <v>2</v>
      </c>
      <c r="V299" t="str">
        <f t="shared" si="432"/>
        <v>2</v>
      </c>
      <c r="W299" t="str">
        <f t="shared" si="432"/>
        <v>1</v>
      </c>
      <c r="X299" t="str">
        <f t="shared" si="432"/>
        <v>E</v>
      </c>
      <c r="Y299" t="str">
        <f t="shared" si="432"/>
        <v>E</v>
      </c>
      <c r="Z299" t="str">
        <f t="shared" si="432"/>
        <v>2</v>
      </c>
      <c r="AA299" t="str">
        <f t="shared" si="432"/>
        <v>2</v>
      </c>
      <c r="AB299" t="str">
        <f t="shared" si="432"/>
        <v>2</v>
      </c>
      <c r="AC299" t="str">
        <f t="shared" si="432"/>
        <v>2</v>
      </c>
      <c r="AD299" t="str">
        <f t="shared" si="432"/>
        <v>2</v>
      </c>
      <c r="AE299" t="str">
        <f t="shared" si="433"/>
        <v>2</v>
      </c>
      <c r="AF299" t="str">
        <f t="shared" si="433"/>
        <v>3</v>
      </c>
      <c r="AG299" t="str">
        <f t="shared" si="433"/>
        <v>3</v>
      </c>
      <c r="AH299" t="str">
        <f t="shared" si="433"/>
        <v>1</v>
      </c>
      <c r="AI299" t="str">
        <f t="shared" si="433"/>
        <v>2</v>
      </c>
      <c r="AJ299" t="str">
        <f t="shared" si="433"/>
        <v>2</v>
      </c>
      <c r="AK299" t="str">
        <f t="shared" si="433"/>
        <v>2</v>
      </c>
      <c r="AL299" t="str">
        <f t="shared" si="433"/>
        <v>3</v>
      </c>
      <c r="AM299" t="str">
        <f t="shared" si="433"/>
        <v>1</v>
      </c>
      <c r="AN299" t="str">
        <f t="shared" si="433"/>
        <v>0</v>
      </c>
      <c r="AO299" t="str">
        <f t="shared" si="433"/>
        <v>0</v>
      </c>
      <c r="AP299" t="str">
        <f t="shared" si="433"/>
        <v>0</v>
      </c>
      <c r="AQ299" t="str">
        <f t="shared" si="433"/>
        <v>0</v>
      </c>
      <c r="AR299" t="str">
        <f t="shared" si="433"/>
        <v>0</v>
      </c>
      <c r="AS299" s="4">
        <v>26</v>
      </c>
      <c r="AZ299" t="str">
        <f t="shared" si="397"/>
        <v>00000000000000000001221EE2222223312223100000</v>
      </c>
      <c r="BA299" t="s">
        <v>21</v>
      </c>
    </row>
    <row r="300" spans="1:53" x14ac:dyDescent="0.25">
      <c r="A300" t="str">
        <f t="shared" si="430"/>
        <v>0</v>
      </c>
      <c r="B300" t="str">
        <f t="shared" si="430"/>
        <v>0</v>
      </c>
      <c r="C300" t="str">
        <f t="shared" si="430"/>
        <v>0</v>
      </c>
      <c r="D300" t="str">
        <f t="shared" si="430"/>
        <v>0</v>
      </c>
      <c r="E300" t="str">
        <f t="shared" si="430"/>
        <v>0</v>
      </c>
      <c r="F300" t="str">
        <f t="shared" si="430"/>
        <v>0</v>
      </c>
      <c r="G300" t="str">
        <f t="shared" si="430"/>
        <v>0</v>
      </c>
      <c r="H300" t="str">
        <f t="shared" si="430"/>
        <v>0</v>
      </c>
      <c r="I300" t="str">
        <f t="shared" si="430"/>
        <v>0</v>
      </c>
      <c r="J300" t="str">
        <f t="shared" si="430"/>
        <v>0</v>
      </c>
      <c r="K300" t="str">
        <f t="shared" si="431"/>
        <v>0</v>
      </c>
      <c r="L300" t="str">
        <f t="shared" si="431"/>
        <v>0</v>
      </c>
      <c r="M300" t="str">
        <f t="shared" si="431"/>
        <v>0</v>
      </c>
      <c r="N300" t="str">
        <f t="shared" si="431"/>
        <v>0</v>
      </c>
      <c r="O300" t="str">
        <f t="shared" si="431"/>
        <v>0</v>
      </c>
      <c r="P300" t="str">
        <f t="shared" si="431"/>
        <v>0</v>
      </c>
      <c r="Q300" t="str">
        <f t="shared" si="431"/>
        <v>0</v>
      </c>
      <c r="R300" t="str">
        <f t="shared" si="431"/>
        <v>0</v>
      </c>
      <c r="S300" t="str">
        <f t="shared" si="431"/>
        <v>0</v>
      </c>
      <c r="T300" t="str">
        <f t="shared" si="431"/>
        <v>0</v>
      </c>
      <c r="U300" t="str">
        <f t="shared" si="432"/>
        <v>1</v>
      </c>
      <c r="V300" t="str">
        <f t="shared" si="432"/>
        <v>2</v>
      </c>
      <c r="W300" t="str">
        <f t="shared" si="432"/>
        <v>2</v>
      </c>
      <c r="X300" t="str">
        <f t="shared" si="432"/>
        <v>1</v>
      </c>
      <c r="Y300" t="str">
        <f t="shared" si="432"/>
        <v>E</v>
      </c>
      <c r="Z300" t="str">
        <f t="shared" si="432"/>
        <v>2</v>
      </c>
      <c r="AA300" t="str">
        <f t="shared" si="432"/>
        <v>2</v>
      </c>
      <c r="AB300" t="str">
        <f t="shared" si="432"/>
        <v>2</v>
      </c>
      <c r="AC300" t="str">
        <f t="shared" si="432"/>
        <v>2</v>
      </c>
      <c r="AD300" t="str">
        <f t="shared" si="432"/>
        <v>2</v>
      </c>
      <c r="AE300" t="str">
        <f t="shared" si="433"/>
        <v>2</v>
      </c>
      <c r="AF300" t="str">
        <f t="shared" si="433"/>
        <v>2</v>
      </c>
      <c r="AG300" t="str">
        <f t="shared" si="433"/>
        <v>3</v>
      </c>
      <c r="AH300" t="str">
        <f t="shared" si="433"/>
        <v>1</v>
      </c>
      <c r="AI300" t="str">
        <f t="shared" si="433"/>
        <v>2</v>
      </c>
      <c r="AJ300" t="str">
        <f t="shared" si="433"/>
        <v>2</v>
      </c>
      <c r="AK300" t="str">
        <f t="shared" si="433"/>
        <v>2</v>
      </c>
      <c r="AL300" t="str">
        <f t="shared" si="433"/>
        <v>3</v>
      </c>
      <c r="AM300" t="str">
        <f t="shared" si="433"/>
        <v>1</v>
      </c>
      <c r="AN300" t="str">
        <f t="shared" si="433"/>
        <v>0</v>
      </c>
      <c r="AO300" t="str">
        <f t="shared" si="433"/>
        <v>0</v>
      </c>
      <c r="AP300" t="str">
        <f t="shared" si="433"/>
        <v>0</v>
      </c>
      <c r="AQ300" t="str">
        <f t="shared" si="433"/>
        <v>0</v>
      </c>
      <c r="AR300" t="str">
        <f t="shared" si="433"/>
        <v>0</v>
      </c>
      <c r="AS300" s="4">
        <v>27</v>
      </c>
      <c r="AZ300" t="str">
        <f t="shared" si="397"/>
        <v>000000000000000000001221E2222222312223100000</v>
      </c>
      <c r="BA300" t="s">
        <v>21</v>
      </c>
    </row>
    <row r="301" spans="1:53" x14ac:dyDescent="0.25">
      <c r="A301" t="str">
        <f t="shared" si="430"/>
        <v>0</v>
      </c>
      <c r="B301" t="str">
        <f t="shared" si="430"/>
        <v>0</v>
      </c>
      <c r="C301" t="str">
        <f t="shared" si="430"/>
        <v>0</v>
      </c>
      <c r="D301" t="str">
        <f t="shared" si="430"/>
        <v>0</v>
      </c>
      <c r="E301" t="str">
        <f t="shared" si="430"/>
        <v>0</v>
      </c>
      <c r="F301" t="str">
        <f t="shared" si="430"/>
        <v>0</v>
      </c>
      <c r="G301" t="str">
        <f t="shared" si="430"/>
        <v>0</v>
      </c>
      <c r="H301" t="str">
        <f t="shared" si="430"/>
        <v>0</v>
      </c>
      <c r="I301" t="str">
        <f t="shared" si="430"/>
        <v>0</v>
      </c>
      <c r="J301" t="str">
        <f t="shared" si="430"/>
        <v>0</v>
      </c>
      <c r="K301" t="str">
        <f t="shared" si="431"/>
        <v>0</v>
      </c>
      <c r="L301" t="str">
        <f t="shared" si="431"/>
        <v>0</v>
      </c>
      <c r="M301" t="str">
        <f t="shared" si="431"/>
        <v>0</v>
      </c>
      <c r="N301" t="str">
        <f t="shared" si="431"/>
        <v>0</v>
      </c>
      <c r="O301" t="str">
        <f t="shared" si="431"/>
        <v>0</v>
      </c>
      <c r="P301" t="str">
        <f t="shared" si="431"/>
        <v>0</v>
      </c>
      <c r="Q301" t="str">
        <f t="shared" si="431"/>
        <v>0</v>
      </c>
      <c r="R301" t="str">
        <f t="shared" si="431"/>
        <v>0</v>
      </c>
      <c r="S301" t="str">
        <f t="shared" si="431"/>
        <v>0</v>
      </c>
      <c r="T301" t="str">
        <f t="shared" si="431"/>
        <v>0</v>
      </c>
      <c r="U301" t="str">
        <f t="shared" si="432"/>
        <v>1</v>
      </c>
      <c r="V301" t="str">
        <f t="shared" si="432"/>
        <v>2</v>
      </c>
      <c r="W301" t="str">
        <f t="shared" si="432"/>
        <v>2</v>
      </c>
      <c r="X301" t="str">
        <f t="shared" si="432"/>
        <v>1</v>
      </c>
      <c r="Y301" t="str">
        <f t="shared" si="432"/>
        <v>E</v>
      </c>
      <c r="Z301" t="str">
        <f t="shared" si="432"/>
        <v>2</v>
      </c>
      <c r="AA301" t="str">
        <f t="shared" si="432"/>
        <v>2</v>
      </c>
      <c r="AB301" t="str">
        <f t="shared" si="432"/>
        <v>2</v>
      </c>
      <c r="AC301" t="str">
        <f t="shared" si="432"/>
        <v>2</v>
      </c>
      <c r="AD301" t="str">
        <f t="shared" si="432"/>
        <v>2</v>
      </c>
      <c r="AE301" t="str">
        <f t="shared" si="433"/>
        <v>2</v>
      </c>
      <c r="AF301" t="str">
        <f t="shared" si="433"/>
        <v>2</v>
      </c>
      <c r="AG301" t="str">
        <f t="shared" si="433"/>
        <v>3</v>
      </c>
      <c r="AH301" t="str">
        <f t="shared" si="433"/>
        <v>1</v>
      </c>
      <c r="AI301" t="str">
        <f t="shared" si="433"/>
        <v>2</v>
      </c>
      <c r="AJ301" t="str">
        <f t="shared" si="433"/>
        <v>2</v>
      </c>
      <c r="AK301" t="str">
        <f t="shared" si="433"/>
        <v>2</v>
      </c>
      <c r="AL301" t="str">
        <f t="shared" si="433"/>
        <v>3</v>
      </c>
      <c r="AM301" t="str">
        <f t="shared" si="433"/>
        <v>1</v>
      </c>
      <c r="AN301" t="str">
        <f t="shared" si="433"/>
        <v>0</v>
      </c>
      <c r="AO301" t="str">
        <f t="shared" si="433"/>
        <v>0</v>
      </c>
      <c r="AP301" t="str">
        <f t="shared" si="433"/>
        <v>0</v>
      </c>
      <c r="AQ301" t="str">
        <f t="shared" si="433"/>
        <v>0</v>
      </c>
      <c r="AR301" t="str">
        <f t="shared" si="433"/>
        <v>0</v>
      </c>
      <c r="AS301" s="4">
        <v>28</v>
      </c>
      <c r="AZ301" t="str">
        <f t="shared" si="397"/>
        <v>000000000000000000001221E2222222312223100000</v>
      </c>
      <c r="BA301" t="s">
        <v>21</v>
      </c>
    </row>
    <row r="302" spans="1:53" x14ac:dyDescent="0.25">
      <c r="A302" t="str">
        <f t="shared" si="430"/>
        <v>0</v>
      </c>
      <c r="B302" t="str">
        <f t="shared" si="430"/>
        <v>0</v>
      </c>
      <c r="C302" t="str">
        <f t="shared" si="430"/>
        <v>0</v>
      </c>
      <c r="D302" t="str">
        <f t="shared" si="430"/>
        <v>0</v>
      </c>
      <c r="E302" t="str">
        <f t="shared" si="430"/>
        <v>0</v>
      </c>
      <c r="F302" t="str">
        <f t="shared" si="430"/>
        <v>0</v>
      </c>
      <c r="G302" t="str">
        <f t="shared" si="430"/>
        <v>0</v>
      </c>
      <c r="H302" t="str">
        <f t="shared" si="430"/>
        <v>0</v>
      </c>
      <c r="I302" t="str">
        <f t="shared" si="430"/>
        <v>0</v>
      </c>
      <c r="J302" t="str">
        <f t="shared" si="430"/>
        <v>0</v>
      </c>
      <c r="K302" t="str">
        <f t="shared" si="431"/>
        <v>0</v>
      </c>
      <c r="L302" t="str">
        <f t="shared" si="431"/>
        <v>0</v>
      </c>
      <c r="M302" t="str">
        <f t="shared" si="431"/>
        <v>0</v>
      </c>
      <c r="N302" t="str">
        <f t="shared" si="431"/>
        <v>0</v>
      </c>
      <c r="O302" t="str">
        <f t="shared" si="431"/>
        <v>0</v>
      </c>
      <c r="P302" t="str">
        <f t="shared" si="431"/>
        <v>0</v>
      </c>
      <c r="Q302" t="str">
        <f t="shared" si="431"/>
        <v>0</v>
      </c>
      <c r="R302" t="str">
        <f t="shared" si="431"/>
        <v>0</v>
      </c>
      <c r="S302" t="str">
        <f t="shared" si="431"/>
        <v>0</v>
      </c>
      <c r="T302" t="str">
        <f t="shared" si="431"/>
        <v>0</v>
      </c>
      <c r="U302" t="str">
        <f t="shared" si="432"/>
        <v>1</v>
      </c>
      <c r="V302" t="str">
        <f t="shared" si="432"/>
        <v>2</v>
      </c>
      <c r="W302" t="str">
        <f t="shared" si="432"/>
        <v>2</v>
      </c>
      <c r="X302" t="str">
        <f t="shared" si="432"/>
        <v>1</v>
      </c>
      <c r="Y302" t="str">
        <f t="shared" si="432"/>
        <v>E</v>
      </c>
      <c r="Z302" t="str">
        <f t="shared" si="432"/>
        <v>2</v>
      </c>
      <c r="AA302" t="str">
        <f t="shared" si="432"/>
        <v>2</v>
      </c>
      <c r="AB302" t="str">
        <f t="shared" si="432"/>
        <v>2</v>
      </c>
      <c r="AC302" t="str">
        <f t="shared" si="432"/>
        <v>2</v>
      </c>
      <c r="AD302" t="str">
        <f t="shared" si="432"/>
        <v>2</v>
      </c>
      <c r="AE302" t="str">
        <f t="shared" si="433"/>
        <v>2</v>
      </c>
      <c r="AF302" t="str">
        <f t="shared" si="433"/>
        <v>2</v>
      </c>
      <c r="AG302" t="str">
        <f t="shared" si="433"/>
        <v>3</v>
      </c>
      <c r="AH302" t="str">
        <f t="shared" si="433"/>
        <v>3</v>
      </c>
      <c r="AI302" t="str">
        <f t="shared" si="433"/>
        <v>1</v>
      </c>
      <c r="AJ302" t="str">
        <f t="shared" si="433"/>
        <v>2</v>
      </c>
      <c r="AK302" t="str">
        <f t="shared" si="433"/>
        <v>2</v>
      </c>
      <c r="AL302" t="str">
        <f t="shared" si="433"/>
        <v>3</v>
      </c>
      <c r="AM302" t="str">
        <f t="shared" si="433"/>
        <v>1</v>
      </c>
      <c r="AN302" t="str">
        <f t="shared" si="433"/>
        <v>0</v>
      </c>
      <c r="AO302" t="str">
        <f t="shared" si="433"/>
        <v>0</v>
      </c>
      <c r="AP302" t="str">
        <f t="shared" si="433"/>
        <v>0</v>
      </c>
      <c r="AQ302" t="str">
        <f t="shared" si="433"/>
        <v>0</v>
      </c>
      <c r="AR302" t="str">
        <f t="shared" si="433"/>
        <v>0</v>
      </c>
      <c r="AS302" s="4">
        <v>29</v>
      </c>
      <c r="AZ302" t="str">
        <f t="shared" si="397"/>
        <v>000000000000000000001221E2222222331223100000</v>
      </c>
      <c r="BA302" t="s">
        <v>21</v>
      </c>
    </row>
    <row r="303" spans="1:53" x14ac:dyDescent="0.25">
      <c r="A303" t="str">
        <f t="shared" si="430"/>
        <v>0</v>
      </c>
      <c r="B303" t="str">
        <f t="shared" si="430"/>
        <v>0</v>
      </c>
      <c r="C303" t="str">
        <f t="shared" si="430"/>
        <v>0</v>
      </c>
      <c r="D303" t="str">
        <f t="shared" si="430"/>
        <v>0</v>
      </c>
      <c r="E303" t="str">
        <f t="shared" si="430"/>
        <v>0</v>
      </c>
      <c r="F303" t="str">
        <f t="shared" si="430"/>
        <v>0</v>
      </c>
      <c r="G303" t="str">
        <f t="shared" si="430"/>
        <v>0</v>
      </c>
      <c r="H303" t="str">
        <f t="shared" si="430"/>
        <v>0</v>
      </c>
      <c r="I303" t="str">
        <f t="shared" si="430"/>
        <v>0</v>
      </c>
      <c r="J303" t="str">
        <f t="shared" si="430"/>
        <v>0</v>
      </c>
      <c r="K303" t="str">
        <f t="shared" si="431"/>
        <v>0</v>
      </c>
      <c r="L303" t="str">
        <f t="shared" si="431"/>
        <v>0</v>
      </c>
      <c r="M303" t="str">
        <f t="shared" si="431"/>
        <v>0</v>
      </c>
      <c r="N303" t="str">
        <f t="shared" si="431"/>
        <v>0</v>
      </c>
      <c r="O303" t="str">
        <f t="shared" si="431"/>
        <v>0</v>
      </c>
      <c r="P303" t="str">
        <f t="shared" si="431"/>
        <v>0</v>
      </c>
      <c r="Q303" t="str">
        <f t="shared" si="431"/>
        <v>0</v>
      </c>
      <c r="R303" t="str">
        <f t="shared" si="431"/>
        <v>0</v>
      </c>
      <c r="S303" t="str">
        <f t="shared" si="431"/>
        <v>0</v>
      </c>
      <c r="T303" t="str">
        <f t="shared" si="431"/>
        <v>0</v>
      </c>
      <c r="U303" t="str">
        <f t="shared" si="432"/>
        <v>1</v>
      </c>
      <c r="V303" t="str">
        <f t="shared" si="432"/>
        <v>2</v>
      </c>
      <c r="W303" t="str">
        <f t="shared" si="432"/>
        <v>2</v>
      </c>
      <c r="X303" t="str">
        <f t="shared" si="432"/>
        <v>1</v>
      </c>
      <c r="Y303" t="str">
        <f t="shared" si="432"/>
        <v>E</v>
      </c>
      <c r="Z303" t="str">
        <f t="shared" si="432"/>
        <v>E</v>
      </c>
      <c r="AA303" t="str">
        <f t="shared" si="432"/>
        <v>2</v>
      </c>
      <c r="AB303" t="str">
        <f t="shared" si="432"/>
        <v>2</v>
      </c>
      <c r="AC303" t="str">
        <f t="shared" si="432"/>
        <v>2</v>
      </c>
      <c r="AD303" t="str">
        <f t="shared" si="432"/>
        <v>2</v>
      </c>
      <c r="AE303" t="str">
        <f t="shared" si="433"/>
        <v>2</v>
      </c>
      <c r="AF303" t="str">
        <f t="shared" si="433"/>
        <v>2</v>
      </c>
      <c r="AG303" t="str">
        <f t="shared" si="433"/>
        <v>2</v>
      </c>
      <c r="AH303" t="str">
        <f t="shared" si="433"/>
        <v>3</v>
      </c>
      <c r="AI303" t="str">
        <f t="shared" si="433"/>
        <v>1</v>
      </c>
      <c r="AJ303" t="str">
        <f t="shared" si="433"/>
        <v>2</v>
      </c>
      <c r="AK303" t="str">
        <f t="shared" si="433"/>
        <v>3</v>
      </c>
      <c r="AL303" t="str">
        <f t="shared" si="433"/>
        <v>3</v>
      </c>
      <c r="AM303" t="str">
        <f t="shared" si="433"/>
        <v>1</v>
      </c>
      <c r="AN303" t="str">
        <f t="shared" si="433"/>
        <v>0</v>
      </c>
      <c r="AO303" t="str">
        <f t="shared" si="433"/>
        <v>0</v>
      </c>
      <c r="AP303" t="str">
        <f t="shared" si="433"/>
        <v>0</v>
      </c>
      <c r="AQ303" t="str">
        <f t="shared" si="433"/>
        <v>0</v>
      </c>
      <c r="AR303" t="str">
        <f t="shared" si="433"/>
        <v>0</v>
      </c>
      <c r="AS303" s="4">
        <v>30</v>
      </c>
      <c r="AZ303" t="str">
        <f t="shared" si="397"/>
        <v>000000000000000000001221EE222222231233100000</v>
      </c>
      <c r="BA303" t="s">
        <v>21</v>
      </c>
    </row>
    <row r="304" spans="1:53" x14ac:dyDescent="0.25">
      <c r="A304" t="str">
        <f t="shared" ref="A304:J311" si="434">MID($A$1,$A$20*($AS304-1) + A$21 +        IF(MOD(A$21,2),1,-1) + HEX2DEC($Q$272)*2,1)</f>
        <v>0</v>
      </c>
      <c r="B304" t="str">
        <f t="shared" si="434"/>
        <v>0</v>
      </c>
      <c r="C304" t="str">
        <f t="shared" si="434"/>
        <v>0</v>
      </c>
      <c r="D304" t="str">
        <f t="shared" si="434"/>
        <v>0</v>
      </c>
      <c r="E304" t="str">
        <f t="shared" si="434"/>
        <v>0</v>
      </c>
      <c r="F304" t="str">
        <f t="shared" si="434"/>
        <v>0</v>
      </c>
      <c r="G304" t="str">
        <f t="shared" si="434"/>
        <v>0</v>
      </c>
      <c r="H304" t="str">
        <f t="shared" si="434"/>
        <v>0</v>
      </c>
      <c r="I304" t="str">
        <f t="shared" si="434"/>
        <v>0</v>
      </c>
      <c r="J304" t="str">
        <f t="shared" si="434"/>
        <v>0</v>
      </c>
      <c r="K304" t="str">
        <f t="shared" ref="K304:T311" si="435">MID($A$1,$A$20*($AS304-1) + K$21 +        IF(MOD(K$21,2),1,-1) + HEX2DEC($Q$272)*2,1)</f>
        <v>0</v>
      </c>
      <c r="L304" t="str">
        <f t="shared" si="435"/>
        <v>0</v>
      </c>
      <c r="M304" t="str">
        <f t="shared" si="435"/>
        <v>0</v>
      </c>
      <c r="N304" t="str">
        <f t="shared" si="435"/>
        <v>0</v>
      </c>
      <c r="O304" t="str">
        <f t="shared" si="435"/>
        <v>0</v>
      </c>
      <c r="P304" t="str">
        <f t="shared" si="435"/>
        <v>0</v>
      </c>
      <c r="Q304" t="str">
        <f t="shared" si="435"/>
        <v>0</v>
      </c>
      <c r="R304" t="str">
        <f t="shared" si="435"/>
        <v>0</v>
      </c>
      <c r="S304" t="str">
        <f t="shared" si="435"/>
        <v>0</v>
      </c>
      <c r="T304" t="str">
        <f t="shared" si="435"/>
        <v>0</v>
      </c>
      <c r="U304" t="str">
        <f t="shared" ref="U304:AD311" si="436">MID($A$1,$A$20*($AS304-1) + U$21 +        IF(MOD(U$21,2),1,-1) + HEX2DEC($Q$272)*2,1)</f>
        <v>1</v>
      </c>
      <c r="V304" t="str">
        <f t="shared" si="436"/>
        <v>2</v>
      </c>
      <c r="W304" t="str">
        <f t="shared" si="436"/>
        <v>2</v>
      </c>
      <c r="X304" t="str">
        <f t="shared" si="436"/>
        <v>2</v>
      </c>
      <c r="Y304" t="str">
        <f t="shared" si="436"/>
        <v>1</v>
      </c>
      <c r="Z304" t="str">
        <f t="shared" si="436"/>
        <v>E</v>
      </c>
      <c r="AA304" t="str">
        <f t="shared" si="436"/>
        <v>2</v>
      </c>
      <c r="AB304" t="str">
        <f t="shared" si="436"/>
        <v>2</v>
      </c>
      <c r="AC304" t="str">
        <f t="shared" si="436"/>
        <v>2</v>
      </c>
      <c r="AD304" t="str">
        <f t="shared" si="436"/>
        <v>2</v>
      </c>
      <c r="AE304" t="str">
        <f t="shared" ref="AE304:AR311" si="437">MID($A$1,$A$20*($AS304-1) + AE$21 +        IF(MOD(AE$21,2),1,-1) + HEX2DEC($Q$272)*2,1)</f>
        <v>2</v>
      </c>
      <c r="AF304" t="str">
        <f t="shared" si="437"/>
        <v>2</v>
      </c>
      <c r="AG304" t="str">
        <f t="shared" si="437"/>
        <v>2</v>
      </c>
      <c r="AH304" t="str">
        <f t="shared" si="437"/>
        <v>3</v>
      </c>
      <c r="AI304" t="str">
        <f t="shared" si="437"/>
        <v>1</v>
      </c>
      <c r="AJ304" t="str">
        <f t="shared" si="437"/>
        <v>2</v>
      </c>
      <c r="AK304" t="str">
        <f t="shared" si="437"/>
        <v>3</v>
      </c>
      <c r="AL304" t="str">
        <f t="shared" si="437"/>
        <v>1</v>
      </c>
      <c r="AM304" t="str">
        <f t="shared" si="437"/>
        <v>0</v>
      </c>
      <c r="AN304" t="str">
        <f t="shared" si="437"/>
        <v>0</v>
      </c>
      <c r="AO304" t="str">
        <f t="shared" si="437"/>
        <v>0</v>
      </c>
      <c r="AP304" t="str">
        <f t="shared" si="437"/>
        <v>0</v>
      </c>
      <c r="AQ304" t="str">
        <f t="shared" si="437"/>
        <v>0</v>
      </c>
      <c r="AR304" t="str">
        <f t="shared" si="437"/>
        <v>0</v>
      </c>
      <c r="AS304" s="4">
        <v>31</v>
      </c>
      <c r="AZ304" t="str">
        <f t="shared" si="397"/>
        <v>0000000000000000000012221E222222231231000000</v>
      </c>
      <c r="BA304" t="s">
        <v>21</v>
      </c>
    </row>
    <row r="305" spans="1:56" x14ac:dyDescent="0.25">
      <c r="A305" t="str">
        <f t="shared" si="434"/>
        <v>0</v>
      </c>
      <c r="B305" t="str">
        <f t="shared" si="434"/>
        <v>0</v>
      </c>
      <c r="C305" t="str">
        <f t="shared" si="434"/>
        <v>0</v>
      </c>
      <c r="D305" t="str">
        <f t="shared" si="434"/>
        <v>0</v>
      </c>
      <c r="E305" t="str">
        <f t="shared" si="434"/>
        <v>0</v>
      </c>
      <c r="F305" t="str">
        <f t="shared" si="434"/>
        <v>0</v>
      </c>
      <c r="G305" t="str">
        <f t="shared" si="434"/>
        <v>0</v>
      </c>
      <c r="H305" t="str">
        <f t="shared" si="434"/>
        <v>0</v>
      </c>
      <c r="I305" t="str">
        <f t="shared" si="434"/>
        <v>0</v>
      </c>
      <c r="J305" t="str">
        <f t="shared" si="434"/>
        <v>0</v>
      </c>
      <c r="K305" t="str">
        <f t="shared" si="435"/>
        <v>0</v>
      </c>
      <c r="L305" t="str">
        <f t="shared" si="435"/>
        <v>0</v>
      </c>
      <c r="M305" t="str">
        <f t="shared" si="435"/>
        <v>0</v>
      </c>
      <c r="N305" t="str">
        <f t="shared" si="435"/>
        <v>0</v>
      </c>
      <c r="O305" t="str">
        <f t="shared" si="435"/>
        <v>0</v>
      </c>
      <c r="P305" t="str">
        <f t="shared" si="435"/>
        <v>0</v>
      </c>
      <c r="Q305" t="str">
        <f t="shared" si="435"/>
        <v>0</v>
      </c>
      <c r="R305" t="str">
        <f t="shared" si="435"/>
        <v>0</v>
      </c>
      <c r="S305" t="str">
        <f t="shared" si="435"/>
        <v>0</v>
      </c>
      <c r="T305" t="str">
        <f t="shared" si="435"/>
        <v>0</v>
      </c>
      <c r="U305" t="str">
        <f t="shared" si="436"/>
        <v>1</v>
      </c>
      <c r="V305" t="str">
        <f t="shared" si="436"/>
        <v>2</v>
      </c>
      <c r="W305" t="str">
        <f t="shared" si="436"/>
        <v>2</v>
      </c>
      <c r="X305" t="str">
        <f t="shared" si="436"/>
        <v>2</v>
      </c>
      <c r="Y305" t="str">
        <f t="shared" si="436"/>
        <v>1</v>
      </c>
      <c r="Z305" t="str">
        <f t="shared" si="436"/>
        <v>E</v>
      </c>
      <c r="AA305" t="str">
        <f t="shared" si="436"/>
        <v>2</v>
      </c>
      <c r="AB305" t="str">
        <f t="shared" si="436"/>
        <v>2</v>
      </c>
      <c r="AC305" t="str">
        <f t="shared" si="436"/>
        <v>2</v>
      </c>
      <c r="AD305" t="str">
        <f t="shared" si="436"/>
        <v>2</v>
      </c>
      <c r="AE305" t="str">
        <f t="shared" si="437"/>
        <v>2</v>
      </c>
      <c r="AF305" t="str">
        <f t="shared" si="437"/>
        <v>2</v>
      </c>
      <c r="AG305" t="str">
        <f t="shared" si="437"/>
        <v>2</v>
      </c>
      <c r="AH305" t="str">
        <f t="shared" si="437"/>
        <v>3</v>
      </c>
      <c r="AI305" t="str">
        <f t="shared" si="437"/>
        <v>1</v>
      </c>
      <c r="AJ305" t="str">
        <f t="shared" si="437"/>
        <v>3</v>
      </c>
      <c r="AK305" t="str">
        <f t="shared" si="437"/>
        <v>3</v>
      </c>
      <c r="AL305" t="str">
        <f t="shared" si="437"/>
        <v>1</v>
      </c>
      <c r="AM305" t="str">
        <f t="shared" si="437"/>
        <v>0</v>
      </c>
      <c r="AN305" t="str">
        <f t="shared" si="437"/>
        <v>0</v>
      </c>
      <c r="AO305" t="str">
        <f t="shared" si="437"/>
        <v>0</v>
      </c>
      <c r="AP305" t="str">
        <f t="shared" si="437"/>
        <v>0</v>
      </c>
      <c r="AQ305" t="str">
        <f t="shared" si="437"/>
        <v>0</v>
      </c>
      <c r="AR305" t="str">
        <f t="shared" si="437"/>
        <v>0</v>
      </c>
      <c r="AS305" s="4">
        <v>32</v>
      </c>
      <c r="AZ305" t="str">
        <f t="shared" si="397"/>
        <v>0000000000000000000012221E222222231331000000</v>
      </c>
      <c r="BA305" t="s">
        <v>21</v>
      </c>
    </row>
    <row r="306" spans="1:56" x14ac:dyDescent="0.25">
      <c r="A306" t="str">
        <f t="shared" si="434"/>
        <v>0</v>
      </c>
      <c r="B306" t="str">
        <f t="shared" si="434"/>
        <v>0</v>
      </c>
      <c r="C306" t="str">
        <f t="shared" si="434"/>
        <v>0</v>
      </c>
      <c r="D306" t="str">
        <f t="shared" si="434"/>
        <v>0</v>
      </c>
      <c r="E306" t="str">
        <f t="shared" si="434"/>
        <v>0</v>
      </c>
      <c r="F306" t="str">
        <f t="shared" si="434"/>
        <v>0</v>
      </c>
      <c r="G306" t="str">
        <f t="shared" si="434"/>
        <v>0</v>
      </c>
      <c r="H306" t="str">
        <f t="shared" si="434"/>
        <v>0</v>
      </c>
      <c r="I306" t="str">
        <f t="shared" si="434"/>
        <v>0</v>
      </c>
      <c r="J306" t="str">
        <f t="shared" si="434"/>
        <v>0</v>
      </c>
      <c r="K306" t="str">
        <f t="shared" si="435"/>
        <v>0</v>
      </c>
      <c r="L306" t="str">
        <f t="shared" si="435"/>
        <v>0</v>
      </c>
      <c r="M306" t="str">
        <f t="shared" si="435"/>
        <v>0</v>
      </c>
      <c r="N306" t="str">
        <f t="shared" si="435"/>
        <v>0</v>
      </c>
      <c r="O306" t="str">
        <f t="shared" si="435"/>
        <v>0</v>
      </c>
      <c r="P306" t="str">
        <f t="shared" si="435"/>
        <v>0</v>
      </c>
      <c r="Q306" t="str">
        <f t="shared" si="435"/>
        <v>0</v>
      </c>
      <c r="R306" t="str">
        <f t="shared" si="435"/>
        <v>0</v>
      </c>
      <c r="S306" t="str">
        <f t="shared" si="435"/>
        <v>0</v>
      </c>
      <c r="T306" t="str">
        <f t="shared" si="435"/>
        <v>0</v>
      </c>
      <c r="U306" t="str">
        <f t="shared" si="436"/>
        <v>1</v>
      </c>
      <c r="V306" t="str">
        <f t="shared" si="436"/>
        <v>2</v>
      </c>
      <c r="W306" t="str">
        <f t="shared" si="436"/>
        <v>2</v>
      </c>
      <c r="X306" t="str">
        <f t="shared" si="436"/>
        <v>2</v>
      </c>
      <c r="Y306" t="str">
        <f t="shared" si="436"/>
        <v>1</v>
      </c>
      <c r="Z306" t="str">
        <f t="shared" si="436"/>
        <v>E</v>
      </c>
      <c r="AA306" t="str">
        <f t="shared" si="436"/>
        <v>2</v>
      </c>
      <c r="AB306" t="str">
        <f t="shared" si="436"/>
        <v>2</v>
      </c>
      <c r="AC306" t="str">
        <f t="shared" si="436"/>
        <v>2</v>
      </c>
      <c r="AD306" t="str">
        <f t="shared" si="436"/>
        <v>2</v>
      </c>
      <c r="AE306" t="str">
        <f t="shared" si="437"/>
        <v>2</v>
      </c>
      <c r="AF306" t="str">
        <f t="shared" si="437"/>
        <v>2</v>
      </c>
      <c r="AG306" t="str">
        <f t="shared" si="437"/>
        <v>2</v>
      </c>
      <c r="AH306" t="str">
        <f t="shared" si="437"/>
        <v>3</v>
      </c>
      <c r="AI306" t="str">
        <f t="shared" si="437"/>
        <v>1</v>
      </c>
      <c r="AJ306" t="str">
        <f t="shared" si="437"/>
        <v>3</v>
      </c>
      <c r="AK306" t="str">
        <f t="shared" si="437"/>
        <v>1</v>
      </c>
      <c r="AL306" t="str">
        <f t="shared" si="437"/>
        <v>0</v>
      </c>
      <c r="AM306" t="str">
        <f t="shared" si="437"/>
        <v>0</v>
      </c>
      <c r="AN306" t="str">
        <f t="shared" si="437"/>
        <v>0</v>
      </c>
      <c r="AO306" t="str">
        <f t="shared" si="437"/>
        <v>0</v>
      </c>
      <c r="AP306" t="str">
        <f t="shared" si="437"/>
        <v>0</v>
      </c>
      <c r="AQ306" t="str">
        <f t="shared" si="437"/>
        <v>0</v>
      </c>
      <c r="AR306" t="str">
        <f t="shared" si="437"/>
        <v>0</v>
      </c>
      <c r="AS306" s="4">
        <v>33</v>
      </c>
      <c r="AZ306" t="str">
        <f t="shared" si="397"/>
        <v>0000000000000000000012221E222222231310000000</v>
      </c>
      <c r="BA306" t="s">
        <v>21</v>
      </c>
    </row>
    <row r="307" spans="1:56" x14ac:dyDescent="0.25">
      <c r="A307" t="str">
        <f t="shared" si="434"/>
        <v>0</v>
      </c>
      <c r="B307" t="str">
        <f t="shared" si="434"/>
        <v>0</v>
      </c>
      <c r="C307" t="str">
        <f t="shared" si="434"/>
        <v>0</v>
      </c>
      <c r="D307" t="str">
        <f t="shared" si="434"/>
        <v>0</v>
      </c>
      <c r="E307" t="str">
        <f t="shared" si="434"/>
        <v>0</v>
      </c>
      <c r="F307" t="str">
        <f t="shared" si="434"/>
        <v>0</v>
      </c>
      <c r="G307" t="str">
        <f t="shared" si="434"/>
        <v>0</v>
      </c>
      <c r="H307" t="str">
        <f t="shared" si="434"/>
        <v>0</v>
      </c>
      <c r="I307" t="str">
        <f t="shared" si="434"/>
        <v>0</v>
      </c>
      <c r="J307" t="str">
        <f t="shared" si="434"/>
        <v>0</v>
      </c>
      <c r="K307" t="str">
        <f t="shared" si="435"/>
        <v>0</v>
      </c>
      <c r="L307" t="str">
        <f t="shared" si="435"/>
        <v>0</v>
      </c>
      <c r="M307" t="str">
        <f t="shared" si="435"/>
        <v>0</v>
      </c>
      <c r="N307" t="str">
        <f t="shared" si="435"/>
        <v>0</v>
      </c>
      <c r="O307" t="str">
        <f t="shared" si="435"/>
        <v>0</v>
      </c>
      <c r="P307" t="str">
        <f t="shared" si="435"/>
        <v>0</v>
      </c>
      <c r="Q307" t="str">
        <f t="shared" si="435"/>
        <v>0</v>
      </c>
      <c r="R307" t="str">
        <f t="shared" si="435"/>
        <v>0</v>
      </c>
      <c r="S307" t="str">
        <f t="shared" si="435"/>
        <v>0</v>
      </c>
      <c r="T307" t="str">
        <f t="shared" si="435"/>
        <v>0</v>
      </c>
      <c r="U307" t="str">
        <f t="shared" si="436"/>
        <v>1</v>
      </c>
      <c r="V307" t="str">
        <f t="shared" si="436"/>
        <v>2</v>
      </c>
      <c r="W307" t="str">
        <f t="shared" si="436"/>
        <v>2</v>
      </c>
      <c r="X307" t="str">
        <f t="shared" si="436"/>
        <v>2</v>
      </c>
      <c r="Y307" t="str">
        <f t="shared" si="436"/>
        <v>1</v>
      </c>
      <c r="Z307" t="str">
        <f t="shared" si="436"/>
        <v>E</v>
      </c>
      <c r="AA307" t="str">
        <f t="shared" si="436"/>
        <v>2</v>
      </c>
      <c r="AB307" t="str">
        <f t="shared" si="436"/>
        <v>2</v>
      </c>
      <c r="AC307" t="str">
        <f t="shared" si="436"/>
        <v>2</v>
      </c>
      <c r="AD307" t="str">
        <f t="shared" si="436"/>
        <v>2</v>
      </c>
      <c r="AE307" t="str">
        <f t="shared" si="437"/>
        <v>2</v>
      </c>
      <c r="AF307" t="str">
        <f t="shared" si="437"/>
        <v>2</v>
      </c>
      <c r="AG307" t="str">
        <f t="shared" si="437"/>
        <v>3</v>
      </c>
      <c r="AH307" t="str">
        <f t="shared" si="437"/>
        <v>3</v>
      </c>
      <c r="AI307" t="str">
        <f t="shared" si="437"/>
        <v>1</v>
      </c>
      <c r="AJ307" t="str">
        <f t="shared" si="437"/>
        <v>3</v>
      </c>
      <c r="AK307" t="str">
        <f t="shared" si="437"/>
        <v>1</v>
      </c>
      <c r="AL307" t="str">
        <f t="shared" si="437"/>
        <v>0</v>
      </c>
      <c r="AM307" t="str">
        <f t="shared" si="437"/>
        <v>0</v>
      </c>
      <c r="AN307" t="str">
        <f t="shared" si="437"/>
        <v>0</v>
      </c>
      <c r="AO307" t="str">
        <f t="shared" si="437"/>
        <v>0</v>
      </c>
      <c r="AP307" t="str">
        <f t="shared" si="437"/>
        <v>0</v>
      </c>
      <c r="AQ307" t="str">
        <f t="shared" si="437"/>
        <v>0</v>
      </c>
      <c r="AR307" t="str">
        <f t="shared" si="437"/>
        <v>0</v>
      </c>
      <c r="AS307" s="4">
        <v>34</v>
      </c>
      <c r="AZ307" t="str">
        <f t="shared" si="397"/>
        <v>0000000000000000000012221E222222331310000000</v>
      </c>
      <c r="BA307" t="s">
        <v>21</v>
      </c>
    </row>
    <row r="308" spans="1:56" x14ac:dyDescent="0.25">
      <c r="A308" t="str">
        <f t="shared" si="434"/>
        <v>0</v>
      </c>
      <c r="B308" t="str">
        <f t="shared" si="434"/>
        <v>0</v>
      </c>
      <c r="C308" t="str">
        <f t="shared" si="434"/>
        <v>0</v>
      </c>
      <c r="D308" t="str">
        <f t="shared" si="434"/>
        <v>0</v>
      </c>
      <c r="E308" t="str">
        <f t="shared" si="434"/>
        <v>0</v>
      </c>
      <c r="F308" t="str">
        <f t="shared" si="434"/>
        <v>0</v>
      </c>
      <c r="G308" t="str">
        <f t="shared" si="434"/>
        <v>0</v>
      </c>
      <c r="H308" t="str">
        <f t="shared" si="434"/>
        <v>0</v>
      </c>
      <c r="I308" t="str">
        <f t="shared" si="434"/>
        <v>0</v>
      </c>
      <c r="J308" t="str">
        <f t="shared" si="434"/>
        <v>0</v>
      </c>
      <c r="K308" t="str">
        <f t="shared" si="435"/>
        <v>0</v>
      </c>
      <c r="L308" t="str">
        <f t="shared" si="435"/>
        <v>0</v>
      </c>
      <c r="M308" t="str">
        <f t="shared" si="435"/>
        <v>0</v>
      </c>
      <c r="N308" t="str">
        <f t="shared" si="435"/>
        <v>0</v>
      </c>
      <c r="O308" t="str">
        <f t="shared" si="435"/>
        <v>0</v>
      </c>
      <c r="P308" t="str">
        <f t="shared" si="435"/>
        <v>0</v>
      </c>
      <c r="Q308" t="str">
        <f t="shared" si="435"/>
        <v>0</v>
      </c>
      <c r="R308" t="str">
        <f t="shared" si="435"/>
        <v>0</v>
      </c>
      <c r="S308" t="str">
        <f t="shared" si="435"/>
        <v>0</v>
      </c>
      <c r="T308" t="str">
        <f t="shared" si="435"/>
        <v>1</v>
      </c>
      <c r="U308" t="str">
        <f t="shared" si="436"/>
        <v>2</v>
      </c>
      <c r="V308" t="str">
        <f t="shared" si="436"/>
        <v>2</v>
      </c>
      <c r="W308" t="str">
        <f t="shared" si="436"/>
        <v>2</v>
      </c>
      <c r="X308" t="str">
        <f t="shared" si="436"/>
        <v>2</v>
      </c>
      <c r="Y308" t="str">
        <f t="shared" si="436"/>
        <v>2</v>
      </c>
      <c r="Z308" t="str">
        <f t="shared" si="436"/>
        <v>1</v>
      </c>
      <c r="AA308" t="str">
        <f t="shared" si="436"/>
        <v>E</v>
      </c>
      <c r="AB308" t="str">
        <f t="shared" si="436"/>
        <v>2</v>
      </c>
      <c r="AC308" t="str">
        <f t="shared" si="436"/>
        <v>2</v>
      </c>
      <c r="AD308" t="str">
        <f t="shared" si="436"/>
        <v>2</v>
      </c>
      <c r="AE308" t="str">
        <f t="shared" si="437"/>
        <v>2</v>
      </c>
      <c r="AF308" t="str">
        <f t="shared" si="437"/>
        <v>2</v>
      </c>
      <c r="AG308" t="str">
        <f t="shared" si="437"/>
        <v>3</v>
      </c>
      <c r="AH308" t="str">
        <f t="shared" si="437"/>
        <v>1</v>
      </c>
      <c r="AI308" t="str">
        <f t="shared" si="437"/>
        <v>3</v>
      </c>
      <c r="AJ308" t="str">
        <f t="shared" si="437"/>
        <v>1</v>
      </c>
      <c r="AK308" t="str">
        <f t="shared" si="437"/>
        <v>0</v>
      </c>
      <c r="AL308" t="str">
        <f t="shared" si="437"/>
        <v>0</v>
      </c>
      <c r="AM308" t="str">
        <f t="shared" si="437"/>
        <v>0</v>
      </c>
      <c r="AN308" t="str">
        <f t="shared" si="437"/>
        <v>0</v>
      </c>
      <c r="AO308" t="str">
        <f t="shared" si="437"/>
        <v>0</v>
      </c>
      <c r="AP308" t="str">
        <f t="shared" si="437"/>
        <v>0</v>
      </c>
      <c r="AQ308" t="str">
        <f t="shared" si="437"/>
        <v>0</v>
      </c>
      <c r="AR308" t="str">
        <f t="shared" si="437"/>
        <v>0</v>
      </c>
      <c r="AS308" s="4">
        <v>35</v>
      </c>
      <c r="AZ308" t="str">
        <f t="shared" si="397"/>
        <v>00000000000000000001222221E22222313100000000</v>
      </c>
      <c r="BA308" t="s">
        <v>21</v>
      </c>
    </row>
    <row r="309" spans="1:56" x14ac:dyDescent="0.25">
      <c r="A309" t="str">
        <f t="shared" si="434"/>
        <v>0</v>
      </c>
      <c r="B309" t="str">
        <f t="shared" si="434"/>
        <v>0</v>
      </c>
      <c r="C309" t="str">
        <f t="shared" si="434"/>
        <v>0</v>
      </c>
      <c r="D309" t="str">
        <f t="shared" si="434"/>
        <v>0</v>
      </c>
      <c r="E309" t="str">
        <f t="shared" si="434"/>
        <v>0</v>
      </c>
      <c r="F309" t="str">
        <f t="shared" si="434"/>
        <v>0</v>
      </c>
      <c r="G309" t="str">
        <f t="shared" si="434"/>
        <v>0</v>
      </c>
      <c r="H309" t="str">
        <f t="shared" si="434"/>
        <v>0</v>
      </c>
      <c r="I309" t="str">
        <f t="shared" si="434"/>
        <v>0</v>
      </c>
      <c r="J309" t="str">
        <f t="shared" si="434"/>
        <v>0</v>
      </c>
      <c r="K309" t="str">
        <f t="shared" si="435"/>
        <v>0</v>
      </c>
      <c r="L309" t="str">
        <f t="shared" si="435"/>
        <v>0</v>
      </c>
      <c r="M309" t="str">
        <f t="shared" si="435"/>
        <v>0</v>
      </c>
      <c r="N309" t="str">
        <f t="shared" si="435"/>
        <v>0</v>
      </c>
      <c r="O309" t="str">
        <f t="shared" si="435"/>
        <v>0</v>
      </c>
      <c r="P309" t="str">
        <f t="shared" si="435"/>
        <v>0</v>
      </c>
      <c r="Q309" t="str">
        <f t="shared" si="435"/>
        <v>0</v>
      </c>
      <c r="R309" t="str">
        <f t="shared" si="435"/>
        <v>0</v>
      </c>
      <c r="S309" t="str">
        <f t="shared" si="435"/>
        <v>0</v>
      </c>
      <c r="T309" t="str">
        <f t="shared" si="435"/>
        <v>1</v>
      </c>
      <c r="U309" t="str">
        <f t="shared" si="436"/>
        <v>2</v>
      </c>
      <c r="V309" t="str">
        <f t="shared" si="436"/>
        <v>2</v>
      </c>
      <c r="W309" t="str">
        <f t="shared" si="436"/>
        <v>2</v>
      </c>
      <c r="X309" t="str">
        <f t="shared" si="436"/>
        <v>2</v>
      </c>
      <c r="Y309" t="str">
        <f t="shared" si="436"/>
        <v>2</v>
      </c>
      <c r="Z309" t="str">
        <f t="shared" si="436"/>
        <v>1</v>
      </c>
      <c r="AA309" t="str">
        <f t="shared" si="436"/>
        <v>E</v>
      </c>
      <c r="AB309" t="str">
        <f t="shared" si="436"/>
        <v>2</v>
      </c>
      <c r="AC309" t="str">
        <f t="shared" si="436"/>
        <v>2</v>
      </c>
      <c r="AD309" t="str">
        <f t="shared" si="436"/>
        <v>2</v>
      </c>
      <c r="AE309" t="str">
        <f t="shared" si="437"/>
        <v>2</v>
      </c>
      <c r="AF309" t="str">
        <f t="shared" si="437"/>
        <v>3</v>
      </c>
      <c r="AG309" t="str">
        <f t="shared" si="437"/>
        <v>3</v>
      </c>
      <c r="AH309" t="str">
        <f t="shared" si="437"/>
        <v>1</v>
      </c>
      <c r="AI309" t="str">
        <f t="shared" si="437"/>
        <v>1</v>
      </c>
      <c r="AJ309" t="str">
        <f t="shared" si="437"/>
        <v>0</v>
      </c>
      <c r="AK309" t="str">
        <f t="shared" si="437"/>
        <v>0</v>
      </c>
      <c r="AL309" t="str">
        <f t="shared" si="437"/>
        <v>0</v>
      </c>
      <c r="AM309" t="str">
        <f t="shared" si="437"/>
        <v>0</v>
      </c>
      <c r="AN309" t="str">
        <f t="shared" si="437"/>
        <v>0</v>
      </c>
      <c r="AO309" t="str">
        <f t="shared" si="437"/>
        <v>0</v>
      </c>
      <c r="AP309" t="str">
        <f t="shared" si="437"/>
        <v>0</v>
      </c>
      <c r="AQ309" t="str">
        <f t="shared" si="437"/>
        <v>0</v>
      </c>
      <c r="AR309" t="str">
        <f t="shared" si="437"/>
        <v>0</v>
      </c>
      <c r="AS309" s="4">
        <v>36</v>
      </c>
      <c r="AZ309" t="str">
        <f t="shared" si="397"/>
        <v>00000000000000000001222221E22223311000000000</v>
      </c>
      <c r="BA309" t="s">
        <v>21</v>
      </c>
    </row>
    <row r="310" spans="1:56" x14ac:dyDescent="0.25">
      <c r="A310" t="str">
        <f t="shared" si="434"/>
        <v>0</v>
      </c>
      <c r="B310" t="str">
        <f t="shared" si="434"/>
        <v>0</v>
      </c>
      <c r="C310" t="str">
        <f t="shared" si="434"/>
        <v>0</v>
      </c>
      <c r="D310" t="str">
        <f t="shared" si="434"/>
        <v>0</v>
      </c>
      <c r="E310" t="str">
        <f t="shared" si="434"/>
        <v>0</v>
      </c>
      <c r="F310" t="str">
        <f t="shared" si="434"/>
        <v>0</v>
      </c>
      <c r="G310" t="str">
        <f t="shared" si="434"/>
        <v>0</v>
      </c>
      <c r="H310" t="str">
        <f t="shared" si="434"/>
        <v>0</v>
      </c>
      <c r="I310" t="str">
        <f t="shared" si="434"/>
        <v>0</v>
      </c>
      <c r="J310" t="str">
        <f t="shared" si="434"/>
        <v>0</v>
      </c>
      <c r="K310" t="str">
        <f t="shared" si="435"/>
        <v>0</v>
      </c>
      <c r="L310" t="str">
        <f t="shared" si="435"/>
        <v>0</v>
      </c>
      <c r="M310" t="str">
        <f t="shared" si="435"/>
        <v>0</v>
      </c>
      <c r="N310" t="str">
        <f t="shared" si="435"/>
        <v>0</v>
      </c>
      <c r="O310" t="str">
        <f t="shared" si="435"/>
        <v>0</v>
      </c>
      <c r="P310" t="str">
        <f t="shared" si="435"/>
        <v>0</v>
      </c>
      <c r="Q310" t="str">
        <f t="shared" si="435"/>
        <v>0</v>
      </c>
      <c r="R310" t="str">
        <f t="shared" si="435"/>
        <v>0</v>
      </c>
      <c r="S310" t="str">
        <f t="shared" si="435"/>
        <v>1</v>
      </c>
      <c r="T310" t="str">
        <f t="shared" si="435"/>
        <v>2</v>
      </c>
      <c r="U310" t="str">
        <f t="shared" si="436"/>
        <v>2</v>
      </c>
      <c r="V310" t="str">
        <f t="shared" si="436"/>
        <v>2</v>
      </c>
      <c r="W310" t="str">
        <f t="shared" si="436"/>
        <v>2</v>
      </c>
      <c r="X310" t="str">
        <f t="shared" si="436"/>
        <v>2</v>
      </c>
      <c r="Y310" t="str">
        <f t="shared" si="436"/>
        <v>2</v>
      </c>
      <c r="Z310" t="str">
        <f t="shared" si="436"/>
        <v>2</v>
      </c>
      <c r="AA310" t="str">
        <f t="shared" si="436"/>
        <v>1</v>
      </c>
      <c r="AB310" t="str">
        <f t="shared" si="436"/>
        <v>3</v>
      </c>
      <c r="AC310" t="str">
        <f t="shared" si="436"/>
        <v>3</v>
      </c>
      <c r="AD310" t="str">
        <f t="shared" si="436"/>
        <v>3</v>
      </c>
      <c r="AE310" t="str">
        <f t="shared" si="437"/>
        <v>3</v>
      </c>
      <c r="AF310" t="str">
        <f t="shared" si="437"/>
        <v>3</v>
      </c>
      <c r="AG310" t="str">
        <f t="shared" si="437"/>
        <v>1</v>
      </c>
      <c r="AH310" t="str">
        <f t="shared" si="437"/>
        <v>0</v>
      </c>
      <c r="AI310" t="str">
        <f t="shared" si="437"/>
        <v>0</v>
      </c>
      <c r="AJ310" t="str">
        <f t="shared" si="437"/>
        <v>0</v>
      </c>
      <c r="AK310" t="str">
        <f t="shared" si="437"/>
        <v>0</v>
      </c>
      <c r="AL310" t="str">
        <f t="shared" si="437"/>
        <v>0</v>
      </c>
      <c r="AM310" t="str">
        <f t="shared" si="437"/>
        <v>0</v>
      </c>
      <c r="AN310" t="str">
        <f t="shared" si="437"/>
        <v>0</v>
      </c>
      <c r="AO310" t="str">
        <f t="shared" si="437"/>
        <v>0</v>
      </c>
      <c r="AP310" t="str">
        <f t="shared" si="437"/>
        <v>0</v>
      </c>
      <c r="AQ310" t="str">
        <f t="shared" si="437"/>
        <v>0</v>
      </c>
      <c r="AR310" t="str">
        <f t="shared" si="437"/>
        <v>0</v>
      </c>
      <c r="AS310" s="4">
        <v>37</v>
      </c>
      <c r="AZ310" t="str">
        <f t="shared" si="397"/>
        <v>00000000000000000012222222133333100000000000</v>
      </c>
      <c r="BA310" t="s">
        <v>21</v>
      </c>
    </row>
    <row r="311" spans="1:56" x14ac:dyDescent="0.25">
      <c r="A311" t="str">
        <f t="shared" si="434"/>
        <v>0</v>
      </c>
      <c r="B311" t="str">
        <f t="shared" si="434"/>
        <v>0</v>
      </c>
      <c r="C311" t="str">
        <f t="shared" si="434"/>
        <v>0</v>
      </c>
      <c r="D311" t="str">
        <f t="shared" si="434"/>
        <v>0</v>
      </c>
      <c r="E311" t="str">
        <f t="shared" si="434"/>
        <v>0</v>
      </c>
      <c r="F311" t="str">
        <f t="shared" si="434"/>
        <v>0</v>
      </c>
      <c r="G311" t="str">
        <f t="shared" si="434"/>
        <v>0</v>
      </c>
      <c r="H311" t="str">
        <f t="shared" si="434"/>
        <v>0</v>
      </c>
      <c r="I311" t="str">
        <f t="shared" si="434"/>
        <v>0</v>
      </c>
      <c r="J311" t="str">
        <f t="shared" si="434"/>
        <v>0</v>
      </c>
      <c r="K311" t="str">
        <f t="shared" si="435"/>
        <v>0</v>
      </c>
      <c r="L311" t="str">
        <f t="shared" si="435"/>
        <v>0</v>
      </c>
      <c r="M311" t="str">
        <f t="shared" si="435"/>
        <v>0</v>
      </c>
      <c r="N311" t="str">
        <f t="shared" si="435"/>
        <v>0</v>
      </c>
      <c r="O311" t="str">
        <f t="shared" si="435"/>
        <v>0</v>
      </c>
      <c r="P311" t="str">
        <f t="shared" si="435"/>
        <v>0</v>
      </c>
      <c r="Q311" t="str">
        <f t="shared" si="435"/>
        <v>0</v>
      </c>
      <c r="R311" t="str">
        <f t="shared" si="435"/>
        <v>1</v>
      </c>
      <c r="S311" t="str">
        <f t="shared" si="435"/>
        <v>2</v>
      </c>
      <c r="T311" t="str">
        <f t="shared" si="435"/>
        <v>2</v>
      </c>
      <c r="U311" t="str">
        <f t="shared" si="436"/>
        <v>2</v>
      </c>
      <c r="V311" t="str">
        <f t="shared" si="436"/>
        <v>2</v>
      </c>
      <c r="W311" t="str">
        <f t="shared" si="436"/>
        <v>2</v>
      </c>
      <c r="X311" t="str">
        <f t="shared" si="436"/>
        <v>3</v>
      </c>
      <c r="Y311" t="str">
        <f t="shared" si="436"/>
        <v>3</v>
      </c>
      <c r="Z311" t="str">
        <f t="shared" si="436"/>
        <v>3</v>
      </c>
      <c r="AA311" t="str">
        <f t="shared" si="436"/>
        <v>3</v>
      </c>
      <c r="AB311" t="str">
        <f t="shared" si="436"/>
        <v>1</v>
      </c>
      <c r="AC311" t="str">
        <f t="shared" si="436"/>
        <v>1</v>
      </c>
      <c r="AD311" t="str">
        <f t="shared" si="436"/>
        <v>1</v>
      </c>
      <c r="AE311" t="str">
        <f t="shared" si="437"/>
        <v>1</v>
      </c>
      <c r="AF311" t="str">
        <f t="shared" si="437"/>
        <v>1</v>
      </c>
      <c r="AG311" t="str">
        <f t="shared" si="437"/>
        <v>0</v>
      </c>
      <c r="AH311" t="str">
        <f t="shared" si="437"/>
        <v>0</v>
      </c>
      <c r="AI311" t="str">
        <f t="shared" si="437"/>
        <v>0</v>
      </c>
      <c r="AJ311" t="str">
        <f t="shared" si="437"/>
        <v>0</v>
      </c>
      <c r="AK311" t="str">
        <f t="shared" si="437"/>
        <v>0</v>
      </c>
      <c r="AL311" t="str">
        <f t="shared" si="437"/>
        <v>0</v>
      </c>
      <c r="AM311" t="str">
        <f t="shared" si="437"/>
        <v>0</v>
      </c>
      <c r="AN311" t="str">
        <f t="shared" si="437"/>
        <v>0</v>
      </c>
      <c r="AO311" t="str">
        <f t="shared" si="437"/>
        <v>0</v>
      </c>
      <c r="AP311" t="str">
        <f t="shared" si="437"/>
        <v>0</v>
      </c>
      <c r="AQ311" t="str">
        <f t="shared" si="437"/>
        <v>0</v>
      </c>
      <c r="AR311" t="str">
        <f t="shared" si="437"/>
        <v>0</v>
      </c>
      <c r="AS311" s="4">
        <v>38</v>
      </c>
      <c r="AZ311" t="str">
        <f t="shared" si="397"/>
        <v>00000000000000000122222333311111000000000000</v>
      </c>
      <c r="BA311" t="s">
        <v>21</v>
      </c>
      <c r="BC311" t="s">
        <v>59</v>
      </c>
      <c r="BD311" t="str">
        <f>AZ274&amp;AZ275&amp;AZ276&amp;AZ277&amp;AZ278&amp;AZ279&amp;AZ280&amp;AZ281&amp;AZ282&amp;AZ283&amp;AZ284&amp;AZ285&amp;AZ286&amp;AZ287&amp;AZ288&amp;AZ289&amp;AZ290&amp;AZ291&amp;AZ292&amp;AZ293&amp;AZ294&amp;AZ295&amp;AZ296&amp;AZ297&amp;AZ298&amp;AZ299&amp;AZ300&amp;AZ301&amp;AZ302&amp;AZ303&amp;AZ304&amp;AZ305&amp;AZ306&amp;AZ307&amp;AZ308&amp;AZ309&amp;AZ310&amp;AZ311</f>
        <v>00000000000000000011111100000000000000000000000000000000000111222222111000000000000000000000000000000112223333333331100000000000000000000000000014455555555553333100000000000000000000000001665566555555555557100000000000000000000000146666665565655565657100000000000000000000014556666555666555666557100000000000000000001458556655855655855655857100000000000000000014888555588855588855588871000000000000000001998888888888888888888888AA1000000000000000019888888888888888888888888A10000000000000001998BBB8888BBB888BBB888BBB8AA1000000000000001C8B6B6B88B6B6B8B6B6B8B6B6B8D1000000000000001CBB666BBBB666BBB666BBB666BBD100000000000001CCBBB6BBBBBB6BBBBB6BBBBB6BBBDD10000000000001CB11BBBD11BBBD11BBBD11BBBD11BD10000000000001C1221BD1221BD1221BD1231BD1221D100000000000011222211222211222211222311222211000000000001EE222222222222222222222312222233100000000001E2222222222222222222222231222223100000000001E222111111222221E22222223122222310000000001EE2110000001122221E2222222312222331000000001E21000000000012221EE222222312222231000000001E100000000000012221E2222222312222310000000011000000000000001221E2222222312222310000000000000000000000001221EE2222223312223100000000000000000000000001221E2222222312223100000000000000000000000001221E2222222312223100000000000000000000000001221E2222222331223100000000000000000000000001221EE2222222312331000000000000000000000000012221E2222222312310000000000000000000000000012221E2222222313310000000000000000000000000012221E2222222313100000000000000000000000000012221E22222233131000000000000000000000000001222221E2222231310000000000000000000000000001222221E222233110000000000000000000000000001222222213333310000000000000000000000000000122222333311111000000000000</v>
      </c>
    </row>
  </sheetData>
  <mergeCells count="14">
    <mergeCell ref="M20:O20"/>
    <mergeCell ref="Q20:S20"/>
    <mergeCell ref="M62:O62"/>
    <mergeCell ref="Q62:S62"/>
    <mergeCell ref="M230:O230"/>
    <mergeCell ref="Q230:S230"/>
    <mergeCell ref="M272:O272"/>
    <mergeCell ref="Q272:S272"/>
    <mergeCell ref="M104:O104"/>
    <mergeCell ref="Q104:S104"/>
    <mergeCell ref="M146:O146"/>
    <mergeCell ref="Q146:S146"/>
    <mergeCell ref="M188:O188"/>
    <mergeCell ref="Q188:S188"/>
  </mergeCells>
  <phoneticPr fontId="1" type="noConversion"/>
  <conditionalFormatting sqref="A62:L62 T62:AR62 A22:AR61">
    <cfRule type="cellIs" dxfId="172" priority="114" operator="equal">
      <formula>"3"</formula>
    </cfRule>
    <cfRule type="cellIs" dxfId="171" priority="115" operator="equal">
      <formula>"4"</formula>
    </cfRule>
    <cfRule type="cellIs" dxfId="170" priority="116" operator="equal">
      <formula>"2"</formula>
    </cfRule>
    <cfRule type="cellIs" dxfId="169" priority="118" operator="equal">
      <formula>1</formula>
    </cfRule>
  </conditionalFormatting>
  <conditionalFormatting sqref="AU25">
    <cfRule type="cellIs" dxfId="168" priority="117" operator="equal">
      <formula>1</formula>
    </cfRule>
  </conditionalFormatting>
  <conditionalFormatting sqref="A62:L62 T62:AR62 A43:AR61">
    <cfRule type="cellIs" dxfId="167" priority="110" operator="equal">
      <formula>"3"</formula>
    </cfRule>
    <cfRule type="cellIs" dxfId="166" priority="111" operator="equal">
      <formula>"4"</formula>
    </cfRule>
    <cfRule type="cellIs" dxfId="165" priority="112" operator="equal">
      <formula>"2"</formula>
    </cfRule>
    <cfRule type="cellIs" dxfId="164" priority="113" operator="equal">
      <formula>"1"</formula>
    </cfRule>
  </conditionalFormatting>
  <conditionalFormatting sqref="A62:L62 T62:AR62 A22:AR61">
    <cfRule type="cellIs" dxfId="163" priority="106" operator="equal">
      <formula>"1"</formula>
    </cfRule>
  </conditionalFormatting>
  <conditionalFormatting sqref="A64:AR101">
    <cfRule type="cellIs" dxfId="162" priority="101" operator="equal">
      <formula>"3"</formula>
    </cfRule>
    <cfRule type="cellIs" dxfId="161" priority="102" operator="equal">
      <formula>"4"</formula>
    </cfRule>
    <cfRule type="cellIs" dxfId="160" priority="103" operator="equal">
      <formula>"2"</formula>
    </cfRule>
    <cfRule type="cellIs" dxfId="159" priority="105" operator="equal">
      <formula>1</formula>
    </cfRule>
  </conditionalFormatting>
  <conditionalFormatting sqref="AU67">
    <cfRule type="cellIs" dxfId="158" priority="104" operator="equal">
      <formula>1</formula>
    </cfRule>
  </conditionalFormatting>
  <conditionalFormatting sqref="A85:AR101">
    <cfRule type="cellIs" dxfId="157" priority="97" operator="equal">
      <formula>"3"</formula>
    </cfRule>
    <cfRule type="cellIs" dxfId="156" priority="98" operator="equal">
      <formula>"4"</formula>
    </cfRule>
    <cfRule type="cellIs" dxfId="155" priority="99" operator="equal">
      <formula>"2"</formula>
    </cfRule>
    <cfRule type="cellIs" dxfId="154" priority="100" operator="equal">
      <formula>"1"</formula>
    </cfRule>
  </conditionalFormatting>
  <conditionalFormatting sqref="A64:AR101">
    <cfRule type="cellIs" dxfId="153" priority="96" operator="equal">
      <formula>"1"</formula>
    </cfRule>
  </conditionalFormatting>
  <conditionalFormatting sqref="A104:L104 T104:AR104">
    <cfRule type="cellIs" dxfId="152" priority="92" operator="equal">
      <formula>"3"</formula>
    </cfRule>
    <cfRule type="cellIs" dxfId="151" priority="93" operator="equal">
      <formula>"4"</formula>
    </cfRule>
    <cfRule type="cellIs" dxfId="150" priority="94" operator="equal">
      <formula>"2"</formula>
    </cfRule>
    <cfRule type="cellIs" dxfId="149" priority="95" operator="equal">
      <formula>1</formula>
    </cfRule>
  </conditionalFormatting>
  <conditionalFormatting sqref="A104:L104 T104:AR104">
    <cfRule type="cellIs" dxfId="148" priority="88" operator="equal">
      <formula>"3"</formula>
    </cfRule>
    <cfRule type="cellIs" dxfId="147" priority="89" operator="equal">
      <formula>"4"</formula>
    </cfRule>
    <cfRule type="cellIs" dxfId="146" priority="90" operator="equal">
      <formula>"2"</formula>
    </cfRule>
    <cfRule type="cellIs" dxfId="145" priority="91" operator="equal">
      <formula>"1"</formula>
    </cfRule>
  </conditionalFormatting>
  <conditionalFormatting sqref="A104:L104 T104:AR104">
    <cfRule type="cellIs" dxfId="144" priority="87" operator="equal">
      <formula>"1"</formula>
    </cfRule>
  </conditionalFormatting>
  <conditionalFormatting sqref="A106:AR143">
    <cfRule type="cellIs" dxfId="143" priority="82" operator="equal">
      <formula>"3"</formula>
    </cfRule>
    <cfRule type="cellIs" dxfId="142" priority="83" operator="equal">
      <formula>"4"</formula>
    </cfRule>
    <cfRule type="cellIs" dxfId="141" priority="84" operator="equal">
      <formula>"2"</formula>
    </cfRule>
    <cfRule type="cellIs" dxfId="140" priority="86" operator="equal">
      <formula>1</formula>
    </cfRule>
  </conditionalFormatting>
  <conditionalFormatting sqref="AU109">
    <cfRule type="cellIs" dxfId="139" priority="85" operator="equal">
      <formula>1</formula>
    </cfRule>
  </conditionalFormatting>
  <conditionalFormatting sqref="A127:AR143">
    <cfRule type="cellIs" dxfId="138" priority="78" operator="equal">
      <formula>"3"</formula>
    </cfRule>
    <cfRule type="cellIs" dxfId="137" priority="79" operator="equal">
      <formula>"4"</formula>
    </cfRule>
    <cfRule type="cellIs" dxfId="136" priority="80" operator="equal">
      <formula>"2"</formula>
    </cfRule>
    <cfRule type="cellIs" dxfId="135" priority="81" operator="equal">
      <formula>"1"</formula>
    </cfRule>
  </conditionalFormatting>
  <conditionalFormatting sqref="A106:AR143">
    <cfRule type="cellIs" dxfId="134" priority="77" operator="equal">
      <formula>"1"</formula>
    </cfRule>
  </conditionalFormatting>
  <conditionalFormatting sqref="A146:L146 T146:AR146">
    <cfRule type="cellIs" dxfId="133" priority="73" operator="equal">
      <formula>"3"</formula>
    </cfRule>
    <cfRule type="cellIs" dxfId="132" priority="74" operator="equal">
      <formula>"4"</formula>
    </cfRule>
    <cfRule type="cellIs" dxfId="131" priority="75" operator="equal">
      <formula>"2"</formula>
    </cfRule>
    <cfRule type="cellIs" dxfId="130" priority="76" operator="equal">
      <formula>1</formula>
    </cfRule>
  </conditionalFormatting>
  <conditionalFormatting sqref="A146:L146 T146:AR146">
    <cfRule type="cellIs" dxfId="129" priority="69" operator="equal">
      <formula>"3"</formula>
    </cfRule>
    <cfRule type="cellIs" dxfId="128" priority="70" operator="equal">
      <formula>"4"</formula>
    </cfRule>
    <cfRule type="cellIs" dxfId="127" priority="71" operator="equal">
      <formula>"2"</formula>
    </cfRule>
    <cfRule type="cellIs" dxfId="126" priority="72" operator="equal">
      <formula>"1"</formula>
    </cfRule>
  </conditionalFormatting>
  <conditionalFormatting sqref="A146:L146 T146:AR146">
    <cfRule type="cellIs" dxfId="125" priority="68" operator="equal">
      <formula>"1"</formula>
    </cfRule>
  </conditionalFormatting>
  <conditionalFormatting sqref="A148:AR185">
    <cfRule type="cellIs" dxfId="124" priority="63" operator="equal">
      <formula>"3"</formula>
    </cfRule>
    <cfRule type="cellIs" dxfId="123" priority="64" operator="equal">
      <formula>"4"</formula>
    </cfRule>
    <cfRule type="cellIs" dxfId="122" priority="65" operator="equal">
      <formula>"2"</formula>
    </cfRule>
    <cfRule type="cellIs" dxfId="121" priority="67" operator="equal">
      <formula>1</formula>
    </cfRule>
  </conditionalFormatting>
  <conditionalFormatting sqref="AU151">
    <cfRule type="cellIs" dxfId="120" priority="66" operator="equal">
      <formula>1</formula>
    </cfRule>
  </conditionalFormatting>
  <conditionalFormatting sqref="A169:AR185">
    <cfRule type="cellIs" dxfId="119" priority="59" operator="equal">
      <formula>"3"</formula>
    </cfRule>
    <cfRule type="cellIs" dxfId="118" priority="60" operator="equal">
      <formula>"4"</formula>
    </cfRule>
    <cfRule type="cellIs" dxfId="117" priority="61" operator="equal">
      <formula>"2"</formula>
    </cfRule>
    <cfRule type="cellIs" dxfId="116" priority="62" operator="equal">
      <formula>"1"</formula>
    </cfRule>
  </conditionalFormatting>
  <conditionalFormatting sqref="A148:AR185">
    <cfRule type="cellIs" dxfId="115" priority="58" operator="equal">
      <formula>"1"</formula>
    </cfRule>
  </conditionalFormatting>
  <conditionalFormatting sqref="A188:L188 T188:AR188">
    <cfRule type="cellIs" dxfId="114" priority="54" operator="equal">
      <formula>"3"</formula>
    </cfRule>
    <cfRule type="cellIs" dxfId="113" priority="55" operator="equal">
      <formula>"4"</formula>
    </cfRule>
    <cfRule type="cellIs" dxfId="112" priority="56" operator="equal">
      <formula>"2"</formula>
    </cfRule>
    <cfRule type="cellIs" dxfId="111" priority="57" operator="equal">
      <formula>1</formula>
    </cfRule>
  </conditionalFormatting>
  <conditionalFormatting sqref="A188:L188 T188:AR188">
    <cfRule type="cellIs" dxfId="110" priority="50" operator="equal">
      <formula>"3"</formula>
    </cfRule>
    <cfRule type="cellIs" dxfId="109" priority="51" operator="equal">
      <formula>"4"</formula>
    </cfRule>
    <cfRule type="cellIs" dxfId="108" priority="52" operator="equal">
      <formula>"2"</formula>
    </cfRule>
    <cfRule type="cellIs" dxfId="107" priority="53" operator="equal">
      <formula>"1"</formula>
    </cfRule>
  </conditionalFormatting>
  <conditionalFormatting sqref="A188:L188 T188:AR188">
    <cfRule type="cellIs" dxfId="106" priority="49" operator="equal">
      <formula>"1"</formula>
    </cfRule>
  </conditionalFormatting>
  <conditionalFormatting sqref="A190:AR227">
    <cfRule type="cellIs" dxfId="105" priority="44" operator="equal">
      <formula>"3"</formula>
    </cfRule>
    <cfRule type="cellIs" dxfId="104" priority="45" operator="equal">
      <formula>"4"</formula>
    </cfRule>
    <cfRule type="cellIs" dxfId="103" priority="46" operator="equal">
      <formula>"2"</formula>
    </cfRule>
    <cfRule type="cellIs" dxfId="102" priority="48" operator="equal">
      <formula>1</formula>
    </cfRule>
  </conditionalFormatting>
  <conditionalFormatting sqref="AU193">
    <cfRule type="cellIs" dxfId="101" priority="47" operator="equal">
      <formula>1</formula>
    </cfRule>
  </conditionalFormatting>
  <conditionalFormatting sqref="A211:AR227">
    <cfRule type="cellIs" dxfId="100" priority="40" operator="equal">
      <formula>"3"</formula>
    </cfRule>
    <cfRule type="cellIs" dxfId="99" priority="41" operator="equal">
      <formula>"4"</formula>
    </cfRule>
    <cfRule type="cellIs" dxfId="98" priority="42" operator="equal">
      <formula>"2"</formula>
    </cfRule>
    <cfRule type="cellIs" dxfId="97" priority="43" operator="equal">
      <formula>"1"</formula>
    </cfRule>
  </conditionalFormatting>
  <conditionalFormatting sqref="A190:AR227">
    <cfRule type="cellIs" dxfId="96" priority="39" operator="equal">
      <formula>"1"</formula>
    </cfRule>
  </conditionalFormatting>
  <conditionalFormatting sqref="A230:L230 T230:AR230">
    <cfRule type="cellIs" dxfId="95" priority="35" operator="equal">
      <formula>"3"</formula>
    </cfRule>
    <cfRule type="cellIs" dxfId="94" priority="36" operator="equal">
      <formula>"4"</formula>
    </cfRule>
    <cfRule type="cellIs" dxfId="93" priority="37" operator="equal">
      <formula>"2"</formula>
    </cfRule>
    <cfRule type="cellIs" dxfId="92" priority="38" operator="equal">
      <formula>1</formula>
    </cfRule>
  </conditionalFormatting>
  <conditionalFormatting sqref="A230:L230 T230:AR230">
    <cfRule type="cellIs" dxfId="91" priority="31" operator="equal">
      <formula>"3"</formula>
    </cfRule>
    <cfRule type="cellIs" dxfId="90" priority="32" operator="equal">
      <formula>"4"</formula>
    </cfRule>
    <cfRule type="cellIs" dxfId="89" priority="33" operator="equal">
      <formula>"2"</formula>
    </cfRule>
    <cfRule type="cellIs" dxfId="88" priority="34" operator="equal">
      <formula>"1"</formula>
    </cfRule>
  </conditionalFormatting>
  <conditionalFormatting sqref="A230:L230 T230:AR230">
    <cfRule type="cellIs" dxfId="87" priority="30" operator="equal">
      <formula>"1"</formula>
    </cfRule>
  </conditionalFormatting>
  <conditionalFormatting sqref="A232:AR269">
    <cfRule type="cellIs" dxfId="86" priority="25" operator="equal">
      <formula>"3"</formula>
    </cfRule>
    <cfRule type="cellIs" dxfId="85" priority="26" operator="equal">
      <formula>"4"</formula>
    </cfRule>
    <cfRule type="cellIs" dxfId="84" priority="27" operator="equal">
      <formula>"2"</formula>
    </cfRule>
    <cfRule type="cellIs" dxfId="83" priority="29" operator="equal">
      <formula>1</formula>
    </cfRule>
  </conditionalFormatting>
  <conditionalFormatting sqref="AU235">
    <cfRule type="cellIs" dxfId="82" priority="28" operator="equal">
      <formula>1</formula>
    </cfRule>
  </conditionalFormatting>
  <conditionalFormatting sqref="A253:AR269">
    <cfRule type="cellIs" dxfId="81" priority="21" operator="equal">
      <formula>"3"</formula>
    </cfRule>
    <cfRule type="cellIs" dxfId="80" priority="22" operator="equal">
      <formula>"4"</formula>
    </cfRule>
    <cfRule type="cellIs" dxfId="79" priority="23" operator="equal">
      <formula>"2"</formula>
    </cfRule>
    <cfRule type="cellIs" dxfId="78" priority="24" operator="equal">
      <formula>"1"</formula>
    </cfRule>
  </conditionalFormatting>
  <conditionalFormatting sqref="A232:AR269">
    <cfRule type="cellIs" dxfId="77" priority="20" operator="equal">
      <formula>"1"</formula>
    </cfRule>
  </conditionalFormatting>
  <conditionalFormatting sqref="A272:L272 T272:AR272">
    <cfRule type="cellIs" dxfId="76" priority="16" operator="equal">
      <formula>"3"</formula>
    </cfRule>
    <cfRule type="cellIs" dxfId="75" priority="17" operator="equal">
      <formula>"4"</formula>
    </cfRule>
    <cfRule type="cellIs" dxfId="74" priority="18" operator="equal">
      <formula>"2"</formula>
    </cfRule>
    <cfRule type="cellIs" dxfId="73" priority="19" operator="equal">
      <formula>1</formula>
    </cfRule>
  </conditionalFormatting>
  <conditionalFormatting sqref="A272:L272 T272:AR272">
    <cfRule type="cellIs" dxfId="72" priority="12" operator="equal">
      <formula>"3"</formula>
    </cfRule>
    <cfRule type="cellIs" dxfId="71" priority="13" operator="equal">
      <formula>"4"</formula>
    </cfRule>
    <cfRule type="cellIs" dxfId="70" priority="14" operator="equal">
      <formula>"2"</formula>
    </cfRule>
    <cfRule type="cellIs" dxfId="69" priority="15" operator="equal">
      <formula>"1"</formula>
    </cfRule>
  </conditionalFormatting>
  <conditionalFormatting sqref="A272:L272 T272:AR272">
    <cfRule type="cellIs" dxfId="68" priority="11" operator="equal">
      <formula>"1"</formula>
    </cfRule>
  </conditionalFormatting>
  <conditionalFormatting sqref="A274:AR311">
    <cfRule type="cellIs" dxfId="67" priority="6" operator="equal">
      <formula>"3"</formula>
    </cfRule>
    <cfRule type="cellIs" dxfId="66" priority="7" operator="equal">
      <formula>"4"</formula>
    </cfRule>
    <cfRule type="cellIs" dxfId="65" priority="8" operator="equal">
      <formula>"2"</formula>
    </cfRule>
    <cfRule type="cellIs" dxfId="64" priority="10" operator="equal">
      <formula>1</formula>
    </cfRule>
  </conditionalFormatting>
  <conditionalFormatting sqref="AU277">
    <cfRule type="cellIs" dxfId="63" priority="9" operator="equal">
      <formula>1</formula>
    </cfRule>
  </conditionalFormatting>
  <conditionalFormatting sqref="A295:AR311">
    <cfRule type="cellIs" dxfId="62" priority="2" operator="equal">
      <formula>"3"</formula>
    </cfRule>
    <cfRule type="cellIs" dxfId="61" priority="3" operator="equal">
      <formula>"4"</formula>
    </cfRule>
    <cfRule type="cellIs" dxfId="60" priority="4" operator="equal">
      <formula>"2"</formula>
    </cfRule>
    <cfRule type="cellIs" dxfId="59" priority="5" operator="equal">
      <formula>"1"</formula>
    </cfRule>
  </conditionalFormatting>
  <conditionalFormatting sqref="A274:AR311">
    <cfRule type="cellIs" dxfId="58" priority="1" operator="equal">
      <formula>"1"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138"/>
  <sheetViews>
    <sheetView zoomScale="90" zoomScaleNormal="90" workbookViewId="0">
      <selection activeCell="A3" sqref="A3:A10"/>
    </sheetView>
  </sheetViews>
  <sheetFormatPr defaultRowHeight="16.5" x14ac:dyDescent="0.25"/>
  <cols>
    <col min="1" max="51" width="2.25" customWidth="1"/>
    <col min="52" max="52" width="5" customWidth="1"/>
    <col min="53" max="53" width="2.25" customWidth="1"/>
    <col min="54" max="58" width="6.75" customWidth="1"/>
    <col min="59" max="59" width="6.5" customWidth="1"/>
    <col min="60" max="74" width="6.25" customWidth="1"/>
    <col min="75" max="99" width="2.25" customWidth="1"/>
  </cols>
  <sheetData>
    <row r="1" spans="1:71" x14ac:dyDescent="0.25">
      <c r="A1" s="3" t="s">
        <v>84</v>
      </c>
    </row>
    <row r="2" spans="1:71" x14ac:dyDescent="0.25">
      <c r="A2" s="3"/>
    </row>
    <row r="3" spans="1:71" x14ac:dyDescent="0.25">
      <c r="A3" s="3" t="str">
        <f>"var k_pal_1 = [" &amp;BH48&amp;"]"</f>
        <v>var k_pal_1 = [0,252,0,0,0,0,0,0,0,0,0,0,0,0,0,0,0,0,0,0,0,0,0,0,0,0,0,0,0,0,0,0,0,0,0,0,]</v>
      </c>
    </row>
    <row r="4" spans="1:71" x14ac:dyDescent="0.25">
      <c r="A4" s="3" t="str">
        <f>"var ks_1 = '"&amp;AZ44&amp;"'"</f>
        <v>var ks_1 = '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'</v>
      </c>
    </row>
    <row r="5" spans="1:71" x14ac:dyDescent="0.25">
      <c r="A5" s="3" t="str">
        <f>"var k_pal_2 = [" &amp;BH67&amp;"]"</f>
        <v>var k_pal_2 = [0,252,0,0,0,0,0,0,0,0,0,0,0,0,0,0,0,0,0,0,0,0,0,0,0,0,0,0,0,0,0,0,0,0,0,0,]</v>
      </c>
    </row>
    <row r="6" spans="1:71" x14ac:dyDescent="0.25">
      <c r="A6" s="3" t="str">
        <f>"var ks_2 = '"&amp;BD78&amp;"'"</f>
        <v>var ks_2 = '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'</v>
      </c>
    </row>
    <row r="7" spans="1:71" x14ac:dyDescent="0.25">
      <c r="A7" s="3" t="str">
        <f>"var k_pal_3 = [" &amp;BH97&amp;"]"</f>
        <v>var k_pal_3 = [0,252,0,0,0,0,0,0,0,0,0,0,0,0,0,0,0,0,0,0,0,0,0,0,0,0,0,0,0,0,0,0,0,0,0,0,]</v>
      </c>
    </row>
    <row r="8" spans="1:71" x14ac:dyDescent="0.25">
      <c r="A8" s="3" t="str">
        <f>"var ks_3 = '"&amp;BD108&amp;"'"</f>
        <v>var ks_3 = '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'</v>
      </c>
    </row>
    <row r="9" spans="1:71" x14ac:dyDescent="0.25">
      <c r="A9" s="3" t="str">
        <f>"var k_pal_4 = [" &amp;BH127&amp;"]"</f>
        <v>var k_pal_4 = [0,252,0,0,0,0,0,0,0,0,0,0,0,0,0,0,0,0,0,0,0,0,0,0,0,0,0,0,0,0,0,0,0,0,0,0,]</v>
      </c>
    </row>
    <row r="10" spans="1:71" x14ac:dyDescent="0.25">
      <c r="A10" s="3" t="str">
        <f>"var ks_4 = '"&amp;BD138&amp;"'"</f>
        <v>var ks_4 = '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'</v>
      </c>
    </row>
    <row r="11" spans="1:71" x14ac:dyDescent="0.25">
      <c r="A11" s="3"/>
    </row>
    <row r="12" spans="1:71" x14ac:dyDescent="0.25">
      <c r="A12" s="3"/>
    </row>
    <row r="13" spans="1:71" x14ac:dyDescent="0.25">
      <c r="A13" s="5">
        <v>26</v>
      </c>
      <c r="F13" s="9"/>
      <c r="G13" s="8"/>
      <c r="H13" s="6"/>
      <c r="I13" s="8"/>
      <c r="J13" s="7"/>
      <c r="K13" s="8"/>
      <c r="L13" s="8"/>
      <c r="M13" s="7"/>
      <c r="N13" s="7"/>
      <c r="O13" s="7"/>
      <c r="P13" s="7"/>
      <c r="Q13" s="7"/>
      <c r="R13" s="7"/>
      <c r="S13" s="7"/>
      <c r="T13" s="7"/>
      <c r="U13" s="7"/>
      <c r="X13" s="3"/>
      <c r="AZ13" t="s">
        <v>60</v>
      </c>
    </row>
    <row r="14" spans="1:71" x14ac:dyDescent="0.25">
      <c r="A14" s="5">
        <v>44</v>
      </c>
      <c r="B14" s="5"/>
      <c r="C14" s="4"/>
      <c r="F14" s="15"/>
      <c r="G14" s="15"/>
      <c r="H14" s="15"/>
      <c r="I14" s="15"/>
      <c r="M14" s="19">
        <v>1</v>
      </c>
      <c r="N14" s="19"/>
      <c r="O14" s="19"/>
      <c r="Q14" s="19" t="str">
        <f>INDEX($BD$16:$BD$22,M14)</f>
        <v>8</v>
      </c>
      <c r="R14" s="19"/>
      <c r="S14" s="19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Z14" s="3" t="s">
        <v>65</v>
      </c>
      <c r="BB14" t="s">
        <v>19</v>
      </c>
      <c r="BE14" t="s">
        <v>15</v>
      </c>
      <c r="BF14" t="s">
        <v>16</v>
      </c>
      <c r="BG14" t="s">
        <v>18</v>
      </c>
    </row>
    <row r="15" spans="1:71" x14ac:dyDescent="0.25">
      <c r="A15" s="4">
        <f>COLUMN()</f>
        <v>1</v>
      </c>
      <c r="B15" s="4">
        <f>COLUMN()</f>
        <v>2</v>
      </c>
      <c r="C15" s="4">
        <f>COLUMN()</f>
        <v>3</v>
      </c>
      <c r="D15" s="4">
        <f>COLUMN()</f>
        <v>4</v>
      </c>
      <c r="E15" s="4">
        <f>COLUMN()</f>
        <v>5</v>
      </c>
      <c r="F15" s="4">
        <f>COLUMN()</f>
        <v>6</v>
      </c>
      <c r="G15" s="4">
        <f>COLUMN()</f>
        <v>7</v>
      </c>
      <c r="H15" s="4">
        <f>COLUMN()</f>
        <v>8</v>
      </c>
      <c r="I15" s="4">
        <f>COLUMN()</f>
        <v>9</v>
      </c>
      <c r="J15" s="4">
        <f>COLUMN()</f>
        <v>10</v>
      </c>
      <c r="K15" s="4">
        <f>COLUMN()</f>
        <v>11</v>
      </c>
      <c r="L15" s="4">
        <f>COLUMN()</f>
        <v>12</v>
      </c>
      <c r="M15" s="4">
        <f>COLUMN()</f>
        <v>13</v>
      </c>
      <c r="N15" s="4">
        <f>COLUMN()</f>
        <v>14</v>
      </c>
      <c r="O15" s="4">
        <f>COLUMN()</f>
        <v>15</v>
      </c>
      <c r="P15" s="4">
        <f>COLUMN()</f>
        <v>16</v>
      </c>
      <c r="Q15" s="4">
        <f>COLUMN()</f>
        <v>17</v>
      </c>
      <c r="R15" s="4">
        <f>COLUMN()</f>
        <v>18</v>
      </c>
      <c r="S15" s="4">
        <f>COLUMN()</f>
        <v>19</v>
      </c>
      <c r="T15" s="4">
        <f>COLUMN()</f>
        <v>20</v>
      </c>
      <c r="U15" s="4">
        <f>COLUMN()</f>
        <v>21</v>
      </c>
      <c r="V15" s="4">
        <f>COLUMN()</f>
        <v>22</v>
      </c>
      <c r="W15" s="4">
        <f>COLUMN()</f>
        <v>23</v>
      </c>
      <c r="X15" s="4">
        <f>COLUMN()</f>
        <v>24</v>
      </c>
      <c r="Y15" s="4">
        <f>COLUMN()</f>
        <v>25</v>
      </c>
      <c r="Z15" s="4">
        <f>COLUMN()</f>
        <v>26</v>
      </c>
      <c r="AA15" s="4">
        <f>COLUMN()</f>
        <v>27</v>
      </c>
      <c r="AB15" s="4">
        <f>COLUMN()</f>
        <v>28</v>
      </c>
      <c r="AC15" s="4">
        <f>COLUMN()</f>
        <v>29</v>
      </c>
      <c r="AD15" s="4">
        <f>COLUMN()</f>
        <v>30</v>
      </c>
      <c r="AE15" s="4">
        <f>COLUMN()</f>
        <v>31</v>
      </c>
      <c r="AF15" s="4">
        <f>COLUMN()</f>
        <v>32</v>
      </c>
      <c r="AG15" s="4">
        <f>COLUMN()</f>
        <v>33</v>
      </c>
      <c r="AH15" s="4">
        <f>COLUMN()</f>
        <v>34</v>
      </c>
      <c r="AI15" s="4">
        <f>COLUMN()</f>
        <v>35</v>
      </c>
      <c r="AJ15" s="4">
        <f>COLUMN()</f>
        <v>36</v>
      </c>
      <c r="AK15" s="4">
        <f>COLUMN()</f>
        <v>37</v>
      </c>
      <c r="AL15" s="4">
        <f>COLUMN()</f>
        <v>38</v>
      </c>
      <c r="AM15" s="4">
        <f>COLUMN()</f>
        <v>39</v>
      </c>
      <c r="AN15" s="4">
        <f>COLUMN()</f>
        <v>40</v>
      </c>
      <c r="AO15" s="4">
        <f>COLUMN()</f>
        <v>41</v>
      </c>
      <c r="AP15" s="4">
        <f>COLUMN()</f>
        <v>42</v>
      </c>
      <c r="AQ15" s="4">
        <f>COLUMN()</f>
        <v>43</v>
      </c>
      <c r="AR15" s="4">
        <f>COLUMN()</f>
        <v>44</v>
      </c>
      <c r="AS15" s="4"/>
      <c r="AT15" s="4"/>
      <c r="BB15">
        <v>0</v>
      </c>
      <c r="BE15">
        <f>HEX2DEC(MID($A$1,1,2))</f>
        <v>44</v>
      </c>
      <c r="BF15">
        <f>HEX2DEC(MID($A$1,3,2))</f>
        <v>26</v>
      </c>
      <c r="BG15" s="13" t="s">
        <v>14</v>
      </c>
      <c r="BH15">
        <v>0</v>
      </c>
      <c r="BI15">
        <v>1</v>
      </c>
      <c r="BJ15">
        <v>2</v>
      </c>
      <c r="BK15">
        <v>3</v>
      </c>
      <c r="BL15">
        <v>4</v>
      </c>
      <c r="BM15">
        <v>5</v>
      </c>
      <c r="BN15">
        <v>6</v>
      </c>
      <c r="BO15">
        <v>7</v>
      </c>
      <c r="BP15">
        <v>8</v>
      </c>
      <c r="BQ15">
        <v>9</v>
      </c>
      <c r="BR15">
        <v>10</v>
      </c>
      <c r="BS15">
        <v>11</v>
      </c>
    </row>
    <row r="16" spans="1:71" x14ac:dyDescent="0.25">
      <c r="A16" t="str">
        <f>MID($A$1,$A$14*($AS16-1) + A$15 +        IF(MOD(A$15,2),1,-1) + HEX2DEC($Q$14)*2,1)</f>
        <v>0</v>
      </c>
      <c r="B16" t="str">
        <f t="shared" ref="B16:Q31" si="0">MID($A$1,$A$14*($AS16-1) + B$15 +        IF(MOD(B$15,2),1,-1) + HEX2DEC($Q$14)*2,1)</f>
        <v>0</v>
      </c>
      <c r="C16" t="str">
        <f t="shared" si="0"/>
        <v>0</v>
      </c>
      <c r="D16" t="str">
        <f t="shared" si="0"/>
        <v>0</v>
      </c>
      <c r="E16" t="str">
        <f t="shared" si="0"/>
        <v>0</v>
      </c>
      <c r="F16" t="str">
        <f t="shared" si="0"/>
        <v>0</v>
      </c>
      <c r="G16" t="str">
        <f t="shared" si="0"/>
        <v>0</v>
      </c>
      <c r="H16" t="str">
        <f t="shared" si="0"/>
        <v>0</v>
      </c>
      <c r="I16" t="str">
        <f t="shared" si="0"/>
        <v>0</v>
      </c>
      <c r="J16" t="str">
        <f t="shared" si="0"/>
        <v>0</v>
      </c>
      <c r="K16" t="str">
        <f t="shared" si="0"/>
        <v>0</v>
      </c>
      <c r="L16" t="str">
        <f t="shared" si="0"/>
        <v>0</v>
      </c>
      <c r="M16" t="str">
        <f t="shared" si="0"/>
        <v>0</v>
      </c>
      <c r="N16" t="str">
        <f t="shared" si="0"/>
        <v>0</v>
      </c>
      <c r="O16" t="str">
        <f t="shared" si="0"/>
        <v>0</v>
      </c>
      <c r="P16" t="str">
        <f t="shared" si="0"/>
        <v>0</v>
      </c>
      <c r="Q16" t="str">
        <f t="shared" si="0"/>
        <v>0</v>
      </c>
      <c r="R16" t="str">
        <f t="shared" ref="R16:AG31" si="1">MID($A$1,$A$14*($AS16-1) + R$15 +        IF(MOD(R$15,2),1,-1) + HEX2DEC($Q$14)*2,1)</f>
        <v>0</v>
      </c>
      <c r="S16" t="str">
        <f t="shared" si="1"/>
        <v>0</v>
      </c>
      <c r="T16" t="str">
        <f t="shared" si="1"/>
        <v>0</v>
      </c>
      <c r="U16" t="str">
        <f t="shared" si="1"/>
        <v>0</v>
      </c>
      <c r="V16" t="str">
        <f t="shared" si="1"/>
        <v>0</v>
      </c>
      <c r="W16" t="str">
        <f t="shared" si="1"/>
        <v>0</v>
      </c>
      <c r="X16" t="str">
        <f t="shared" si="1"/>
        <v>0</v>
      </c>
      <c r="Y16" t="str">
        <f t="shared" si="1"/>
        <v>0</v>
      </c>
      <c r="Z16" t="str">
        <f t="shared" si="1"/>
        <v>0</v>
      </c>
      <c r="AA16" t="str">
        <f t="shared" si="1"/>
        <v>0</v>
      </c>
      <c r="AB16" t="str">
        <f t="shared" si="1"/>
        <v>0</v>
      </c>
      <c r="AC16" t="str">
        <f t="shared" si="1"/>
        <v>0</v>
      </c>
      <c r="AD16" t="str">
        <f t="shared" si="1"/>
        <v>0</v>
      </c>
      <c r="AE16" t="str">
        <f t="shared" si="1"/>
        <v>0</v>
      </c>
      <c r="AF16" t="str">
        <f t="shared" si="1"/>
        <v>0</v>
      </c>
      <c r="AG16" t="str">
        <f t="shared" si="1"/>
        <v>0</v>
      </c>
      <c r="AH16" t="str">
        <f t="shared" ref="AH16:AR31" si="2">MID($A$1,$A$14*($AS16-1) + AH$15 +        IF(MOD(AH$15,2),1,-1) + HEX2DEC($Q$14)*2,1)</f>
        <v>0</v>
      </c>
      <c r="AI16" t="str">
        <f t="shared" si="2"/>
        <v>0</v>
      </c>
      <c r="AJ16" t="str">
        <f t="shared" si="2"/>
        <v>0</v>
      </c>
      <c r="AK16" t="str">
        <f t="shared" si="2"/>
        <v>0</v>
      </c>
      <c r="AL16" t="str">
        <f t="shared" si="2"/>
        <v>0</v>
      </c>
      <c r="AM16" t="str">
        <f t="shared" si="2"/>
        <v>0</v>
      </c>
      <c r="AN16" t="str">
        <f t="shared" si="2"/>
        <v>0</v>
      </c>
      <c r="AO16" t="str">
        <f t="shared" si="2"/>
        <v>0</v>
      </c>
      <c r="AP16" t="str">
        <f t="shared" si="2"/>
        <v>0</v>
      </c>
      <c r="AQ16" t="str">
        <f t="shared" si="2"/>
        <v>0</v>
      </c>
      <c r="AR16" t="str">
        <f t="shared" si="2"/>
        <v>0</v>
      </c>
      <c r="AS16" s="4">
        <v>1</v>
      </c>
      <c r="AZ16" t="str">
        <f>A16 &amp;B16&amp;C16&amp;D16&amp;E16&amp;F16&amp;G16&amp;H16&amp;I16&amp;J16&amp;K16&amp;L16&amp;M16&amp;N16&amp;O16&amp;P16&amp;Q16&amp;R16&amp;S16&amp;T16&amp;U16&amp;V16&amp;W16&amp;X16&amp;Y16&amp;Z16&amp;AA16&amp;AB16&amp;AC16&amp;AD16&amp;AE16&amp;AF16&amp;AG16&amp;AH16&amp;AI16&amp;AJ16&amp;AK16&amp;AL16&amp;AM16&amp;AN16&amp;AO16&amp;AP16&amp;AQ16&amp;AR16</f>
        <v>00000000000000000000000000000000000000000000</v>
      </c>
      <c r="BA16" t="s">
        <v>21</v>
      </c>
      <c r="BB16" s="3">
        <f t="shared" ref="BB16:BB30" si="3">FIND($AZ$14,$A$1,BB15+1)</f>
        <v>1</v>
      </c>
      <c r="BC16" s="3">
        <f>(BB16-1+12+BG16*4)</f>
        <v>16</v>
      </c>
      <c r="BD16" s="3" t="str">
        <f>DEC2HEX(BC16/2)</f>
        <v>8</v>
      </c>
      <c r="BE16" s="3"/>
      <c r="BF16" s="3"/>
      <c r="BG16" s="13">
        <f t="shared" ref="BG16:BG30" si="4">HEX2DEC((MID($A$1,BB16+4,2)))</f>
        <v>1</v>
      </c>
      <c r="BH16" s="3" t="str">
        <f t="shared" ref="BH16:BS30" si="5">MID($A$1,$BB16+12+BH$15*4,4)</f>
        <v>07E0</v>
      </c>
      <c r="BI16" s="3" t="str">
        <f t="shared" si="5"/>
        <v>0000</v>
      </c>
      <c r="BJ16" s="3" t="str">
        <f t="shared" si="5"/>
        <v>0000</v>
      </c>
      <c r="BK16" s="3" t="str">
        <f t="shared" si="5"/>
        <v>0000</v>
      </c>
      <c r="BL16" s="3" t="str">
        <f t="shared" si="5"/>
        <v>0000</v>
      </c>
      <c r="BM16" s="3" t="str">
        <f t="shared" si="5"/>
        <v>0000</v>
      </c>
      <c r="BN16" s="3" t="str">
        <f t="shared" si="5"/>
        <v>0000</v>
      </c>
      <c r="BO16" s="3" t="str">
        <f t="shared" si="5"/>
        <v>0000</v>
      </c>
      <c r="BP16" s="3" t="str">
        <f t="shared" si="5"/>
        <v>0000</v>
      </c>
      <c r="BQ16" s="3" t="str">
        <f t="shared" si="5"/>
        <v>0000</v>
      </c>
      <c r="BR16" s="3" t="str">
        <f t="shared" si="5"/>
        <v>0000</v>
      </c>
      <c r="BS16" s="3" t="str">
        <f t="shared" si="5"/>
        <v>0000</v>
      </c>
    </row>
    <row r="17" spans="1:71" x14ac:dyDescent="0.25">
      <c r="A17" t="str">
        <f t="shared" ref="A17:P32" si="6">MID($A$1,$A$14*($AS17-1) + A$15 +        IF(MOD(A$15,2),1,-1) + HEX2DEC($Q$14)*2,1)</f>
        <v>0</v>
      </c>
      <c r="B17" t="str">
        <f t="shared" si="0"/>
        <v>0</v>
      </c>
      <c r="C17" t="str">
        <f t="shared" si="0"/>
        <v>0</v>
      </c>
      <c r="D17" t="str">
        <f t="shared" si="0"/>
        <v>0</v>
      </c>
      <c r="E17" t="str">
        <f t="shared" si="0"/>
        <v>0</v>
      </c>
      <c r="F17" t="str">
        <f t="shared" si="0"/>
        <v>0</v>
      </c>
      <c r="G17" t="str">
        <f t="shared" si="0"/>
        <v>0</v>
      </c>
      <c r="H17" t="str">
        <f t="shared" si="0"/>
        <v>0</v>
      </c>
      <c r="I17" t="str">
        <f t="shared" si="0"/>
        <v>0</v>
      </c>
      <c r="J17" t="str">
        <f t="shared" si="0"/>
        <v>0</v>
      </c>
      <c r="K17" t="str">
        <f t="shared" si="0"/>
        <v>0</v>
      </c>
      <c r="L17" t="str">
        <f t="shared" si="0"/>
        <v>0</v>
      </c>
      <c r="M17" t="str">
        <f t="shared" si="0"/>
        <v>0</v>
      </c>
      <c r="N17" t="str">
        <f t="shared" si="0"/>
        <v>0</v>
      </c>
      <c r="O17" t="str">
        <f t="shared" si="0"/>
        <v>0</v>
      </c>
      <c r="P17" t="str">
        <f t="shared" si="0"/>
        <v>0</v>
      </c>
      <c r="Q17" t="str">
        <f t="shared" si="0"/>
        <v>0</v>
      </c>
      <c r="R17" t="str">
        <f t="shared" si="1"/>
        <v>0</v>
      </c>
      <c r="S17" t="str">
        <f t="shared" si="1"/>
        <v>0</v>
      </c>
      <c r="T17" t="str">
        <f t="shared" si="1"/>
        <v>0</v>
      </c>
      <c r="U17" t="str">
        <f t="shared" si="1"/>
        <v>0</v>
      </c>
      <c r="V17" t="str">
        <f t="shared" si="1"/>
        <v>0</v>
      </c>
      <c r="W17" t="str">
        <f t="shared" si="1"/>
        <v>0</v>
      </c>
      <c r="X17" t="str">
        <f t="shared" si="1"/>
        <v>0</v>
      </c>
      <c r="Y17" t="str">
        <f t="shared" si="1"/>
        <v>0</v>
      </c>
      <c r="Z17" t="str">
        <f t="shared" si="1"/>
        <v>0</v>
      </c>
      <c r="AA17" t="str">
        <f t="shared" si="1"/>
        <v>0</v>
      </c>
      <c r="AB17" t="str">
        <f t="shared" si="1"/>
        <v>0</v>
      </c>
      <c r="AC17" t="str">
        <f t="shared" si="1"/>
        <v>0</v>
      </c>
      <c r="AD17" t="str">
        <f t="shared" si="1"/>
        <v>0</v>
      </c>
      <c r="AE17" t="str">
        <f t="shared" si="1"/>
        <v>0</v>
      </c>
      <c r="AF17" t="str">
        <f t="shared" si="1"/>
        <v>0</v>
      </c>
      <c r="AG17" t="str">
        <f t="shared" si="1"/>
        <v>0</v>
      </c>
      <c r="AH17" t="str">
        <f t="shared" si="2"/>
        <v>0</v>
      </c>
      <c r="AI17" t="str">
        <f t="shared" si="2"/>
        <v>0</v>
      </c>
      <c r="AJ17" t="str">
        <f t="shared" si="2"/>
        <v>0</v>
      </c>
      <c r="AK17" t="str">
        <f t="shared" si="2"/>
        <v>0</v>
      </c>
      <c r="AL17" t="str">
        <f t="shared" si="2"/>
        <v>0</v>
      </c>
      <c r="AM17" t="str">
        <f t="shared" si="2"/>
        <v>0</v>
      </c>
      <c r="AN17" t="str">
        <f t="shared" si="2"/>
        <v>0</v>
      </c>
      <c r="AO17" t="str">
        <f t="shared" si="2"/>
        <v>0</v>
      </c>
      <c r="AP17" t="str">
        <f t="shared" si="2"/>
        <v>0</v>
      </c>
      <c r="AQ17" t="str">
        <f t="shared" si="2"/>
        <v>0</v>
      </c>
      <c r="AR17" t="str">
        <f t="shared" si="2"/>
        <v>0</v>
      </c>
      <c r="AS17" s="4">
        <v>2</v>
      </c>
      <c r="AZ17" t="str">
        <f t="shared" ref="AZ17:AZ41" si="7">A17 &amp;B17&amp;C17&amp;D17&amp;E17&amp;F17&amp;G17&amp;H17&amp;I17&amp;J17&amp;K17&amp;L17&amp;M17&amp;N17&amp;O17&amp;P17&amp;Q17&amp;R17&amp;S17&amp;T17&amp;U17&amp;V17&amp;W17&amp;X17&amp;Y17&amp;Z17&amp;AA17&amp;AB17&amp;AC17&amp;AD17&amp;AE17&amp;AF17&amp;AG17&amp;AH17&amp;AI17&amp;AJ17&amp;AK17&amp;AL17&amp;AM17&amp;AN17&amp;AO17&amp;AP17&amp;AQ17&amp;AR17</f>
        <v>00000000000000000000000000000000000000000000</v>
      </c>
      <c r="BA17" t="s">
        <v>21</v>
      </c>
      <c r="BB17" s="3">
        <f t="shared" si="3"/>
        <v>1161</v>
      </c>
      <c r="BC17" s="3">
        <f t="shared" ref="BC17:BC30" si="8">(BB17-1+12+BG17*4)</f>
        <v>1176</v>
      </c>
      <c r="BD17" s="3" t="str">
        <f>DEC2HEX(BC17/2)</f>
        <v>24C</v>
      </c>
      <c r="BE17" s="3"/>
      <c r="BF17" s="3"/>
      <c r="BG17" s="13">
        <f t="shared" si="4"/>
        <v>1</v>
      </c>
      <c r="BH17" s="3" t="str">
        <f t="shared" si="5"/>
        <v>07E0</v>
      </c>
      <c r="BI17" s="3" t="str">
        <f t="shared" si="5"/>
        <v>0000</v>
      </c>
      <c r="BJ17" s="3" t="str">
        <f t="shared" si="5"/>
        <v>0000</v>
      </c>
      <c r="BK17" s="3" t="str">
        <f t="shared" si="5"/>
        <v>0000</v>
      </c>
      <c r="BL17" s="3" t="str">
        <f t="shared" si="5"/>
        <v>0000</v>
      </c>
      <c r="BM17" s="3" t="str">
        <f t="shared" si="5"/>
        <v>0000</v>
      </c>
      <c r="BN17" s="3" t="str">
        <f t="shared" si="5"/>
        <v>0000</v>
      </c>
      <c r="BO17" s="3" t="str">
        <f t="shared" si="5"/>
        <v>0000</v>
      </c>
      <c r="BP17" s="3" t="str">
        <f t="shared" si="5"/>
        <v>0000</v>
      </c>
      <c r="BQ17" s="3" t="str">
        <f t="shared" si="5"/>
        <v>0000</v>
      </c>
      <c r="BR17" s="3" t="str">
        <f t="shared" si="5"/>
        <v>0000</v>
      </c>
      <c r="BS17" s="3" t="str">
        <f t="shared" si="5"/>
        <v>0000</v>
      </c>
    </row>
    <row r="18" spans="1:71" x14ac:dyDescent="0.25">
      <c r="A18" t="str">
        <f t="shared" si="6"/>
        <v>0</v>
      </c>
      <c r="B18" t="str">
        <f t="shared" si="0"/>
        <v>0</v>
      </c>
      <c r="C18" t="str">
        <f t="shared" si="0"/>
        <v>0</v>
      </c>
      <c r="D18" t="str">
        <f t="shared" si="0"/>
        <v>0</v>
      </c>
      <c r="E18" t="str">
        <f t="shared" si="0"/>
        <v>0</v>
      </c>
      <c r="F18" t="str">
        <f t="shared" si="0"/>
        <v>0</v>
      </c>
      <c r="G18" t="str">
        <f t="shared" si="0"/>
        <v>0</v>
      </c>
      <c r="H18" t="str">
        <f t="shared" si="0"/>
        <v>0</v>
      </c>
      <c r="I18" t="str">
        <f t="shared" si="0"/>
        <v>0</v>
      </c>
      <c r="J18" t="str">
        <f t="shared" si="0"/>
        <v>0</v>
      </c>
      <c r="K18" t="str">
        <f t="shared" si="0"/>
        <v>0</v>
      </c>
      <c r="L18" t="str">
        <f t="shared" si="0"/>
        <v>0</v>
      </c>
      <c r="M18" t="str">
        <f t="shared" si="0"/>
        <v>0</v>
      </c>
      <c r="N18" t="str">
        <f t="shared" si="0"/>
        <v>0</v>
      </c>
      <c r="O18" t="str">
        <f t="shared" si="0"/>
        <v>0</v>
      </c>
      <c r="P18" t="str">
        <f t="shared" si="0"/>
        <v>0</v>
      </c>
      <c r="Q18" t="str">
        <f t="shared" si="0"/>
        <v>0</v>
      </c>
      <c r="R18" t="str">
        <f t="shared" si="1"/>
        <v>0</v>
      </c>
      <c r="S18" t="str">
        <f t="shared" si="1"/>
        <v>0</v>
      </c>
      <c r="T18" t="str">
        <f t="shared" si="1"/>
        <v>0</v>
      </c>
      <c r="U18" t="str">
        <f t="shared" si="1"/>
        <v>0</v>
      </c>
      <c r="V18" t="str">
        <f t="shared" si="1"/>
        <v>0</v>
      </c>
      <c r="W18" t="str">
        <f t="shared" si="1"/>
        <v>0</v>
      </c>
      <c r="X18" t="str">
        <f t="shared" si="1"/>
        <v>0</v>
      </c>
      <c r="Y18" t="str">
        <f t="shared" si="1"/>
        <v>0</v>
      </c>
      <c r="Z18" t="str">
        <f t="shared" si="1"/>
        <v>0</v>
      </c>
      <c r="AA18" t="str">
        <f t="shared" si="1"/>
        <v>0</v>
      </c>
      <c r="AB18" t="str">
        <f t="shared" si="1"/>
        <v>0</v>
      </c>
      <c r="AC18" t="str">
        <f t="shared" si="1"/>
        <v>0</v>
      </c>
      <c r="AD18" t="str">
        <f t="shared" si="1"/>
        <v>0</v>
      </c>
      <c r="AE18" t="str">
        <f t="shared" si="1"/>
        <v>0</v>
      </c>
      <c r="AF18" t="str">
        <f t="shared" si="1"/>
        <v>0</v>
      </c>
      <c r="AG18" t="str">
        <f t="shared" si="1"/>
        <v>0</v>
      </c>
      <c r="AH18" t="str">
        <f t="shared" si="2"/>
        <v>0</v>
      </c>
      <c r="AI18" t="str">
        <f t="shared" si="2"/>
        <v>0</v>
      </c>
      <c r="AJ18" t="str">
        <f t="shared" si="2"/>
        <v>0</v>
      </c>
      <c r="AK18" t="str">
        <f t="shared" si="2"/>
        <v>0</v>
      </c>
      <c r="AL18" t="str">
        <f t="shared" si="2"/>
        <v>0</v>
      </c>
      <c r="AM18" t="str">
        <f t="shared" si="2"/>
        <v>0</v>
      </c>
      <c r="AN18" t="str">
        <f t="shared" si="2"/>
        <v>0</v>
      </c>
      <c r="AO18" t="str">
        <f t="shared" si="2"/>
        <v>0</v>
      </c>
      <c r="AP18" t="str">
        <f t="shared" si="2"/>
        <v>0</v>
      </c>
      <c r="AQ18" t="str">
        <f t="shared" si="2"/>
        <v>0</v>
      </c>
      <c r="AR18" t="str">
        <f t="shared" si="2"/>
        <v>0</v>
      </c>
      <c r="AS18" s="4">
        <v>3</v>
      </c>
      <c r="AZ18" t="str">
        <f t="shared" si="7"/>
        <v>00000000000000000000000000000000000000000000</v>
      </c>
      <c r="BA18" t="s">
        <v>21</v>
      </c>
      <c r="BB18" s="3">
        <f t="shared" si="3"/>
        <v>2321</v>
      </c>
      <c r="BC18" s="3">
        <f t="shared" si="8"/>
        <v>2336</v>
      </c>
      <c r="BD18" s="3" t="str">
        <f t="shared" ref="BD18:BD30" si="9">DEC2HEX(BC18/2)</f>
        <v>490</v>
      </c>
      <c r="BE18" s="3"/>
      <c r="BF18" s="3"/>
      <c r="BG18" s="13">
        <f t="shared" si="4"/>
        <v>1</v>
      </c>
      <c r="BH18" s="3" t="str">
        <f t="shared" si="5"/>
        <v>07E0</v>
      </c>
      <c r="BI18" s="3" t="str">
        <f t="shared" si="5"/>
        <v>0000</v>
      </c>
      <c r="BJ18" s="3" t="str">
        <f t="shared" si="5"/>
        <v>0000</v>
      </c>
      <c r="BK18" s="3" t="str">
        <f t="shared" si="5"/>
        <v>0000</v>
      </c>
      <c r="BL18" s="3" t="str">
        <f t="shared" si="5"/>
        <v>0000</v>
      </c>
      <c r="BM18" s="3" t="str">
        <f t="shared" si="5"/>
        <v>0000</v>
      </c>
      <c r="BN18" s="3" t="str">
        <f t="shared" si="5"/>
        <v>0000</v>
      </c>
      <c r="BO18" s="3" t="str">
        <f t="shared" si="5"/>
        <v>0000</v>
      </c>
      <c r="BP18" s="3" t="str">
        <f t="shared" si="5"/>
        <v>0000</v>
      </c>
      <c r="BQ18" s="3" t="str">
        <f t="shared" si="5"/>
        <v>0000</v>
      </c>
      <c r="BR18" s="3" t="str">
        <f t="shared" si="5"/>
        <v>0000</v>
      </c>
      <c r="BS18" s="3" t="str">
        <f t="shared" si="5"/>
        <v>0000</v>
      </c>
    </row>
    <row r="19" spans="1:71" x14ac:dyDescent="0.25">
      <c r="A19" t="str">
        <f t="shared" si="6"/>
        <v>0</v>
      </c>
      <c r="B19" t="str">
        <f t="shared" si="0"/>
        <v>0</v>
      </c>
      <c r="C19" t="str">
        <f t="shared" si="0"/>
        <v>0</v>
      </c>
      <c r="D19" t="str">
        <f t="shared" si="0"/>
        <v>0</v>
      </c>
      <c r="E19" t="str">
        <f t="shared" si="0"/>
        <v>0</v>
      </c>
      <c r="F19" t="str">
        <f t="shared" si="0"/>
        <v>0</v>
      </c>
      <c r="G19" t="str">
        <f t="shared" si="0"/>
        <v>0</v>
      </c>
      <c r="H19" t="str">
        <f t="shared" si="0"/>
        <v>0</v>
      </c>
      <c r="I19" t="str">
        <f t="shared" si="0"/>
        <v>0</v>
      </c>
      <c r="J19" t="str">
        <f t="shared" si="0"/>
        <v>0</v>
      </c>
      <c r="K19" t="str">
        <f t="shared" si="0"/>
        <v>0</v>
      </c>
      <c r="L19" t="str">
        <f t="shared" si="0"/>
        <v>0</v>
      </c>
      <c r="M19" t="str">
        <f t="shared" si="0"/>
        <v>0</v>
      </c>
      <c r="N19" t="str">
        <f t="shared" si="0"/>
        <v>0</v>
      </c>
      <c r="O19" t="str">
        <f t="shared" si="0"/>
        <v>0</v>
      </c>
      <c r="P19" t="str">
        <f t="shared" si="0"/>
        <v>0</v>
      </c>
      <c r="Q19" t="str">
        <f t="shared" si="0"/>
        <v>0</v>
      </c>
      <c r="R19" t="str">
        <f t="shared" si="1"/>
        <v>0</v>
      </c>
      <c r="S19" t="str">
        <f t="shared" si="1"/>
        <v>0</v>
      </c>
      <c r="T19" t="str">
        <f t="shared" si="1"/>
        <v>0</v>
      </c>
      <c r="U19" t="str">
        <f t="shared" si="1"/>
        <v>0</v>
      </c>
      <c r="V19" t="str">
        <f t="shared" si="1"/>
        <v>0</v>
      </c>
      <c r="W19" t="str">
        <f t="shared" si="1"/>
        <v>0</v>
      </c>
      <c r="X19" t="str">
        <f t="shared" si="1"/>
        <v>0</v>
      </c>
      <c r="Y19" t="str">
        <f t="shared" si="1"/>
        <v>0</v>
      </c>
      <c r="Z19" t="str">
        <f t="shared" si="1"/>
        <v>0</v>
      </c>
      <c r="AA19" t="str">
        <f t="shared" si="1"/>
        <v>0</v>
      </c>
      <c r="AB19" t="str">
        <f t="shared" si="1"/>
        <v>0</v>
      </c>
      <c r="AC19" t="str">
        <f t="shared" si="1"/>
        <v>0</v>
      </c>
      <c r="AD19" t="str">
        <f t="shared" si="1"/>
        <v>0</v>
      </c>
      <c r="AE19" t="str">
        <f t="shared" si="1"/>
        <v>0</v>
      </c>
      <c r="AF19" t="str">
        <f t="shared" si="1"/>
        <v>0</v>
      </c>
      <c r="AG19" t="str">
        <f t="shared" si="1"/>
        <v>0</v>
      </c>
      <c r="AH19" t="str">
        <f t="shared" si="2"/>
        <v>0</v>
      </c>
      <c r="AI19" t="str">
        <f t="shared" si="2"/>
        <v>0</v>
      </c>
      <c r="AJ19" t="str">
        <f t="shared" si="2"/>
        <v>0</v>
      </c>
      <c r="AK19" t="str">
        <f t="shared" si="2"/>
        <v>0</v>
      </c>
      <c r="AL19" t="str">
        <f t="shared" si="2"/>
        <v>0</v>
      </c>
      <c r="AM19" t="str">
        <f t="shared" si="2"/>
        <v>0</v>
      </c>
      <c r="AN19" t="str">
        <f t="shared" si="2"/>
        <v>0</v>
      </c>
      <c r="AO19" t="str">
        <f t="shared" si="2"/>
        <v>0</v>
      </c>
      <c r="AP19" t="str">
        <f t="shared" si="2"/>
        <v>0</v>
      </c>
      <c r="AQ19" t="str">
        <f t="shared" si="2"/>
        <v>0</v>
      </c>
      <c r="AR19" t="str">
        <f t="shared" si="2"/>
        <v>0</v>
      </c>
      <c r="AS19" s="4">
        <v>4</v>
      </c>
      <c r="AZ19" t="str">
        <f t="shared" si="7"/>
        <v>00000000000000000000000000000000000000000000</v>
      </c>
      <c r="BA19" t="s">
        <v>21</v>
      </c>
      <c r="BB19" s="3">
        <f t="shared" si="3"/>
        <v>3481</v>
      </c>
      <c r="BC19" s="3">
        <f t="shared" si="8"/>
        <v>3496</v>
      </c>
      <c r="BD19" s="3" t="str">
        <f t="shared" si="9"/>
        <v>6D4</v>
      </c>
      <c r="BE19" s="3"/>
      <c r="BF19" s="3"/>
      <c r="BG19" s="13">
        <f t="shared" si="4"/>
        <v>1</v>
      </c>
      <c r="BH19" s="3" t="str">
        <f t="shared" si="5"/>
        <v>07E0</v>
      </c>
      <c r="BI19" s="3" t="str">
        <f t="shared" si="5"/>
        <v>0000</v>
      </c>
      <c r="BJ19" s="3" t="str">
        <f t="shared" si="5"/>
        <v>0000</v>
      </c>
      <c r="BK19" s="3" t="str">
        <f t="shared" si="5"/>
        <v>0000</v>
      </c>
      <c r="BL19" s="3" t="str">
        <f t="shared" si="5"/>
        <v>0000</v>
      </c>
      <c r="BM19" s="3" t="str">
        <f t="shared" si="5"/>
        <v>0000</v>
      </c>
      <c r="BN19" s="3" t="str">
        <f t="shared" si="5"/>
        <v>0000</v>
      </c>
      <c r="BO19" s="3" t="str">
        <f t="shared" si="5"/>
        <v>0000</v>
      </c>
      <c r="BP19" s="3" t="str">
        <f t="shared" si="5"/>
        <v>0000</v>
      </c>
      <c r="BQ19" s="3" t="str">
        <f t="shared" si="5"/>
        <v>0000</v>
      </c>
      <c r="BR19" s="3" t="str">
        <f t="shared" si="5"/>
        <v>0000</v>
      </c>
      <c r="BS19" s="3" t="str">
        <f t="shared" si="5"/>
        <v>0000</v>
      </c>
    </row>
    <row r="20" spans="1:71" x14ac:dyDescent="0.25">
      <c r="A20" t="str">
        <f t="shared" si="6"/>
        <v>0</v>
      </c>
      <c r="B20" t="str">
        <f t="shared" si="0"/>
        <v>0</v>
      </c>
      <c r="C20" t="str">
        <f t="shared" si="0"/>
        <v>0</v>
      </c>
      <c r="D20" t="str">
        <f t="shared" si="0"/>
        <v>0</v>
      </c>
      <c r="E20" t="str">
        <f t="shared" si="0"/>
        <v>0</v>
      </c>
      <c r="F20" t="str">
        <f t="shared" si="0"/>
        <v>0</v>
      </c>
      <c r="G20" t="str">
        <f t="shared" si="0"/>
        <v>0</v>
      </c>
      <c r="H20" t="str">
        <f t="shared" si="0"/>
        <v>0</v>
      </c>
      <c r="I20" t="str">
        <f t="shared" si="0"/>
        <v>0</v>
      </c>
      <c r="J20" t="str">
        <f t="shared" si="0"/>
        <v>0</v>
      </c>
      <c r="K20" t="str">
        <f t="shared" si="0"/>
        <v>0</v>
      </c>
      <c r="L20" t="str">
        <f t="shared" si="0"/>
        <v>0</v>
      </c>
      <c r="M20" t="str">
        <f t="shared" si="0"/>
        <v>0</v>
      </c>
      <c r="N20" t="str">
        <f t="shared" si="0"/>
        <v>0</v>
      </c>
      <c r="O20" t="str">
        <f t="shared" si="0"/>
        <v>0</v>
      </c>
      <c r="P20" t="str">
        <f t="shared" si="0"/>
        <v>0</v>
      </c>
      <c r="Q20" t="str">
        <f t="shared" si="0"/>
        <v>0</v>
      </c>
      <c r="R20" t="str">
        <f t="shared" si="1"/>
        <v>0</v>
      </c>
      <c r="S20" t="str">
        <f t="shared" si="1"/>
        <v>0</v>
      </c>
      <c r="T20" t="str">
        <f t="shared" si="1"/>
        <v>0</v>
      </c>
      <c r="U20" t="str">
        <f t="shared" si="1"/>
        <v>0</v>
      </c>
      <c r="V20" t="str">
        <f t="shared" si="1"/>
        <v>0</v>
      </c>
      <c r="W20" t="str">
        <f t="shared" si="1"/>
        <v>0</v>
      </c>
      <c r="X20" t="str">
        <f t="shared" si="1"/>
        <v>0</v>
      </c>
      <c r="Y20" t="str">
        <f t="shared" si="1"/>
        <v>0</v>
      </c>
      <c r="Z20" t="str">
        <f t="shared" si="1"/>
        <v>0</v>
      </c>
      <c r="AA20" t="str">
        <f t="shared" si="1"/>
        <v>0</v>
      </c>
      <c r="AB20" t="str">
        <f t="shared" si="1"/>
        <v>0</v>
      </c>
      <c r="AC20" t="str">
        <f t="shared" si="1"/>
        <v>0</v>
      </c>
      <c r="AD20" t="str">
        <f t="shared" si="1"/>
        <v>0</v>
      </c>
      <c r="AE20" t="str">
        <f t="shared" si="1"/>
        <v>0</v>
      </c>
      <c r="AF20" t="str">
        <f t="shared" si="1"/>
        <v>0</v>
      </c>
      <c r="AG20" t="str">
        <f t="shared" si="1"/>
        <v>0</v>
      </c>
      <c r="AH20" t="str">
        <f t="shared" si="2"/>
        <v>0</v>
      </c>
      <c r="AI20" t="str">
        <f t="shared" si="2"/>
        <v>0</v>
      </c>
      <c r="AJ20" t="str">
        <f t="shared" si="2"/>
        <v>0</v>
      </c>
      <c r="AK20" t="str">
        <f t="shared" si="2"/>
        <v>0</v>
      </c>
      <c r="AL20" t="str">
        <f t="shared" si="2"/>
        <v>0</v>
      </c>
      <c r="AM20" t="str">
        <f t="shared" si="2"/>
        <v>0</v>
      </c>
      <c r="AN20" t="str">
        <f t="shared" si="2"/>
        <v>0</v>
      </c>
      <c r="AO20" t="str">
        <f t="shared" si="2"/>
        <v>0</v>
      </c>
      <c r="AP20" t="str">
        <f t="shared" si="2"/>
        <v>0</v>
      </c>
      <c r="AQ20" t="str">
        <f t="shared" si="2"/>
        <v>0</v>
      </c>
      <c r="AR20" t="str">
        <f t="shared" si="2"/>
        <v>0</v>
      </c>
      <c r="AS20" s="4">
        <v>5</v>
      </c>
      <c r="AZ20" t="str">
        <f t="shared" si="7"/>
        <v>00000000000000000000000000000000000000000000</v>
      </c>
      <c r="BA20" t="s">
        <v>21</v>
      </c>
      <c r="BB20" s="3" t="e">
        <f t="shared" si="3"/>
        <v>#VALUE!</v>
      </c>
      <c r="BC20" s="3" t="e">
        <f t="shared" si="8"/>
        <v>#VALUE!</v>
      </c>
      <c r="BD20" s="3" t="e">
        <f t="shared" si="9"/>
        <v>#VALUE!</v>
      </c>
      <c r="BE20" s="3"/>
      <c r="BF20" s="3"/>
      <c r="BG20" s="13" t="e">
        <f t="shared" si="4"/>
        <v>#VALUE!</v>
      </c>
      <c r="BH20" s="3" t="e">
        <f t="shared" si="5"/>
        <v>#VALUE!</v>
      </c>
      <c r="BI20" s="3" t="e">
        <f t="shared" si="5"/>
        <v>#VALUE!</v>
      </c>
      <c r="BJ20" s="3" t="e">
        <f t="shared" si="5"/>
        <v>#VALUE!</v>
      </c>
      <c r="BK20" s="3" t="e">
        <f t="shared" si="5"/>
        <v>#VALUE!</v>
      </c>
      <c r="BL20" s="3" t="e">
        <f t="shared" si="5"/>
        <v>#VALUE!</v>
      </c>
      <c r="BM20" s="3" t="e">
        <f t="shared" si="5"/>
        <v>#VALUE!</v>
      </c>
      <c r="BN20" s="3" t="e">
        <f t="shared" si="5"/>
        <v>#VALUE!</v>
      </c>
      <c r="BO20" s="3" t="e">
        <f t="shared" si="5"/>
        <v>#VALUE!</v>
      </c>
      <c r="BP20" s="3" t="e">
        <f t="shared" si="5"/>
        <v>#VALUE!</v>
      </c>
      <c r="BQ20" s="3" t="e">
        <f t="shared" si="5"/>
        <v>#VALUE!</v>
      </c>
      <c r="BR20" s="3" t="e">
        <f t="shared" si="5"/>
        <v>#VALUE!</v>
      </c>
      <c r="BS20" s="3" t="e">
        <f t="shared" si="5"/>
        <v>#VALUE!</v>
      </c>
    </row>
    <row r="21" spans="1:71" x14ac:dyDescent="0.25">
      <c r="A21" t="str">
        <f t="shared" si="6"/>
        <v>0</v>
      </c>
      <c r="B21" t="str">
        <f t="shared" si="0"/>
        <v>0</v>
      </c>
      <c r="C21" t="str">
        <f t="shared" si="0"/>
        <v>0</v>
      </c>
      <c r="D21" t="str">
        <f t="shared" si="0"/>
        <v>0</v>
      </c>
      <c r="E21" t="str">
        <f t="shared" si="0"/>
        <v>0</v>
      </c>
      <c r="F21" t="str">
        <f t="shared" si="0"/>
        <v>0</v>
      </c>
      <c r="G21" t="str">
        <f t="shared" si="0"/>
        <v>0</v>
      </c>
      <c r="H21" t="str">
        <f t="shared" si="0"/>
        <v>0</v>
      </c>
      <c r="I21" t="str">
        <f t="shared" si="0"/>
        <v>0</v>
      </c>
      <c r="J21" t="str">
        <f t="shared" si="0"/>
        <v>0</v>
      </c>
      <c r="K21" t="str">
        <f t="shared" si="0"/>
        <v>0</v>
      </c>
      <c r="L21" t="str">
        <f t="shared" si="0"/>
        <v>0</v>
      </c>
      <c r="M21" t="str">
        <f t="shared" si="0"/>
        <v>0</v>
      </c>
      <c r="N21" t="str">
        <f t="shared" si="0"/>
        <v>0</v>
      </c>
      <c r="O21" t="str">
        <f t="shared" si="0"/>
        <v>0</v>
      </c>
      <c r="P21" t="str">
        <f t="shared" si="0"/>
        <v>0</v>
      </c>
      <c r="Q21" t="str">
        <f t="shared" si="0"/>
        <v>0</v>
      </c>
      <c r="R21" t="str">
        <f t="shared" si="1"/>
        <v>0</v>
      </c>
      <c r="S21" t="str">
        <f t="shared" si="1"/>
        <v>0</v>
      </c>
      <c r="T21" t="str">
        <f t="shared" si="1"/>
        <v>0</v>
      </c>
      <c r="U21" t="str">
        <f t="shared" si="1"/>
        <v>0</v>
      </c>
      <c r="V21" t="str">
        <f t="shared" si="1"/>
        <v>0</v>
      </c>
      <c r="W21" t="str">
        <f t="shared" si="1"/>
        <v>0</v>
      </c>
      <c r="X21" t="str">
        <f t="shared" si="1"/>
        <v>0</v>
      </c>
      <c r="Y21" t="str">
        <f t="shared" si="1"/>
        <v>0</v>
      </c>
      <c r="Z21" t="str">
        <f t="shared" si="1"/>
        <v>0</v>
      </c>
      <c r="AA21" t="str">
        <f t="shared" si="1"/>
        <v>0</v>
      </c>
      <c r="AB21" t="str">
        <f t="shared" si="1"/>
        <v>0</v>
      </c>
      <c r="AC21" t="str">
        <f t="shared" si="1"/>
        <v>0</v>
      </c>
      <c r="AD21" t="str">
        <f t="shared" si="1"/>
        <v>0</v>
      </c>
      <c r="AE21" t="str">
        <f t="shared" si="1"/>
        <v>0</v>
      </c>
      <c r="AF21" t="str">
        <f t="shared" si="1"/>
        <v>0</v>
      </c>
      <c r="AG21" t="str">
        <f t="shared" si="1"/>
        <v>0</v>
      </c>
      <c r="AH21" t="str">
        <f t="shared" si="2"/>
        <v>0</v>
      </c>
      <c r="AI21" t="str">
        <f t="shared" si="2"/>
        <v>0</v>
      </c>
      <c r="AJ21" t="str">
        <f t="shared" si="2"/>
        <v>0</v>
      </c>
      <c r="AK21" t="str">
        <f t="shared" si="2"/>
        <v>0</v>
      </c>
      <c r="AL21" t="str">
        <f t="shared" si="2"/>
        <v>0</v>
      </c>
      <c r="AM21" t="str">
        <f t="shared" si="2"/>
        <v>0</v>
      </c>
      <c r="AN21" t="str">
        <f t="shared" si="2"/>
        <v>0</v>
      </c>
      <c r="AO21" t="str">
        <f t="shared" si="2"/>
        <v>0</v>
      </c>
      <c r="AP21" t="str">
        <f t="shared" si="2"/>
        <v>0</v>
      </c>
      <c r="AQ21" t="str">
        <f t="shared" si="2"/>
        <v>0</v>
      </c>
      <c r="AR21" t="str">
        <f t="shared" si="2"/>
        <v>0</v>
      </c>
      <c r="AS21" s="4">
        <v>6</v>
      </c>
      <c r="AZ21" t="str">
        <f t="shared" si="7"/>
        <v>00000000000000000000000000000000000000000000</v>
      </c>
      <c r="BA21" t="s">
        <v>21</v>
      </c>
      <c r="BB21" s="3" t="e">
        <f t="shared" si="3"/>
        <v>#VALUE!</v>
      </c>
      <c r="BC21" s="3" t="e">
        <f t="shared" si="8"/>
        <v>#VALUE!</v>
      </c>
      <c r="BD21" s="3" t="e">
        <f t="shared" si="9"/>
        <v>#VALUE!</v>
      </c>
      <c r="BE21" s="3"/>
      <c r="BF21" s="3"/>
      <c r="BG21" s="13" t="e">
        <f t="shared" si="4"/>
        <v>#VALUE!</v>
      </c>
      <c r="BH21" s="3" t="e">
        <f t="shared" si="5"/>
        <v>#VALUE!</v>
      </c>
      <c r="BI21" s="3" t="e">
        <f t="shared" si="5"/>
        <v>#VALUE!</v>
      </c>
      <c r="BJ21" s="3" t="e">
        <f t="shared" si="5"/>
        <v>#VALUE!</v>
      </c>
      <c r="BK21" s="3" t="e">
        <f t="shared" si="5"/>
        <v>#VALUE!</v>
      </c>
      <c r="BL21" s="3" t="e">
        <f t="shared" si="5"/>
        <v>#VALUE!</v>
      </c>
      <c r="BM21" s="3" t="e">
        <f t="shared" si="5"/>
        <v>#VALUE!</v>
      </c>
      <c r="BN21" s="3" t="e">
        <f t="shared" si="5"/>
        <v>#VALUE!</v>
      </c>
      <c r="BO21" s="3" t="e">
        <f t="shared" si="5"/>
        <v>#VALUE!</v>
      </c>
      <c r="BP21" s="3" t="e">
        <f t="shared" si="5"/>
        <v>#VALUE!</v>
      </c>
      <c r="BQ21" s="3" t="e">
        <f t="shared" si="5"/>
        <v>#VALUE!</v>
      </c>
      <c r="BR21" s="3" t="e">
        <f t="shared" si="5"/>
        <v>#VALUE!</v>
      </c>
      <c r="BS21" s="3" t="e">
        <f t="shared" si="5"/>
        <v>#VALUE!</v>
      </c>
    </row>
    <row r="22" spans="1:71" x14ac:dyDescent="0.25">
      <c r="A22" t="str">
        <f t="shared" si="6"/>
        <v>0</v>
      </c>
      <c r="B22" t="str">
        <f t="shared" si="0"/>
        <v>0</v>
      </c>
      <c r="C22" t="str">
        <f t="shared" si="0"/>
        <v>0</v>
      </c>
      <c r="D22" t="str">
        <f t="shared" si="0"/>
        <v>0</v>
      </c>
      <c r="E22" t="str">
        <f t="shared" si="0"/>
        <v>0</v>
      </c>
      <c r="F22" t="str">
        <f t="shared" si="0"/>
        <v>0</v>
      </c>
      <c r="G22" t="str">
        <f t="shared" si="0"/>
        <v>0</v>
      </c>
      <c r="H22" t="str">
        <f t="shared" si="0"/>
        <v>0</v>
      </c>
      <c r="I22" t="str">
        <f t="shared" si="0"/>
        <v>0</v>
      </c>
      <c r="J22" t="str">
        <f t="shared" si="0"/>
        <v>0</v>
      </c>
      <c r="K22" t="str">
        <f t="shared" si="0"/>
        <v>0</v>
      </c>
      <c r="L22" t="str">
        <f t="shared" si="0"/>
        <v>0</v>
      </c>
      <c r="M22" t="str">
        <f t="shared" si="0"/>
        <v>0</v>
      </c>
      <c r="N22" t="str">
        <f t="shared" si="0"/>
        <v>0</v>
      </c>
      <c r="O22" t="str">
        <f t="shared" si="0"/>
        <v>0</v>
      </c>
      <c r="P22" t="str">
        <f t="shared" si="0"/>
        <v>0</v>
      </c>
      <c r="Q22" t="str">
        <f t="shared" si="0"/>
        <v>0</v>
      </c>
      <c r="R22" t="str">
        <f t="shared" si="1"/>
        <v>0</v>
      </c>
      <c r="S22" t="str">
        <f t="shared" si="1"/>
        <v>0</v>
      </c>
      <c r="T22" t="str">
        <f t="shared" si="1"/>
        <v>0</v>
      </c>
      <c r="U22" t="str">
        <f t="shared" si="1"/>
        <v>0</v>
      </c>
      <c r="V22" t="str">
        <f t="shared" si="1"/>
        <v>0</v>
      </c>
      <c r="W22" t="str">
        <f t="shared" si="1"/>
        <v>0</v>
      </c>
      <c r="X22" t="str">
        <f t="shared" si="1"/>
        <v>0</v>
      </c>
      <c r="Y22" t="str">
        <f t="shared" si="1"/>
        <v>0</v>
      </c>
      <c r="Z22" t="str">
        <f t="shared" si="1"/>
        <v>0</v>
      </c>
      <c r="AA22" t="str">
        <f t="shared" si="1"/>
        <v>0</v>
      </c>
      <c r="AB22" t="str">
        <f t="shared" si="1"/>
        <v>0</v>
      </c>
      <c r="AC22" t="str">
        <f t="shared" si="1"/>
        <v>0</v>
      </c>
      <c r="AD22" t="str">
        <f t="shared" si="1"/>
        <v>0</v>
      </c>
      <c r="AE22" t="str">
        <f t="shared" si="1"/>
        <v>0</v>
      </c>
      <c r="AF22" t="str">
        <f t="shared" si="1"/>
        <v>0</v>
      </c>
      <c r="AG22" t="str">
        <f t="shared" si="1"/>
        <v>0</v>
      </c>
      <c r="AH22" t="str">
        <f t="shared" si="2"/>
        <v>0</v>
      </c>
      <c r="AI22" t="str">
        <f t="shared" si="2"/>
        <v>0</v>
      </c>
      <c r="AJ22" t="str">
        <f t="shared" si="2"/>
        <v>0</v>
      </c>
      <c r="AK22" t="str">
        <f t="shared" si="2"/>
        <v>0</v>
      </c>
      <c r="AL22" t="str">
        <f t="shared" si="2"/>
        <v>0</v>
      </c>
      <c r="AM22" t="str">
        <f t="shared" si="2"/>
        <v>0</v>
      </c>
      <c r="AN22" t="str">
        <f t="shared" si="2"/>
        <v>0</v>
      </c>
      <c r="AO22" t="str">
        <f t="shared" si="2"/>
        <v>0</v>
      </c>
      <c r="AP22" t="str">
        <f t="shared" si="2"/>
        <v>0</v>
      </c>
      <c r="AQ22" t="str">
        <f t="shared" si="2"/>
        <v>0</v>
      </c>
      <c r="AR22" t="str">
        <f t="shared" si="2"/>
        <v>0</v>
      </c>
      <c r="AS22" s="4">
        <v>7</v>
      </c>
      <c r="AZ22" t="str">
        <f t="shared" si="7"/>
        <v>00000000000000000000000000000000000000000000</v>
      </c>
      <c r="BA22" t="s">
        <v>21</v>
      </c>
      <c r="BB22" s="3" t="e">
        <f t="shared" si="3"/>
        <v>#VALUE!</v>
      </c>
      <c r="BC22" s="3" t="e">
        <f t="shared" si="8"/>
        <v>#VALUE!</v>
      </c>
      <c r="BD22" s="3" t="e">
        <f t="shared" si="9"/>
        <v>#VALUE!</v>
      </c>
      <c r="BE22" s="3"/>
      <c r="BF22" s="3"/>
      <c r="BG22" s="13" t="e">
        <f t="shared" si="4"/>
        <v>#VALUE!</v>
      </c>
      <c r="BH22" s="3" t="e">
        <f t="shared" si="5"/>
        <v>#VALUE!</v>
      </c>
      <c r="BI22" s="3" t="e">
        <f t="shared" si="5"/>
        <v>#VALUE!</v>
      </c>
      <c r="BJ22" s="3" t="e">
        <f t="shared" si="5"/>
        <v>#VALUE!</v>
      </c>
      <c r="BK22" s="3" t="e">
        <f t="shared" si="5"/>
        <v>#VALUE!</v>
      </c>
      <c r="BL22" s="3" t="e">
        <f t="shared" si="5"/>
        <v>#VALUE!</v>
      </c>
      <c r="BM22" s="3" t="e">
        <f t="shared" si="5"/>
        <v>#VALUE!</v>
      </c>
      <c r="BN22" s="3" t="e">
        <f t="shared" si="5"/>
        <v>#VALUE!</v>
      </c>
      <c r="BO22" s="3" t="e">
        <f t="shared" si="5"/>
        <v>#VALUE!</v>
      </c>
      <c r="BP22" s="3" t="e">
        <f t="shared" si="5"/>
        <v>#VALUE!</v>
      </c>
      <c r="BQ22" s="3" t="e">
        <f t="shared" si="5"/>
        <v>#VALUE!</v>
      </c>
      <c r="BR22" s="3" t="e">
        <f t="shared" si="5"/>
        <v>#VALUE!</v>
      </c>
      <c r="BS22" s="3" t="e">
        <f t="shared" si="5"/>
        <v>#VALUE!</v>
      </c>
    </row>
    <row r="23" spans="1:71" x14ac:dyDescent="0.25">
      <c r="A23" t="str">
        <f t="shared" si="6"/>
        <v>0</v>
      </c>
      <c r="B23" t="str">
        <f t="shared" si="0"/>
        <v>0</v>
      </c>
      <c r="C23" t="str">
        <f t="shared" si="0"/>
        <v>0</v>
      </c>
      <c r="D23" t="str">
        <f t="shared" si="0"/>
        <v>0</v>
      </c>
      <c r="E23" t="str">
        <f t="shared" si="0"/>
        <v>0</v>
      </c>
      <c r="F23" t="str">
        <f t="shared" si="0"/>
        <v>0</v>
      </c>
      <c r="G23" t="str">
        <f t="shared" si="0"/>
        <v>0</v>
      </c>
      <c r="H23" t="str">
        <f t="shared" si="0"/>
        <v>0</v>
      </c>
      <c r="I23" t="str">
        <f t="shared" si="0"/>
        <v>0</v>
      </c>
      <c r="J23" t="str">
        <f t="shared" si="0"/>
        <v>0</v>
      </c>
      <c r="K23" t="str">
        <f t="shared" si="0"/>
        <v>0</v>
      </c>
      <c r="L23" t="str">
        <f t="shared" si="0"/>
        <v>0</v>
      </c>
      <c r="M23" t="str">
        <f t="shared" si="0"/>
        <v>0</v>
      </c>
      <c r="N23" t="str">
        <f t="shared" si="0"/>
        <v>0</v>
      </c>
      <c r="O23" t="str">
        <f t="shared" si="0"/>
        <v>0</v>
      </c>
      <c r="P23" t="str">
        <f t="shared" si="0"/>
        <v>0</v>
      </c>
      <c r="Q23" t="str">
        <f t="shared" si="0"/>
        <v>0</v>
      </c>
      <c r="R23" t="str">
        <f t="shared" si="1"/>
        <v>0</v>
      </c>
      <c r="S23" t="str">
        <f t="shared" si="1"/>
        <v>0</v>
      </c>
      <c r="T23" t="str">
        <f t="shared" si="1"/>
        <v>0</v>
      </c>
      <c r="U23" t="str">
        <f t="shared" si="1"/>
        <v>0</v>
      </c>
      <c r="V23" t="str">
        <f t="shared" si="1"/>
        <v>0</v>
      </c>
      <c r="W23" t="str">
        <f t="shared" si="1"/>
        <v>0</v>
      </c>
      <c r="X23" t="str">
        <f t="shared" si="1"/>
        <v>0</v>
      </c>
      <c r="Y23" t="str">
        <f t="shared" si="1"/>
        <v>0</v>
      </c>
      <c r="Z23" t="str">
        <f t="shared" si="1"/>
        <v>0</v>
      </c>
      <c r="AA23" t="str">
        <f t="shared" si="1"/>
        <v>0</v>
      </c>
      <c r="AB23" t="str">
        <f t="shared" si="1"/>
        <v>0</v>
      </c>
      <c r="AC23" t="str">
        <f t="shared" si="1"/>
        <v>0</v>
      </c>
      <c r="AD23" t="str">
        <f t="shared" si="1"/>
        <v>0</v>
      </c>
      <c r="AE23" t="str">
        <f t="shared" si="1"/>
        <v>0</v>
      </c>
      <c r="AF23" t="str">
        <f t="shared" si="1"/>
        <v>0</v>
      </c>
      <c r="AG23" t="str">
        <f t="shared" si="1"/>
        <v>0</v>
      </c>
      <c r="AH23" t="str">
        <f t="shared" si="2"/>
        <v>0</v>
      </c>
      <c r="AI23" t="str">
        <f t="shared" si="2"/>
        <v>0</v>
      </c>
      <c r="AJ23" t="str">
        <f t="shared" si="2"/>
        <v>0</v>
      </c>
      <c r="AK23" t="str">
        <f t="shared" si="2"/>
        <v>0</v>
      </c>
      <c r="AL23" t="str">
        <f t="shared" si="2"/>
        <v>0</v>
      </c>
      <c r="AM23" t="str">
        <f t="shared" si="2"/>
        <v>0</v>
      </c>
      <c r="AN23" t="str">
        <f t="shared" si="2"/>
        <v>0</v>
      </c>
      <c r="AO23" t="str">
        <f t="shared" si="2"/>
        <v>0</v>
      </c>
      <c r="AP23" t="str">
        <f t="shared" si="2"/>
        <v>0</v>
      </c>
      <c r="AQ23" t="str">
        <f t="shared" si="2"/>
        <v>0</v>
      </c>
      <c r="AR23" t="str">
        <f t="shared" si="2"/>
        <v>0</v>
      </c>
      <c r="AS23" s="4">
        <v>8</v>
      </c>
      <c r="AZ23" t="str">
        <f t="shared" si="7"/>
        <v>00000000000000000000000000000000000000000000</v>
      </c>
      <c r="BA23" t="s">
        <v>21</v>
      </c>
      <c r="BB23" s="3" t="e">
        <f t="shared" si="3"/>
        <v>#VALUE!</v>
      </c>
      <c r="BC23" s="3" t="e">
        <f t="shared" si="8"/>
        <v>#VALUE!</v>
      </c>
      <c r="BD23" s="3" t="e">
        <f t="shared" si="9"/>
        <v>#VALUE!</v>
      </c>
      <c r="BE23" s="3"/>
      <c r="BF23" s="3"/>
      <c r="BG23" s="13" t="e">
        <f t="shared" si="4"/>
        <v>#VALUE!</v>
      </c>
      <c r="BH23" s="3" t="e">
        <f t="shared" si="5"/>
        <v>#VALUE!</v>
      </c>
      <c r="BI23" s="3" t="e">
        <f t="shared" si="5"/>
        <v>#VALUE!</v>
      </c>
      <c r="BJ23" s="3" t="e">
        <f t="shared" si="5"/>
        <v>#VALUE!</v>
      </c>
      <c r="BK23" s="3" t="e">
        <f t="shared" si="5"/>
        <v>#VALUE!</v>
      </c>
      <c r="BL23" s="3" t="e">
        <f t="shared" si="5"/>
        <v>#VALUE!</v>
      </c>
      <c r="BM23" s="3" t="e">
        <f t="shared" si="5"/>
        <v>#VALUE!</v>
      </c>
      <c r="BN23" s="3" t="e">
        <f t="shared" si="5"/>
        <v>#VALUE!</v>
      </c>
      <c r="BO23" s="3" t="e">
        <f t="shared" si="5"/>
        <v>#VALUE!</v>
      </c>
      <c r="BP23" s="3" t="e">
        <f t="shared" si="5"/>
        <v>#VALUE!</v>
      </c>
      <c r="BQ23" s="3" t="e">
        <f t="shared" si="5"/>
        <v>#VALUE!</v>
      </c>
      <c r="BR23" s="3" t="e">
        <f t="shared" si="5"/>
        <v>#VALUE!</v>
      </c>
      <c r="BS23" s="3" t="e">
        <f t="shared" si="5"/>
        <v>#VALUE!</v>
      </c>
    </row>
    <row r="24" spans="1:71" x14ac:dyDescent="0.25">
      <c r="A24" t="str">
        <f t="shared" si="6"/>
        <v>0</v>
      </c>
      <c r="B24" t="str">
        <f t="shared" si="0"/>
        <v>0</v>
      </c>
      <c r="C24" t="str">
        <f t="shared" si="0"/>
        <v>0</v>
      </c>
      <c r="D24" t="str">
        <f t="shared" si="0"/>
        <v>0</v>
      </c>
      <c r="E24" t="str">
        <f t="shared" si="0"/>
        <v>0</v>
      </c>
      <c r="F24" t="str">
        <f t="shared" si="0"/>
        <v>0</v>
      </c>
      <c r="G24" t="str">
        <f t="shared" si="0"/>
        <v>0</v>
      </c>
      <c r="H24" t="str">
        <f t="shared" si="0"/>
        <v>0</v>
      </c>
      <c r="I24" t="str">
        <f t="shared" si="0"/>
        <v>0</v>
      </c>
      <c r="J24" t="str">
        <f t="shared" si="0"/>
        <v>0</v>
      </c>
      <c r="K24" t="str">
        <f t="shared" si="0"/>
        <v>0</v>
      </c>
      <c r="L24" t="str">
        <f t="shared" si="0"/>
        <v>0</v>
      </c>
      <c r="M24" t="str">
        <f t="shared" si="0"/>
        <v>0</v>
      </c>
      <c r="N24" t="str">
        <f t="shared" si="0"/>
        <v>0</v>
      </c>
      <c r="O24" t="str">
        <f t="shared" si="0"/>
        <v>0</v>
      </c>
      <c r="P24" t="str">
        <f t="shared" si="0"/>
        <v>0</v>
      </c>
      <c r="Q24" t="str">
        <f t="shared" si="0"/>
        <v>0</v>
      </c>
      <c r="R24" t="str">
        <f t="shared" si="1"/>
        <v>0</v>
      </c>
      <c r="S24" t="str">
        <f t="shared" si="1"/>
        <v>0</v>
      </c>
      <c r="T24" t="str">
        <f t="shared" si="1"/>
        <v>0</v>
      </c>
      <c r="U24" t="str">
        <f t="shared" si="1"/>
        <v>0</v>
      </c>
      <c r="V24" t="str">
        <f t="shared" si="1"/>
        <v>0</v>
      </c>
      <c r="W24" t="str">
        <f t="shared" si="1"/>
        <v>0</v>
      </c>
      <c r="X24" t="str">
        <f t="shared" si="1"/>
        <v>0</v>
      </c>
      <c r="Y24" t="str">
        <f t="shared" si="1"/>
        <v>0</v>
      </c>
      <c r="Z24" t="str">
        <f t="shared" si="1"/>
        <v>0</v>
      </c>
      <c r="AA24" t="str">
        <f t="shared" si="1"/>
        <v>0</v>
      </c>
      <c r="AB24" t="str">
        <f t="shared" si="1"/>
        <v>0</v>
      </c>
      <c r="AC24" t="str">
        <f t="shared" si="1"/>
        <v>0</v>
      </c>
      <c r="AD24" t="str">
        <f t="shared" si="1"/>
        <v>0</v>
      </c>
      <c r="AE24" t="str">
        <f t="shared" si="1"/>
        <v>0</v>
      </c>
      <c r="AF24" t="str">
        <f t="shared" si="1"/>
        <v>0</v>
      </c>
      <c r="AG24" t="str">
        <f t="shared" si="1"/>
        <v>0</v>
      </c>
      <c r="AH24" t="str">
        <f t="shared" si="2"/>
        <v>0</v>
      </c>
      <c r="AI24" t="str">
        <f t="shared" si="2"/>
        <v>0</v>
      </c>
      <c r="AJ24" t="str">
        <f t="shared" si="2"/>
        <v>0</v>
      </c>
      <c r="AK24" t="str">
        <f t="shared" si="2"/>
        <v>0</v>
      </c>
      <c r="AL24" t="str">
        <f t="shared" si="2"/>
        <v>0</v>
      </c>
      <c r="AM24" t="str">
        <f t="shared" si="2"/>
        <v>0</v>
      </c>
      <c r="AN24" t="str">
        <f t="shared" si="2"/>
        <v>0</v>
      </c>
      <c r="AO24" t="str">
        <f t="shared" si="2"/>
        <v>0</v>
      </c>
      <c r="AP24" t="str">
        <f t="shared" si="2"/>
        <v>0</v>
      </c>
      <c r="AQ24" t="str">
        <f t="shared" si="2"/>
        <v>0</v>
      </c>
      <c r="AR24" t="str">
        <f t="shared" si="2"/>
        <v>0</v>
      </c>
      <c r="AS24" s="4">
        <v>9</v>
      </c>
      <c r="AZ24" t="str">
        <f t="shared" si="7"/>
        <v>00000000000000000000000000000000000000000000</v>
      </c>
      <c r="BA24" t="s">
        <v>21</v>
      </c>
      <c r="BB24" s="3" t="e">
        <f t="shared" si="3"/>
        <v>#VALUE!</v>
      </c>
      <c r="BC24" s="3" t="e">
        <f t="shared" si="8"/>
        <v>#VALUE!</v>
      </c>
      <c r="BD24" s="3" t="e">
        <f t="shared" si="9"/>
        <v>#VALUE!</v>
      </c>
      <c r="BE24" s="3"/>
      <c r="BF24" s="3"/>
      <c r="BG24" s="13" t="e">
        <f t="shared" si="4"/>
        <v>#VALUE!</v>
      </c>
      <c r="BH24" s="3" t="e">
        <f t="shared" si="5"/>
        <v>#VALUE!</v>
      </c>
      <c r="BI24" s="3" t="e">
        <f t="shared" si="5"/>
        <v>#VALUE!</v>
      </c>
      <c r="BJ24" s="3" t="e">
        <f t="shared" si="5"/>
        <v>#VALUE!</v>
      </c>
      <c r="BK24" s="3" t="e">
        <f t="shared" si="5"/>
        <v>#VALUE!</v>
      </c>
      <c r="BL24" s="3" t="e">
        <f t="shared" si="5"/>
        <v>#VALUE!</v>
      </c>
      <c r="BM24" s="3" t="e">
        <f t="shared" si="5"/>
        <v>#VALUE!</v>
      </c>
      <c r="BN24" s="3" t="e">
        <f t="shared" si="5"/>
        <v>#VALUE!</v>
      </c>
      <c r="BO24" s="3" t="e">
        <f t="shared" si="5"/>
        <v>#VALUE!</v>
      </c>
      <c r="BP24" s="3" t="e">
        <f t="shared" si="5"/>
        <v>#VALUE!</v>
      </c>
      <c r="BQ24" s="3" t="e">
        <f t="shared" si="5"/>
        <v>#VALUE!</v>
      </c>
      <c r="BR24" s="3" t="e">
        <f t="shared" si="5"/>
        <v>#VALUE!</v>
      </c>
      <c r="BS24" s="3" t="e">
        <f t="shared" si="5"/>
        <v>#VALUE!</v>
      </c>
    </row>
    <row r="25" spans="1:71" x14ac:dyDescent="0.25">
      <c r="A25" t="str">
        <f t="shared" si="6"/>
        <v>0</v>
      </c>
      <c r="B25" t="str">
        <f t="shared" si="0"/>
        <v>0</v>
      </c>
      <c r="C25" t="str">
        <f t="shared" si="0"/>
        <v>0</v>
      </c>
      <c r="D25" t="str">
        <f t="shared" si="0"/>
        <v>0</v>
      </c>
      <c r="E25" t="str">
        <f t="shared" si="0"/>
        <v>0</v>
      </c>
      <c r="F25" t="str">
        <f t="shared" si="0"/>
        <v>0</v>
      </c>
      <c r="G25" t="str">
        <f t="shared" si="0"/>
        <v>0</v>
      </c>
      <c r="H25" t="str">
        <f t="shared" si="0"/>
        <v>0</v>
      </c>
      <c r="I25" t="str">
        <f t="shared" si="0"/>
        <v>0</v>
      </c>
      <c r="J25" t="str">
        <f t="shared" si="0"/>
        <v>0</v>
      </c>
      <c r="K25" t="str">
        <f t="shared" si="0"/>
        <v>0</v>
      </c>
      <c r="L25" t="str">
        <f t="shared" si="0"/>
        <v>0</v>
      </c>
      <c r="M25" t="str">
        <f t="shared" si="0"/>
        <v>0</v>
      </c>
      <c r="N25" t="str">
        <f t="shared" si="0"/>
        <v>0</v>
      </c>
      <c r="O25" t="str">
        <f t="shared" si="0"/>
        <v>0</v>
      </c>
      <c r="P25" t="str">
        <f t="shared" si="0"/>
        <v>0</v>
      </c>
      <c r="Q25" t="str">
        <f t="shared" si="0"/>
        <v>0</v>
      </c>
      <c r="R25" t="str">
        <f t="shared" si="1"/>
        <v>0</v>
      </c>
      <c r="S25" t="str">
        <f t="shared" si="1"/>
        <v>0</v>
      </c>
      <c r="T25" t="str">
        <f t="shared" si="1"/>
        <v>0</v>
      </c>
      <c r="U25" t="str">
        <f t="shared" si="1"/>
        <v>0</v>
      </c>
      <c r="V25" t="str">
        <f t="shared" si="1"/>
        <v>0</v>
      </c>
      <c r="W25" t="str">
        <f t="shared" si="1"/>
        <v>0</v>
      </c>
      <c r="X25" t="str">
        <f t="shared" si="1"/>
        <v>0</v>
      </c>
      <c r="Y25" t="str">
        <f t="shared" si="1"/>
        <v>0</v>
      </c>
      <c r="Z25" t="str">
        <f t="shared" si="1"/>
        <v>0</v>
      </c>
      <c r="AA25" t="str">
        <f t="shared" si="1"/>
        <v>0</v>
      </c>
      <c r="AB25" t="str">
        <f t="shared" si="1"/>
        <v>0</v>
      </c>
      <c r="AC25" t="str">
        <f t="shared" si="1"/>
        <v>0</v>
      </c>
      <c r="AD25" t="str">
        <f t="shared" si="1"/>
        <v>0</v>
      </c>
      <c r="AE25" t="str">
        <f t="shared" si="1"/>
        <v>0</v>
      </c>
      <c r="AF25" t="str">
        <f t="shared" si="1"/>
        <v>0</v>
      </c>
      <c r="AG25" t="str">
        <f t="shared" si="1"/>
        <v>0</v>
      </c>
      <c r="AH25" t="str">
        <f t="shared" si="2"/>
        <v>0</v>
      </c>
      <c r="AI25" t="str">
        <f t="shared" si="2"/>
        <v>0</v>
      </c>
      <c r="AJ25" t="str">
        <f t="shared" si="2"/>
        <v>0</v>
      </c>
      <c r="AK25" t="str">
        <f t="shared" si="2"/>
        <v>0</v>
      </c>
      <c r="AL25" t="str">
        <f t="shared" si="2"/>
        <v>0</v>
      </c>
      <c r="AM25" t="str">
        <f t="shared" si="2"/>
        <v>0</v>
      </c>
      <c r="AN25" t="str">
        <f t="shared" si="2"/>
        <v>0</v>
      </c>
      <c r="AO25" t="str">
        <f t="shared" si="2"/>
        <v>0</v>
      </c>
      <c r="AP25" t="str">
        <f t="shared" si="2"/>
        <v>0</v>
      </c>
      <c r="AQ25" t="str">
        <f t="shared" si="2"/>
        <v>0</v>
      </c>
      <c r="AR25" t="str">
        <f t="shared" si="2"/>
        <v>0</v>
      </c>
      <c r="AS25" s="4">
        <v>10</v>
      </c>
      <c r="AZ25" t="str">
        <f t="shared" si="7"/>
        <v>00000000000000000000000000000000000000000000</v>
      </c>
      <c r="BA25" t="s">
        <v>21</v>
      </c>
      <c r="BB25" s="3" t="e">
        <f t="shared" si="3"/>
        <v>#VALUE!</v>
      </c>
      <c r="BC25" s="3" t="e">
        <f t="shared" si="8"/>
        <v>#VALUE!</v>
      </c>
      <c r="BD25" s="3" t="e">
        <f t="shared" si="9"/>
        <v>#VALUE!</v>
      </c>
      <c r="BE25" s="3"/>
      <c r="BF25" s="3"/>
      <c r="BG25" s="13" t="e">
        <f t="shared" si="4"/>
        <v>#VALUE!</v>
      </c>
      <c r="BH25" s="3" t="e">
        <f t="shared" si="5"/>
        <v>#VALUE!</v>
      </c>
      <c r="BI25" s="3" t="e">
        <f t="shared" si="5"/>
        <v>#VALUE!</v>
      </c>
      <c r="BJ25" s="3" t="e">
        <f t="shared" si="5"/>
        <v>#VALUE!</v>
      </c>
      <c r="BK25" s="3" t="e">
        <f t="shared" si="5"/>
        <v>#VALUE!</v>
      </c>
      <c r="BL25" s="3" t="e">
        <f t="shared" si="5"/>
        <v>#VALUE!</v>
      </c>
      <c r="BM25" s="3" t="e">
        <f t="shared" si="5"/>
        <v>#VALUE!</v>
      </c>
      <c r="BN25" s="3" t="e">
        <f t="shared" si="5"/>
        <v>#VALUE!</v>
      </c>
      <c r="BO25" s="3" t="e">
        <f t="shared" si="5"/>
        <v>#VALUE!</v>
      </c>
      <c r="BP25" s="3" t="e">
        <f t="shared" si="5"/>
        <v>#VALUE!</v>
      </c>
      <c r="BQ25" s="3" t="e">
        <f t="shared" si="5"/>
        <v>#VALUE!</v>
      </c>
      <c r="BR25" s="3" t="e">
        <f t="shared" si="5"/>
        <v>#VALUE!</v>
      </c>
      <c r="BS25" s="3" t="e">
        <f t="shared" si="5"/>
        <v>#VALUE!</v>
      </c>
    </row>
    <row r="26" spans="1:71" x14ac:dyDescent="0.25">
      <c r="A26" t="str">
        <f t="shared" si="6"/>
        <v>0</v>
      </c>
      <c r="B26" t="str">
        <f t="shared" si="0"/>
        <v>0</v>
      </c>
      <c r="C26" t="str">
        <f t="shared" si="0"/>
        <v>0</v>
      </c>
      <c r="D26" t="str">
        <f t="shared" si="0"/>
        <v>0</v>
      </c>
      <c r="E26" t="str">
        <f t="shared" si="0"/>
        <v>0</v>
      </c>
      <c r="F26" t="str">
        <f t="shared" si="0"/>
        <v>0</v>
      </c>
      <c r="G26" t="str">
        <f t="shared" si="0"/>
        <v>0</v>
      </c>
      <c r="H26" t="str">
        <f t="shared" si="0"/>
        <v>0</v>
      </c>
      <c r="I26" t="str">
        <f t="shared" si="0"/>
        <v>0</v>
      </c>
      <c r="J26" t="str">
        <f t="shared" si="0"/>
        <v>0</v>
      </c>
      <c r="K26" t="str">
        <f t="shared" si="0"/>
        <v>0</v>
      </c>
      <c r="L26" t="str">
        <f t="shared" si="0"/>
        <v>0</v>
      </c>
      <c r="M26" t="str">
        <f t="shared" si="0"/>
        <v>0</v>
      </c>
      <c r="N26" t="str">
        <f t="shared" si="0"/>
        <v>0</v>
      </c>
      <c r="O26" t="str">
        <f t="shared" si="0"/>
        <v>0</v>
      </c>
      <c r="P26" t="str">
        <f t="shared" si="0"/>
        <v>0</v>
      </c>
      <c r="Q26" t="str">
        <f t="shared" si="0"/>
        <v>0</v>
      </c>
      <c r="R26" t="str">
        <f t="shared" si="1"/>
        <v>0</v>
      </c>
      <c r="S26" t="str">
        <f t="shared" si="1"/>
        <v>0</v>
      </c>
      <c r="T26" t="str">
        <f t="shared" si="1"/>
        <v>0</v>
      </c>
      <c r="U26" t="str">
        <f t="shared" si="1"/>
        <v>0</v>
      </c>
      <c r="V26" t="str">
        <f t="shared" si="1"/>
        <v>0</v>
      </c>
      <c r="W26" t="str">
        <f t="shared" si="1"/>
        <v>0</v>
      </c>
      <c r="X26" t="str">
        <f t="shared" si="1"/>
        <v>0</v>
      </c>
      <c r="Y26" t="str">
        <f t="shared" si="1"/>
        <v>0</v>
      </c>
      <c r="Z26" t="str">
        <f t="shared" si="1"/>
        <v>0</v>
      </c>
      <c r="AA26" t="str">
        <f t="shared" si="1"/>
        <v>0</v>
      </c>
      <c r="AB26" t="str">
        <f t="shared" si="1"/>
        <v>0</v>
      </c>
      <c r="AC26" t="str">
        <f t="shared" si="1"/>
        <v>0</v>
      </c>
      <c r="AD26" t="str">
        <f t="shared" si="1"/>
        <v>0</v>
      </c>
      <c r="AE26" t="str">
        <f t="shared" si="1"/>
        <v>0</v>
      </c>
      <c r="AF26" t="str">
        <f t="shared" si="1"/>
        <v>0</v>
      </c>
      <c r="AG26" t="str">
        <f t="shared" si="1"/>
        <v>0</v>
      </c>
      <c r="AH26" t="str">
        <f t="shared" si="2"/>
        <v>0</v>
      </c>
      <c r="AI26" t="str">
        <f t="shared" si="2"/>
        <v>0</v>
      </c>
      <c r="AJ26" t="str">
        <f t="shared" si="2"/>
        <v>0</v>
      </c>
      <c r="AK26" t="str">
        <f t="shared" si="2"/>
        <v>0</v>
      </c>
      <c r="AL26" t="str">
        <f t="shared" si="2"/>
        <v>0</v>
      </c>
      <c r="AM26" t="str">
        <f t="shared" si="2"/>
        <v>0</v>
      </c>
      <c r="AN26" t="str">
        <f t="shared" si="2"/>
        <v>0</v>
      </c>
      <c r="AO26" t="str">
        <f t="shared" si="2"/>
        <v>0</v>
      </c>
      <c r="AP26" t="str">
        <f t="shared" si="2"/>
        <v>0</v>
      </c>
      <c r="AQ26" t="str">
        <f t="shared" si="2"/>
        <v>0</v>
      </c>
      <c r="AR26" t="str">
        <f t="shared" si="2"/>
        <v>0</v>
      </c>
      <c r="AS26" s="4">
        <v>11</v>
      </c>
      <c r="AZ26" t="str">
        <f t="shared" si="7"/>
        <v>00000000000000000000000000000000000000000000</v>
      </c>
      <c r="BA26" t="s">
        <v>21</v>
      </c>
      <c r="BB26" s="3" t="e">
        <f t="shared" si="3"/>
        <v>#VALUE!</v>
      </c>
      <c r="BC26" s="3" t="e">
        <f t="shared" si="8"/>
        <v>#VALUE!</v>
      </c>
      <c r="BD26" s="3" t="e">
        <f t="shared" si="9"/>
        <v>#VALUE!</v>
      </c>
      <c r="BE26" s="3"/>
      <c r="BF26" s="3"/>
      <c r="BG26" s="13" t="e">
        <f t="shared" si="4"/>
        <v>#VALUE!</v>
      </c>
      <c r="BH26" s="3" t="e">
        <f t="shared" si="5"/>
        <v>#VALUE!</v>
      </c>
      <c r="BI26" s="3" t="e">
        <f t="shared" si="5"/>
        <v>#VALUE!</v>
      </c>
      <c r="BJ26" s="3" t="e">
        <f t="shared" si="5"/>
        <v>#VALUE!</v>
      </c>
      <c r="BK26" s="3" t="e">
        <f t="shared" si="5"/>
        <v>#VALUE!</v>
      </c>
      <c r="BL26" s="3" t="e">
        <f t="shared" si="5"/>
        <v>#VALUE!</v>
      </c>
      <c r="BM26" s="3" t="e">
        <f t="shared" si="5"/>
        <v>#VALUE!</v>
      </c>
      <c r="BN26" s="3" t="e">
        <f t="shared" si="5"/>
        <v>#VALUE!</v>
      </c>
      <c r="BO26" s="3" t="e">
        <f t="shared" si="5"/>
        <v>#VALUE!</v>
      </c>
      <c r="BP26" s="3" t="e">
        <f t="shared" si="5"/>
        <v>#VALUE!</v>
      </c>
      <c r="BQ26" s="3" t="e">
        <f t="shared" si="5"/>
        <v>#VALUE!</v>
      </c>
      <c r="BR26" s="3" t="e">
        <f t="shared" si="5"/>
        <v>#VALUE!</v>
      </c>
      <c r="BS26" s="3" t="e">
        <f t="shared" si="5"/>
        <v>#VALUE!</v>
      </c>
    </row>
    <row r="27" spans="1:71" x14ac:dyDescent="0.25">
      <c r="A27" t="str">
        <f t="shared" si="6"/>
        <v>0</v>
      </c>
      <c r="B27" t="str">
        <f t="shared" si="0"/>
        <v>0</v>
      </c>
      <c r="C27" t="str">
        <f t="shared" si="0"/>
        <v>0</v>
      </c>
      <c r="D27" t="str">
        <f t="shared" si="0"/>
        <v>0</v>
      </c>
      <c r="E27" t="str">
        <f t="shared" si="0"/>
        <v>0</v>
      </c>
      <c r="F27" t="str">
        <f t="shared" si="0"/>
        <v>0</v>
      </c>
      <c r="G27" t="str">
        <f t="shared" si="0"/>
        <v>0</v>
      </c>
      <c r="H27" t="str">
        <f t="shared" si="0"/>
        <v>0</v>
      </c>
      <c r="I27" t="str">
        <f t="shared" si="0"/>
        <v>0</v>
      </c>
      <c r="J27" t="str">
        <f t="shared" si="0"/>
        <v>0</v>
      </c>
      <c r="K27" t="str">
        <f t="shared" si="0"/>
        <v>0</v>
      </c>
      <c r="L27" t="str">
        <f t="shared" si="0"/>
        <v>0</v>
      </c>
      <c r="M27" t="str">
        <f t="shared" si="0"/>
        <v>0</v>
      </c>
      <c r="N27" t="str">
        <f t="shared" si="0"/>
        <v>0</v>
      </c>
      <c r="O27" t="str">
        <f t="shared" si="0"/>
        <v>0</v>
      </c>
      <c r="P27" t="str">
        <f t="shared" si="0"/>
        <v>0</v>
      </c>
      <c r="Q27" t="str">
        <f t="shared" si="0"/>
        <v>0</v>
      </c>
      <c r="R27" t="str">
        <f t="shared" si="1"/>
        <v>0</v>
      </c>
      <c r="S27" t="str">
        <f t="shared" si="1"/>
        <v>0</v>
      </c>
      <c r="T27" t="str">
        <f t="shared" si="1"/>
        <v>0</v>
      </c>
      <c r="U27" t="str">
        <f t="shared" si="1"/>
        <v>0</v>
      </c>
      <c r="V27" t="str">
        <f t="shared" si="1"/>
        <v>0</v>
      </c>
      <c r="W27" t="str">
        <f t="shared" si="1"/>
        <v>0</v>
      </c>
      <c r="X27" t="str">
        <f t="shared" si="1"/>
        <v>0</v>
      </c>
      <c r="Y27" t="str">
        <f t="shared" si="1"/>
        <v>0</v>
      </c>
      <c r="Z27" t="str">
        <f t="shared" si="1"/>
        <v>0</v>
      </c>
      <c r="AA27" t="str">
        <f t="shared" si="1"/>
        <v>0</v>
      </c>
      <c r="AB27" t="str">
        <f t="shared" si="1"/>
        <v>0</v>
      </c>
      <c r="AC27" t="str">
        <f t="shared" si="1"/>
        <v>0</v>
      </c>
      <c r="AD27" t="str">
        <f t="shared" si="1"/>
        <v>0</v>
      </c>
      <c r="AE27" t="str">
        <f t="shared" si="1"/>
        <v>0</v>
      </c>
      <c r="AF27" t="str">
        <f t="shared" si="1"/>
        <v>0</v>
      </c>
      <c r="AG27" t="str">
        <f t="shared" si="1"/>
        <v>0</v>
      </c>
      <c r="AH27" t="str">
        <f t="shared" si="2"/>
        <v>0</v>
      </c>
      <c r="AI27" t="str">
        <f t="shared" si="2"/>
        <v>0</v>
      </c>
      <c r="AJ27" t="str">
        <f t="shared" si="2"/>
        <v>0</v>
      </c>
      <c r="AK27" t="str">
        <f t="shared" si="2"/>
        <v>0</v>
      </c>
      <c r="AL27" t="str">
        <f t="shared" si="2"/>
        <v>0</v>
      </c>
      <c r="AM27" t="str">
        <f t="shared" si="2"/>
        <v>0</v>
      </c>
      <c r="AN27" t="str">
        <f t="shared" si="2"/>
        <v>0</v>
      </c>
      <c r="AO27" t="str">
        <f t="shared" si="2"/>
        <v>0</v>
      </c>
      <c r="AP27" t="str">
        <f t="shared" si="2"/>
        <v>0</v>
      </c>
      <c r="AQ27" t="str">
        <f t="shared" si="2"/>
        <v>0</v>
      </c>
      <c r="AR27" t="str">
        <f t="shared" si="2"/>
        <v>0</v>
      </c>
      <c r="AS27" s="4">
        <v>12</v>
      </c>
      <c r="AZ27" t="str">
        <f t="shared" si="7"/>
        <v>00000000000000000000000000000000000000000000</v>
      </c>
      <c r="BA27" t="s">
        <v>21</v>
      </c>
      <c r="BB27" s="3" t="e">
        <f t="shared" si="3"/>
        <v>#VALUE!</v>
      </c>
      <c r="BC27" s="3" t="e">
        <f t="shared" si="8"/>
        <v>#VALUE!</v>
      </c>
      <c r="BD27" s="3" t="e">
        <f t="shared" si="9"/>
        <v>#VALUE!</v>
      </c>
      <c r="BE27" s="3"/>
      <c r="BF27" s="3"/>
      <c r="BG27" s="13" t="e">
        <f t="shared" si="4"/>
        <v>#VALUE!</v>
      </c>
      <c r="BH27" s="3" t="e">
        <f t="shared" si="5"/>
        <v>#VALUE!</v>
      </c>
      <c r="BI27" s="3" t="e">
        <f t="shared" si="5"/>
        <v>#VALUE!</v>
      </c>
      <c r="BJ27" s="3" t="e">
        <f t="shared" si="5"/>
        <v>#VALUE!</v>
      </c>
      <c r="BK27" s="3" t="e">
        <f t="shared" si="5"/>
        <v>#VALUE!</v>
      </c>
      <c r="BL27" s="3" t="e">
        <f t="shared" si="5"/>
        <v>#VALUE!</v>
      </c>
      <c r="BM27" s="3" t="e">
        <f t="shared" si="5"/>
        <v>#VALUE!</v>
      </c>
      <c r="BN27" s="3" t="e">
        <f t="shared" si="5"/>
        <v>#VALUE!</v>
      </c>
      <c r="BO27" s="3" t="e">
        <f t="shared" si="5"/>
        <v>#VALUE!</v>
      </c>
      <c r="BP27" s="3" t="e">
        <f t="shared" si="5"/>
        <v>#VALUE!</v>
      </c>
      <c r="BQ27" s="3" t="e">
        <f t="shared" si="5"/>
        <v>#VALUE!</v>
      </c>
      <c r="BR27" s="3" t="e">
        <f t="shared" si="5"/>
        <v>#VALUE!</v>
      </c>
      <c r="BS27" s="3" t="e">
        <f t="shared" si="5"/>
        <v>#VALUE!</v>
      </c>
    </row>
    <row r="28" spans="1:71" x14ac:dyDescent="0.25">
      <c r="A28" t="str">
        <f t="shared" si="6"/>
        <v>0</v>
      </c>
      <c r="B28" t="str">
        <f t="shared" si="0"/>
        <v>0</v>
      </c>
      <c r="C28" t="str">
        <f t="shared" si="0"/>
        <v>0</v>
      </c>
      <c r="D28" t="str">
        <f t="shared" si="0"/>
        <v>0</v>
      </c>
      <c r="E28" t="str">
        <f t="shared" si="0"/>
        <v>0</v>
      </c>
      <c r="F28" t="str">
        <f t="shared" si="0"/>
        <v>0</v>
      </c>
      <c r="G28" t="str">
        <f t="shared" si="0"/>
        <v>0</v>
      </c>
      <c r="H28" t="str">
        <f t="shared" si="0"/>
        <v>0</v>
      </c>
      <c r="I28" t="str">
        <f t="shared" si="0"/>
        <v>0</v>
      </c>
      <c r="J28" t="str">
        <f t="shared" si="0"/>
        <v>0</v>
      </c>
      <c r="K28" t="str">
        <f t="shared" si="0"/>
        <v>0</v>
      </c>
      <c r="L28" t="str">
        <f t="shared" si="0"/>
        <v>0</v>
      </c>
      <c r="M28" t="str">
        <f t="shared" si="0"/>
        <v>0</v>
      </c>
      <c r="N28" t="str">
        <f t="shared" si="0"/>
        <v>0</v>
      </c>
      <c r="O28" t="str">
        <f t="shared" si="0"/>
        <v>0</v>
      </c>
      <c r="P28" t="str">
        <f t="shared" si="0"/>
        <v>0</v>
      </c>
      <c r="Q28" t="str">
        <f t="shared" si="0"/>
        <v>0</v>
      </c>
      <c r="R28" t="str">
        <f t="shared" si="1"/>
        <v>0</v>
      </c>
      <c r="S28" t="str">
        <f t="shared" si="1"/>
        <v>0</v>
      </c>
      <c r="T28" t="str">
        <f t="shared" si="1"/>
        <v>0</v>
      </c>
      <c r="U28" t="str">
        <f t="shared" si="1"/>
        <v>0</v>
      </c>
      <c r="V28" t="str">
        <f t="shared" si="1"/>
        <v>0</v>
      </c>
      <c r="W28" t="str">
        <f t="shared" si="1"/>
        <v>0</v>
      </c>
      <c r="X28" t="str">
        <f t="shared" si="1"/>
        <v>0</v>
      </c>
      <c r="Y28" t="str">
        <f t="shared" si="1"/>
        <v>0</v>
      </c>
      <c r="Z28" t="str">
        <f t="shared" si="1"/>
        <v>0</v>
      </c>
      <c r="AA28" t="str">
        <f t="shared" si="1"/>
        <v>0</v>
      </c>
      <c r="AB28" t="str">
        <f t="shared" si="1"/>
        <v>0</v>
      </c>
      <c r="AC28" t="str">
        <f t="shared" si="1"/>
        <v>0</v>
      </c>
      <c r="AD28" t="str">
        <f t="shared" si="1"/>
        <v>0</v>
      </c>
      <c r="AE28" t="str">
        <f t="shared" si="1"/>
        <v>0</v>
      </c>
      <c r="AF28" t="str">
        <f t="shared" si="1"/>
        <v>0</v>
      </c>
      <c r="AG28" t="str">
        <f t="shared" si="1"/>
        <v>0</v>
      </c>
      <c r="AH28" t="str">
        <f t="shared" si="2"/>
        <v>0</v>
      </c>
      <c r="AI28" t="str">
        <f t="shared" si="2"/>
        <v>0</v>
      </c>
      <c r="AJ28" t="str">
        <f t="shared" si="2"/>
        <v>0</v>
      </c>
      <c r="AK28" t="str">
        <f t="shared" si="2"/>
        <v>0</v>
      </c>
      <c r="AL28" t="str">
        <f t="shared" si="2"/>
        <v>0</v>
      </c>
      <c r="AM28" t="str">
        <f t="shared" si="2"/>
        <v>0</v>
      </c>
      <c r="AN28" t="str">
        <f t="shared" si="2"/>
        <v>0</v>
      </c>
      <c r="AO28" t="str">
        <f t="shared" si="2"/>
        <v>0</v>
      </c>
      <c r="AP28" t="str">
        <f t="shared" si="2"/>
        <v>0</v>
      </c>
      <c r="AQ28" t="str">
        <f t="shared" si="2"/>
        <v>0</v>
      </c>
      <c r="AR28" t="str">
        <f t="shared" si="2"/>
        <v>0</v>
      </c>
      <c r="AS28" s="4">
        <v>13</v>
      </c>
      <c r="AZ28" t="str">
        <f t="shared" si="7"/>
        <v>00000000000000000000000000000000000000000000</v>
      </c>
      <c r="BA28" t="s">
        <v>21</v>
      </c>
      <c r="BB28" s="3" t="e">
        <f t="shared" si="3"/>
        <v>#VALUE!</v>
      </c>
      <c r="BC28" s="3" t="e">
        <f t="shared" si="8"/>
        <v>#VALUE!</v>
      </c>
      <c r="BD28" s="3" t="e">
        <f t="shared" si="9"/>
        <v>#VALUE!</v>
      </c>
      <c r="BE28" s="3"/>
      <c r="BF28" s="3"/>
      <c r="BG28" s="13" t="e">
        <f t="shared" si="4"/>
        <v>#VALUE!</v>
      </c>
      <c r="BH28" s="3" t="e">
        <f t="shared" si="5"/>
        <v>#VALUE!</v>
      </c>
      <c r="BI28" s="3" t="e">
        <f t="shared" si="5"/>
        <v>#VALUE!</v>
      </c>
      <c r="BJ28" s="3" t="e">
        <f t="shared" si="5"/>
        <v>#VALUE!</v>
      </c>
      <c r="BK28" s="3" t="e">
        <f t="shared" si="5"/>
        <v>#VALUE!</v>
      </c>
      <c r="BL28" s="3" t="e">
        <f t="shared" si="5"/>
        <v>#VALUE!</v>
      </c>
      <c r="BM28" s="3" t="e">
        <f t="shared" si="5"/>
        <v>#VALUE!</v>
      </c>
      <c r="BN28" s="3" t="e">
        <f t="shared" si="5"/>
        <v>#VALUE!</v>
      </c>
      <c r="BO28" s="3" t="e">
        <f t="shared" si="5"/>
        <v>#VALUE!</v>
      </c>
      <c r="BP28" s="3" t="e">
        <f t="shared" si="5"/>
        <v>#VALUE!</v>
      </c>
      <c r="BQ28" s="3" t="e">
        <f t="shared" si="5"/>
        <v>#VALUE!</v>
      </c>
      <c r="BR28" s="3" t="e">
        <f t="shared" si="5"/>
        <v>#VALUE!</v>
      </c>
      <c r="BS28" s="3" t="e">
        <f t="shared" si="5"/>
        <v>#VALUE!</v>
      </c>
    </row>
    <row r="29" spans="1:71" x14ac:dyDescent="0.25">
      <c r="A29" t="str">
        <f t="shared" si="6"/>
        <v>0</v>
      </c>
      <c r="B29" t="str">
        <f t="shared" si="0"/>
        <v>0</v>
      </c>
      <c r="C29" t="str">
        <f t="shared" si="0"/>
        <v>0</v>
      </c>
      <c r="D29" t="str">
        <f t="shared" si="0"/>
        <v>0</v>
      </c>
      <c r="E29" t="str">
        <f t="shared" si="0"/>
        <v>0</v>
      </c>
      <c r="F29" t="str">
        <f t="shared" si="0"/>
        <v>0</v>
      </c>
      <c r="G29" t="str">
        <f t="shared" si="0"/>
        <v>0</v>
      </c>
      <c r="H29" t="str">
        <f t="shared" si="0"/>
        <v>0</v>
      </c>
      <c r="I29" t="str">
        <f t="shared" si="0"/>
        <v>0</v>
      </c>
      <c r="J29" t="str">
        <f t="shared" si="0"/>
        <v>0</v>
      </c>
      <c r="K29" t="str">
        <f t="shared" si="0"/>
        <v>0</v>
      </c>
      <c r="L29" t="str">
        <f t="shared" si="0"/>
        <v>0</v>
      </c>
      <c r="M29" t="str">
        <f t="shared" si="0"/>
        <v>0</v>
      </c>
      <c r="N29" t="str">
        <f t="shared" si="0"/>
        <v>0</v>
      </c>
      <c r="O29" t="str">
        <f t="shared" si="0"/>
        <v>0</v>
      </c>
      <c r="P29" t="str">
        <f t="shared" si="0"/>
        <v>0</v>
      </c>
      <c r="Q29" t="str">
        <f t="shared" si="0"/>
        <v>0</v>
      </c>
      <c r="R29" t="str">
        <f t="shared" si="1"/>
        <v>0</v>
      </c>
      <c r="S29" t="str">
        <f t="shared" si="1"/>
        <v>0</v>
      </c>
      <c r="T29" t="str">
        <f t="shared" si="1"/>
        <v>0</v>
      </c>
      <c r="U29" t="str">
        <f t="shared" si="1"/>
        <v>0</v>
      </c>
      <c r="V29" t="str">
        <f t="shared" si="1"/>
        <v>0</v>
      </c>
      <c r="W29" t="str">
        <f t="shared" si="1"/>
        <v>0</v>
      </c>
      <c r="X29" t="str">
        <f t="shared" si="1"/>
        <v>0</v>
      </c>
      <c r="Y29" t="str">
        <f t="shared" si="1"/>
        <v>0</v>
      </c>
      <c r="Z29" t="str">
        <f t="shared" si="1"/>
        <v>0</v>
      </c>
      <c r="AA29" t="str">
        <f t="shared" si="1"/>
        <v>0</v>
      </c>
      <c r="AB29" t="str">
        <f t="shared" si="1"/>
        <v>0</v>
      </c>
      <c r="AC29" t="str">
        <f t="shared" si="1"/>
        <v>0</v>
      </c>
      <c r="AD29" t="str">
        <f t="shared" si="1"/>
        <v>0</v>
      </c>
      <c r="AE29" t="str">
        <f t="shared" si="1"/>
        <v>0</v>
      </c>
      <c r="AF29" t="str">
        <f t="shared" si="1"/>
        <v>0</v>
      </c>
      <c r="AG29" t="str">
        <f t="shared" si="1"/>
        <v>0</v>
      </c>
      <c r="AH29" t="str">
        <f t="shared" si="2"/>
        <v>0</v>
      </c>
      <c r="AI29" t="str">
        <f t="shared" si="2"/>
        <v>0</v>
      </c>
      <c r="AJ29" t="str">
        <f t="shared" si="2"/>
        <v>0</v>
      </c>
      <c r="AK29" t="str">
        <f t="shared" si="2"/>
        <v>0</v>
      </c>
      <c r="AL29" t="str">
        <f t="shared" si="2"/>
        <v>0</v>
      </c>
      <c r="AM29" t="str">
        <f t="shared" si="2"/>
        <v>0</v>
      </c>
      <c r="AN29" t="str">
        <f t="shared" si="2"/>
        <v>0</v>
      </c>
      <c r="AO29" t="str">
        <f t="shared" si="2"/>
        <v>0</v>
      </c>
      <c r="AP29" t="str">
        <f t="shared" si="2"/>
        <v>0</v>
      </c>
      <c r="AQ29" t="str">
        <f t="shared" si="2"/>
        <v>0</v>
      </c>
      <c r="AR29" t="str">
        <f t="shared" si="2"/>
        <v>0</v>
      </c>
      <c r="AS29" s="4">
        <v>14</v>
      </c>
      <c r="AZ29" t="str">
        <f t="shared" si="7"/>
        <v>00000000000000000000000000000000000000000000</v>
      </c>
      <c r="BA29" t="s">
        <v>21</v>
      </c>
      <c r="BB29" s="3" t="e">
        <f t="shared" si="3"/>
        <v>#VALUE!</v>
      </c>
      <c r="BC29" s="3" t="e">
        <f t="shared" si="8"/>
        <v>#VALUE!</v>
      </c>
      <c r="BD29" s="3" t="e">
        <f t="shared" si="9"/>
        <v>#VALUE!</v>
      </c>
      <c r="BE29" s="3"/>
      <c r="BF29" s="3"/>
      <c r="BG29" s="13" t="e">
        <f t="shared" si="4"/>
        <v>#VALUE!</v>
      </c>
      <c r="BH29" s="3" t="e">
        <f t="shared" si="5"/>
        <v>#VALUE!</v>
      </c>
      <c r="BI29" s="3" t="e">
        <f t="shared" si="5"/>
        <v>#VALUE!</v>
      </c>
      <c r="BJ29" s="3" t="e">
        <f t="shared" si="5"/>
        <v>#VALUE!</v>
      </c>
      <c r="BK29" s="3" t="e">
        <f t="shared" si="5"/>
        <v>#VALUE!</v>
      </c>
      <c r="BL29" s="3" t="e">
        <f t="shared" si="5"/>
        <v>#VALUE!</v>
      </c>
      <c r="BM29" s="3" t="e">
        <f t="shared" si="5"/>
        <v>#VALUE!</v>
      </c>
      <c r="BN29" s="3" t="e">
        <f t="shared" si="5"/>
        <v>#VALUE!</v>
      </c>
      <c r="BO29" s="3" t="e">
        <f t="shared" si="5"/>
        <v>#VALUE!</v>
      </c>
      <c r="BP29" s="3" t="e">
        <f t="shared" si="5"/>
        <v>#VALUE!</v>
      </c>
      <c r="BQ29" s="3" t="e">
        <f t="shared" si="5"/>
        <v>#VALUE!</v>
      </c>
      <c r="BR29" s="3" t="e">
        <f t="shared" si="5"/>
        <v>#VALUE!</v>
      </c>
      <c r="BS29" s="3" t="e">
        <f t="shared" si="5"/>
        <v>#VALUE!</v>
      </c>
    </row>
    <row r="30" spans="1:71" x14ac:dyDescent="0.25">
      <c r="A30" t="str">
        <f t="shared" si="6"/>
        <v>0</v>
      </c>
      <c r="B30" t="str">
        <f t="shared" si="0"/>
        <v>0</v>
      </c>
      <c r="C30" t="str">
        <f t="shared" si="0"/>
        <v>0</v>
      </c>
      <c r="D30" t="str">
        <f t="shared" si="0"/>
        <v>0</v>
      </c>
      <c r="E30" t="str">
        <f t="shared" si="0"/>
        <v>0</v>
      </c>
      <c r="F30" t="str">
        <f t="shared" si="0"/>
        <v>0</v>
      </c>
      <c r="G30" t="str">
        <f t="shared" si="0"/>
        <v>0</v>
      </c>
      <c r="H30" t="str">
        <f t="shared" si="0"/>
        <v>0</v>
      </c>
      <c r="I30" t="str">
        <f t="shared" si="0"/>
        <v>0</v>
      </c>
      <c r="J30" t="str">
        <f t="shared" si="0"/>
        <v>0</v>
      </c>
      <c r="K30" t="str">
        <f t="shared" si="0"/>
        <v>0</v>
      </c>
      <c r="L30" t="str">
        <f t="shared" si="0"/>
        <v>0</v>
      </c>
      <c r="M30" t="str">
        <f t="shared" si="0"/>
        <v>0</v>
      </c>
      <c r="N30" t="str">
        <f t="shared" si="0"/>
        <v>0</v>
      </c>
      <c r="O30" t="str">
        <f t="shared" si="0"/>
        <v>0</v>
      </c>
      <c r="P30" t="str">
        <f t="shared" si="0"/>
        <v>0</v>
      </c>
      <c r="Q30" t="str">
        <f t="shared" si="0"/>
        <v>0</v>
      </c>
      <c r="R30" t="str">
        <f t="shared" si="1"/>
        <v>0</v>
      </c>
      <c r="S30" t="str">
        <f t="shared" si="1"/>
        <v>0</v>
      </c>
      <c r="T30" t="str">
        <f t="shared" si="1"/>
        <v>0</v>
      </c>
      <c r="U30" t="str">
        <f t="shared" si="1"/>
        <v>0</v>
      </c>
      <c r="V30" t="str">
        <f t="shared" si="1"/>
        <v>0</v>
      </c>
      <c r="W30" t="str">
        <f t="shared" si="1"/>
        <v>0</v>
      </c>
      <c r="X30" t="str">
        <f t="shared" si="1"/>
        <v>0</v>
      </c>
      <c r="Y30" t="str">
        <f t="shared" si="1"/>
        <v>0</v>
      </c>
      <c r="Z30" t="str">
        <f t="shared" si="1"/>
        <v>0</v>
      </c>
      <c r="AA30" t="str">
        <f t="shared" si="1"/>
        <v>0</v>
      </c>
      <c r="AB30" t="str">
        <f t="shared" si="1"/>
        <v>0</v>
      </c>
      <c r="AC30" t="str">
        <f t="shared" si="1"/>
        <v>0</v>
      </c>
      <c r="AD30" t="str">
        <f t="shared" si="1"/>
        <v>0</v>
      </c>
      <c r="AE30" t="str">
        <f t="shared" si="1"/>
        <v>0</v>
      </c>
      <c r="AF30" t="str">
        <f t="shared" si="1"/>
        <v>0</v>
      </c>
      <c r="AG30" t="str">
        <f t="shared" si="1"/>
        <v>0</v>
      </c>
      <c r="AH30" t="str">
        <f t="shared" si="2"/>
        <v>0</v>
      </c>
      <c r="AI30" t="str">
        <f t="shared" si="2"/>
        <v>0</v>
      </c>
      <c r="AJ30" t="str">
        <f t="shared" si="2"/>
        <v>0</v>
      </c>
      <c r="AK30" t="str">
        <f t="shared" si="2"/>
        <v>0</v>
      </c>
      <c r="AL30" t="str">
        <f t="shared" si="2"/>
        <v>0</v>
      </c>
      <c r="AM30" t="str">
        <f t="shared" si="2"/>
        <v>0</v>
      </c>
      <c r="AN30" t="str">
        <f t="shared" si="2"/>
        <v>0</v>
      </c>
      <c r="AO30" t="str">
        <f t="shared" si="2"/>
        <v>0</v>
      </c>
      <c r="AP30" t="str">
        <f t="shared" si="2"/>
        <v>0</v>
      </c>
      <c r="AQ30" t="str">
        <f t="shared" si="2"/>
        <v>0</v>
      </c>
      <c r="AR30" t="str">
        <f t="shared" si="2"/>
        <v>0</v>
      </c>
      <c r="AS30" s="4">
        <v>15</v>
      </c>
      <c r="AZ30" t="str">
        <f t="shared" si="7"/>
        <v>00000000000000000000000000000000000000000000</v>
      </c>
      <c r="BA30" t="s">
        <v>21</v>
      </c>
      <c r="BB30" s="3" t="e">
        <f t="shared" si="3"/>
        <v>#VALUE!</v>
      </c>
      <c r="BC30" s="3" t="e">
        <f t="shared" si="8"/>
        <v>#VALUE!</v>
      </c>
      <c r="BD30" s="3" t="e">
        <f t="shared" si="9"/>
        <v>#VALUE!</v>
      </c>
      <c r="BE30" s="3"/>
      <c r="BF30" s="3"/>
      <c r="BG30" s="13" t="e">
        <f t="shared" si="4"/>
        <v>#VALUE!</v>
      </c>
      <c r="BH30" s="3" t="e">
        <f t="shared" si="5"/>
        <v>#VALUE!</v>
      </c>
      <c r="BI30" s="3" t="e">
        <f t="shared" si="5"/>
        <v>#VALUE!</v>
      </c>
      <c r="BJ30" s="3" t="e">
        <f t="shared" si="5"/>
        <v>#VALUE!</v>
      </c>
      <c r="BK30" s="3" t="e">
        <f t="shared" si="5"/>
        <v>#VALUE!</v>
      </c>
      <c r="BL30" s="3" t="e">
        <f t="shared" si="5"/>
        <v>#VALUE!</v>
      </c>
      <c r="BM30" s="3" t="e">
        <f t="shared" si="5"/>
        <v>#VALUE!</v>
      </c>
      <c r="BN30" s="3" t="e">
        <f t="shared" si="5"/>
        <v>#VALUE!</v>
      </c>
      <c r="BO30" s="3" t="e">
        <f t="shared" si="5"/>
        <v>#VALUE!</v>
      </c>
      <c r="BP30" s="3" t="e">
        <f t="shared" si="5"/>
        <v>#VALUE!</v>
      </c>
      <c r="BQ30" s="3" t="e">
        <f t="shared" si="5"/>
        <v>#VALUE!</v>
      </c>
      <c r="BR30" s="3" t="e">
        <f t="shared" si="5"/>
        <v>#VALUE!</v>
      </c>
      <c r="BS30" s="3" t="e">
        <f t="shared" si="5"/>
        <v>#VALUE!</v>
      </c>
    </row>
    <row r="31" spans="1:71" x14ac:dyDescent="0.25">
      <c r="A31" t="str">
        <f t="shared" si="6"/>
        <v>0</v>
      </c>
      <c r="B31" t="str">
        <f t="shared" si="0"/>
        <v>0</v>
      </c>
      <c r="C31" t="str">
        <f t="shared" si="0"/>
        <v>0</v>
      </c>
      <c r="D31" t="str">
        <f t="shared" si="0"/>
        <v>0</v>
      </c>
      <c r="E31" t="str">
        <f t="shared" si="0"/>
        <v>0</v>
      </c>
      <c r="F31" t="str">
        <f t="shared" si="0"/>
        <v>0</v>
      </c>
      <c r="G31" t="str">
        <f t="shared" si="0"/>
        <v>0</v>
      </c>
      <c r="H31" t="str">
        <f t="shared" si="0"/>
        <v>0</v>
      </c>
      <c r="I31" t="str">
        <f t="shared" si="0"/>
        <v>0</v>
      </c>
      <c r="J31" t="str">
        <f t="shared" si="0"/>
        <v>0</v>
      </c>
      <c r="K31" t="str">
        <f t="shared" si="0"/>
        <v>0</v>
      </c>
      <c r="L31" t="str">
        <f t="shared" si="0"/>
        <v>0</v>
      </c>
      <c r="M31" t="str">
        <f t="shared" si="0"/>
        <v>0</v>
      </c>
      <c r="N31" t="str">
        <f t="shared" si="0"/>
        <v>0</v>
      </c>
      <c r="O31" t="str">
        <f t="shared" si="0"/>
        <v>0</v>
      </c>
      <c r="P31" t="str">
        <f t="shared" si="0"/>
        <v>0</v>
      </c>
      <c r="Q31" t="str">
        <f t="shared" ref="Q31:AF41" si="10">MID($A$1,$A$14*($AS31-1) + Q$15 +        IF(MOD(Q$15,2),1,-1) + HEX2DEC($Q$14)*2,1)</f>
        <v>0</v>
      </c>
      <c r="R31" t="str">
        <f t="shared" si="1"/>
        <v>0</v>
      </c>
      <c r="S31" t="str">
        <f t="shared" si="1"/>
        <v>0</v>
      </c>
      <c r="T31" t="str">
        <f t="shared" si="1"/>
        <v>0</v>
      </c>
      <c r="U31" t="str">
        <f t="shared" si="1"/>
        <v>0</v>
      </c>
      <c r="V31" t="str">
        <f t="shared" si="1"/>
        <v>0</v>
      </c>
      <c r="W31" t="str">
        <f t="shared" si="1"/>
        <v>0</v>
      </c>
      <c r="X31" t="str">
        <f t="shared" si="1"/>
        <v>0</v>
      </c>
      <c r="Y31" t="str">
        <f t="shared" si="1"/>
        <v>0</v>
      </c>
      <c r="Z31" t="str">
        <f t="shared" si="1"/>
        <v>0</v>
      </c>
      <c r="AA31" t="str">
        <f t="shared" si="1"/>
        <v>0</v>
      </c>
      <c r="AB31" t="str">
        <f t="shared" si="1"/>
        <v>0</v>
      </c>
      <c r="AC31" t="str">
        <f t="shared" si="1"/>
        <v>0</v>
      </c>
      <c r="AD31" t="str">
        <f t="shared" si="1"/>
        <v>0</v>
      </c>
      <c r="AE31" t="str">
        <f t="shared" si="1"/>
        <v>0</v>
      </c>
      <c r="AF31" t="str">
        <f t="shared" si="1"/>
        <v>0</v>
      </c>
      <c r="AG31" t="str">
        <f t="shared" ref="AG31:AR41" si="11">MID($A$1,$A$14*($AS31-1) + AG$15 +        IF(MOD(AG$15,2),1,-1) + HEX2DEC($Q$14)*2,1)</f>
        <v>0</v>
      </c>
      <c r="AH31" t="str">
        <f t="shared" si="2"/>
        <v>0</v>
      </c>
      <c r="AI31" t="str">
        <f t="shared" si="2"/>
        <v>0</v>
      </c>
      <c r="AJ31" t="str">
        <f t="shared" si="2"/>
        <v>0</v>
      </c>
      <c r="AK31" t="str">
        <f t="shared" si="2"/>
        <v>0</v>
      </c>
      <c r="AL31" t="str">
        <f t="shared" si="2"/>
        <v>0</v>
      </c>
      <c r="AM31" t="str">
        <f t="shared" si="2"/>
        <v>0</v>
      </c>
      <c r="AN31" t="str">
        <f t="shared" si="2"/>
        <v>0</v>
      </c>
      <c r="AO31" t="str">
        <f t="shared" si="2"/>
        <v>0</v>
      </c>
      <c r="AP31" t="str">
        <f t="shared" si="2"/>
        <v>0</v>
      </c>
      <c r="AQ31" t="str">
        <f t="shared" si="2"/>
        <v>0</v>
      </c>
      <c r="AR31" t="str">
        <f t="shared" si="2"/>
        <v>0</v>
      </c>
      <c r="AS31" s="4">
        <v>16</v>
      </c>
      <c r="AZ31" t="str">
        <f t="shared" si="7"/>
        <v>00000000000000000000000000000000000000000000</v>
      </c>
      <c r="BA31" t="s">
        <v>21</v>
      </c>
    </row>
    <row r="32" spans="1:71" x14ac:dyDescent="0.25">
      <c r="A32" t="str">
        <f t="shared" si="6"/>
        <v>0</v>
      </c>
      <c r="B32" t="str">
        <f t="shared" si="6"/>
        <v>0</v>
      </c>
      <c r="C32" t="str">
        <f t="shared" si="6"/>
        <v>0</v>
      </c>
      <c r="D32" t="str">
        <f t="shared" si="6"/>
        <v>0</v>
      </c>
      <c r="E32" t="str">
        <f t="shared" si="6"/>
        <v>0</v>
      </c>
      <c r="F32" t="str">
        <f t="shared" si="6"/>
        <v>0</v>
      </c>
      <c r="G32" t="str">
        <f t="shared" si="6"/>
        <v>0</v>
      </c>
      <c r="H32" t="str">
        <f t="shared" si="6"/>
        <v>0</v>
      </c>
      <c r="I32" t="str">
        <f t="shared" si="6"/>
        <v>0</v>
      </c>
      <c r="J32" t="str">
        <f t="shared" si="6"/>
        <v>0</v>
      </c>
      <c r="K32" t="str">
        <f t="shared" si="6"/>
        <v>0</v>
      </c>
      <c r="L32" t="str">
        <f t="shared" si="6"/>
        <v>0</v>
      </c>
      <c r="M32" t="str">
        <f t="shared" si="6"/>
        <v>0</v>
      </c>
      <c r="N32" t="str">
        <f t="shared" si="6"/>
        <v>0</v>
      </c>
      <c r="O32" t="str">
        <f t="shared" si="6"/>
        <v>0</v>
      </c>
      <c r="P32" t="str">
        <f t="shared" si="6"/>
        <v>0</v>
      </c>
      <c r="Q32" t="str">
        <f t="shared" si="10"/>
        <v>0</v>
      </c>
      <c r="R32" t="str">
        <f t="shared" si="10"/>
        <v>0</v>
      </c>
      <c r="S32" t="str">
        <f t="shared" si="10"/>
        <v>0</v>
      </c>
      <c r="T32" t="str">
        <f t="shared" si="10"/>
        <v>0</v>
      </c>
      <c r="U32" t="str">
        <f t="shared" si="10"/>
        <v>0</v>
      </c>
      <c r="V32" t="str">
        <f t="shared" si="10"/>
        <v>0</v>
      </c>
      <c r="W32" t="str">
        <f t="shared" si="10"/>
        <v>0</v>
      </c>
      <c r="X32" t="str">
        <f t="shared" si="10"/>
        <v>0</v>
      </c>
      <c r="Y32" t="str">
        <f t="shared" si="10"/>
        <v>0</v>
      </c>
      <c r="Z32" t="str">
        <f t="shared" si="10"/>
        <v>0</v>
      </c>
      <c r="AA32" t="str">
        <f t="shared" si="10"/>
        <v>0</v>
      </c>
      <c r="AB32" t="str">
        <f t="shared" si="10"/>
        <v>0</v>
      </c>
      <c r="AC32" t="str">
        <f t="shared" si="10"/>
        <v>0</v>
      </c>
      <c r="AD32" t="str">
        <f t="shared" si="10"/>
        <v>0</v>
      </c>
      <c r="AE32" t="str">
        <f t="shared" si="10"/>
        <v>0</v>
      </c>
      <c r="AF32" t="str">
        <f t="shared" si="10"/>
        <v>0</v>
      </c>
      <c r="AG32" t="str">
        <f t="shared" si="11"/>
        <v>0</v>
      </c>
      <c r="AH32" t="str">
        <f t="shared" si="11"/>
        <v>0</v>
      </c>
      <c r="AI32" t="str">
        <f t="shared" si="11"/>
        <v>0</v>
      </c>
      <c r="AJ32" t="str">
        <f t="shared" si="11"/>
        <v>0</v>
      </c>
      <c r="AK32" t="str">
        <f t="shared" si="11"/>
        <v>0</v>
      </c>
      <c r="AL32" t="str">
        <f t="shared" si="11"/>
        <v>0</v>
      </c>
      <c r="AM32" t="str">
        <f t="shared" si="11"/>
        <v>0</v>
      </c>
      <c r="AN32" t="str">
        <f t="shared" si="11"/>
        <v>0</v>
      </c>
      <c r="AO32" t="str">
        <f t="shared" si="11"/>
        <v>0</v>
      </c>
      <c r="AP32" t="str">
        <f t="shared" si="11"/>
        <v>0</v>
      </c>
      <c r="AQ32" t="str">
        <f t="shared" si="11"/>
        <v>0</v>
      </c>
      <c r="AR32" t="str">
        <f t="shared" si="11"/>
        <v>0</v>
      </c>
      <c r="AS32" s="4">
        <v>17</v>
      </c>
      <c r="AZ32" t="str">
        <f t="shared" si="7"/>
        <v>00000000000000000000000000000000000000000000</v>
      </c>
      <c r="BA32" t="s">
        <v>21</v>
      </c>
      <c r="BB32" t="s">
        <v>17</v>
      </c>
    </row>
    <row r="33" spans="1:71" x14ac:dyDescent="0.25">
      <c r="A33" t="str">
        <f t="shared" ref="A33:P41" si="12">MID($A$1,$A$14*($AS33-1) + A$15 +        IF(MOD(A$15,2),1,-1) + HEX2DEC($Q$14)*2,1)</f>
        <v>0</v>
      </c>
      <c r="B33" t="str">
        <f t="shared" si="12"/>
        <v>0</v>
      </c>
      <c r="C33" t="str">
        <f t="shared" si="12"/>
        <v>0</v>
      </c>
      <c r="D33" t="str">
        <f t="shared" si="12"/>
        <v>0</v>
      </c>
      <c r="E33" t="str">
        <f t="shared" si="12"/>
        <v>0</v>
      </c>
      <c r="F33" t="str">
        <f t="shared" si="12"/>
        <v>0</v>
      </c>
      <c r="G33" t="str">
        <f t="shared" si="12"/>
        <v>0</v>
      </c>
      <c r="H33" t="str">
        <f t="shared" si="12"/>
        <v>0</v>
      </c>
      <c r="I33" t="str">
        <f t="shared" si="12"/>
        <v>0</v>
      </c>
      <c r="J33" t="str">
        <f t="shared" si="12"/>
        <v>0</v>
      </c>
      <c r="K33" t="str">
        <f t="shared" si="12"/>
        <v>0</v>
      </c>
      <c r="L33" t="str">
        <f t="shared" si="12"/>
        <v>0</v>
      </c>
      <c r="M33" t="str">
        <f t="shared" si="12"/>
        <v>0</v>
      </c>
      <c r="N33" t="str">
        <f t="shared" si="12"/>
        <v>0</v>
      </c>
      <c r="O33" t="str">
        <f t="shared" si="12"/>
        <v>0</v>
      </c>
      <c r="P33" t="str">
        <f t="shared" si="12"/>
        <v>0</v>
      </c>
      <c r="Q33" t="str">
        <f t="shared" si="10"/>
        <v>0</v>
      </c>
      <c r="R33" t="str">
        <f t="shared" si="10"/>
        <v>0</v>
      </c>
      <c r="S33" t="str">
        <f t="shared" si="10"/>
        <v>0</v>
      </c>
      <c r="T33" t="str">
        <f t="shared" si="10"/>
        <v>0</v>
      </c>
      <c r="U33" t="str">
        <f t="shared" si="10"/>
        <v>0</v>
      </c>
      <c r="V33" t="str">
        <f t="shared" si="10"/>
        <v>0</v>
      </c>
      <c r="W33" t="str">
        <f t="shared" si="10"/>
        <v>0</v>
      </c>
      <c r="X33" t="str">
        <f t="shared" si="10"/>
        <v>0</v>
      </c>
      <c r="Y33" t="str">
        <f t="shared" si="10"/>
        <v>0</v>
      </c>
      <c r="Z33" t="str">
        <f t="shared" si="10"/>
        <v>0</v>
      </c>
      <c r="AA33" t="str">
        <f t="shared" si="10"/>
        <v>0</v>
      </c>
      <c r="AB33" t="str">
        <f t="shared" si="10"/>
        <v>0</v>
      </c>
      <c r="AC33" t="str">
        <f t="shared" si="10"/>
        <v>0</v>
      </c>
      <c r="AD33" t="str">
        <f t="shared" si="10"/>
        <v>0</v>
      </c>
      <c r="AE33" t="str">
        <f t="shared" si="10"/>
        <v>0</v>
      </c>
      <c r="AF33" t="str">
        <f t="shared" si="10"/>
        <v>0</v>
      </c>
      <c r="AG33" t="str">
        <f t="shared" si="11"/>
        <v>0</v>
      </c>
      <c r="AH33" t="str">
        <f t="shared" si="11"/>
        <v>0</v>
      </c>
      <c r="AI33" t="str">
        <f t="shared" si="11"/>
        <v>0</v>
      </c>
      <c r="AJ33" t="str">
        <f t="shared" si="11"/>
        <v>0</v>
      </c>
      <c r="AK33" t="str">
        <f t="shared" si="11"/>
        <v>0</v>
      </c>
      <c r="AL33" t="str">
        <f t="shared" si="11"/>
        <v>0</v>
      </c>
      <c r="AM33" t="str">
        <f t="shared" si="11"/>
        <v>0</v>
      </c>
      <c r="AN33" t="str">
        <f t="shared" si="11"/>
        <v>0</v>
      </c>
      <c r="AO33" t="str">
        <f t="shared" si="11"/>
        <v>0</v>
      </c>
      <c r="AP33" t="str">
        <f t="shared" si="11"/>
        <v>0</v>
      </c>
      <c r="AQ33" t="str">
        <f t="shared" si="11"/>
        <v>0</v>
      </c>
      <c r="AR33" t="str">
        <f t="shared" si="11"/>
        <v>0</v>
      </c>
      <c r="AS33" s="4">
        <v>18</v>
      </c>
      <c r="AZ33" t="str">
        <f t="shared" si="7"/>
        <v>00000000000000000000000000000000000000000000</v>
      </c>
      <c r="BA33" t="s">
        <v>21</v>
      </c>
      <c r="BB33" s="10" t="s">
        <v>10</v>
      </c>
      <c r="BC33" t="str">
        <f>HEX2BIN(BB33,8)</f>
        <v>00000111</v>
      </c>
      <c r="BG33" s="12"/>
      <c r="BH33" s="12" t="str">
        <f>INDEX(BH$16:BH$30,$M$14)</f>
        <v>07E0</v>
      </c>
      <c r="BI33" s="12" t="str">
        <f t="shared" ref="BI33:BS33" si="13">INDEX(BI$16:BI$30,$M$14)</f>
        <v>0000</v>
      </c>
      <c r="BJ33" s="12" t="str">
        <f t="shared" si="13"/>
        <v>0000</v>
      </c>
      <c r="BK33" s="12" t="str">
        <f t="shared" si="13"/>
        <v>0000</v>
      </c>
      <c r="BL33" s="12" t="str">
        <f t="shared" si="13"/>
        <v>0000</v>
      </c>
      <c r="BM33" s="12" t="str">
        <f t="shared" si="13"/>
        <v>0000</v>
      </c>
      <c r="BN33" s="12" t="str">
        <f t="shared" si="13"/>
        <v>0000</v>
      </c>
      <c r="BO33" s="12" t="str">
        <f t="shared" si="13"/>
        <v>0000</v>
      </c>
      <c r="BP33" s="12" t="str">
        <f t="shared" si="13"/>
        <v>0000</v>
      </c>
      <c r="BQ33" s="12" t="str">
        <f t="shared" si="13"/>
        <v>0000</v>
      </c>
      <c r="BR33" s="12" t="str">
        <f t="shared" si="13"/>
        <v>0000</v>
      </c>
      <c r="BS33" s="12" t="str">
        <f t="shared" si="13"/>
        <v>0000</v>
      </c>
    </row>
    <row r="34" spans="1:71" x14ac:dyDescent="0.25">
      <c r="A34" t="str">
        <f t="shared" si="12"/>
        <v>0</v>
      </c>
      <c r="B34" t="str">
        <f t="shared" si="12"/>
        <v>0</v>
      </c>
      <c r="C34" t="str">
        <f t="shared" si="12"/>
        <v>0</v>
      </c>
      <c r="D34" t="str">
        <f t="shared" si="12"/>
        <v>0</v>
      </c>
      <c r="E34" t="str">
        <f t="shared" si="12"/>
        <v>0</v>
      </c>
      <c r="F34" t="str">
        <f t="shared" si="12"/>
        <v>0</v>
      </c>
      <c r="G34" t="str">
        <f t="shared" si="12"/>
        <v>0</v>
      </c>
      <c r="H34" t="str">
        <f t="shared" si="12"/>
        <v>0</v>
      </c>
      <c r="I34" t="str">
        <f t="shared" si="12"/>
        <v>0</v>
      </c>
      <c r="J34" t="str">
        <f t="shared" si="12"/>
        <v>0</v>
      </c>
      <c r="K34" t="str">
        <f t="shared" si="12"/>
        <v>0</v>
      </c>
      <c r="L34" t="str">
        <f t="shared" si="12"/>
        <v>0</v>
      </c>
      <c r="M34" t="str">
        <f t="shared" si="12"/>
        <v>0</v>
      </c>
      <c r="N34" t="str">
        <f t="shared" si="12"/>
        <v>0</v>
      </c>
      <c r="O34" t="str">
        <f t="shared" si="12"/>
        <v>0</v>
      </c>
      <c r="P34" t="str">
        <f t="shared" si="12"/>
        <v>0</v>
      </c>
      <c r="Q34" t="str">
        <f t="shared" si="10"/>
        <v>0</v>
      </c>
      <c r="R34" t="str">
        <f t="shared" si="10"/>
        <v>0</v>
      </c>
      <c r="S34" t="str">
        <f t="shared" si="10"/>
        <v>0</v>
      </c>
      <c r="T34" t="str">
        <f t="shared" si="10"/>
        <v>0</v>
      </c>
      <c r="U34" t="str">
        <f t="shared" si="10"/>
        <v>0</v>
      </c>
      <c r="V34" t="str">
        <f t="shared" si="10"/>
        <v>0</v>
      </c>
      <c r="W34" t="str">
        <f t="shared" si="10"/>
        <v>0</v>
      </c>
      <c r="X34" t="str">
        <f t="shared" si="10"/>
        <v>0</v>
      </c>
      <c r="Y34" t="str">
        <f t="shared" si="10"/>
        <v>0</v>
      </c>
      <c r="Z34" t="str">
        <f t="shared" si="10"/>
        <v>0</v>
      </c>
      <c r="AA34" t="str">
        <f t="shared" si="10"/>
        <v>0</v>
      </c>
      <c r="AB34" t="str">
        <f t="shared" si="10"/>
        <v>0</v>
      </c>
      <c r="AC34" t="str">
        <f t="shared" si="10"/>
        <v>0</v>
      </c>
      <c r="AD34" t="str">
        <f t="shared" si="10"/>
        <v>0</v>
      </c>
      <c r="AE34" t="str">
        <f t="shared" si="10"/>
        <v>0</v>
      </c>
      <c r="AF34" t="str">
        <f t="shared" si="10"/>
        <v>0</v>
      </c>
      <c r="AG34" t="str">
        <f t="shared" si="11"/>
        <v>0</v>
      </c>
      <c r="AH34" t="str">
        <f t="shared" si="11"/>
        <v>0</v>
      </c>
      <c r="AI34" t="str">
        <f t="shared" si="11"/>
        <v>0</v>
      </c>
      <c r="AJ34" t="str">
        <f t="shared" si="11"/>
        <v>0</v>
      </c>
      <c r="AK34" t="str">
        <f t="shared" si="11"/>
        <v>0</v>
      </c>
      <c r="AL34" t="str">
        <f t="shared" si="11"/>
        <v>0</v>
      </c>
      <c r="AM34" t="str">
        <f t="shared" si="11"/>
        <v>0</v>
      </c>
      <c r="AN34" t="str">
        <f t="shared" si="11"/>
        <v>0</v>
      </c>
      <c r="AO34" t="str">
        <f t="shared" si="11"/>
        <v>0</v>
      </c>
      <c r="AP34" t="str">
        <f t="shared" si="11"/>
        <v>0</v>
      </c>
      <c r="AQ34" t="str">
        <f t="shared" si="11"/>
        <v>0</v>
      </c>
      <c r="AR34" t="str">
        <f t="shared" si="11"/>
        <v>0</v>
      </c>
      <c r="AS34" s="4">
        <v>19</v>
      </c>
      <c r="AZ34" t="str">
        <f t="shared" si="7"/>
        <v>00000000000000000000000000000000000000000000</v>
      </c>
      <c r="BA34" t="s">
        <v>21</v>
      </c>
      <c r="BB34" s="10" t="s">
        <v>20</v>
      </c>
      <c r="BC34" t="str">
        <f>HEX2BIN(BB34,8)</f>
        <v>11100000</v>
      </c>
      <c r="BH34" s="13" t="str">
        <f>MID(BH$33,1,2)</f>
        <v>07</v>
      </c>
      <c r="BI34" s="13" t="str">
        <f>MID(BI$33,1,2)</f>
        <v>00</v>
      </c>
      <c r="BJ34" s="13" t="str">
        <f t="shared" ref="BJ34:BS34" si="14">MID(BJ$33,1,2)</f>
        <v>00</v>
      </c>
      <c r="BK34" s="13" t="str">
        <f t="shared" si="14"/>
        <v>00</v>
      </c>
      <c r="BL34" s="13" t="str">
        <f t="shared" si="14"/>
        <v>00</v>
      </c>
      <c r="BM34" s="13" t="str">
        <f t="shared" si="14"/>
        <v>00</v>
      </c>
      <c r="BN34" s="13" t="str">
        <f t="shared" si="14"/>
        <v>00</v>
      </c>
      <c r="BO34" s="13" t="str">
        <f t="shared" si="14"/>
        <v>00</v>
      </c>
      <c r="BP34" s="13" t="str">
        <f t="shared" si="14"/>
        <v>00</v>
      </c>
      <c r="BQ34" s="13" t="str">
        <f t="shared" si="14"/>
        <v>00</v>
      </c>
      <c r="BR34" s="13" t="str">
        <f t="shared" si="14"/>
        <v>00</v>
      </c>
      <c r="BS34" s="13" t="str">
        <f t="shared" si="14"/>
        <v>00</v>
      </c>
    </row>
    <row r="35" spans="1:71" x14ac:dyDescent="0.25">
      <c r="A35" t="str">
        <f t="shared" si="12"/>
        <v>0</v>
      </c>
      <c r="B35" t="str">
        <f t="shared" si="12"/>
        <v>0</v>
      </c>
      <c r="C35" t="str">
        <f t="shared" si="12"/>
        <v>0</v>
      </c>
      <c r="D35" t="str">
        <f t="shared" si="12"/>
        <v>0</v>
      </c>
      <c r="E35" t="str">
        <f t="shared" si="12"/>
        <v>0</v>
      </c>
      <c r="F35" t="str">
        <f t="shared" si="12"/>
        <v>0</v>
      </c>
      <c r="G35" t="str">
        <f t="shared" si="12"/>
        <v>0</v>
      </c>
      <c r="H35" t="str">
        <f t="shared" si="12"/>
        <v>0</v>
      </c>
      <c r="I35" t="str">
        <f t="shared" si="12"/>
        <v>0</v>
      </c>
      <c r="J35" t="str">
        <f t="shared" si="12"/>
        <v>0</v>
      </c>
      <c r="K35" t="str">
        <f t="shared" si="12"/>
        <v>0</v>
      </c>
      <c r="L35" t="str">
        <f t="shared" si="12"/>
        <v>0</v>
      </c>
      <c r="M35" t="str">
        <f t="shared" si="12"/>
        <v>0</v>
      </c>
      <c r="N35" t="str">
        <f t="shared" si="12"/>
        <v>0</v>
      </c>
      <c r="O35" t="str">
        <f t="shared" si="12"/>
        <v>0</v>
      </c>
      <c r="P35" t="str">
        <f t="shared" si="12"/>
        <v>0</v>
      </c>
      <c r="Q35" t="str">
        <f t="shared" si="10"/>
        <v>0</v>
      </c>
      <c r="R35" t="str">
        <f t="shared" si="10"/>
        <v>0</v>
      </c>
      <c r="S35" t="str">
        <f t="shared" si="10"/>
        <v>0</v>
      </c>
      <c r="T35" t="str">
        <f t="shared" si="10"/>
        <v>0</v>
      </c>
      <c r="U35" t="str">
        <f t="shared" si="10"/>
        <v>0</v>
      </c>
      <c r="V35" t="str">
        <f t="shared" si="10"/>
        <v>0</v>
      </c>
      <c r="W35" t="str">
        <f t="shared" si="10"/>
        <v>0</v>
      </c>
      <c r="X35" t="str">
        <f t="shared" si="10"/>
        <v>0</v>
      </c>
      <c r="Y35" t="str">
        <f t="shared" si="10"/>
        <v>0</v>
      </c>
      <c r="Z35" t="str">
        <f t="shared" si="10"/>
        <v>0</v>
      </c>
      <c r="AA35" t="str">
        <f t="shared" si="10"/>
        <v>0</v>
      </c>
      <c r="AB35" t="str">
        <f t="shared" si="10"/>
        <v>0</v>
      </c>
      <c r="AC35" t="str">
        <f t="shared" si="10"/>
        <v>0</v>
      </c>
      <c r="AD35" t="str">
        <f t="shared" si="10"/>
        <v>0</v>
      </c>
      <c r="AE35" t="str">
        <f t="shared" si="10"/>
        <v>0</v>
      </c>
      <c r="AF35" t="str">
        <f t="shared" si="10"/>
        <v>0</v>
      </c>
      <c r="AG35" t="str">
        <f t="shared" si="11"/>
        <v>0</v>
      </c>
      <c r="AH35" t="str">
        <f t="shared" si="11"/>
        <v>0</v>
      </c>
      <c r="AI35" t="str">
        <f t="shared" si="11"/>
        <v>0</v>
      </c>
      <c r="AJ35" t="str">
        <f t="shared" si="11"/>
        <v>0</v>
      </c>
      <c r="AK35" t="str">
        <f t="shared" si="11"/>
        <v>0</v>
      </c>
      <c r="AL35" t="str">
        <f t="shared" si="11"/>
        <v>0</v>
      </c>
      <c r="AM35" t="str">
        <f t="shared" si="11"/>
        <v>0</v>
      </c>
      <c r="AN35" t="str">
        <f t="shared" si="11"/>
        <v>0</v>
      </c>
      <c r="AO35" t="str">
        <f t="shared" si="11"/>
        <v>0</v>
      </c>
      <c r="AP35" t="str">
        <f t="shared" si="11"/>
        <v>0</v>
      </c>
      <c r="AQ35" t="str">
        <f t="shared" si="11"/>
        <v>0</v>
      </c>
      <c r="AR35" t="str">
        <f t="shared" si="11"/>
        <v>0</v>
      </c>
      <c r="AS35" s="4">
        <v>20</v>
      </c>
      <c r="AZ35" t="str">
        <f t="shared" si="7"/>
        <v>00000000000000000000000000000000000000000000</v>
      </c>
      <c r="BA35" t="s">
        <v>21</v>
      </c>
      <c r="BC35" t="str">
        <f>CONCATENATE(BC33,BC34)</f>
        <v>0000011111100000</v>
      </c>
      <c r="BH35" s="13" t="str">
        <f>MID(BH$33,3,2)</f>
        <v>E0</v>
      </c>
      <c r="BI35" s="13" t="str">
        <f>MID(BI$33,3,2)</f>
        <v>00</v>
      </c>
      <c r="BJ35" s="13" t="str">
        <f t="shared" ref="BJ35:BS35" si="15">MID(BJ$33,3,2)</f>
        <v>00</v>
      </c>
      <c r="BK35" s="13" t="str">
        <f t="shared" si="15"/>
        <v>00</v>
      </c>
      <c r="BL35" s="13" t="str">
        <f t="shared" si="15"/>
        <v>00</v>
      </c>
      <c r="BM35" s="13" t="str">
        <f t="shared" si="15"/>
        <v>00</v>
      </c>
      <c r="BN35" s="13" t="str">
        <f t="shared" si="15"/>
        <v>00</v>
      </c>
      <c r="BO35" s="13" t="str">
        <f t="shared" si="15"/>
        <v>00</v>
      </c>
      <c r="BP35" s="13" t="str">
        <f t="shared" si="15"/>
        <v>00</v>
      </c>
      <c r="BQ35" s="13" t="str">
        <f t="shared" si="15"/>
        <v>00</v>
      </c>
      <c r="BR35" s="13" t="str">
        <f t="shared" si="15"/>
        <v>00</v>
      </c>
      <c r="BS35" s="13" t="str">
        <f t="shared" si="15"/>
        <v>00</v>
      </c>
    </row>
    <row r="36" spans="1:71" x14ac:dyDescent="0.25">
      <c r="A36" t="str">
        <f t="shared" si="12"/>
        <v>0</v>
      </c>
      <c r="B36" t="str">
        <f t="shared" si="12"/>
        <v>0</v>
      </c>
      <c r="C36" t="str">
        <f t="shared" si="12"/>
        <v>0</v>
      </c>
      <c r="D36" t="str">
        <f t="shared" si="12"/>
        <v>0</v>
      </c>
      <c r="E36" t="str">
        <f t="shared" si="12"/>
        <v>0</v>
      </c>
      <c r="F36" t="str">
        <f t="shared" si="12"/>
        <v>0</v>
      </c>
      <c r="G36" t="str">
        <f t="shared" si="12"/>
        <v>0</v>
      </c>
      <c r="H36" t="str">
        <f t="shared" si="12"/>
        <v>0</v>
      </c>
      <c r="I36" t="str">
        <f t="shared" si="12"/>
        <v>0</v>
      </c>
      <c r="J36" t="str">
        <f t="shared" si="12"/>
        <v>0</v>
      </c>
      <c r="K36" t="str">
        <f t="shared" si="12"/>
        <v>0</v>
      </c>
      <c r="L36" t="str">
        <f t="shared" si="12"/>
        <v>0</v>
      </c>
      <c r="M36" t="str">
        <f t="shared" si="12"/>
        <v>0</v>
      </c>
      <c r="N36" t="str">
        <f t="shared" si="12"/>
        <v>0</v>
      </c>
      <c r="O36" t="str">
        <f t="shared" si="12"/>
        <v>0</v>
      </c>
      <c r="P36" t="str">
        <f t="shared" si="12"/>
        <v>0</v>
      </c>
      <c r="Q36" t="str">
        <f t="shared" si="10"/>
        <v>0</v>
      </c>
      <c r="R36" t="str">
        <f t="shared" si="10"/>
        <v>0</v>
      </c>
      <c r="S36" t="str">
        <f t="shared" si="10"/>
        <v>0</v>
      </c>
      <c r="T36" t="str">
        <f t="shared" si="10"/>
        <v>0</v>
      </c>
      <c r="U36" t="str">
        <f t="shared" si="10"/>
        <v>0</v>
      </c>
      <c r="V36" t="str">
        <f t="shared" si="10"/>
        <v>0</v>
      </c>
      <c r="W36" t="str">
        <f t="shared" si="10"/>
        <v>0</v>
      </c>
      <c r="X36" t="str">
        <f t="shared" si="10"/>
        <v>0</v>
      </c>
      <c r="Y36" t="str">
        <f t="shared" si="10"/>
        <v>0</v>
      </c>
      <c r="Z36" t="str">
        <f t="shared" si="10"/>
        <v>0</v>
      </c>
      <c r="AA36" t="str">
        <f t="shared" si="10"/>
        <v>0</v>
      </c>
      <c r="AB36" t="str">
        <f t="shared" si="10"/>
        <v>0</v>
      </c>
      <c r="AC36" t="str">
        <f t="shared" si="10"/>
        <v>0</v>
      </c>
      <c r="AD36" t="str">
        <f t="shared" si="10"/>
        <v>0</v>
      </c>
      <c r="AE36" t="str">
        <f t="shared" si="10"/>
        <v>0</v>
      </c>
      <c r="AF36" t="str">
        <f t="shared" si="10"/>
        <v>0</v>
      </c>
      <c r="AG36" t="str">
        <f t="shared" si="11"/>
        <v>0</v>
      </c>
      <c r="AH36" t="str">
        <f t="shared" si="11"/>
        <v>0</v>
      </c>
      <c r="AI36" t="str">
        <f t="shared" si="11"/>
        <v>0</v>
      </c>
      <c r="AJ36" t="str">
        <f t="shared" si="11"/>
        <v>0</v>
      </c>
      <c r="AK36" t="str">
        <f t="shared" si="11"/>
        <v>0</v>
      </c>
      <c r="AL36" t="str">
        <f t="shared" si="11"/>
        <v>0</v>
      </c>
      <c r="AM36" t="str">
        <f t="shared" si="11"/>
        <v>0</v>
      </c>
      <c r="AN36" t="str">
        <f t="shared" si="11"/>
        <v>0</v>
      </c>
      <c r="AO36" t="str">
        <f t="shared" si="11"/>
        <v>0</v>
      </c>
      <c r="AP36" t="str">
        <f t="shared" si="11"/>
        <v>0</v>
      </c>
      <c r="AQ36" t="str">
        <f t="shared" si="11"/>
        <v>0</v>
      </c>
      <c r="AR36" t="str">
        <f t="shared" si="11"/>
        <v>0</v>
      </c>
      <c r="AS36" s="4">
        <v>21</v>
      </c>
      <c r="AZ36" t="str">
        <f t="shared" si="7"/>
        <v>00000000000000000000000000000000000000000000</v>
      </c>
      <c r="BA36" t="s">
        <v>21</v>
      </c>
      <c r="BB36" t="str">
        <f>MID(BC35,1,5) &amp; "000"</f>
        <v>00000000</v>
      </c>
      <c r="BC36" t="str">
        <f>MID(BC35,6,6) &amp; "00"</f>
        <v>11111100</v>
      </c>
      <c r="BD36" t="str">
        <f>MID(BC35,12,6) &amp; "000"</f>
        <v>00000000</v>
      </c>
      <c r="BH36" t="str">
        <f>HEX2BIN(BH34,8) &amp; HEX2BIN(BH35,8)</f>
        <v>0000011111100000</v>
      </c>
      <c r="BI36" t="str">
        <f>HEX2BIN(BI34,8) &amp; HEX2BIN(BI35,8)</f>
        <v>0000000000000000</v>
      </c>
      <c r="BJ36" t="str">
        <f t="shared" ref="BJ36:BS36" si="16">HEX2BIN(BJ34,8) &amp; HEX2BIN(BJ35,8)</f>
        <v>0000000000000000</v>
      </c>
      <c r="BK36" t="str">
        <f t="shared" si="16"/>
        <v>0000000000000000</v>
      </c>
      <c r="BL36" t="str">
        <f t="shared" si="16"/>
        <v>0000000000000000</v>
      </c>
      <c r="BM36" t="str">
        <f t="shared" si="16"/>
        <v>0000000000000000</v>
      </c>
      <c r="BN36" t="str">
        <f t="shared" si="16"/>
        <v>0000000000000000</v>
      </c>
      <c r="BO36" t="str">
        <f t="shared" si="16"/>
        <v>0000000000000000</v>
      </c>
      <c r="BP36" t="str">
        <f t="shared" si="16"/>
        <v>0000000000000000</v>
      </c>
      <c r="BQ36" t="str">
        <f t="shared" si="16"/>
        <v>0000000000000000</v>
      </c>
      <c r="BR36" t="str">
        <f t="shared" si="16"/>
        <v>0000000000000000</v>
      </c>
      <c r="BS36" t="str">
        <f t="shared" si="16"/>
        <v>0000000000000000</v>
      </c>
    </row>
    <row r="37" spans="1:71" x14ac:dyDescent="0.25">
      <c r="A37" t="str">
        <f t="shared" si="12"/>
        <v>0</v>
      </c>
      <c r="B37" t="str">
        <f t="shared" si="12"/>
        <v>0</v>
      </c>
      <c r="C37" t="str">
        <f t="shared" si="12"/>
        <v>0</v>
      </c>
      <c r="D37" t="str">
        <f t="shared" si="12"/>
        <v>0</v>
      </c>
      <c r="E37" t="str">
        <f t="shared" si="12"/>
        <v>0</v>
      </c>
      <c r="F37" t="str">
        <f t="shared" si="12"/>
        <v>0</v>
      </c>
      <c r="G37" t="str">
        <f t="shared" si="12"/>
        <v>0</v>
      </c>
      <c r="H37" t="str">
        <f t="shared" si="12"/>
        <v>0</v>
      </c>
      <c r="I37" t="str">
        <f t="shared" si="12"/>
        <v>0</v>
      </c>
      <c r="J37" t="str">
        <f t="shared" si="12"/>
        <v>0</v>
      </c>
      <c r="K37" t="str">
        <f t="shared" si="12"/>
        <v>0</v>
      </c>
      <c r="L37" t="str">
        <f t="shared" si="12"/>
        <v>0</v>
      </c>
      <c r="M37" t="str">
        <f t="shared" si="12"/>
        <v>0</v>
      </c>
      <c r="N37" t="str">
        <f t="shared" si="12"/>
        <v>0</v>
      </c>
      <c r="O37" t="str">
        <f t="shared" si="12"/>
        <v>0</v>
      </c>
      <c r="P37" t="str">
        <f t="shared" si="12"/>
        <v>0</v>
      </c>
      <c r="Q37" t="str">
        <f t="shared" si="10"/>
        <v>0</v>
      </c>
      <c r="R37" t="str">
        <f t="shared" si="10"/>
        <v>0</v>
      </c>
      <c r="S37" t="str">
        <f t="shared" si="10"/>
        <v>0</v>
      </c>
      <c r="T37" t="str">
        <f t="shared" si="10"/>
        <v>0</v>
      </c>
      <c r="U37" t="str">
        <f t="shared" si="10"/>
        <v>0</v>
      </c>
      <c r="V37" t="str">
        <f t="shared" si="10"/>
        <v>0</v>
      </c>
      <c r="W37" t="str">
        <f t="shared" si="10"/>
        <v>0</v>
      </c>
      <c r="X37" t="str">
        <f t="shared" si="10"/>
        <v>0</v>
      </c>
      <c r="Y37" t="str">
        <f t="shared" si="10"/>
        <v>0</v>
      </c>
      <c r="Z37" t="str">
        <f t="shared" si="10"/>
        <v>0</v>
      </c>
      <c r="AA37" t="str">
        <f t="shared" si="10"/>
        <v>0</v>
      </c>
      <c r="AB37" t="str">
        <f t="shared" si="10"/>
        <v>0</v>
      </c>
      <c r="AC37" t="str">
        <f t="shared" si="10"/>
        <v>0</v>
      </c>
      <c r="AD37" t="str">
        <f t="shared" si="10"/>
        <v>0</v>
      </c>
      <c r="AE37" t="str">
        <f t="shared" si="10"/>
        <v>0</v>
      </c>
      <c r="AF37" t="str">
        <f t="shared" si="10"/>
        <v>0</v>
      </c>
      <c r="AG37" t="str">
        <f t="shared" si="11"/>
        <v>0</v>
      </c>
      <c r="AH37" t="str">
        <f t="shared" si="11"/>
        <v>0</v>
      </c>
      <c r="AI37" t="str">
        <f t="shared" si="11"/>
        <v>0</v>
      </c>
      <c r="AJ37" t="str">
        <f t="shared" si="11"/>
        <v>0</v>
      </c>
      <c r="AK37" t="str">
        <f t="shared" si="11"/>
        <v>0</v>
      </c>
      <c r="AL37" t="str">
        <f t="shared" si="11"/>
        <v>0</v>
      </c>
      <c r="AM37" t="str">
        <f t="shared" si="11"/>
        <v>0</v>
      </c>
      <c r="AN37" t="str">
        <f t="shared" si="11"/>
        <v>0</v>
      </c>
      <c r="AO37" t="str">
        <f t="shared" si="11"/>
        <v>0</v>
      </c>
      <c r="AP37" t="str">
        <f t="shared" si="11"/>
        <v>0</v>
      </c>
      <c r="AQ37" t="str">
        <f t="shared" si="11"/>
        <v>0</v>
      </c>
      <c r="AR37" t="str">
        <f t="shared" si="11"/>
        <v>0</v>
      </c>
      <c r="AS37" s="4">
        <v>22</v>
      </c>
      <c r="AZ37" t="str">
        <f t="shared" si="7"/>
        <v>00000000000000000000000000000000000000000000</v>
      </c>
      <c r="BA37" t="s">
        <v>21</v>
      </c>
      <c r="BB37" t="str">
        <f>CONCATENATE(BD36,BC36,BB36)</f>
        <v>000000001111110000000000</v>
      </c>
      <c r="BH37" t="str">
        <f>MID(BH$36,12,6) &amp; "000" &amp; MID(BH$36,6,6) &amp; "00" &amp; MID(BH$36,1,5) &amp; "000"</f>
        <v>000000001111110000000000</v>
      </c>
      <c r="BI37" t="str">
        <f>MID(BI$36,12,6) &amp; "000" &amp; MID(BI$36,6,6) &amp; "00" &amp; MID(BI$36,1,5) &amp; "000"</f>
        <v>000000000000000000000000</v>
      </c>
      <c r="BJ37" t="str">
        <f t="shared" ref="BJ37:BS37" si="17">MID(BJ$36,12,6) &amp; "000" &amp; MID(BJ$36,6,6) &amp; "00" &amp; MID(BJ$36,1,5) &amp; "000"</f>
        <v>000000000000000000000000</v>
      </c>
      <c r="BK37" t="str">
        <f t="shared" si="17"/>
        <v>000000000000000000000000</v>
      </c>
      <c r="BL37" t="str">
        <f t="shared" si="17"/>
        <v>000000000000000000000000</v>
      </c>
      <c r="BM37" t="str">
        <f t="shared" si="17"/>
        <v>000000000000000000000000</v>
      </c>
      <c r="BN37" t="str">
        <f t="shared" si="17"/>
        <v>000000000000000000000000</v>
      </c>
      <c r="BO37" t="str">
        <f t="shared" si="17"/>
        <v>000000000000000000000000</v>
      </c>
      <c r="BP37" t="str">
        <f t="shared" si="17"/>
        <v>000000000000000000000000</v>
      </c>
      <c r="BQ37" t="str">
        <f t="shared" si="17"/>
        <v>000000000000000000000000</v>
      </c>
      <c r="BR37" t="str">
        <f t="shared" si="17"/>
        <v>000000000000000000000000</v>
      </c>
      <c r="BS37" t="str">
        <f t="shared" si="17"/>
        <v>000000000000000000000000</v>
      </c>
    </row>
    <row r="38" spans="1:71" x14ac:dyDescent="0.25">
      <c r="A38" t="str">
        <f t="shared" si="12"/>
        <v>0</v>
      </c>
      <c r="B38" t="str">
        <f t="shared" si="12"/>
        <v>0</v>
      </c>
      <c r="C38" t="str">
        <f t="shared" si="12"/>
        <v>0</v>
      </c>
      <c r="D38" t="str">
        <f t="shared" si="12"/>
        <v>0</v>
      </c>
      <c r="E38" t="str">
        <f t="shared" si="12"/>
        <v>0</v>
      </c>
      <c r="F38" t="str">
        <f t="shared" si="12"/>
        <v>0</v>
      </c>
      <c r="G38" t="str">
        <f t="shared" si="12"/>
        <v>0</v>
      </c>
      <c r="H38" t="str">
        <f t="shared" si="12"/>
        <v>0</v>
      </c>
      <c r="I38" t="str">
        <f t="shared" si="12"/>
        <v>0</v>
      </c>
      <c r="J38" t="str">
        <f t="shared" si="12"/>
        <v>0</v>
      </c>
      <c r="K38" t="str">
        <f t="shared" si="12"/>
        <v>0</v>
      </c>
      <c r="L38" t="str">
        <f t="shared" si="12"/>
        <v>0</v>
      </c>
      <c r="M38" t="str">
        <f t="shared" si="12"/>
        <v>0</v>
      </c>
      <c r="N38" t="str">
        <f t="shared" si="12"/>
        <v>0</v>
      </c>
      <c r="O38" t="str">
        <f t="shared" si="12"/>
        <v>0</v>
      </c>
      <c r="P38" t="str">
        <f t="shared" si="12"/>
        <v>0</v>
      </c>
      <c r="Q38" t="str">
        <f t="shared" si="10"/>
        <v>0</v>
      </c>
      <c r="R38" t="str">
        <f t="shared" si="10"/>
        <v>0</v>
      </c>
      <c r="S38" t="str">
        <f t="shared" si="10"/>
        <v>0</v>
      </c>
      <c r="T38" t="str">
        <f t="shared" si="10"/>
        <v>0</v>
      </c>
      <c r="U38" t="str">
        <f t="shared" si="10"/>
        <v>0</v>
      </c>
      <c r="V38" t="str">
        <f t="shared" si="10"/>
        <v>0</v>
      </c>
      <c r="W38" t="str">
        <f t="shared" si="10"/>
        <v>0</v>
      </c>
      <c r="X38" t="str">
        <f t="shared" si="10"/>
        <v>0</v>
      </c>
      <c r="Y38" t="str">
        <f t="shared" si="10"/>
        <v>0</v>
      </c>
      <c r="Z38" t="str">
        <f t="shared" si="10"/>
        <v>0</v>
      </c>
      <c r="AA38" t="str">
        <f t="shared" si="10"/>
        <v>0</v>
      </c>
      <c r="AB38" t="str">
        <f t="shared" si="10"/>
        <v>0</v>
      </c>
      <c r="AC38" t="str">
        <f t="shared" si="10"/>
        <v>0</v>
      </c>
      <c r="AD38" t="str">
        <f t="shared" si="10"/>
        <v>0</v>
      </c>
      <c r="AE38" t="str">
        <f t="shared" si="10"/>
        <v>0</v>
      </c>
      <c r="AF38" t="str">
        <f t="shared" si="10"/>
        <v>0</v>
      </c>
      <c r="AG38" t="str">
        <f t="shared" si="11"/>
        <v>0</v>
      </c>
      <c r="AH38" t="str">
        <f t="shared" si="11"/>
        <v>0</v>
      </c>
      <c r="AI38" t="str">
        <f t="shared" si="11"/>
        <v>0</v>
      </c>
      <c r="AJ38" t="str">
        <f t="shared" si="11"/>
        <v>0</v>
      </c>
      <c r="AK38" t="str">
        <f t="shared" si="11"/>
        <v>0</v>
      </c>
      <c r="AL38" t="str">
        <f t="shared" si="11"/>
        <v>0</v>
      </c>
      <c r="AM38" t="str">
        <f t="shared" si="11"/>
        <v>0</v>
      </c>
      <c r="AN38" t="str">
        <f t="shared" si="11"/>
        <v>0</v>
      </c>
      <c r="AO38" t="str">
        <f t="shared" si="11"/>
        <v>0</v>
      </c>
      <c r="AP38" t="str">
        <f t="shared" si="11"/>
        <v>0</v>
      </c>
      <c r="AQ38" t="str">
        <f t="shared" si="11"/>
        <v>0</v>
      </c>
      <c r="AR38" t="str">
        <f t="shared" si="11"/>
        <v>0</v>
      </c>
      <c r="AS38" s="4">
        <v>23</v>
      </c>
      <c r="AZ38" t="str">
        <f t="shared" si="7"/>
        <v>00000000000000000000000000000000000000000000</v>
      </c>
      <c r="BA38" t="s">
        <v>21</v>
      </c>
      <c r="BB38" t="str">
        <f>MID(BB37,1,8)</f>
        <v>00000000</v>
      </c>
      <c r="BC38" t="str">
        <f>MID(BB37,9,8)</f>
        <v>11111100</v>
      </c>
      <c r="BD38" t="str">
        <f>MID(BB37,17,8)</f>
        <v>00000000</v>
      </c>
      <c r="BH38" t="str">
        <f>MID(BH37,1,8)</f>
        <v>00000000</v>
      </c>
      <c r="BI38" t="str">
        <f>MID(BI37,1,8)</f>
        <v>00000000</v>
      </c>
      <c r="BJ38" t="str">
        <f t="shared" ref="BJ38:BS38" si="18">MID(BJ37,1,8)</f>
        <v>00000000</v>
      </c>
      <c r="BK38" t="str">
        <f t="shared" si="18"/>
        <v>00000000</v>
      </c>
      <c r="BL38" t="str">
        <f t="shared" si="18"/>
        <v>00000000</v>
      </c>
      <c r="BM38" t="str">
        <f t="shared" si="18"/>
        <v>00000000</v>
      </c>
      <c r="BN38" t="str">
        <f t="shared" si="18"/>
        <v>00000000</v>
      </c>
      <c r="BO38" t="str">
        <f t="shared" si="18"/>
        <v>00000000</v>
      </c>
      <c r="BP38" t="str">
        <f t="shared" si="18"/>
        <v>00000000</v>
      </c>
      <c r="BQ38" t="str">
        <f t="shared" si="18"/>
        <v>00000000</v>
      </c>
      <c r="BR38" t="str">
        <f t="shared" si="18"/>
        <v>00000000</v>
      </c>
      <c r="BS38" t="str">
        <f t="shared" si="18"/>
        <v>00000000</v>
      </c>
    </row>
    <row r="39" spans="1:71" x14ac:dyDescent="0.25">
      <c r="A39" t="str">
        <f t="shared" si="12"/>
        <v>0</v>
      </c>
      <c r="B39" t="str">
        <f t="shared" si="12"/>
        <v>0</v>
      </c>
      <c r="C39" t="str">
        <f t="shared" si="12"/>
        <v>0</v>
      </c>
      <c r="D39" t="str">
        <f t="shared" si="12"/>
        <v>0</v>
      </c>
      <c r="E39" t="str">
        <f t="shared" si="12"/>
        <v>0</v>
      </c>
      <c r="F39" t="str">
        <f t="shared" si="12"/>
        <v>0</v>
      </c>
      <c r="G39" t="str">
        <f t="shared" si="12"/>
        <v>0</v>
      </c>
      <c r="H39" t="str">
        <f t="shared" si="12"/>
        <v>0</v>
      </c>
      <c r="I39" t="str">
        <f t="shared" si="12"/>
        <v>0</v>
      </c>
      <c r="J39" t="str">
        <f t="shared" si="12"/>
        <v>0</v>
      </c>
      <c r="K39" t="str">
        <f t="shared" si="12"/>
        <v>0</v>
      </c>
      <c r="L39" t="str">
        <f t="shared" si="12"/>
        <v>0</v>
      </c>
      <c r="M39" t="str">
        <f t="shared" si="12"/>
        <v>0</v>
      </c>
      <c r="N39" t="str">
        <f t="shared" si="12"/>
        <v>0</v>
      </c>
      <c r="O39" t="str">
        <f t="shared" si="12"/>
        <v>0</v>
      </c>
      <c r="P39" t="str">
        <f t="shared" si="12"/>
        <v>0</v>
      </c>
      <c r="Q39" t="str">
        <f t="shared" si="10"/>
        <v>0</v>
      </c>
      <c r="R39" t="str">
        <f t="shared" si="10"/>
        <v>0</v>
      </c>
      <c r="S39" t="str">
        <f t="shared" si="10"/>
        <v>0</v>
      </c>
      <c r="T39" t="str">
        <f t="shared" si="10"/>
        <v>0</v>
      </c>
      <c r="U39" t="str">
        <f t="shared" si="10"/>
        <v>0</v>
      </c>
      <c r="V39" t="str">
        <f t="shared" si="10"/>
        <v>0</v>
      </c>
      <c r="W39" t="str">
        <f t="shared" si="10"/>
        <v>0</v>
      </c>
      <c r="X39" t="str">
        <f t="shared" si="10"/>
        <v>0</v>
      </c>
      <c r="Y39" t="str">
        <f t="shared" si="10"/>
        <v>0</v>
      </c>
      <c r="Z39" t="str">
        <f t="shared" si="10"/>
        <v>0</v>
      </c>
      <c r="AA39" t="str">
        <f t="shared" si="10"/>
        <v>0</v>
      </c>
      <c r="AB39" t="str">
        <f t="shared" si="10"/>
        <v>0</v>
      </c>
      <c r="AC39" t="str">
        <f t="shared" si="10"/>
        <v>0</v>
      </c>
      <c r="AD39" t="str">
        <f t="shared" si="10"/>
        <v>0</v>
      </c>
      <c r="AE39" t="str">
        <f t="shared" si="10"/>
        <v>0</v>
      </c>
      <c r="AF39" t="str">
        <f t="shared" si="10"/>
        <v>0</v>
      </c>
      <c r="AG39" t="str">
        <f t="shared" si="11"/>
        <v>0</v>
      </c>
      <c r="AH39" t="str">
        <f t="shared" si="11"/>
        <v>0</v>
      </c>
      <c r="AI39" t="str">
        <f t="shared" si="11"/>
        <v>0</v>
      </c>
      <c r="AJ39" t="str">
        <f t="shared" si="11"/>
        <v>0</v>
      </c>
      <c r="AK39" t="str">
        <f t="shared" si="11"/>
        <v>0</v>
      </c>
      <c r="AL39" t="str">
        <f t="shared" si="11"/>
        <v>0</v>
      </c>
      <c r="AM39" t="str">
        <f t="shared" si="11"/>
        <v>0</v>
      </c>
      <c r="AN39" t="str">
        <f t="shared" si="11"/>
        <v>0</v>
      </c>
      <c r="AO39" t="str">
        <f t="shared" si="11"/>
        <v>0</v>
      </c>
      <c r="AP39" t="str">
        <f t="shared" si="11"/>
        <v>0</v>
      </c>
      <c r="AQ39" t="str">
        <f t="shared" si="11"/>
        <v>0</v>
      </c>
      <c r="AR39" t="str">
        <f t="shared" si="11"/>
        <v>0</v>
      </c>
      <c r="AS39" s="4">
        <v>24</v>
      </c>
      <c r="AZ39" t="str">
        <f t="shared" si="7"/>
        <v>00000000000000000000000000000000000000000000</v>
      </c>
      <c r="BA39" t="s">
        <v>21</v>
      </c>
      <c r="BB39" s="13">
        <f>BIN2DEC(BB38)</f>
        <v>0</v>
      </c>
      <c r="BC39" s="13">
        <f>BIN2DEC(BC38)</f>
        <v>252</v>
      </c>
      <c r="BD39" s="13">
        <f>BIN2DEC(BD38)</f>
        <v>0</v>
      </c>
      <c r="BH39" t="str">
        <f>MID(BH37,9,8)</f>
        <v>11111100</v>
      </c>
      <c r="BI39" t="str">
        <f>MID(BI37,9,8)</f>
        <v>00000000</v>
      </c>
      <c r="BJ39" t="str">
        <f t="shared" ref="BJ39:BS39" si="19">MID(BJ37,9,8)</f>
        <v>00000000</v>
      </c>
      <c r="BK39" t="str">
        <f t="shared" si="19"/>
        <v>00000000</v>
      </c>
      <c r="BL39" t="str">
        <f t="shared" si="19"/>
        <v>00000000</v>
      </c>
      <c r="BM39" t="str">
        <f t="shared" si="19"/>
        <v>00000000</v>
      </c>
      <c r="BN39" t="str">
        <f t="shared" si="19"/>
        <v>00000000</v>
      </c>
      <c r="BO39" t="str">
        <f t="shared" si="19"/>
        <v>00000000</v>
      </c>
      <c r="BP39" t="str">
        <f t="shared" si="19"/>
        <v>00000000</v>
      </c>
      <c r="BQ39" t="str">
        <f t="shared" si="19"/>
        <v>00000000</v>
      </c>
      <c r="BR39" t="str">
        <f t="shared" si="19"/>
        <v>00000000</v>
      </c>
      <c r="BS39" t="str">
        <f t="shared" si="19"/>
        <v>00000000</v>
      </c>
    </row>
    <row r="40" spans="1:71" x14ac:dyDescent="0.25">
      <c r="A40" t="str">
        <f t="shared" si="12"/>
        <v>0</v>
      </c>
      <c r="B40" t="str">
        <f t="shared" si="12"/>
        <v>0</v>
      </c>
      <c r="C40" t="str">
        <f t="shared" si="12"/>
        <v>0</v>
      </c>
      <c r="D40" t="str">
        <f t="shared" si="12"/>
        <v>0</v>
      </c>
      <c r="E40" t="str">
        <f t="shared" si="12"/>
        <v>0</v>
      </c>
      <c r="F40" t="str">
        <f t="shared" si="12"/>
        <v>0</v>
      </c>
      <c r="G40" t="str">
        <f t="shared" si="12"/>
        <v>0</v>
      </c>
      <c r="H40" t="str">
        <f t="shared" si="12"/>
        <v>0</v>
      </c>
      <c r="I40" t="str">
        <f t="shared" si="12"/>
        <v>0</v>
      </c>
      <c r="J40" t="str">
        <f t="shared" si="12"/>
        <v>0</v>
      </c>
      <c r="K40" t="str">
        <f t="shared" si="12"/>
        <v>0</v>
      </c>
      <c r="L40" t="str">
        <f t="shared" si="12"/>
        <v>0</v>
      </c>
      <c r="M40" t="str">
        <f t="shared" si="12"/>
        <v>0</v>
      </c>
      <c r="N40" t="str">
        <f t="shared" si="12"/>
        <v>0</v>
      </c>
      <c r="O40" t="str">
        <f t="shared" si="12"/>
        <v>0</v>
      </c>
      <c r="P40" t="str">
        <f t="shared" si="12"/>
        <v>0</v>
      </c>
      <c r="Q40" t="str">
        <f t="shared" si="10"/>
        <v>0</v>
      </c>
      <c r="R40" t="str">
        <f t="shared" si="10"/>
        <v>0</v>
      </c>
      <c r="S40" t="str">
        <f t="shared" si="10"/>
        <v>0</v>
      </c>
      <c r="T40" t="str">
        <f t="shared" si="10"/>
        <v>0</v>
      </c>
      <c r="U40" t="str">
        <f t="shared" si="10"/>
        <v>0</v>
      </c>
      <c r="V40" t="str">
        <f t="shared" si="10"/>
        <v>0</v>
      </c>
      <c r="W40" t="str">
        <f t="shared" si="10"/>
        <v>0</v>
      </c>
      <c r="X40" t="str">
        <f t="shared" si="10"/>
        <v>0</v>
      </c>
      <c r="Y40" t="str">
        <f t="shared" si="10"/>
        <v>0</v>
      </c>
      <c r="Z40" t="str">
        <f t="shared" si="10"/>
        <v>0</v>
      </c>
      <c r="AA40" t="str">
        <f t="shared" si="10"/>
        <v>0</v>
      </c>
      <c r="AB40" t="str">
        <f t="shared" si="10"/>
        <v>0</v>
      </c>
      <c r="AC40" t="str">
        <f t="shared" si="10"/>
        <v>0</v>
      </c>
      <c r="AD40" t="str">
        <f t="shared" si="10"/>
        <v>0</v>
      </c>
      <c r="AE40" t="str">
        <f t="shared" si="10"/>
        <v>0</v>
      </c>
      <c r="AF40" t="str">
        <f t="shared" si="10"/>
        <v>0</v>
      </c>
      <c r="AG40" t="str">
        <f t="shared" si="11"/>
        <v>0</v>
      </c>
      <c r="AH40" t="str">
        <f t="shared" si="11"/>
        <v>0</v>
      </c>
      <c r="AI40" t="str">
        <f t="shared" si="11"/>
        <v>0</v>
      </c>
      <c r="AJ40" t="str">
        <f t="shared" si="11"/>
        <v>0</v>
      </c>
      <c r="AK40" t="str">
        <f t="shared" si="11"/>
        <v>0</v>
      </c>
      <c r="AL40" t="str">
        <f t="shared" si="11"/>
        <v>0</v>
      </c>
      <c r="AM40" t="str">
        <f t="shared" si="11"/>
        <v>0</v>
      </c>
      <c r="AN40" t="str">
        <f t="shared" si="11"/>
        <v>0</v>
      </c>
      <c r="AO40" t="str">
        <f t="shared" si="11"/>
        <v>0</v>
      </c>
      <c r="AP40" t="str">
        <f t="shared" si="11"/>
        <v>0</v>
      </c>
      <c r="AQ40" t="str">
        <f t="shared" si="11"/>
        <v>0</v>
      </c>
      <c r="AR40" t="str">
        <f t="shared" si="11"/>
        <v>0</v>
      </c>
      <c r="AS40" s="4">
        <v>25</v>
      </c>
      <c r="AZ40" t="str">
        <f t="shared" si="7"/>
        <v>00000000000000000000000000000000000000000000</v>
      </c>
      <c r="BA40" t="s">
        <v>21</v>
      </c>
      <c r="BB40" s="13" t="s">
        <v>11</v>
      </c>
      <c r="BC40" s="13" t="s">
        <v>12</v>
      </c>
      <c r="BD40" s="13" t="s">
        <v>13</v>
      </c>
      <c r="BH40" t="str">
        <f>MID(BH37,17,8)</f>
        <v>00000000</v>
      </c>
      <c r="BI40" t="str">
        <f>MID(BI37,17,8)</f>
        <v>00000000</v>
      </c>
      <c r="BJ40" t="str">
        <f t="shared" ref="BJ40:BS40" si="20">MID(BJ37,17,8)</f>
        <v>00000000</v>
      </c>
      <c r="BK40" t="str">
        <f t="shared" si="20"/>
        <v>00000000</v>
      </c>
      <c r="BL40" t="str">
        <f t="shared" si="20"/>
        <v>00000000</v>
      </c>
      <c r="BM40" t="str">
        <f t="shared" si="20"/>
        <v>00000000</v>
      </c>
      <c r="BN40" t="str">
        <f t="shared" si="20"/>
        <v>00000000</v>
      </c>
      <c r="BO40" t="str">
        <f t="shared" si="20"/>
        <v>00000000</v>
      </c>
      <c r="BP40" t="str">
        <f t="shared" si="20"/>
        <v>00000000</v>
      </c>
      <c r="BQ40" t="str">
        <f t="shared" si="20"/>
        <v>00000000</v>
      </c>
      <c r="BR40" t="str">
        <f t="shared" si="20"/>
        <v>00000000</v>
      </c>
      <c r="BS40" t="str">
        <f t="shared" si="20"/>
        <v>00000000</v>
      </c>
    </row>
    <row r="41" spans="1:71" x14ac:dyDescent="0.25">
      <c r="A41" t="str">
        <f t="shared" si="12"/>
        <v>0</v>
      </c>
      <c r="B41" t="str">
        <f t="shared" si="12"/>
        <v>0</v>
      </c>
      <c r="C41" t="str">
        <f t="shared" si="12"/>
        <v>0</v>
      </c>
      <c r="D41" t="str">
        <f t="shared" si="12"/>
        <v>0</v>
      </c>
      <c r="E41" t="str">
        <f t="shared" si="12"/>
        <v>0</v>
      </c>
      <c r="F41" t="str">
        <f t="shared" si="12"/>
        <v>0</v>
      </c>
      <c r="G41" t="str">
        <f t="shared" si="12"/>
        <v>0</v>
      </c>
      <c r="H41" t="str">
        <f t="shared" si="12"/>
        <v>0</v>
      </c>
      <c r="I41" t="str">
        <f t="shared" si="12"/>
        <v>0</v>
      </c>
      <c r="J41" t="str">
        <f t="shared" si="12"/>
        <v>0</v>
      </c>
      <c r="K41" t="str">
        <f t="shared" si="12"/>
        <v>0</v>
      </c>
      <c r="L41" t="str">
        <f t="shared" si="12"/>
        <v>0</v>
      </c>
      <c r="M41" t="str">
        <f t="shared" si="12"/>
        <v>0</v>
      </c>
      <c r="N41" t="str">
        <f t="shared" si="12"/>
        <v>0</v>
      </c>
      <c r="O41" t="str">
        <f t="shared" si="12"/>
        <v>0</v>
      </c>
      <c r="P41" t="str">
        <f t="shared" si="12"/>
        <v>0</v>
      </c>
      <c r="Q41" t="str">
        <f t="shared" si="10"/>
        <v>0</v>
      </c>
      <c r="R41" t="str">
        <f t="shared" si="10"/>
        <v>0</v>
      </c>
      <c r="S41" t="str">
        <f t="shared" si="10"/>
        <v>0</v>
      </c>
      <c r="T41" t="str">
        <f t="shared" si="10"/>
        <v>0</v>
      </c>
      <c r="U41" t="str">
        <f t="shared" si="10"/>
        <v>0</v>
      </c>
      <c r="V41" t="str">
        <f t="shared" si="10"/>
        <v>0</v>
      </c>
      <c r="W41" t="str">
        <f t="shared" si="10"/>
        <v>0</v>
      </c>
      <c r="X41" t="str">
        <f t="shared" si="10"/>
        <v>0</v>
      </c>
      <c r="Y41" t="str">
        <f t="shared" si="10"/>
        <v>0</v>
      </c>
      <c r="Z41" t="str">
        <f t="shared" si="10"/>
        <v>0</v>
      </c>
      <c r="AA41" t="str">
        <f t="shared" si="10"/>
        <v>0</v>
      </c>
      <c r="AB41" t="str">
        <f t="shared" si="10"/>
        <v>0</v>
      </c>
      <c r="AC41" t="str">
        <f t="shared" si="10"/>
        <v>0</v>
      </c>
      <c r="AD41" t="str">
        <f t="shared" si="10"/>
        <v>0</v>
      </c>
      <c r="AE41" t="str">
        <f t="shared" si="10"/>
        <v>0</v>
      </c>
      <c r="AF41" t="str">
        <f t="shared" si="10"/>
        <v>0</v>
      </c>
      <c r="AG41" t="str">
        <f t="shared" si="11"/>
        <v>0</v>
      </c>
      <c r="AH41" t="str">
        <f t="shared" si="11"/>
        <v>0</v>
      </c>
      <c r="AI41" t="str">
        <f t="shared" si="11"/>
        <v>0</v>
      </c>
      <c r="AJ41" t="str">
        <f t="shared" si="11"/>
        <v>0</v>
      </c>
      <c r="AK41" t="str">
        <f t="shared" si="11"/>
        <v>0</v>
      </c>
      <c r="AL41" t="str">
        <f t="shared" si="11"/>
        <v>0</v>
      </c>
      <c r="AM41" t="str">
        <f t="shared" si="11"/>
        <v>0</v>
      </c>
      <c r="AN41" t="str">
        <f t="shared" si="11"/>
        <v>0</v>
      </c>
      <c r="AO41" t="str">
        <f t="shared" si="11"/>
        <v>0</v>
      </c>
      <c r="AP41" t="str">
        <f t="shared" si="11"/>
        <v>0</v>
      </c>
      <c r="AQ41" t="str">
        <f t="shared" si="11"/>
        <v>0</v>
      </c>
      <c r="AR41" t="str">
        <f t="shared" si="11"/>
        <v>0</v>
      </c>
      <c r="AS41" s="4">
        <v>26</v>
      </c>
      <c r="AZ41" t="str">
        <f t="shared" si="7"/>
        <v>00000000000000000000000000000000000000000000</v>
      </c>
      <c r="BA41" t="s">
        <v>21</v>
      </c>
      <c r="BG41" t="s">
        <v>11</v>
      </c>
      <c r="BH41" s="11">
        <f t="shared" ref="BH41:BS43" si="21">BIN2DEC(BH38)</f>
        <v>0</v>
      </c>
      <c r="BI41" s="11">
        <f t="shared" si="21"/>
        <v>0</v>
      </c>
      <c r="BJ41" s="11">
        <f t="shared" si="21"/>
        <v>0</v>
      </c>
      <c r="BK41" s="11">
        <f t="shared" si="21"/>
        <v>0</v>
      </c>
      <c r="BL41" s="11">
        <f t="shared" si="21"/>
        <v>0</v>
      </c>
      <c r="BM41" s="11">
        <f t="shared" si="21"/>
        <v>0</v>
      </c>
      <c r="BN41" s="11">
        <f t="shared" si="21"/>
        <v>0</v>
      </c>
      <c r="BO41" s="11">
        <f t="shared" si="21"/>
        <v>0</v>
      </c>
      <c r="BP41" s="11">
        <f t="shared" si="21"/>
        <v>0</v>
      </c>
      <c r="BQ41" s="11">
        <f t="shared" si="21"/>
        <v>0</v>
      </c>
      <c r="BR41" s="11">
        <f t="shared" si="21"/>
        <v>0</v>
      </c>
      <c r="BS41" s="11">
        <f t="shared" si="21"/>
        <v>0</v>
      </c>
    </row>
    <row r="42" spans="1:71" x14ac:dyDescent="0.25">
      <c r="AS42" s="4"/>
      <c r="BB42" s="3"/>
      <c r="BG42" t="s">
        <v>12</v>
      </c>
      <c r="BH42" s="11">
        <f t="shared" si="21"/>
        <v>252</v>
      </c>
      <c r="BI42" s="11">
        <f t="shared" si="21"/>
        <v>0</v>
      </c>
      <c r="BJ42" s="11">
        <f t="shared" si="21"/>
        <v>0</v>
      </c>
      <c r="BK42" s="11">
        <f t="shared" si="21"/>
        <v>0</v>
      </c>
      <c r="BL42" s="11">
        <f t="shared" si="21"/>
        <v>0</v>
      </c>
      <c r="BM42" s="11">
        <f t="shared" si="21"/>
        <v>0</v>
      </c>
      <c r="BN42" s="11">
        <f t="shared" si="21"/>
        <v>0</v>
      </c>
      <c r="BO42" s="11">
        <f t="shared" si="21"/>
        <v>0</v>
      </c>
      <c r="BP42" s="11">
        <f t="shared" si="21"/>
        <v>0</v>
      </c>
      <c r="BQ42" s="11">
        <f t="shared" si="21"/>
        <v>0</v>
      </c>
      <c r="BR42" s="11">
        <f t="shared" si="21"/>
        <v>0</v>
      </c>
      <c r="BS42" s="11">
        <f t="shared" si="21"/>
        <v>0</v>
      </c>
    </row>
    <row r="43" spans="1:71" x14ac:dyDescent="0.25">
      <c r="AS43" s="4"/>
      <c r="AZ43" t="s">
        <v>59</v>
      </c>
      <c r="BB43" s="3"/>
      <c r="BG43" t="s">
        <v>13</v>
      </c>
      <c r="BH43" s="11">
        <f t="shared" si="21"/>
        <v>0</v>
      </c>
      <c r="BI43" s="11">
        <f t="shared" si="21"/>
        <v>0</v>
      </c>
      <c r="BJ43" s="11">
        <f t="shared" si="21"/>
        <v>0</v>
      </c>
      <c r="BK43" s="11">
        <f t="shared" si="21"/>
        <v>0</v>
      </c>
      <c r="BL43" s="11">
        <f t="shared" si="21"/>
        <v>0</v>
      </c>
      <c r="BM43" s="11">
        <f t="shared" si="21"/>
        <v>0</v>
      </c>
      <c r="BN43" s="11">
        <f t="shared" si="21"/>
        <v>0</v>
      </c>
      <c r="BO43" s="11">
        <f t="shared" si="21"/>
        <v>0</v>
      </c>
      <c r="BP43" s="11">
        <f t="shared" si="21"/>
        <v>0</v>
      </c>
      <c r="BQ43" s="11">
        <f t="shared" si="21"/>
        <v>0</v>
      </c>
      <c r="BR43" s="11">
        <f t="shared" si="21"/>
        <v>0</v>
      </c>
      <c r="BS43" s="11">
        <f t="shared" si="21"/>
        <v>0</v>
      </c>
    </row>
    <row r="44" spans="1:71" x14ac:dyDescent="0.25">
      <c r="AS44" s="4"/>
      <c r="AZ44" t="str">
        <f>AZ16&amp;AZ17&amp;AZ18&amp;AZ19&amp;AZ20&amp;AZ21&amp;AZ22&amp;AZ23&amp;AZ24&amp;AZ25&amp;AZ26&amp;AZ27&amp;AZ28&amp;AZ29&amp;AZ30&amp;AZ31&amp;AZ32&amp;AZ33&amp;AZ34&amp;AZ35&amp;AZ36&amp;AZ37&amp;AZ38&amp;AZ39&amp;AZ40&amp;AZ41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45" spans="1:71" x14ac:dyDescent="0.25">
      <c r="AS45" s="4"/>
      <c r="BH45" s="12"/>
      <c r="BI45" s="12"/>
      <c r="BJ45" s="12"/>
      <c r="BK45" s="12"/>
      <c r="BL45" s="12"/>
      <c r="BM45" s="12"/>
      <c r="BN45" s="12"/>
      <c r="BO45" s="12"/>
    </row>
    <row r="46" spans="1:71" x14ac:dyDescent="0.25">
      <c r="AS46" s="4"/>
      <c r="BH46" t="str">
        <f t="shared" ref="BH46:BO46" si="22">BH41&amp;","&amp;BH42&amp;","&amp;BH43&amp;","</f>
        <v>0,252,0,</v>
      </c>
      <c r="BI46" t="str">
        <f t="shared" si="22"/>
        <v>0,0,0,</v>
      </c>
      <c r="BJ46" t="str">
        <f t="shared" si="22"/>
        <v>0,0,0,</v>
      </c>
      <c r="BK46" t="str">
        <f t="shared" si="22"/>
        <v>0,0,0,</v>
      </c>
      <c r="BL46" t="str">
        <f t="shared" si="22"/>
        <v>0,0,0,</v>
      </c>
      <c r="BM46" t="str">
        <f t="shared" si="22"/>
        <v>0,0,0,</v>
      </c>
      <c r="BN46" t="str">
        <f t="shared" si="22"/>
        <v>0,0,0,</v>
      </c>
      <c r="BO46" t="str">
        <f t="shared" si="22"/>
        <v>0,0,0,</v>
      </c>
      <c r="BP46" t="str">
        <f t="shared" ref="BP46:BS46" si="23">BP41&amp;","&amp;BP42&amp;","&amp;BP43&amp;","</f>
        <v>0,0,0,</v>
      </c>
      <c r="BQ46" t="str">
        <f t="shared" si="23"/>
        <v>0,0,0,</v>
      </c>
      <c r="BR46" t="str">
        <f t="shared" si="23"/>
        <v>0,0,0,</v>
      </c>
      <c r="BS46" t="str">
        <f t="shared" si="23"/>
        <v>0,0,0,</v>
      </c>
    </row>
    <row r="47" spans="1:71" x14ac:dyDescent="0.25">
      <c r="AS47" s="4"/>
      <c r="BH47" s="12"/>
      <c r="BI47" s="12"/>
      <c r="BJ47" s="12"/>
      <c r="BK47" s="12"/>
      <c r="BL47" s="12"/>
      <c r="BM47" s="12"/>
      <c r="BN47" s="12"/>
      <c r="BO47" s="12"/>
    </row>
    <row r="48" spans="1:71" x14ac:dyDescent="0.25">
      <c r="AS48" s="4"/>
      <c r="BH48" t="str">
        <f>BH46&amp;BI46&amp;BJ46&amp;BK46&amp;BL46&amp;BM46&amp;BN46&amp;BO46&amp;BP46&amp;BQ46&amp;BR46&amp;BS46</f>
        <v>0,252,0,0,0,0,0,0,0,0,0,0,0,0,0,0,0,0,0,0,0,0,0,0,0,0,0,0,0,0,0,0,0,0,0,0,</v>
      </c>
      <c r="BI48" s="12"/>
      <c r="BJ48" s="12"/>
      <c r="BK48" s="12"/>
      <c r="BL48" s="12"/>
      <c r="BM48" s="12"/>
      <c r="BN48" s="12"/>
      <c r="BO48" s="12"/>
    </row>
    <row r="49" spans="1:71" x14ac:dyDescent="0.25">
      <c r="AS49" s="4"/>
      <c r="BH49" s="12"/>
      <c r="BI49" s="12"/>
      <c r="BJ49" s="12"/>
      <c r="BK49" s="12"/>
      <c r="BL49" s="12"/>
      <c r="BM49" s="12"/>
      <c r="BN49" s="12"/>
      <c r="BO49" s="12"/>
    </row>
    <row r="50" spans="1:71" x14ac:dyDescent="0.25">
      <c r="AS50" s="4"/>
      <c r="BH50" s="12"/>
      <c r="BI50" s="12"/>
      <c r="BJ50" s="12"/>
      <c r="BK50" s="12"/>
      <c r="BL50" s="12"/>
      <c r="BM50" s="12"/>
      <c r="BN50" s="12"/>
      <c r="BO50" s="12"/>
    </row>
    <row r="51" spans="1:71" x14ac:dyDescent="0.25">
      <c r="M51" s="19">
        <v>2</v>
      </c>
      <c r="N51" s="19"/>
      <c r="O51" s="19"/>
      <c r="Q51" s="19" t="str">
        <f>INDEX($BD$16:$BD$22,M51)</f>
        <v>24C</v>
      </c>
      <c r="R51" s="19"/>
      <c r="S51" s="19"/>
      <c r="AS51" s="4"/>
      <c r="BH51" s="12"/>
      <c r="BI51" s="12"/>
      <c r="BJ51" s="12"/>
      <c r="BK51" s="12"/>
      <c r="BL51" s="12"/>
      <c r="BM51" s="12"/>
      <c r="BN51" s="12"/>
      <c r="BO51" s="12"/>
    </row>
    <row r="52" spans="1:71" x14ac:dyDescent="0.25">
      <c r="A52" s="4">
        <f>COLUMN()</f>
        <v>1</v>
      </c>
      <c r="B52" s="4">
        <f>COLUMN()</f>
        <v>2</v>
      </c>
      <c r="C52" s="4">
        <f>COLUMN()</f>
        <v>3</v>
      </c>
      <c r="D52" s="4">
        <f>COLUMN()</f>
        <v>4</v>
      </c>
      <c r="E52" s="4">
        <f>COLUMN()</f>
        <v>5</v>
      </c>
      <c r="F52" s="4">
        <f>COLUMN()</f>
        <v>6</v>
      </c>
      <c r="G52" s="4">
        <f>COLUMN()</f>
        <v>7</v>
      </c>
      <c r="H52" s="4">
        <f>COLUMN()</f>
        <v>8</v>
      </c>
      <c r="I52" s="4">
        <f>COLUMN()</f>
        <v>9</v>
      </c>
      <c r="J52" s="4">
        <f>COLUMN()</f>
        <v>10</v>
      </c>
      <c r="K52" s="4">
        <f>COLUMN()</f>
        <v>11</v>
      </c>
      <c r="L52" s="4">
        <f>COLUMN()</f>
        <v>12</v>
      </c>
      <c r="M52" s="4">
        <f>COLUMN()</f>
        <v>13</v>
      </c>
      <c r="N52" s="4">
        <f>COLUMN()</f>
        <v>14</v>
      </c>
      <c r="O52" s="4">
        <f>COLUMN()</f>
        <v>15</v>
      </c>
      <c r="P52" s="4">
        <f>COLUMN()</f>
        <v>16</v>
      </c>
      <c r="Q52" s="4">
        <f>COLUMN()</f>
        <v>17</v>
      </c>
      <c r="R52" s="4">
        <f>COLUMN()</f>
        <v>18</v>
      </c>
      <c r="S52" s="4">
        <f>COLUMN()</f>
        <v>19</v>
      </c>
      <c r="T52" s="4">
        <f>COLUMN()</f>
        <v>20</v>
      </c>
      <c r="U52" s="4">
        <f>COLUMN()</f>
        <v>21</v>
      </c>
      <c r="V52" s="4">
        <f>COLUMN()</f>
        <v>22</v>
      </c>
      <c r="W52" s="4">
        <f>COLUMN()</f>
        <v>23</v>
      </c>
      <c r="X52" s="4">
        <f>COLUMN()</f>
        <v>24</v>
      </c>
      <c r="Y52" s="4">
        <f>COLUMN()</f>
        <v>25</v>
      </c>
      <c r="Z52" s="4">
        <f>COLUMN()</f>
        <v>26</v>
      </c>
      <c r="AA52" s="4">
        <f>COLUMN()</f>
        <v>27</v>
      </c>
      <c r="AB52" s="4">
        <f>COLUMN()</f>
        <v>28</v>
      </c>
      <c r="AC52" s="4">
        <f>COLUMN()</f>
        <v>29</v>
      </c>
      <c r="AD52" s="4">
        <f>COLUMN()</f>
        <v>30</v>
      </c>
      <c r="AE52" s="4">
        <f>COLUMN()</f>
        <v>31</v>
      </c>
      <c r="AF52" s="4">
        <f>COLUMN()</f>
        <v>32</v>
      </c>
      <c r="AG52" s="4">
        <f>COLUMN()</f>
        <v>33</v>
      </c>
      <c r="AH52" s="4">
        <f>COLUMN()</f>
        <v>34</v>
      </c>
      <c r="AI52" s="4">
        <f>COLUMN()</f>
        <v>35</v>
      </c>
      <c r="AJ52" s="4">
        <f>COLUMN()</f>
        <v>36</v>
      </c>
      <c r="AK52" s="4">
        <f>COLUMN()</f>
        <v>37</v>
      </c>
      <c r="AL52" s="4">
        <f>COLUMN()</f>
        <v>38</v>
      </c>
      <c r="AM52" s="4">
        <f>COLUMN()</f>
        <v>39</v>
      </c>
      <c r="AN52" s="4">
        <f>COLUMN()</f>
        <v>40</v>
      </c>
      <c r="AO52" s="4">
        <f>COLUMN()</f>
        <v>41</v>
      </c>
      <c r="AP52" s="4">
        <f>COLUMN()</f>
        <v>42</v>
      </c>
      <c r="AQ52" s="4">
        <f>COLUMN()</f>
        <v>43</v>
      </c>
      <c r="AR52" s="4">
        <f>COLUMN()</f>
        <v>44</v>
      </c>
      <c r="AS52" s="4"/>
      <c r="AT52" s="4"/>
      <c r="BH52" s="14" t="str">
        <f>INDEX(BH$16:BH$30,$M51)</f>
        <v>07E0</v>
      </c>
      <c r="BI52" s="14" t="str">
        <f t="shared" ref="BI52:BS52" si="24">INDEX(BI$16:BI$30,$M51)</f>
        <v>0000</v>
      </c>
      <c r="BJ52" s="14" t="str">
        <f t="shared" si="24"/>
        <v>0000</v>
      </c>
      <c r="BK52" s="14" t="str">
        <f t="shared" si="24"/>
        <v>0000</v>
      </c>
      <c r="BL52" s="14" t="str">
        <f t="shared" si="24"/>
        <v>0000</v>
      </c>
      <c r="BM52" s="14" t="str">
        <f t="shared" si="24"/>
        <v>0000</v>
      </c>
      <c r="BN52" s="14" t="str">
        <f t="shared" si="24"/>
        <v>0000</v>
      </c>
      <c r="BO52" s="14" t="str">
        <f t="shared" si="24"/>
        <v>0000</v>
      </c>
      <c r="BP52" s="14" t="str">
        <f t="shared" si="24"/>
        <v>0000</v>
      </c>
      <c r="BQ52" s="14" t="str">
        <f t="shared" si="24"/>
        <v>0000</v>
      </c>
      <c r="BR52" s="14" t="str">
        <f t="shared" si="24"/>
        <v>0000</v>
      </c>
      <c r="BS52" s="14" t="str">
        <f t="shared" si="24"/>
        <v>0000</v>
      </c>
    </row>
    <row r="53" spans="1:71" x14ac:dyDescent="0.25">
      <c r="A53" t="str">
        <f>MID($A$1,$A$14*($AS53-1) + A$15 +        IF(MOD(A$15,2),1,-1) + HEX2DEC($Q$51)*2,1)</f>
        <v>0</v>
      </c>
      <c r="B53" t="str">
        <f t="shared" ref="B53:Q68" si="25">MID($A$1,$A$14*($AS53-1) + B$15 +        IF(MOD(B$15,2),1,-1) + HEX2DEC($Q$51)*2,1)</f>
        <v>0</v>
      </c>
      <c r="C53" t="str">
        <f t="shared" si="25"/>
        <v>0</v>
      </c>
      <c r="D53" t="str">
        <f t="shared" si="25"/>
        <v>0</v>
      </c>
      <c r="E53" t="str">
        <f t="shared" si="25"/>
        <v>0</v>
      </c>
      <c r="F53" t="str">
        <f t="shared" si="25"/>
        <v>0</v>
      </c>
      <c r="G53" t="str">
        <f t="shared" si="25"/>
        <v>0</v>
      </c>
      <c r="H53" t="str">
        <f t="shared" si="25"/>
        <v>0</v>
      </c>
      <c r="I53" t="str">
        <f t="shared" si="25"/>
        <v>0</v>
      </c>
      <c r="J53" t="str">
        <f t="shared" si="25"/>
        <v>0</v>
      </c>
      <c r="K53" t="str">
        <f t="shared" si="25"/>
        <v>0</v>
      </c>
      <c r="L53" t="str">
        <f t="shared" si="25"/>
        <v>0</v>
      </c>
      <c r="M53" t="str">
        <f t="shared" si="25"/>
        <v>0</v>
      </c>
      <c r="N53" t="str">
        <f t="shared" si="25"/>
        <v>0</v>
      </c>
      <c r="O53" t="str">
        <f t="shared" si="25"/>
        <v>0</v>
      </c>
      <c r="P53" t="str">
        <f t="shared" si="25"/>
        <v>0</v>
      </c>
      <c r="Q53" t="str">
        <f t="shared" si="25"/>
        <v>0</v>
      </c>
      <c r="R53" t="str">
        <f t="shared" ref="R53:AG68" si="26">MID($A$1,$A$14*($AS53-1) + R$15 +        IF(MOD(R$15,2),1,-1) + HEX2DEC($Q$51)*2,1)</f>
        <v>0</v>
      </c>
      <c r="S53" t="str">
        <f t="shared" si="26"/>
        <v>0</v>
      </c>
      <c r="T53" t="str">
        <f t="shared" si="26"/>
        <v>0</v>
      </c>
      <c r="U53" t="str">
        <f t="shared" si="26"/>
        <v>0</v>
      </c>
      <c r="V53" t="str">
        <f t="shared" si="26"/>
        <v>0</v>
      </c>
      <c r="W53" t="str">
        <f t="shared" si="26"/>
        <v>0</v>
      </c>
      <c r="X53" t="str">
        <f t="shared" si="26"/>
        <v>0</v>
      </c>
      <c r="Y53" t="str">
        <f t="shared" si="26"/>
        <v>0</v>
      </c>
      <c r="Z53" t="str">
        <f t="shared" si="26"/>
        <v>0</v>
      </c>
      <c r="AA53" t="str">
        <f t="shared" si="26"/>
        <v>0</v>
      </c>
      <c r="AB53" t="str">
        <f t="shared" si="26"/>
        <v>0</v>
      </c>
      <c r="AC53" t="str">
        <f t="shared" si="26"/>
        <v>0</v>
      </c>
      <c r="AD53" t="str">
        <f t="shared" si="26"/>
        <v>0</v>
      </c>
      <c r="AE53" t="str">
        <f t="shared" si="26"/>
        <v>0</v>
      </c>
      <c r="AF53" t="str">
        <f t="shared" si="26"/>
        <v>0</v>
      </c>
      <c r="AG53" t="str">
        <f t="shared" si="26"/>
        <v>0</v>
      </c>
      <c r="AH53" t="str">
        <f t="shared" ref="AH53:AR68" si="27">MID($A$1,$A$14*($AS53-1) + AH$15 +        IF(MOD(AH$15,2),1,-1) + HEX2DEC($Q$51)*2,1)</f>
        <v>0</v>
      </c>
      <c r="AI53" t="str">
        <f t="shared" si="27"/>
        <v>0</v>
      </c>
      <c r="AJ53" t="str">
        <f t="shared" si="27"/>
        <v>0</v>
      </c>
      <c r="AK53" t="str">
        <f t="shared" si="27"/>
        <v>0</v>
      </c>
      <c r="AL53" t="str">
        <f t="shared" si="27"/>
        <v>0</v>
      </c>
      <c r="AM53" t="str">
        <f t="shared" si="27"/>
        <v>0</v>
      </c>
      <c r="AN53" t="str">
        <f t="shared" si="27"/>
        <v>0</v>
      </c>
      <c r="AO53" t="str">
        <f t="shared" si="27"/>
        <v>0</v>
      </c>
      <c r="AP53" t="str">
        <f t="shared" si="27"/>
        <v>0</v>
      </c>
      <c r="AQ53" t="str">
        <f t="shared" si="27"/>
        <v>0</v>
      </c>
      <c r="AR53" t="str">
        <f t="shared" si="27"/>
        <v>0</v>
      </c>
      <c r="AS53" s="4">
        <v>1</v>
      </c>
      <c r="AZ53" t="str">
        <f>A53 &amp;B53&amp;C53&amp;D53&amp;E53&amp;F53&amp;G53&amp;H53&amp;I53&amp;J53&amp;K53&amp;L53&amp;M53&amp;N53&amp;O53&amp;P53&amp;Q53&amp;R53&amp;S53&amp;T53&amp;U53&amp;V53&amp;W53&amp;X53&amp;Y53&amp;Z53&amp;AA53&amp;AB53&amp;AC53&amp;AD53&amp;AE53&amp;AF53&amp;AG53&amp;AH53&amp;AI53&amp;AJ53&amp;AK53&amp;AL53&amp;AM53&amp;AN53&amp;AO53&amp;AP53&amp;AQ53&amp;AR53</f>
        <v>00000000000000000000000000000000000000000000</v>
      </c>
      <c r="BA53" t="s">
        <v>21</v>
      </c>
      <c r="BH53" s="16" t="str">
        <f>MID(BH52,1,2)</f>
        <v>07</v>
      </c>
      <c r="BI53" s="16" t="str">
        <f t="shared" ref="BI53:BS53" si="28">MID(BI52,1,2)</f>
        <v>00</v>
      </c>
      <c r="BJ53" s="16" t="str">
        <f t="shared" si="28"/>
        <v>00</v>
      </c>
      <c r="BK53" s="16" t="str">
        <f t="shared" si="28"/>
        <v>00</v>
      </c>
      <c r="BL53" s="16" t="str">
        <f t="shared" si="28"/>
        <v>00</v>
      </c>
      <c r="BM53" s="16" t="str">
        <f t="shared" si="28"/>
        <v>00</v>
      </c>
      <c r="BN53" s="16" t="str">
        <f t="shared" si="28"/>
        <v>00</v>
      </c>
      <c r="BO53" s="16" t="str">
        <f t="shared" si="28"/>
        <v>00</v>
      </c>
      <c r="BP53" s="16" t="str">
        <f t="shared" si="28"/>
        <v>00</v>
      </c>
      <c r="BQ53" s="16" t="str">
        <f t="shared" si="28"/>
        <v>00</v>
      </c>
      <c r="BR53" s="16" t="str">
        <f t="shared" si="28"/>
        <v>00</v>
      </c>
      <c r="BS53" s="16" t="str">
        <f t="shared" si="28"/>
        <v>00</v>
      </c>
    </row>
    <row r="54" spans="1:71" x14ac:dyDescent="0.25">
      <c r="A54" t="str">
        <f t="shared" ref="A54:P69" si="29">MID($A$1,$A$14*($AS54-1) + A$15 +        IF(MOD(A$15,2),1,-1) + HEX2DEC($Q$51)*2,1)</f>
        <v>0</v>
      </c>
      <c r="B54" t="str">
        <f t="shared" si="25"/>
        <v>0</v>
      </c>
      <c r="C54" t="str">
        <f t="shared" si="25"/>
        <v>0</v>
      </c>
      <c r="D54" t="str">
        <f t="shared" si="25"/>
        <v>0</v>
      </c>
      <c r="E54" t="str">
        <f t="shared" si="25"/>
        <v>0</v>
      </c>
      <c r="F54" t="str">
        <f t="shared" si="25"/>
        <v>0</v>
      </c>
      <c r="G54" t="str">
        <f t="shared" si="25"/>
        <v>0</v>
      </c>
      <c r="H54" t="str">
        <f t="shared" si="25"/>
        <v>0</v>
      </c>
      <c r="I54" t="str">
        <f t="shared" si="25"/>
        <v>0</v>
      </c>
      <c r="J54" t="str">
        <f t="shared" si="25"/>
        <v>0</v>
      </c>
      <c r="K54" t="str">
        <f t="shared" si="25"/>
        <v>0</v>
      </c>
      <c r="L54" t="str">
        <f t="shared" si="25"/>
        <v>0</v>
      </c>
      <c r="M54" t="str">
        <f t="shared" si="25"/>
        <v>0</v>
      </c>
      <c r="N54" t="str">
        <f t="shared" si="25"/>
        <v>0</v>
      </c>
      <c r="O54" t="str">
        <f t="shared" si="25"/>
        <v>0</v>
      </c>
      <c r="P54" t="str">
        <f t="shared" si="25"/>
        <v>0</v>
      </c>
      <c r="Q54" t="str">
        <f t="shared" si="25"/>
        <v>0</v>
      </c>
      <c r="R54" t="str">
        <f t="shared" si="26"/>
        <v>0</v>
      </c>
      <c r="S54" t="str">
        <f t="shared" si="26"/>
        <v>0</v>
      </c>
      <c r="T54" t="str">
        <f t="shared" si="26"/>
        <v>0</v>
      </c>
      <c r="U54" t="str">
        <f t="shared" si="26"/>
        <v>0</v>
      </c>
      <c r="V54" t="str">
        <f t="shared" si="26"/>
        <v>0</v>
      </c>
      <c r="W54" t="str">
        <f t="shared" si="26"/>
        <v>0</v>
      </c>
      <c r="X54" t="str">
        <f t="shared" si="26"/>
        <v>0</v>
      </c>
      <c r="Y54" t="str">
        <f t="shared" si="26"/>
        <v>0</v>
      </c>
      <c r="Z54" t="str">
        <f t="shared" si="26"/>
        <v>0</v>
      </c>
      <c r="AA54" t="str">
        <f t="shared" si="26"/>
        <v>0</v>
      </c>
      <c r="AB54" t="str">
        <f t="shared" si="26"/>
        <v>0</v>
      </c>
      <c r="AC54" t="str">
        <f t="shared" si="26"/>
        <v>0</v>
      </c>
      <c r="AD54" t="str">
        <f t="shared" si="26"/>
        <v>0</v>
      </c>
      <c r="AE54" t="str">
        <f t="shared" si="26"/>
        <v>0</v>
      </c>
      <c r="AF54" t="str">
        <f t="shared" si="26"/>
        <v>0</v>
      </c>
      <c r="AG54" t="str">
        <f t="shared" si="26"/>
        <v>0</v>
      </c>
      <c r="AH54" t="str">
        <f t="shared" si="27"/>
        <v>0</v>
      </c>
      <c r="AI54" t="str">
        <f t="shared" si="27"/>
        <v>0</v>
      </c>
      <c r="AJ54" t="str">
        <f t="shared" si="27"/>
        <v>0</v>
      </c>
      <c r="AK54" t="str">
        <f t="shared" si="27"/>
        <v>0</v>
      </c>
      <c r="AL54" t="str">
        <f t="shared" si="27"/>
        <v>0</v>
      </c>
      <c r="AM54" t="str">
        <f t="shared" si="27"/>
        <v>0</v>
      </c>
      <c r="AN54" t="str">
        <f t="shared" si="27"/>
        <v>0</v>
      </c>
      <c r="AO54" t="str">
        <f t="shared" si="27"/>
        <v>0</v>
      </c>
      <c r="AP54" t="str">
        <f t="shared" si="27"/>
        <v>0</v>
      </c>
      <c r="AQ54" t="str">
        <f t="shared" si="27"/>
        <v>0</v>
      </c>
      <c r="AR54" t="str">
        <f t="shared" si="27"/>
        <v>0</v>
      </c>
      <c r="AS54" s="4">
        <v>2</v>
      </c>
      <c r="AZ54" t="str">
        <f t="shared" ref="AZ54:AZ78" si="30">A54 &amp;B54&amp;C54&amp;D54&amp;E54&amp;F54&amp;G54&amp;H54&amp;I54&amp;J54&amp;K54&amp;L54&amp;M54&amp;N54&amp;O54&amp;P54&amp;Q54&amp;R54&amp;S54&amp;T54&amp;U54&amp;V54&amp;W54&amp;X54&amp;Y54&amp;Z54&amp;AA54&amp;AB54&amp;AC54&amp;AD54&amp;AE54&amp;AF54&amp;AG54&amp;AH54&amp;AI54&amp;AJ54&amp;AK54&amp;AL54&amp;AM54&amp;AN54&amp;AO54&amp;AP54&amp;AQ54&amp;AR54</f>
        <v>00000000000000000000000000000000000000000000</v>
      </c>
      <c r="BA54" t="s">
        <v>21</v>
      </c>
      <c r="BH54" s="16" t="str">
        <f>MID(BH52,3,2)</f>
        <v>E0</v>
      </c>
      <c r="BI54" s="16" t="str">
        <f t="shared" ref="BI54:BS54" si="31">MID(BI52,3,2)</f>
        <v>00</v>
      </c>
      <c r="BJ54" s="16" t="str">
        <f t="shared" si="31"/>
        <v>00</v>
      </c>
      <c r="BK54" s="16" t="str">
        <f t="shared" si="31"/>
        <v>00</v>
      </c>
      <c r="BL54" s="16" t="str">
        <f t="shared" si="31"/>
        <v>00</v>
      </c>
      <c r="BM54" s="16" t="str">
        <f t="shared" si="31"/>
        <v>00</v>
      </c>
      <c r="BN54" s="16" t="str">
        <f t="shared" si="31"/>
        <v>00</v>
      </c>
      <c r="BO54" s="16" t="str">
        <f t="shared" si="31"/>
        <v>00</v>
      </c>
      <c r="BP54" s="16" t="str">
        <f t="shared" si="31"/>
        <v>00</v>
      </c>
      <c r="BQ54" s="16" t="str">
        <f t="shared" si="31"/>
        <v>00</v>
      </c>
      <c r="BR54" s="16" t="str">
        <f t="shared" si="31"/>
        <v>00</v>
      </c>
      <c r="BS54" s="16" t="str">
        <f t="shared" si="31"/>
        <v>00</v>
      </c>
    </row>
    <row r="55" spans="1:71" x14ac:dyDescent="0.25">
      <c r="A55" t="str">
        <f t="shared" si="29"/>
        <v>0</v>
      </c>
      <c r="B55" t="str">
        <f t="shared" si="25"/>
        <v>0</v>
      </c>
      <c r="C55" t="str">
        <f t="shared" si="25"/>
        <v>0</v>
      </c>
      <c r="D55" t="str">
        <f t="shared" si="25"/>
        <v>0</v>
      </c>
      <c r="E55" t="str">
        <f t="shared" si="25"/>
        <v>0</v>
      </c>
      <c r="F55" t="str">
        <f t="shared" si="25"/>
        <v>0</v>
      </c>
      <c r="G55" t="str">
        <f t="shared" si="25"/>
        <v>0</v>
      </c>
      <c r="H55" t="str">
        <f t="shared" si="25"/>
        <v>0</v>
      </c>
      <c r="I55" t="str">
        <f t="shared" si="25"/>
        <v>0</v>
      </c>
      <c r="J55" t="str">
        <f t="shared" si="25"/>
        <v>0</v>
      </c>
      <c r="K55" t="str">
        <f t="shared" si="25"/>
        <v>0</v>
      </c>
      <c r="L55" t="str">
        <f t="shared" si="25"/>
        <v>0</v>
      </c>
      <c r="M55" t="str">
        <f t="shared" si="25"/>
        <v>0</v>
      </c>
      <c r="N55" t="str">
        <f t="shared" si="25"/>
        <v>0</v>
      </c>
      <c r="O55" t="str">
        <f t="shared" si="25"/>
        <v>0</v>
      </c>
      <c r="P55" t="str">
        <f t="shared" si="25"/>
        <v>0</v>
      </c>
      <c r="Q55" t="str">
        <f t="shared" si="25"/>
        <v>0</v>
      </c>
      <c r="R55" t="str">
        <f t="shared" si="26"/>
        <v>0</v>
      </c>
      <c r="S55" t="str">
        <f t="shared" si="26"/>
        <v>0</v>
      </c>
      <c r="T55" t="str">
        <f t="shared" si="26"/>
        <v>0</v>
      </c>
      <c r="U55" t="str">
        <f t="shared" si="26"/>
        <v>0</v>
      </c>
      <c r="V55" t="str">
        <f t="shared" si="26"/>
        <v>0</v>
      </c>
      <c r="W55" t="str">
        <f t="shared" si="26"/>
        <v>0</v>
      </c>
      <c r="X55" t="str">
        <f t="shared" si="26"/>
        <v>0</v>
      </c>
      <c r="Y55" t="str">
        <f t="shared" si="26"/>
        <v>0</v>
      </c>
      <c r="Z55" t="str">
        <f t="shared" si="26"/>
        <v>0</v>
      </c>
      <c r="AA55" t="str">
        <f t="shared" si="26"/>
        <v>0</v>
      </c>
      <c r="AB55" t="str">
        <f t="shared" si="26"/>
        <v>0</v>
      </c>
      <c r="AC55" t="str">
        <f t="shared" si="26"/>
        <v>0</v>
      </c>
      <c r="AD55" t="str">
        <f t="shared" si="26"/>
        <v>0</v>
      </c>
      <c r="AE55" t="str">
        <f t="shared" si="26"/>
        <v>0</v>
      </c>
      <c r="AF55" t="str">
        <f t="shared" si="26"/>
        <v>0</v>
      </c>
      <c r="AG55" t="str">
        <f t="shared" si="26"/>
        <v>0</v>
      </c>
      <c r="AH55" t="str">
        <f t="shared" si="27"/>
        <v>0</v>
      </c>
      <c r="AI55" t="str">
        <f t="shared" si="27"/>
        <v>0</v>
      </c>
      <c r="AJ55" t="str">
        <f t="shared" si="27"/>
        <v>0</v>
      </c>
      <c r="AK55" t="str">
        <f t="shared" si="27"/>
        <v>0</v>
      </c>
      <c r="AL55" t="str">
        <f t="shared" si="27"/>
        <v>0</v>
      </c>
      <c r="AM55" t="str">
        <f t="shared" si="27"/>
        <v>0</v>
      </c>
      <c r="AN55" t="str">
        <f t="shared" si="27"/>
        <v>0</v>
      </c>
      <c r="AO55" t="str">
        <f t="shared" si="27"/>
        <v>0</v>
      </c>
      <c r="AP55" t="str">
        <f t="shared" si="27"/>
        <v>0</v>
      </c>
      <c r="AQ55" t="str">
        <f t="shared" si="27"/>
        <v>0</v>
      </c>
      <c r="AR55" t="str">
        <f t="shared" si="27"/>
        <v>0</v>
      </c>
      <c r="AS55" s="4">
        <v>3</v>
      </c>
      <c r="AZ55" t="str">
        <f t="shared" si="30"/>
        <v>00000000000000000000000000000000000000000000</v>
      </c>
      <c r="BA55" t="s">
        <v>21</v>
      </c>
      <c r="BH55" t="str">
        <f>HEX2BIN(BH53,8) &amp; HEX2BIN(BH54,8)</f>
        <v>0000011111100000</v>
      </c>
      <c r="BI55" t="str">
        <f>HEX2BIN(BI53,8) &amp; HEX2BIN(BI54,8)</f>
        <v>0000000000000000</v>
      </c>
      <c r="BJ55" t="str">
        <f t="shared" ref="BJ55:BS55" si="32">HEX2BIN(BJ53,8) &amp; HEX2BIN(BJ54,8)</f>
        <v>0000000000000000</v>
      </c>
      <c r="BK55" t="str">
        <f t="shared" si="32"/>
        <v>0000000000000000</v>
      </c>
      <c r="BL55" t="str">
        <f t="shared" si="32"/>
        <v>0000000000000000</v>
      </c>
      <c r="BM55" t="str">
        <f t="shared" si="32"/>
        <v>0000000000000000</v>
      </c>
      <c r="BN55" t="str">
        <f t="shared" si="32"/>
        <v>0000000000000000</v>
      </c>
      <c r="BO55" t="str">
        <f t="shared" si="32"/>
        <v>0000000000000000</v>
      </c>
      <c r="BP55" t="str">
        <f t="shared" si="32"/>
        <v>0000000000000000</v>
      </c>
      <c r="BQ55" t="str">
        <f t="shared" si="32"/>
        <v>0000000000000000</v>
      </c>
      <c r="BR55" t="str">
        <f t="shared" si="32"/>
        <v>0000000000000000</v>
      </c>
      <c r="BS55" t="str">
        <f t="shared" si="32"/>
        <v>0000000000000000</v>
      </c>
    </row>
    <row r="56" spans="1:71" x14ac:dyDescent="0.25">
      <c r="A56" t="str">
        <f t="shared" si="29"/>
        <v>0</v>
      </c>
      <c r="B56" t="str">
        <f t="shared" si="25"/>
        <v>0</v>
      </c>
      <c r="C56" t="str">
        <f t="shared" si="25"/>
        <v>0</v>
      </c>
      <c r="D56" t="str">
        <f t="shared" si="25"/>
        <v>0</v>
      </c>
      <c r="E56" t="str">
        <f t="shared" si="25"/>
        <v>0</v>
      </c>
      <c r="F56" t="str">
        <f t="shared" si="25"/>
        <v>0</v>
      </c>
      <c r="G56" t="str">
        <f t="shared" si="25"/>
        <v>0</v>
      </c>
      <c r="H56" t="str">
        <f t="shared" si="25"/>
        <v>0</v>
      </c>
      <c r="I56" t="str">
        <f t="shared" si="25"/>
        <v>0</v>
      </c>
      <c r="J56" t="str">
        <f t="shared" si="25"/>
        <v>0</v>
      </c>
      <c r="K56" t="str">
        <f t="shared" si="25"/>
        <v>0</v>
      </c>
      <c r="L56" t="str">
        <f t="shared" si="25"/>
        <v>0</v>
      </c>
      <c r="M56" t="str">
        <f t="shared" si="25"/>
        <v>0</v>
      </c>
      <c r="N56" t="str">
        <f t="shared" si="25"/>
        <v>0</v>
      </c>
      <c r="O56" t="str">
        <f t="shared" si="25"/>
        <v>0</v>
      </c>
      <c r="P56" t="str">
        <f t="shared" si="25"/>
        <v>0</v>
      </c>
      <c r="Q56" t="str">
        <f t="shared" si="25"/>
        <v>0</v>
      </c>
      <c r="R56" t="str">
        <f t="shared" si="26"/>
        <v>0</v>
      </c>
      <c r="S56" t="str">
        <f t="shared" si="26"/>
        <v>0</v>
      </c>
      <c r="T56" t="str">
        <f t="shared" si="26"/>
        <v>0</v>
      </c>
      <c r="U56" t="str">
        <f t="shared" si="26"/>
        <v>0</v>
      </c>
      <c r="V56" t="str">
        <f t="shared" si="26"/>
        <v>0</v>
      </c>
      <c r="W56" t="str">
        <f t="shared" si="26"/>
        <v>0</v>
      </c>
      <c r="X56" t="str">
        <f t="shared" si="26"/>
        <v>0</v>
      </c>
      <c r="Y56" t="str">
        <f t="shared" si="26"/>
        <v>0</v>
      </c>
      <c r="Z56" t="str">
        <f t="shared" si="26"/>
        <v>0</v>
      </c>
      <c r="AA56" t="str">
        <f t="shared" si="26"/>
        <v>0</v>
      </c>
      <c r="AB56" t="str">
        <f t="shared" si="26"/>
        <v>0</v>
      </c>
      <c r="AC56" t="str">
        <f t="shared" si="26"/>
        <v>0</v>
      </c>
      <c r="AD56" t="str">
        <f t="shared" si="26"/>
        <v>0</v>
      </c>
      <c r="AE56" t="str">
        <f t="shared" si="26"/>
        <v>0</v>
      </c>
      <c r="AF56" t="str">
        <f t="shared" si="26"/>
        <v>0</v>
      </c>
      <c r="AG56" t="str">
        <f t="shared" si="26"/>
        <v>0</v>
      </c>
      <c r="AH56" t="str">
        <f t="shared" si="27"/>
        <v>0</v>
      </c>
      <c r="AI56" t="str">
        <f t="shared" si="27"/>
        <v>0</v>
      </c>
      <c r="AJ56" t="str">
        <f t="shared" si="27"/>
        <v>0</v>
      </c>
      <c r="AK56" t="str">
        <f t="shared" si="27"/>
        <v>0</v>
      </c>
      <c r="AL56" t="str">
        <f t="shared" si="27"/>
        <v>0</v>
      </c>
      <c r="AM56" t="str">
        <f t="shared" si="27"/>
        <v>0</v>
      </c>
      <c r="AN56" t="str">
        <f t="shared" si="27"/>
        <v>0</v>
      </c>
      <c r="AO56" t="str">
        <f t="shared" si="27"/>
        <v>0</v>
      </c>
      <c r="AP56" t="str">
        <f t="shared" si="27"/>
        <v>0</v>
      </c>
      <c r="AQ56" t="str">
        <f t="shared" si="27"/>
        <v>0</v>
      </c>
      <c r="AR56" t="str">
        <f t="shared" si="27"/>
        <v>0</v>
      </c>
      <c r="AS56" s="4">
        <v>4</v>
      </c>
      <c r="AZ56" t="str">
        <f t="shared" si="30"/>
        <v>00000000000000000000000000000000000000000000</v>
      </c>
      <c r="BA56" t="s">
        <v>21</v>
      </c>
      <c r="BH56" t="str">
        <f>MID(BH55,12,6) &amp; "000" &amp; MID(BH55,6,6) &amp; "00" &amp; MID(BH55,1,5) &amp; "000"</f>
        <v>000000001111110000000000</v>
      </c>
      <c r="BI56" t="str">
        <f t="shared" ref="BI56:BS56" si="33">MID(BI55,12,6) &amp; "000" &amp; MID(BI55,6,6) &amp; "00" &amp; MID(BI55,1,5) &amp; "000"</f>
        <v>000000000000000000000000</v>
      </c>
      <c r="BJ56" t="str">
        <f t="shared" si="33"/>
        <v>000000000000000000000000</v>
      </c>
      <c r="BK56" t="str">
        <f t="shared" si="33"/>
        <v>000000000000000000000000</v>
      </c>
      <c r="BL56" t="str">
        <f t="shared" si="33"/>
        <v>000000000000000000000000</v>
      </c>
      <c r="BM56" t="str">
        <f t="shared" si="33"/>
        <v>000000000000000000000000</v>
      </c>
      <c r="BN56" t="str">
        <f t="shared" si="33"/>
        <v>000000000000000000000000</v>
      </c>
      <c r="BO56" t="str">
        <f t="shared" si="33"/>
        <v>000000000000000000000000</v>
      </c>
      <c r="BP56" t="str">
        <f t="shared" si="33"/>
        <v>000000000000000000000000</v>
      </c>
      <c r="BQ56" t="str">
        <f t="shared" si="33"/>
        <v>000000000000000000000000</v>
      </c>
      <c r="BR56" t="str">
        <f t="shared" si="33"/>
        <v>000000000000000000000000</v>
      </c>
      <c r="BS56" t="str">
        <f t="shared" si="33"/>
        <v>000000000000000000000000</v>
      </c>
    </row>
    <row r="57" spans="1:71" x14ac:dyDescent="0.25">
      <c r="A57" t="str">
        <f t="shared" si="29"/>
        <v>0</v>
      </c>
      <c r="B57" t="str">
        <f t="shared" si="25"/>
        <v>0</v>
      </c>
      <c r="C57" t="str">
        <f t="shared" si="25"/>
        <v>0</v>
      </c>
      <c r="D57" t="str">
        <f t="shared" si="25"/>
        <v>0</v>
      </c>
      <c r="E57" t="str">
        <f t="shared" si="25"/>
        <v>0</v>
      </c>
      <c r="F57" t="str">
        <f t="shared" si="25"/>
        <v>0</v>
      </c>
      <c r="G57" t="str">
        <f t="shared" si="25"/>
        <v>0</v>
      </c>
      <c r="H57" t="str">
        <f t="shared" si="25"/>
        <v>0</v>
      </c>
      <c r="I57" t="str">
        <f t="shared" si="25"/>
        <v>0</v>
      </c>
      <c r="J57" t="str">
        <f t="shared" si="25"/>
        <v>0</v>
      </c>
      <c r="K57" t="str">
        <f t="shared" si="25"/>
        <v>0</v>
      </c>
      <c r="L57" t="str">
        <f t="shared" si="25"/>
        <v>0</v>
      </c>
      <c r="M57" t="str">
        <f t="shared" si="25"/>
        <v>0</v>
      </c>
      <c r="N57" t="str">
        <f t="shared" si="25"/>
        <v>0</v>
      </c>
      <c r="O57" t="str">
        <f t="shared" si="25"/>
        <v>0</v>
      </c>
      <c r="P57" t="str">
        <f t="shared" si="25"/>
        <v>0</v>
      </c>
      <c r="Q57" t="str">
        <f t="shared" si="25"/>
        <v>0</v>
      </c>
      <c r="R57" t="str">
        <f t="shared" si="26"/>
        <v>0</v>
      </c>
      <c r="S57" t="str">
        <f t="shared" si="26"/>
        <v>0</v>
      </c>
      <c r="T57" t="str">
        <f t="shared" si="26"/>
        <v>0</v>
      </c>
      <c r="U57" t="str">
        <f t="shared" si="26"/>
        <v>0</v>
      </c>
      <c r="V57" t="str">
        <f t="shared" si="26"/>
        <v>0</v>
      </c>
      <c r="W57" t="str">
        <f t="shared" si="26"/>
        <v>0</v>
      </c>
      <c r="X57" t="str">
        <f t="shared" si="26"/>
        <v>0</v>
      </c>
      <c r="Y57" t="str">
        <f t="shared" si="26"/>
        <v>0</v>
      </c>
      <c r="Z57" t="str">
        <f t="shared" si="26"/>
        <v>0</v>
      </c>
      <c r="AA57" t="str">
        <f t="shared" si="26"/>
        <v>0</v>
      </c>
      <c r="AB57" t="str">
        <f t="shared" si="26"/>
        <v>0</v>
      </c>
      <c r="AC57" t="str">
        <f t="shared" si="26"/>
        <v>0</v>
      </c>
      <c r="AD57" t="str">
        <f t="shared" si="26"/>
        <v>0</v>
      </c>
      <c r="AE57" t="str">
        <f t="shared" si="26"/>
        <v>0</v>
      </c>
      <c r="AF57" t="str">
        <f t="shared" si="26"/>
        <v>0</v>
      </c>
      <c r="AG57" t="str">
        <f t="shared" si="26"/>
        <v>0</v>
      </c>
      <c r="AH57" t="str">
        <f t="shared" si="27"/>
        <v>0</v>
      </c>
      <c r="AI57" t="str">
        <f t="shared" si="27"/>
        <v>0</v>
      </c>
      <c r="AJ57" t="str">
        <f t="shared" si="27"/>
        <v>0</v>
      </c>
      <c r="AK57" t="str">
        <f t="shared" si="27"/>
        <v>0</v>
      </c>
      <c r="AL57" t="str">
        <f t="shared" si="27"/>
        <v>0</v>
      </c>
      <c r="AM57" t="str">
        <f t="shared" si="27"/>
        <v>0</v>
      </c>
      <c r="AN57" t="str">
        <f t="shared" si="27"/>
        <v>0</v>
      </c>
      <c r="AO57" t="str">
        <f t="shared" si="27"/>
        <v>0</v>
      </c>
      <c r="AP57" t="str">
        <f t="shared" si="27"/>
        <v>0</v>
      </c>
      <c r="AQ57" t="str">
        <f t="shared" si="27"/>
        <v>0</v>
      </c>
      <c r="AR57" t="str">
        <f t="shared" si="27"/>
        <v>0</v>
      </c>
      <c r="AS57" s="4">
        <v>5</v>
      </c>
      <c r="AZ57" t="str">
        <f t="shared" si="30"/>
        <v>00000000000000000000000000000000000000000000</v>
      </c>
      <c r="BA57" t="s">
        <v>21</v>
      </c>
      <c r="BH57" t="str">
        <f>MID(BH56,1,8)</f>
        <v>00000000</v>
      </c>
      <c r="BI57" t="str">
        <f>MID(BI56,1,8)</f>
        <v>00000000</v>
      </c>
      <c r="BJ57" t="str">
        <f t="shared" ref="BJ57:BS57" si="34">MID(BJ56,1,8)</f>
        <v>00000000</v>
      </c>
      <c r="BK57" t="str">
        <f t="shared" si="34"/>
        <v>00000000</v>
      </c>
      <c r="BL57" t="str">
        <f t="shared" si="34"/>
        <v>00000000</v>
      </c>
      <c r="BM57" t="str">
        <f t="shared" si="34"/>
        <v>00000000</v>
      </c>
      <c r="BN57" t="str">
        <f t="shared" si="34"/>
        <v>00000000</v>
      </c>
      <c r="BO57" t="str">
        <f t="shared" si="34"/>
        <v>00000000</v>
      </c>
      <c r="BP57" t="str">
        <f t="shared" si="34"/>
        <v>00000000</v>
      </c>
      <c r="BQ57" t="str">
        <f t="shared" si="34"/>
        <v>00000000</v>
      </c>
      <c r="BR57" t="str">
        <f t="shared" si="34"/>
        <v>00000000</v>
      </c>
      <c r="BS57" t="str">
        <f t="shared" si="34"/>
        <v>00000000</v>
      </c>
    </row>
    <row r="58" spans="1:71" x14ac:dyDescent="0.25">
      <c r="A58" t="str">
        <f t="shared" si="29"/>
        <v>0</v>
      </c>
      <c r="B58" t="str">
        <f t="shared" si="25"/>
        <v>0</v>
      </c>
      <c r="C58" t="str">
        <f t="shared" si="25"/>
        <v>0</v>
      </c>
      <c r="D58" t="str">
        <f t="shared" si="25"/>
        <v>0</v>
      </c>
      <c r="E58" t="str">
        <f t="shared" si="25"/>
        <v>0</v>
      </c>
      <c r="F58" t="str">
        <f t="shared" si="25"/>
        <v>0</v>
      </c>
      <c r="G58" t="str">
        <f t="shared" si="25"/>
        <v>0</v>
      </c>
      <c r="H58" t="str">
        <f t="shared" si="25"/>
        <v>0</v>
      </c>
      <c r="I58" t="str">
        <f t="shared" si="25"/>
        <v>0</v>
      </c>
      <c r="J58" t="str">
        <f t="shared" si="25"/>
        <v>0</v>
      </c>
      <c r="K58" t="str">
        <f t="shared" si="25"/>
        <v>0</v>
      </c>
      <c r="L58" t="str">
        <f t="shared" si="25"/>
        <v>0</v>
      </c>
      <c r="M58" t="str">
        <f t="shared" si="25"/>
        <v>0</v>
      </c>
      <c r="N58" t="str">
        <f t="shared" si="25"/>
        <v>0</v>
      </c>
      <c r="O58" t="str">
        <f t="shared" si="25"/>
        <v>0</v>
      </c>
      <c r="P58" t="str">
        <f t="shared" si="25"/>
        <v>0</v>
      </c>
      <c r="Q58" t="str">
        <f t="shared" si="25"/>
        <v>0</v>
      </c>
      <c r="R58" t="str">
        <f t="shared" si="26"/>
        <v>0</v>
      </c>
      <c r="S58" t="str">
        <f t="shared" si="26"/>
        <v>0</v>
      </c>
      <c r="T58" t="str">
        <f t="shared" si="26"/>
        <v>0</v>
      </c>
      <c r="U58" t="str">
        <f t="shared" si="26"/>
        <v>0</v>
      </c>
      <c r="V58" t="str">
        <f t="shared" si="26"/>
        <v>0</v>
      </c>
      <c r="W58" t="str">
        <f t="shared" si="26"/>
        <v>0</v>
      </c>
      <c r="X58" t="str">
        <f t="shared" si="26"/>
        <v>0</v>
      </c>
      <c r="Y58" t="str">
        <f t="shared" si="26"/>
        <v>0</v>
      </c>
      <c r="Z58" t="str">
        <f t="shared" si="26"/>
        <v>0</v>
      </c>
      <c r="AA58" t="str">
        <f t="shared" si="26"/>
        <v>0</v>
      </c>
      <c r="AB58" t="str">
        <f t="shared" si="26"/>
        <v>0</v>
      </c>
      <c r="AC58" t="str">
        <f t="shared" si="26"/>
        <v>0</v>
      </c>
      <c r="AD58" t="str">
        <f t="shared" si="26"/>
        <v>0</v>
      </c>
      <c r="AE58" t="str">
        <f t="shared" si="26"/>
        <v>0</v>
      </c>
      <c r="AF58" t="str">
        <f t="shared" si="26"/>
        <v>0</v>
      </c>
      <c r="AG58" t="str">
        <f t="shared" si="26"/>
        <v>0</v>
      </c>
      <c r="AH58" t="str">
        <f t="shared" si="27"/>
        <v>0</v>
      </c>
      <c r="AI58" t="str">
        <f t="shared" si="27"/>
        <v>0</v>
      </c>
      <c r="AJ58" t="str">
        <f t="shared" si="27"/>
        <v>0</v>
      </c>
      <c r="AK58" t="str">
        <f t="shared" si="27"/>
        <v>0</v>
      </c>
      <c r="AL58" t="str">
        <f t="shared" si="27"/>
        <v>0</v>
      </c>
      <c r="AM58" t="str">
        <f t="shared" si="27"/>
        <v>0</v>
      </c>
      <c r="AN58" t="str">
        <f t="shared" si="27"/>
        <v>0</v>
      </c>
      <c r="AO58" t="str">
        <f t="shared" si="27"/>
        <v>0</v>
      </c>
      <c r="AP58" t="str">
        <f t="shared" si="27"/>
        <v>0</v>
      </c>
      <c r="AQ58" t="str">
        <f t="shared" si="27"/>
        <v>0</v>
      </c>
      <c r="AR58" t="str">
        <f t="shared" si="27"/>
        <v>0</v>
      </c>
      <c r="AS58" s="4">
        <v>6</v>
      </c>
      <c r="AZ58" t="str">
        <f t="shared" si="30"/>
        <v>00000000000000000000000000000000000000000000</v>
      </c>
      <c r="BA58" t="s">
        <v>21</v>
      </c>
      <c r="BH58" t="str">
        <f>MID(BH56,9,8)</f>
        <v>11111100</v>
      </c>
      <c r="BI58" t="str">
        <f>MID(BI56,9,8)</f>
        <v>00000000</v>
      </c>
      <c r="BJ58" t="str">
        <f t="shared" ref="BJ58:BS58" si="35">MID(BJ56,9,8)</f>
        <v>00000000</v>
      </c>
      <c r="BK58" t="str">
        <f t="shared" si="35"/>
        <v>00000000</v>
      </c>
      <c r="BL58" t="str">
        <f t="shared" si="35"/>
        <v>00000000</v>
      </c>
      <c r="BM58" t="str">
        <f t="shared" si="35"/>
        <v>00000000</v>
      </c>
      <c r="BN58" t="str">
        <f t="shared" si="35"/>
        <v>00000000</v>
      </c>
      <c r="BO58" t="str">
        <f t="shared" si="35"/>
        <v>00000000</v>
      </c>
      <c r="BP58" t="str">
        <f t="shared" si="35"/>
        <v>00000000</v>
      </c>
      <c r="BQ58" t="str">
        <f t="shared" si="35"/>
        <v>00000000</v>
      </c>
      <c r="BR58" t="str">
        <f t="shared" si="35"/>
        <v>00000000</v>
      </c>
      <c r="BS58" t="str">
        <f t="shared" si="35"/>
        <v>00000000</v>
      </c>
    </row>
    <row r="59" spans="1:71" x14ac:dyDescent="0.25">
      <c r="A59" t="str">
        <f t="shared" si="29"/>
        <v>0</v>
      </c>
      <c r="B59" t="str">
        <f t="shared" si="25"/>
        <v>0</v>
      </c>
      <c r="C59" t="str">
        <f t="shared" si="25"/>
        <v>0</v>
      </c>
      <c r="D59" t="str">
        <f t="shared" si="25"/>
        <v>0</v>
      </c>
      <c r="E59" t="str">
        <f t="shared" si="25"/>
        <v>0</v>
      </c>
      <c r="F59" t="str">
        <f t="shared" si="25"/>
        <v>0</v>
      </c>
      <c r="G59" t="str">
        <f t="shared" si="25"/>
        <v>0</v>
      </c>
      <c r="H59" t="str">
        <f t="shared" si="25"/>
        <v>0</v>
      </c>
      <c r="I59" t="str">
        <f t="shared" si="25"/>
        <v>0</v>
      </c>
      <c r="J59" t="str">
        <f t="shared" si="25"/>
        <v>0</v>
      </c>
      <c r="K59" t="str">
        <f t="shared" si="25"/>
        <v>0</v>
      </c>
      <c r="L59" t="str">
        <f t="shared" si="25"/>
        <v>0</v>
      </c>
      <c r="M59" t="str">
        <f t="shared" si="25"/>
        <v>0</v>
      </c>
      <c r="N59" t="str">
        <f t="shared" si="25"/>
        <v>0</v>
      </c>
      <c r="O59" t="str">
        <f t="shared" si="25"/>
        <v>0</v>
      </c>
      <c r="P59" t="str">
        <f t="shared" si="25"/>
        <v>0</v>
      </c>
      <c r="Q59" t="str">
        <f t="shared" si="25"/>
        <v>0</v>
      </c>
      <c r="R59" t="str">
        <f t="shared" si="26"/>
        <v>0</v>
      </c>
      <c r="S59" t="str">
        <f t="shared" si="26"/>
        <v>0</v>
      </c>
      <c r="T59" t="str">
        <f t="shared" si="26"/>
        <v>0</v>
      </c>
      <c r="U59" t="str">
        <f t="shared" si="26"/>
        <v>0</v>
      </c>
      <c r="V59" t="str">
        <f t="shared" si="26"/>
        <v>0</v>
      </c>
      <c r="W59" t="str">
        <f t="shared" si="26"/>
        <v>0</v>
      </c>
      <c r="X59" t="str">
        <f t="shared" si="26"/>
        <v>0</v>
      </c>
      <c r="Y59" t="str">
        <f t="shared" si="26"/>
        <v>0</v>
      </c>
      <c r="Z59" t="str">
        <f t="shared" si="26"/>
        <v>0</v>
      </c>
      <c r="AA59" t="str">
        <f t="shared" si="26"/>
        <v>0</v>
      </c>
      <c r="AB59" t="str">
        <f t="shared" si="26"/>
        <v>0</v>
      </c>
      <c r="AC59" t="str">
        <f t="shared" si="26"/>
        <v>0</v>
      </c>
      <c r="AD59" t="str">
        <f t="shared" si="26"/>
        <v>0</v>
      </c>
      <c r="AE59" t="str">
        <f t="shared" si="26"/>
        <v>0</v>
      </c>
      <c r="AF59" t="str">
        <f t="shared" si="26"/>
        <v>0</v>
      </c>
      <c r="AG59" t="str">
        <f t="shared" si="26"/>
        <v>0</v>
      </c>
      <c r="AH59" t="str">
        <f t="shared" si="27"/>
        <v>0</v>
      </c>
      <c r="AI59" t="str">
        <f t="shared" si="27"/>
        <v>0</v>
      </c>
      <c r="AJ59" t="str">
        <f t="shared" si="27"/>
        <v>0</v>
      </c>
      <c r="AK59" t="str">
        <f t="shared" si="27"/>
        <v>0</v>
      </c>
      <c r="AL59" t="str">
        <f t="shared" si="27"/>
        <v>0</v>
      </c>
      <c r="AM59" t="str">
        <f t="shared" si="27"/>
        <v>0</v>
      </c>
      <c r="AN59" t="str">
        <f t="shared" si="27"/>
        <v>0</v>
      </c>
      <c r="AO59" t="str">
        <f t="shared" si="27"/>
        <v>0</v>
      </c>
      <c r="AP59" t="str">
        <f t="shared" si="27"/>
        <v>0</v>
      </c>
      <c r="AQ59" t="str">
        <f t="shared" si="27"/>
        <v>0</v>
      </c>
      <c r="AR59" t="str">
        <f t="shared" si="27"/>
        <v>0</v>
      </c>
      <c r="AS59" s="4">
        <v>7</v>
      </c>
      <c r="AZ59" t="str">
        <f t="shared" si="30"/>
        <v>00000000000000000000000000000000000000000000</v>
      </c>
      <c r="BA59" t="s">
        <v>21</v>
      </c>
      <c r="BH59" t="str">
        <f>MID(BH56,17,8)</f>
        <v>00000000</v>
      </c>
      <c r="BI59" t="str">
        <f>MID(BI56,17,8)</f>
        <v>00000000</v>
      </c>
      <c r="BJ59" t="str">
        <f t="shared" ref="BJ59:BS59" si="36">MID(BJ56,17,8)</f>
        <v>00000000</v>
      </c>
      <c r="BK59" t="str">
        <f t="shared" si="36"/>
        <v>00000000</v>
      </c>
      <c r="BL59" t="str">
        <f t="shared" si="36"/>
        <v>00000000</v>
      </c>
      <c r="BM59" t="str">
        <f t="shared" si="36"/>
        <v>00000000</v>
      </c>
      <c r="BN59" t="str">
        <f t="shared" si="36"/>
        <v>00000000</v>
      </c>
      <c r="BO59" t="str">
        <f t="shared" si="36"/>
        <v>00000000</v>
      </c>
      <c r="BP59" t="str">
        <f t="shared" si="36"/>
        <v>00000000</v>
      </c>
      <c r="BQ59" t="str">
        <f t="shared" si="36"/>
        <v>00000000</v>
      </c>
      <c r="BR59" t="str">
        <f t="shared" si="36"/>
        <v>00000000</v>
      </c>
      <c r="BS59" t="str">
        <f t="shared" si="36"/>
        <v>00000000</v>
      </c>
    </row>
    <row r="60" spans="1:71" x14ac:dyDescent="0.25">
      <c r="A60" t="str">
        <f t="shared" si="29"/>
        <v>0</v>
      </c>
      <c r="B60" t="str">
        <f t="shared" si="25"/>
        <v>0</v>
      </c>
      <c r="C60" t="str">
        <f t="shared" si="25"/>
        <v>0</v>
      </c>
      <c r="D60" t="str">
        <f t="shared" si="25"/>
        <v>0</v>
      </c>
      <c r="E60" t="str">
        <f t="shared" si="25"/>
        <v>0</v>
      </c>
      <c r="F60" t="str">
        <f t="shared" si="25"/>
        <v>0</v>
      </c>
      <c r="G60" t="str">
        <f t="shared" si="25"/>
        <v>0</v>
      </c>
      <c r="H60" t="str">
        <f t="shared" si="25"/>
        <v>0</v>
      </c>
      <c r="I60" t="str">
        <f t="shared" si="25"/>
        <v>0</v>
      </c>
      <c r="J60" t="str">
        <f t="shared" si="25"/>
        <v>0</v>
      </c>
      <c r="K60" t="str">
        <f t="shared" si="25"/>
        <v>0</v>
      </c>
      <c r="L60" t="str">
        <f t="shared" si="25"/>
        <v>0</v>
      </c>
      <c r="M60" t="str">
        <f t="shared" si="25"/>
        <v>0</v>
      </c>
      <c r="N60" t="str">
        <f t="shared" si="25"/>
        <v>0</v>
      </c>
      <c r="O60" t="str">
        <f t="shared" si="25"/>
        <v>0</v>
      </c>
      <c r="P60" t="str">
        <f t="shared" si="25"/>
        <v>0</v>
      </c>
      <c r="Q60" t="str">
        <f t="shared" si="25"/>
        <v>0</v>
      </c>
      <c r="R60" t="str">
        <f t="shared" si="26"/>
        <v>0</v>
      </c>
      <c r="S60" t="str">
        <f t="shared" si="26"/>
        <v>0</v>
      </c>
      <c r="T60" t="str">
        <f t="shared" si="26"/>
        <v>0</v>
      </c>
      <c r="U60" t="str">
        <f t="shared" si="26"/>
        <v>0</v>
      </c>
      <c r="V60" t="str">
        <f t="shared" si="26"/>
        <v>0</v>
      </c>
      <c r="W60" t="str">
        <f t="shared" si="26"/>
        <v>0</v>
      </c>
      <c r="X60" t="str">
        <f t="shared" si="26"/>
        <v>0</v>
      </c>
      <c r="Y60" t="str">
        <f t="shared" si="26"/>
        <v>0</v>
      </c>
      <c r="Z60" t="str">
        <f t="shared" si="26"/>
        <v>0</v>
      </c>
      <c r="AA60" t="str">
        <f t="shared" si="26"/>
        <v>0</v>
      </c>
      <c r="AB60" t="str">
        <f t="shared" si="26"/>
        <v>0</v>
      </c>
      <c r="AC60" t="str">
        <f t="shared" si="26"/>
        <v>0</v>
      </c>
      <c r="AD60" t="str">
        <f t="shared" si="26"/>
        <v>0</v>
      </c>
      <c r="AE60" t="str">
        <f t="shared" si="26"/>
        <v>0</v>
      </c>
      <c r="AF60" t="str">
        <f t="shared" si="26"/>
        <v>0</v>
      </c>
      <c r="AG60" t="str">
        <f t="shared" si="26"/>
        <v>0</v>
      </c>
      <c r="AH60" t="str">
        <f t="shared" si="27"/>
        <v>0</v>
      </c>
      <c r="AI60" t="str">
        <f t="shared" si="27"/>
        <v>0</v>
      </c>
      <c r="AJ60" t="str">
        <f t="shared" si="27"/>
        <v>0</v>
      </c>
      <c r="AK60" t="str">
        <f t="shared" si="27"/>
        <v>0</v>
      </c>
      <c r="AL60" t="str">
        <f t="shared" si="27"/>
        <v>0</v>
      </c>
      <c r="AM60" t="str">
        <f t="shared" si="27"/>
        <v>0</v>
      </c>
      <c r="AN60" t="str">
        <f t="shared" si="27"/>
        <v>0</v>
      </c>
      <c r="AO60" t="str">
        <f t="shared" si="27"/>
        <v>0</v>
      </c>
      <c r="AP60" t="str">
        <f t="shared" si="27"/>
        <v>0</v>
      </c>
      <c r="AQ60" t="str">
        <f t="shared" si="27"/>
        <v>0</v>
      </c>
      <c r="AR60" t="str">
        <f t="shared" si="27"/>
        <v>0</v>
      </c>
      <c r="AS60" s="4">
        <v>8</v>
      </c>
      <c r="AZ60" t="str">
        <f t="shared" si="30"/>
        <v>00000000000000000000000000000000000000000000</v>
      </c>
      <c r="BA60" t="s">
        <v>21</v>
      </c>
      <c r="BH60" s="11">
        <f t="shared" ref="BH60:BS60" si="37">BIN2DEC(BH57)</f>
        <v>0</v>
      </c>
      <c r="BI60" s="11">
        <f t="shared" si="37"/>
        <v>0</v>
      </c>
      <c r="BJ60" s="11">
        <f t="shared" si="37"/>
        <v>0</v>
      </c>
      <c r="BK60" s="11">
        <f t="shared" si="37"/>
        <v>0</v>
      </c>
      <c r="BL60" s="11">
        <f t="shared" si="37"/>
        <v>0</v>
      </c>
      <c r="BM60" s="11">
        <f t="shared" si="37"/>
        <v>0</v>
      </c>
      <c r="BN60" s="11">
        <f t="shared" si="37"/>
        <v>0</v>
      </c>
      <c r="BO60" s="11">
        <f t="shared" si="37"/>
        <v>0</v>
      </c>
      <c r="BP60" s="11">
        <f t="shared" si="37"/>
        <v>0</v>
      </c>
      <c r="BQ60" s="11">
        <f t="shared" si="37"/>
        <v>0</v>
      </c>
      <c r="BR60" s="11">
        <f t="shared" si="37"/>
        <v>0</v>
      </c>
      <c r="BS60" s="11">
        <f t="shared" si="37"/>
        <v>0</v>
      </c>
    </row>
    <row r="61" spans="1:71" x14ac:dyDescent="0.25">
      <c r="A61" t="str">
        <f t="shared" si="29"/>
        <v>0</v>
      </c>
      <c r="B61" t="str">
        <f t="shared" si="25"/>
        <v>0</v>
      </c>
      <c r="C61" t="str">
        <f t="shared" si="25"/>
        <v>0</v>
      </c>
      <c r="D61" t="str">
        <f t="shared" si="25"/>
        <v>0</v>
      </c>
      <c r="E61" t="str">
        <f t="shared" si="25"/>
        <v>0</v>
      </c>
      <c r="F61" t="str">
        <f t="shared" si="25"/>
        <v>0</v>
      </c>
      <c r="G61" t="str">
        <f t="shared" si="25"/>
        <v>0</v>
      </c>
      <c r="H61" t="str">
        <f t="shared" si="25"/>
        <v>0</v>
      </c>
      <c r="I61" t="str">
        <f t="shared" si="25"/>
        <v>0</v>
      </c>
      <c r="J61" t="str">
        <f t="shared" si="25"/>
        <v>0</v>
      </c>
      <c r="K61" t="str">
        <f t="shared" si="25"/>
        <v>0</v>
      </c>
      <c r="L61" t="str">
        <f t="shared" si="25"/>
        <v>0</v>
      </c>
      <c r="M61" t="str">
        <f t="shared" si="25"/>
        <v>0</v>
      </c>
      <c r="N61" t="str">
        <f t="shared" si="25"/>
        <v>0</v>
      </c>
      <c r="O61" t="str">
        <f t="shared" si="25"/>
        <v>0</v>
      </c>
      <c r="P61" t="str">
        <f t="shared" si="25"/>
        <v>0</v>
      </c>
      <c r="Q61" t="str">
        <f t="shared" si="25"/>
        <v>0</v>
      </c>
      <c r="R61" t="str">
        <f t="shared" si="26"/>
        <v>0</v>
      </c>
      <c r="S61" t="str">
        <f t="shared" si="26"/>
        <v>0</v>
      </c>
      <c r="T61" t="str">
        <f t="shared" si="26"/>
        <v>0</v>
      </c>
      <c r="U61" t="str">
        <f t="shared" si="26"/>
        <v>0</v>
      </c>
      <c r="V61" t="str">
        <f t="shared" si="26"/>
        <v>0</v>
      </c>
      <c r="W61" t="str">
        <f t="shared" si="26"/>
        <v>0</v>
      </c>
      <c r="X61" t="str">
        <f t="shared" si="26"/>
        <v>0</v>
      </c>
      <c r="Y61" t="str">
        <f t="shared" si="26"/>
        <v>0</v>
      </c>
      <c r="Z61" t="str">
        <f t="shared" si="26"/>
        <v>0</v>
      </c>
      <c r="AA61" t="str">
        <f t="shared" si="26"/>
        <v>0</v>
      </c>
      <c r="AB61" t="str">
        <f t="shared" si="26"/>
        <v>0</v>
      </c>
      <c r="AC61" t="str">
        <f t="shared" si="26"/>
        <v>0</v>
      </c>
      <c r="AD61" t="str">
        <f t="shared" si="26"/>
        <v>0</v>
      </c>
      <c r="AE61" t="str">
        <f t="shared" si="26"/>
        <v>0</v>
      </c>
      <c r="AF61" t="str">
        <f t="shared" si="26"/>
        <v>0</v>
      </c>
      <c r="AG61" t="str">
        <f t="shared" si="26"/>
        <v>0</v>
      </c>
      <c r="AH61" t="str">
        <f t="shared" si="27"/>
        <v>0</v>
      </c>
      <c r="AI61" t="str">
        <f t="shared" si="27"/>
        <v>0</v>
      </c>
      <c r="AJ61" t="str">
        <f t="shared" si="27"/>
        <v>0</v>
      </c>
      <c r="AK61" t="str">
        <f t="shared" si="27"/>
        <v>0</v>
      </c>
      <c r="AL61" t="str">
        <f t="shared" si="27"/>
        <v>0</v>
      </c>
      <c r="AM61" t="str">
        <f t="shared" si="27"/>
        <v>0</v>
      </c>
      <c r="AN61" t="str">
        <f t="shared" si="27"/>
        <v>0</v>
      </c>
      <c r="AO61" t="str">
        <f t="shared" si="27"/>
        <v>0</v>
      </c>
      <c r="AP61" t="str">
        <f t="shared" si="27"/>
        <v>0</v>
      </c>
      <c r="AQ61" t="str">
        <f t="shared" si="27"/>
        <v>0</v>
      </c>
      <c r="AR61" t="str">
        <f t="shared" si="27"/>
        <v>0</v>
      </c>
      <c r="AS61" s="4">
        <v>9</v>
      </c>
      <c r="AZ61" t="str">
        <f t="shared" si="30"/>
        <v>00000000000000000000000000000000000000000000</v>
      </c>
      <c r="BA61" t="s">
        <v>21</v>
      </c>
      <c r="BH61" s="11">
        <f t="shared" ref="BH61:BS61" si="38">BIN2DEC(BH58)</f>
        <v>252</v>
      </c>
      <c r="BI61" s="11">
        <f t="shared" si="38"/>
        <v>0</v>
      </c>
      <c r="BJ61" s="11">
        <f t="shared" si="38"/>
        <v>0</v>
      </c>
      <c r="BK61" s="11">
        <f t="shared" si="38"/>
        <v>0</v>
      </c>
      <c r="BL61" s="11">
        <f t="shared" si="38"/>
        <v>0</v>
      </c>
      <c r="BM61" s="11">
        <f t="shared" si="38"/>
        <v>0</v>
      </c>
      <c r="BN61" s="11">
        <f t="shared" si="38"/>
        <v>0</v>
      </c>
      <c r="BO61" s="11">
        <f t="shared" si="38"/>
        <v>0</v>
      </c>
      <c r="BP61" s="11">
        <f t="shared" si="38"/>
        <v>0</v>
      </c>
      <c r="BQ61" s="11">
        <f t="shared" si="38"/>
        <v>0</v>
      </c>
      <c r="BR61" s="11">
        <f t="shared" si="38"/>
        <v>0</v>
      </c>
      <c r="BS61" s="11">
        <f t="shared" si="38"/>
        <v>0</v>
      </c>
    </row>
    <row r="62" spans="1:71" x14ac:dyDescent="0.25">
      <c r="A62" t="str">
        <f t="shared" si="29"/>
        <v>0</v>
      </c>
      <c r="B62" t="str">
        <f t="shared" si="25"/>
        <v>0</v>
      </c>
      <c r="C62" t="str">
        <f t="shared" si="25"/>
        <v>0</v>
      </c>
      <c r="D62" t="str">
        <f t="shared" si="25"/>
        <v>0</v>
      </c>
      <c r="E62" t="str">
        <f t="shared" si="25"/>
        <v>0</v>
      </c>
      <c r="F62" t="str">
        <f t="shared" si="25"/>
        <v>0</v>
      </c>
      <c r="G62" t="str">
        <f t="shared" si="25"/>
        <v>0</v>
      </c>
      <c r="H62" t="str">
        <f t="shared" si="25"/>
        <v>0</v>
      </c>
      <c r="I62" t="str">
        <f t="shared" si="25"/>
        <v>0</v>
      </c>
      <c r="J62" t="str">
        <f t="shared" si="25"/>
        <v>0</v>
      </c>
      <c r="K62" t="str">
        <f t="shared" si="25"/>
        <v>0</v>
      </c>
      <c r="L62" t="str">
        <f t="shared" si="25"/>
        <v>0</v>
      </c>
      <c r="M62" t="str">
        <f t="shared" si="25"/>
        <v>0</v>
      </c>
      <c r="N62" t="str">
        <f t="shared" si="25"/>
        <v>0</v>
      </c>
      <c r="O62" t="str">
        <f t="shared" si="25"/>
        <v>0</v>
      </c>
      <c r="P62" t="str">
        <f t="shared" si="25"/>
        <v>0</v>
      </c>
      <c r="Q62" t="str">
        <f t="shared" si="25"/>
        <v>0</v>
      </c>
      <c r="R62" t="str">
        <f t="shared" si="26"/>
        <v>0</v>
      </c>
      <c r="S62" t="str">
        <f t="shared" si="26"/>
        <v>0</v>
      </c>
      <c r="T62" t="str">
        <f t="shared" si="26"/>
        <v>0</v>
      </c>
      <c r="U62" t="str">
        <f t="shared" si="26"/>
        <v>0</v>
      </c>
      <c r="V62" t="str">
        <f t="shared" si="26"/>
        <v>0</v>
      </c>
      <c r="W62" t="str">
        <f t="shared" si="26"/>
        <v>0</v>
      </c>
      <c r="X62" t="str">
        <f t="shared" si="26"/>
        <v>0</v>
      </c>
      <c r="Y62" t="str">
        <f t="shared" si="26"/>
        <v>0</v>
      </c>
      <c r="Z62" t="str">
        <f t="shared" si="26"/>
        <v>0</v>
      </c>
      <c r="AA62" t="str">
        <f t="shared" si="26"/>
        <v>0</v>
      </c>
      <c r="AB62" t="str">
        <f t="shared" si="26"/>
        <v>0</v>
      </c>
      <c r="AC62" t="str">
        <f t="shared" si="26"/>
        <v>0</v>
      </c>
      <c r="AD62" t="str">
        <f t="shared" si="26"/>
        <v>0</v>
      </c>
      <c r="AE62" t="str">
        <f t="shared" si="26"/>
        <v>0</v>
      </c>
      <c r="AF62" t="str">
        <f t="shared" si="26"/>
        <v>0</v>
      </c>
      <c r="AG62" t="str">
        <f t="shared" si="26"/>
        <v>0</v>
      </c>
      <c r="AH62" t="str">
        <f t="shared" si="27"/>
        <v>0</v>
      </c>
      <c r="AI62" t="str">
        <f t="shared" si="27"/>
        <v>0</v>
      </c>
      <c r="AJ62" t="str">
        <f t="shared" si="27"/>
        <v>0</v>
      </c>
      <c r="AK62" t="str">
        <f t="shared" si="27"/>
        <v>0</v>
      </c>
      <c r="AL62" t="str">
        <f t="shared" si="27"/>
        <v>0</v>
      </c>
      <c r="AM62" t="str">
        <f t="shared" si="27"/>
        <v>0</v>
      </c>
      <c r="AN62" t="str">
        <f t="shared" si="27"/>
        <v>0</v>
      </c>
      <c r="AO62" t="str">
        <f t="shared" si="27"/>
        <v>0</v>
      </c>
      <c r="AP62" t="str">
        <f t="shared" si="27"/>
        <v>0</v>
      </c>
      <c r="AQ62" t="str">
        <f t="shared" si="27"/>
        <v>0</v>
      </c>
      <c r="AR62" t="str">
        <f t="shared" si="27"/>
        <v>0</v>
      </c>
      <c r="AS62" s="4">
        <v>10</v>
      </c>
      <c r="AZ62" t="str">
        <f t="shared" si="30"/>
        <v>00000000000000000000000000000000000000000000</v>
      </c>
      <c r="BA62" t="s">
        <v>21</v>
      </c>
      <c r="BH62" s="11">
        <f t="shared" ref="BH62:BS62" si="39">BIN2DEC(BH59)</f>
        <v>0</v>
      </c>
      <c r="BI62" s="11">
        <f t="shared" si="39"/>
        <v>0</v>
      </c>
      <c r="BJ62" s="11">
        <f t="shared" si="39"/>
        <v>0</v>
      </c>
      <c r="BK62" s="11">
        <f t="shared" si="39"/>
        <v>0</v>
      </c>
      <c r="BL62" s="11">
        <f t="shared" si="39"/>
        <v>0</v>
      </c>
      <c r="BM62" s="11">
        <f t="shared" si="39"/>
        <v>0</v>
      </c>
      <c r="BN62" s="11">
        <f t="shared" si="39"/>
        <v>0</v>
      </c>
      <c r="BO62" s="11">
        <f t="shared" si="39"/>
        <v>0</v>
      </c>
      <c r="BP62" s="11">
        <f t="shared" si="39"/>
        <v>0</v>
      </c>
      <c r="BQ62" s="11">
        <f t="shared" si="39"/>
        <v>0</v>
      </c>
      <c r="BR62" s="11">
        <f t="shared" si="39"/>
        <v>0</v>
      </c>
      <c r="BS62" s="11">
        <f t="shared" si="39"/>
        <v>0</v>
      </c>
    </row>
    <row r="63" spans="1:71" x14ac:dyDescent="0.25">
      <c r="A63" t="str">
        <f t="shared" si="29"/>
        <v>0</v>
      </c>
      <c r="B63" t="str">
        <f t="shared" si="25"/>
        <v>0</v>
      </c>
      <c r="C63" t="str">
        <f t="shared" si="25"/>
        <v>0</v>
      </c>
      <c r="D63" t="str">
        <f t="shared" si="25"/>
        <v>0</v>
      </c>
      <c r="E63" t="str">
        <f t="shared" si="25"/>
        <v>0</v>
      </c>
      <c r="F63" t="str">
        <f t="shared" si="25"/>
        <v>0</v>
      </c>
      <c r="G63" t="str">
        <f t="shared" si="25"/>
        <v>0</v>
      </c>
      <c r="H63" t="str">
        <f t="shared" si="25"/>
        <v>0</v>
      </c>
      <c r="I63" t="str">
        <f t="shared" si="25"/>
        <v>0</v>
      </c>
      <c r="J63" t="str">
        <f t="shared" si="25"/>
        <v>0</v>
      </c>
      <c r="K63" t="str">
        <f t="shared" si="25"/>
        <v>0</v>
      </c>
      <c r="L63" t="str">
        <f t="shared" si="25"/>
        <v>0</v>
      </c>
      <c r="M63" t="str">
        <f t="shared" si="25"/>
        <v>0</v>
      </c>
      <c r="N63" t="str">
        <f t="shared" si="25"/>
        <v>0</v>
      </c>
      <c r="O63" t="str">
        <f t="shared" si="25"/>
        <v>0</v>
      </c>
      <c r="P63" t="str">
        <f t="shared" si="25"/>
        <v>0</v>
      </c>
      <c r="Q63" t="str">
        <f t="shared" si="25"/>
        <v>0</v>
      </c>
      <c r="R63" t="str">
        <f t="shared" si="26"/>
        <v>0</v>
      </c>
      <c r="S63" t="str">
        <f t="shared" si="26"/>
        <v>0</v>
      </c>
      <c r="T63" t="str">
        <f t="shared" si="26"/>
        <v>0</v>
      </c>
      <c r="U63" t="str">
        <f t="shared" si="26"/>
        <v>0</v>
      </c>
      <c r="V63" t="str">
        <f t="shared" si="26"/>
        <v>0</v>
      </c>
      <c r="W63" t="str">
        <f t="shared" si="26"/>
        <v>0</v>
      </c>
      <c r="X63" t="str">
        <f t="shared" si="26"/>
        <v>0</v>
      </c>
      <c r="Y63" t="str">
        <f t="shared" si="26"/>
        <v>0</v>
      </c>
      <c r="Z63" t="str">
        <f t="shared" si="26"/>
        <v>0</v>
      </c>
      <c r="AA63" t="str">
        <f t="shared" si="26"/>
        <v>0</v>
      </c>
      <c r="AB63" t="str">
        <f t="shared" si="26"/>
        <v>0</v>
      </c>
      <c r="AC63" t="str">
        <f t="shared" si="26"/>
        <v>0</v>
      </c>
      <c r="AD63" t="str">
        <f t="shared" si="26"/>
        <v>0</v>
      </c>
      <c r="AE63" t="str">
        <f t="shared" si="26"/>
        <v>0</v>
      </c>
      <c r="AF63" t="str">
        <f t="shared" si="26"/>
        <v>0</v>
      </c>
      <c r="AG63" t="str">
        <f t="shared" si="26"/>
        <v>0</v>
      </c>
      <c r="AH63" t="str">
        <f t="shared" si="27"/>
        <v>0</v>
      </c>
      <c r="AI63" t="str">
        <f t="shared" si="27"/>
        <v>0</v>
      </c>
      <c r="AJ63" t="str">
        <f t="shared" si="27"/>
        <v>0</v>
      </c>
      <c r="AK63" t="str">
        <f t="shared" si="27"/>
        <v>0</v>
      </c>
      <c r="AL63" t="str">
        <f t="shared" si="27"/>
        <v>0</v>
      </c>
      <c r="AM63" t="str">
        <f t="shared" si="27"/>
        <v>0</v>
      </c>
      <c r="AN63" t="str">
        <f t="shared" si="27"/>
        <v>0</v>
      </c>
      <c r="AO63" t="str">
        <f t="shared" si="27"/>
        <v>0</v>
      </c>
      <c r="AP63" t="str">
        <f t="shared" si="27"/>
        <v>0</v>
      </c>
      <c r="AQ63" t="str">
        <f t="shared" si="27"/>
        <v>0</v>
      </c>
      <c r="AR63" t="str">
        <f t="shared" si="27"/>
        <v>0</v>
      </c>
      <c r="AS63" s="4">
        <v>11</v>
      </c>
      <c r="AZ63" t="str">
        <f t="shared" si="30"/>
        <v>00000000000000000000000000000000000000000000</v>
      </c>
      <c r="BA63" t="s">
        <v>21</v>
      </c>
    </row>
    <row r="64" spans="1:71" x14ac:dyDescent="0.25">
      <c r="A64" t="str">
        <f t="shared" si="29"/>
        <v>0</v>
      </c>
      <c r="B64" t="str">
        <f t="shared" si="25"/>
        <v>0</v>
      </c>
      <c r="C64" t="str">
        <f t="shared" si="25"/>
        <v>0</v>
      </c>
      <c r="D64" t="str">
        <f t="shared" si="25"/>
        <v>0</v>
      </c>
      <c r="E64" t="str">
        <f t="shared" si="25"/>
        <v>0</v>
      </c>
      <c r="F64" t="str">
        <f t="shared" si="25"/>
        <v>0</v>
      </c>
      <c r="G64" t="str">
        <f t="shared" si="25"/>
        <v>0</v>
      </c>
      <c r="H64" t="str">
        <f t="shared" si="25"/>
        <v>0</v>
      </c>
      <c r="I64" t="str">
        <f t="shared" si="25"/>
        <v>0</v>
      </c>
      <c r="J64" t="str">
        <f t="shared" si="25"/>
        <v>0</v>
      </c>
      <c r="K64" t="str">
        <f t="shared" si="25"/>
        <v>0</v>
      </c>
      <c r="L64" t="str">
        <f t="shared" si="25"/>
        <v>0</v>
      </c>
      <c r="M64" t="str">
        <f t="shared" si="25"/>
        <v>0</v>
      </c>
      <c r="N64" t="str">
        <f t="shared" si="25"/>
        <v>0</v>
      </c>
      <c r="O64" t="str">
        <f t="shared" si="25"/>
        <v>0</v>
      </c>
      <c r="P64" t="str">
        <f t="shared" si="25"/>
        <v>0</v>
      </c>
      <c r="Q64" t="str">
        <f t="shared" si="25"/>
        <v>0</v>
      </c>
      <c r="R64" t="str">
        <f t="shared" si="26"/>
        <v>0</v>
      </c>
      <c r="S64" t="str">
        <f t="shared" si="26"/>
        <v>0</v>
      </c>
      <c r="T64" t="str">
        <f t="shared" si="26"/>
        <v>0</v>
      </c>
      <c r="U64" t="str">
        <f t="shared" si="26"/>
        <v>0</v>
      </c>
      <c r="V64" t="str">
        <f t="shared" si="26"/>
        <v>0</v>
      </c>
      <c r="W64" t="str">
        <f t="shared" si="26"/>
        <v>0</v>
      </c>
      <c r="X64" t="str">
        <f t="shared" si="26"/>
        <v>0</v>
      </c>
      <c r="Y64" t="str">
        <f t="shared" si="26"/>
        <v>0</v>
      </c>
      <c r="Z64" t="str">
        <f t="shared" si="26"/>
        <v>0</v>
      </c>
      <c r="AA64" t="str">
        <f t="shared" si="26"/>
        <v>0</v>
      </c>
      <c r="AB64" t="str">
        <f t="shared" si="26"/>
        <v>0</v>
      </c>
      <c r="AC64" t="str">
        <f t="shared" si="26"/>
        <v>0</v>
      </c>
      <c r="AD64" t="str">
        <f t="shared" si="26"/>
        <v>0</v>
      </c>
      <c r="AE64" t="str">
        <f t="shared" si="26"/>
        <v>0</v>
      </c>
      <c r="AF64" t="str">
        <f t="shared" si="26"/>
        <v>0</v>
      </c>
      <c r="AG64" t="str">
        <f t="shared" si="26"/>
        <v>0</v>
      </c>
      <c r="AH64" t="str">
        <f t="shared" si="27"/>
        <v>0</v>
      </c>
      <c r="AI64" t="str">
        <f t="shared" si="27"/>
        <v>0</v>
      </c>
      <c r="AJ64" t="str">
        <f t="shared" si="27"/>
        <v>0</v>
      </c>
      <c r="AK64" t="str">
        <f t="shared" si="27"/>
        <v>0</v>
      </c>
      <c r="AL64" t="str">
        <f t="shared" si="27"/>
        <v>0</v>
      </c>
      <c r="AM64" t="str">
        <f t="shared" si="27"/>
        <v>0</v>
      </c>
      <c r="AN64" t="str">
        <f t="shared" si="27"/>
        <v>0</v>
      </c>
      <c r="AO64" t="str">
        <f t="shared" si="27"/>
        <v>0</v>
      </c>
      <c r="AP64" t="str">
        <f t="shared" si="27"/>
        <v>0</v>
      </c>
      <c r="AQ64" t="str">
        <f t="shared" si="27"/>
        <v>0</v>
      </c>
      <c r="AR64" t="str">
        <f t="shared" si="27"/>
        <v>0</v>
      </c>
      <c r="AS64" s="4">
        <v>12</v>
      </c>
      <c r="AZ64" t="str">
        <f t="shared" si="30"/>
        <v>00000000000000000000000000000000000000000000</v>
      </c>
      <c r="BA64" t="s">
        <v>21</v>
      </c>
      <c r="BH64" s="14"/>
      <c r="BI64" s="14"/>
      <c r="BJ64" s="14"/>
      <c r="BK64" s="14"/>
      <c r="BL64" s="14"/>
      <c r="BM64" s="14"/>
      <c r="BN64" s="14"/>
      <c r="BO64" s="14"/>
    </row>
    <row r="65" spans="1:71" x14ac:dyDescent="0.25">
      <c r="A65" t="str">
        <f t="shared" si="29"/>
        <v>0</v>
      </c>
      <c r="B65" t="str">
        <f t="shared" si="25"/>
        <v>0</v>
      </c>
      <c r="C65" t="str">
        <f t="shared" si="25"/>
        <v>0</v>
      </c>
      <c r="D65" t="str">
        <f t="shared" si="25"/>
        <v>0</v>
      </c>
      <c r="E65" t="str">
        <f t="shared" si="25"/>
        <v>0</v>
      </c>
      <c r="F65" t="str">
        <f t="shared" si="25"/>
        <v>0</v>
      </c>
      <c r="G65" t="str">
        <f t="shared" si="25"/>
        <v>0</v>
      </c>
      <c r="H65" t="str">
        <f t="shared" si="25"/>
        <v>0</v>
      </c>
      <c r="I65" t="str">
        <f t="shared" si="25"/>
        <v>0</v>
      </c>
      <c r="J65" t="str">
        <f t="shared" si="25"/>
        <v>0</v>
      </c>
      <c r="K65" t="str">
        <f t="shared" si="25"/>
        <v>0</v>
      </c>
      <c r="L65" t="str">
        <f t="shared" si="25"/>
        <v>0</v>
      </c>
      <c r="M65" t="str">
        <f t="shared" si="25"/>
        <v>0</v>
      </c>
      <c r="N65" t="str">
        <f t="shared" si="25"/>
        <v>0</v>
      </c>
      <c r="O65" t="str">
        <f t="shared" si="25"/>
        <v>0</v>
      </c>
      <c r="P65" t="str">
        <f t="shared" si="25"/>
        <v>0</v>
      </c>
      <c r="Q65" t="str">
        <f t="shared" si="25"/>
        <v>0</v>
      </c>
      <c r="R65" t="str">
        <f t="shared" si="26"/>
        <v>0</v>
      </c>
      <c r="S65" t="str">
        <f t="shared" si="26"/>
        <v>0</v>
      </c>
      <c r="T65" t="str">
        <f t="shared" si="26"/>
        <v>0</v>
      </c>
      <c r="U65" t="str">
        <f t="shared" si="26"/>
        <v>0</v>
      </c>
      <c r="V65" t="str">
        <f t="shared" si="26"/>
        <v>0</v>
      </c>
      <c r="W65" t="str">
        <f t="shared" si="26"/>
        <v>0</v>
      </c>
      <c r="X65" t="str">
        <f t="shared" si="26"/>
        <v>0</v>
      </c>
      <c r="Y65" t="str">
        <f t="shared" si="26"/>
        <v>0</v>
      </c>
      <c r="Z65" t="str">
        <f t="shared" si="26"/>
        <v>0</v>
      </c>
      <c r="AA65" t="str">
        <f t="shared" si="26"/>
        <v>0</v>
      </c>
      <c r="AB65" t="str">
        <f t="shared" si="26"/>
        <v>0</v>
      </c>
      <c r="AC65" t="str">
        <f t="shared" si="26"/>
        <v>0</v>
      </c>
      <c r="AD65" t="str">
        <f t="shared" si="26"/>
        <v>0</v>
      </c>
      <c r="AE65" t="str">
        <f t="shared" si="26"/>
        <v>0</v>
      </c>
      <c r="AF65" t="str">
        <f t="shared" si="26"/>
        <v>0</v>
      </c>
      <c r="AG65" t="str">
        <f t="shared" si="26"/>
        <v>0</v>
      </c>
      <c r="AH65" t="str">
        <f t="shared" si="27"/>
        <v>0</v>
      </c>
      <c r="AI65" t="str">
        <f t="shared" si="27"/>
        <v>0</v>
      </c>
      <c r="AJ65" t="str">
        <f t="shared" si="27"/>
        <v>0</v>
      </c>
      <c r="AK65" t="str">
        <f t="shared" si="27"/>
        <v>0</v>
      </c>
      <c r="AL65" t="str">
        <f t="shared" si="27"/>
        <v>0</v>
      </c>
      <c r="AM65" t="str">
        <f t="shared" si="27"/>
        <v>0</v>
      </c>
      <c r="AN65" t="str">
        <f t="shared" si="27"/>
        <v>0</v>
      </c>
      <c r="AO65" t="str">
        <f t="shared" si="27"/>
        <v>0</v>
      </c>
      <c r="AP65" t="str">
        <f t="shared" si="27"/>
        <v>0</v>
      </c>
      <c r="AQ65" t="str">
        <f t="shared" si="27"/>
        <v>0</v>
      </c>
      <c r="AR65" t="str">
        <f t="shared" si="27"/>
        <v>0</v>
      </c>
      <c r="AS65" s="4">
        <v>13</v>
      </c>
      <c r="AZ65" t="str">
        <f t="shared" si="30"/>
        <v>00000000000000000000000000000000000000000000</v>
      </c>
      <c r="BA65" t="s">
        <v>21</v>
      </c>
      <c r="BH65" t="str">
        <f t="shared" ref="BH65:BS65" si="40">BH60&amp;","&amp;BH61&amp;","&amp;BH62&amp;","</f>
        <v>0,252,0,</v>
      </c>
      <c r="BI65" t="str">
        <f t="shared" si="40"/>
        <v>0,0,0,</v>
      </c>
      <c r="BJ65" t="str">
        <f t="shared" si="40"/>
        <v>0,0,0,</v>
      </c>
      <c r="BK65" t="str">
        <f t="shared" si="40"/>
        <v>0,0,0,</v>
      </c>
      <c r="BL65" t="str">
        <f t="shared" si="40"/>
        <v>0,0,0,</v>
      </c>
      <c r="BM65" t="str">
        <f t="shared" si="40"/>
        <v>0,0,0,</v>
      </c>
      <c r="BN65" t="str">
        <f t="shared" si="40"/>
        <v>0,0,0,</v>
      </c>
      <c r="BO65" t="str">
        <f t="shared" si="40"/>
        <v>0,0,0,</v>
      </c>
      <c r="BP65" t="str">
        <f t="shared" si="40"/>
        <v>0,0,0,</v>
      </c>
      <c r="BQ65" t="str">
        <f t="shared" si="40"/>
        <v>0,0,0,</v>
      </c>
      <c r="BR65" t="str">
        <f t="shared" si="40"/>
        <v>0,0,0,</v>
      </c>
      <c r="BS65" t="str">
        <f t="shared" si="40"/>
        <v>0,0,0,</v>
      </c>
    </row>
    <row r="66" spans="1:71" x14ac:dyDescent="0.25">
      <c r="A66" t="str">
        <f t="shared" si="29"/>
        <v>0</v>
      </c>
      <c r="B66" t="str">
        <f t="shared" si="25"/>
        <v>0</v>
      </c>
      <c r="C66" t="str">
        <f t="shared" si="25"/>
        <v>0</v>
      </c>
      <c r="D66" t="str">
        <f t="shared" si="25"/>
        <v>0</v>
      </c>
      <c r="E66" t="str">
        <f t="shared" si="25"/>
        <v>0</v>
      </c>
      <c r="F66" t="str">
        <f t="shared" si="25"/>
        <v>0</v>
      </c>
      <c r="G66" t="str">
        <f t="shared" si="25"/>
        <v>0</v>
      </c>
      <c r="H66" t="str">
        <f t="shared" si="25"/>
        <v>0</v>
      </c>
      <c r="I66" t="str">
        <f t="shared" si="25"/>
        <v>0</v>
      </c>
      <c r="J66" t="str">
        <f t="shared" si="25"/>
        <v>0</v>
      </c>
      <c r="K66" t="str">
        <f t="shared" si="25"/>
        <v>0</v>
      </c>
      <c r="L66" t="str">
        <f t="shared" si="25"/>
        <v>0</v>
      </c>
      <c r="M66" t="str">
        <f t="shared" si="25"/>
        <v>0</v>
      </c>
      <c r="N66" t="str">
        <f t="shared" si="25"/>
        <v>0</v>
      </c>
      <c r="O66" t="str">
        <f t="shared" si="25"/>
        <v>0</v>
      </c>
      <c r="P66" t="str">
        <f t="shared" si="25"/>
        <v>0</v>
      </c>
      <c r="Q66" t="str">
        <f t="shared" si="25"/>
        <v>0</v>
      </c>
      <c r="R66" t="str">
        <f t="shared" si="26"/>
        <v>0</v>
      </c>
      <c r="S66" t="str">
        <f t="shared" si="26"/>
        <v>0</v>
      </c>
      <c r="T66" t="str">
        <f t="shared" si="26"/>
        <v>0</v>
      </c>
      <c r="U66" t="str">
        <f t="shared" si="26"/>
        <v>0</v>
      </c>
      <c r="V66" t="str">
        <f t="shared" si="26"/>
        <v>0</v>
      </c>
      <c r="W66" t="str">
        <f t="shared" si="26"/>
        <v>0</v>
      </c>
      <c r="X66" t="str">
        <f t="shared" si="26"/>
        <v>0</v>
      </c>
      <c r="Y66" t="str">
        <f t="shared" si="26"/>
        <v>0</v>
      </c>
      <c r="Z66" t="str">
        <f t="shared" si="26"/>
        <v>0</v>
      </c>
      <c r="AA66" t="str">
        <f t="shared" si="26"/>
        <v>0</v>
      </c>
      <c r="AB66" t="str">
        <f t="shared" si="26"/>
        <v>0</v>
      </c>
      <c r="AC66" t="str">
        <f t="shared" si="26"/>
        <v>0</v>
      </c>
      <c r="AD66" t="str">
        <f t="shared" si="26"/>
        <v>0</v>
      </c>
      <c r="AE66" t="str">
        <f t="shared" si="26"/>
        <v>0</v>
      </c>
      <c r="AF66" t="str">
        <f t="shared" si="26"/>
        <v>0</v>
      </c>
      <c r="AG66" t="str">
        <f t="shared" si="26"/>
        <v>0</v>
      </c>
      <c r="AH66" t="str">
        <f t="shared" si="27"/>
        <v>0</v>
      </c>
      <c r="AI66" t="str">
        <f t="shared" si="27"/>
        <v>0</v>
      </c>
      <c r="AJ66" t="str">
        <f t="shared" si="27"/>
        <v>0</v>
      </c>
      <c r="AK66" t="str">
        <f t="shared" si="27"/>
        <v>0</v>
      </c>
      <c r="AL66" t="str">
        <f t="shared" si="27"/>
        <v>0</v>
      </c>
      <c r="AM66" t="str">
        <f t="shared" si="27"/>
        <v>0</v>
      </c>
      <c r="AN66" t="str">
        <f t="shared" si="27"/>
        <v>0</v>
      </c>
      <c r="AO66" t="str">
        <f t="shared" si="27"/>
        <v>0</v>
      </c>
      <c r="AP66" t="str">
        <f t="shared" si="27"/>
        <v>0</v>
      </c>
      <c r="AQ66" t="str">
        <f t="shared" si="27"/>
        <v>0</v>
      </c>
      <c r="AR66" t="str">
        <f t="shared" si="27"/>
        <v>0</v>
      </c>
      <c r="AS66" s="4">
        <v>14</v>
      </c>
      <c r="AZ66" t="str">
        <f t="shared" si="30"/>
        <v>00000000000000000000000000000000000000000000</v>
      </c>
      <c r="BA66" t="s">
        <v>21</v>
      </c>
      <c r="BH66" s="14"/>
      <c r="BI66" s="14"/>
      <c r="BJ66" s="14"/>
      <c r="BK66" s="14"/>
      <c r="BL66" s="14"/>
      <c r="BM66" s="14"/>
      <c r="BN66" s="14"/>
      <c r="BO66" s="14"/>
    </row>
    <row r="67" spans="1:71" x14ac:dyDescent="0.25">
      <c r="A67" t="str">
        <f t="shared" si="29"/>
        <v>0</v>
      </c>
      <c r="B67" t="str">
        <f t="shared" si="25"/>
        <v>0</v>
      </c>
      <c r="C67" t="str">
        <f t="shared" si="25"/>
        <v>0</v>
      </c>
      <c r="D67" t="str">
        <f t="shared" si="25"/>
        <v>0</v>
      </c>
      <c r="E67" t="str">
        <f t="shared" si="25"/>
        <v>0</v>
      </c>
      <c r="F67" t="str">
        <f t="shared" si="25"/>
        <v>0</v>
      </c>
      <c r="G67" t="str">
        <f t="shared" si="25"/>
        <v>0</v>
      </c>
      <c r="H67" t="str">
        <f t="shared" si="25"/>
        <v>0</v>
      </c>
      <c r="I67" t="str">
        <f t="shared" si="25"/>
        <v>0</v>
      </c>
      <c r="J67" t="str">
        <f t="shared" si="25"/>
        <v>0</v>
      </c>
      <c r="K67" t="str">
        <f t="shared" si="25"/>
        <v>0</v>
      </c>
      <c r="L67" t="str">
        <f t="shared" si="25"/>
        <v>0</v>
      </c>
      <c r="M67" t="str">
        <f t="shared" si="25"/>
        <v>0</v>
      </c>
      <c r="N67" t="str">
        <f t="shared" si="25"/>
        <v>0</v>
      </c>
      <c r="O67" t="str">
        <f t="shared" si="25"/>
        <v>0</v>
      </c>
      <c r="P67" t="str">
        <f t="shared" si="25"/>
        <v>0</v>
      </c>
      <c r="Q67" t="str">
        <f t="shared" si="25"/>
        <v>0</v>
      </c>
      <c r="R67" t="str">
        <f t="shared" si="26"/>
        <v>0</v>
      </c>
      <c r="S67" t="str">
        <f t="shared" si="26"/>
        <v>0</v>
      </c>
      <c r="T67" t="str">
        <f t="shared" si="26"/>
        <v>0</v>
      </c>
      <c r="U67" t="str">
        <f t="shared" si="26"/>
        <v>0</v>
      </c>
      <c r="V67" t="str">
        <f t="shared" si="26"/>
        <v>0</v>
      </c>
      <c r="W67" t="str">
        <f t="shared" si="26"/>
        <v>0</v>
      </c>
      <c r="X67" t="str">
        <f t="shared" si="26"/>
        <v>0</v>
      </c>
      <c r="Y67" t="str">
        <f t="shared" si="26"/>
        <v>0</v>
      </c>
      <c r="Z67" t="str">
        <f t="shared" si="26"/>
        <v>0</v>
      </c>
      <c r="AA67" t="str">
        <f t="shared" si="26"/>
        <v>0</v>
      </c>
      <c r="AB67" t="str">
        <f t="shared" si="26"/>
        <v>0</v>
      </c>
      <c r="AC67" t="str">
        <f t="shared" si="26"/>
        <v>0</v>
      </c>
      <c r="AD67" t="str">
        <f t="shared" si="26"/>
        <v>0</v>
      </c>
      <c r="AE67" t="str">
        <f t="shared" si="26"/>
        <v>0</v>
      </c>
      <c r="AF67" t="str">
        <f t="shared" si="26"/>
        <v>0</v>
      </c>
      <c r="AG67" t="str">
        <f t="shared" si="26"/>
        <v>0</v>
      </c>
      <c r="AH67" t="str">
        <f t="shared" si="27"/>
        <v>0</v>
      </c>
      <c r="AI67" t="str">
        <f t="shared" si="27"/>
        <v>0</v>
      </c>
      <c r="AJ67" t="str">
        <f t="shared" si="27"/>
        <v>0</v>
      </c>
      <c r="AK67" t="str">
        <f t="shared" si="27"/>
        <v>0</v>
      </c>
      <c r="AL67" t="str">
        <f t="shared" si="27"/>
        <v>0</v>
      </c>
      <c r="AM67" t="str">
        <f t="shared" si="27"/>
        <v>0</v>
      </c>
      <c r="AN67" t="str">
        <f t="shared" si="27"/>
        <v>0</v>
      </c>
      <c r="AO67" t="str">
        <f t="shared" si="27"/>
        <v>0</v>
      </c>
      <c r="AP67" t="str">
        <f t="shared" si="27"/>
        <v>0</v>
      </c>
      <c r="AQ67" t="str">
        <f t="shared" si="27"/>
        <v>0</v>
      </c>
      <c r="AR67" t="str">
        <f t="shared" si="27"/>
        <v>0</v>
      </c>
      <c r="AS67" s="4">
        <v>15</v>
      </c>
      <c r="AZ67" t="str">
        <f t="shared" si="30"/>
        <v>00000000000000000000000000000000000000000000</v>
      </c>
      <c r="BA67" t="s">
        <v>21</v>
      </c>
      <c r="BH67" t="str">
        <f>BH65&amp;BI65&amp;BJ65&amp;BK65&amp;BL65&amp;BM65&amp;BN65&amp;BO65&amp;BP65&amp;BQ65&amp;BR65&amp;BS65</f>
        <v>0,252,0,0,0,0,0,0,0,0,0,0,0,0,0,0,0,0,0,0,0,0,0,0,0,0,0,0,0,0,0,0,0,0,0,0,</v>
      </c>
      <c r="BI67" s="14"/>
      <c r="BJ67" s="14"/>
      <c r="BK67" s="14"/>
      <c r="BL67" s="14"/>
      <c r="BM67" s="14"/>
      <c r="BN67" s="14"/>
      <c r="BO67" s="14"/>
    </row>
    <row r="68" spans="1:71" x14ac:dyDescent="0.25">
      <c r="A68" t="str">
        <f t="shared" si="29"/>
        <v>0</v>
      </c>
      <c r="B68" t="str">
        <f t="shared" si="25"/>
        <v>0</v>
      </c>
      <c r="C68" t="str">
        <f t="shared" si="25"/>
        <v>0</v>
      </c>
      <c r="D68" t="str">
        <f t="shared" si="25"/>
        <v>0</v>
      </c>
      <c r="E68" t="str">
        <f t="shared" si="25"/>
        <v>0</v>
      </c>
      <c r="F68" t="str">
        <f t="shared" si="25"/>
        <v>0</v>
      </c>
      <c r="G68" t="str">
        <f t="shared" si="25"/>
        <v>0</v>
      </c>
      <c r="H68" t="str">
        <f t="shared" si="25"/>
        <v>0</v>
      </c>
      <c r="I68" t="str">
        <f t="shared" si="25"/>
        <v>0</v>
      </c>
      <c r="J68" t="str">
        <f t="shared" si="25"/>
        <v>0</v>
      </c>
      <c r="K68" t="str">
        <f t="shared" si="25"/>
        <v>0</v>
      </c>
      <c r="L68" t="str">
        <f t="shared" si="25"/>
        <v>0</v>
      </c>
      <c r="M68" t="str">
        <f t="shared" si="25"/>
        <v>0</v>
      </c>
      <c r="N68" t="str">
        <f t="shared" si="25"/>
        <v>0</v>
      </c>
      <c r="O68" t="str">
        <f t="shared" si="25"/>
        <v>0</v>
      </c>
      <c r="P68" t="str">
        <f t="shared" si="25"/>
        <v>0</v>
      </c>
      <c r="Q68" t="str">
        <f t="shared" ref="Q68:AF78" si="41">MID($A$1,$A$14*($AS68-1) + Q$15 +        IF(MOD(Q$15,2),1,-1) + HEX2DEC($Q$51)*2,1)</f>
        <v>0</v>
      </c>
      <c r="R68" t="str">
        <f t="shared" si="26"/>
        <v>0</v>
      </c>
      <c r="S68" t="str">
        <f t="shared" si="26"/>
        <v>0</v>
      </c>
      <c r="T68" t="str">
        <f t="shared" si="26"/>
        <v>0</v>
      </c>
      <c r="U68" t="str">
        <f t="shared" si="26"/>
        <v>0</v>
      </c>
      <c r="V68" t="str">
        <f t="shared" si="26"/>
        <v>0</v>
      </c>
      <c r="W68" t="str">
        <f t="shared" si="26"/>
        <v>0</v>
      </c>
      <c r="X68" t="str">
        <f t="shared" si="26"/>
        <v>0</v>
      </c>
      <c r="Y68" t="str">
        <f t="shared" si="26"/>
        <v>0</v>
      </c>
      <c r="Z68" t="str">
        <f t="shared" si="26"/>
        <v>0</v>
      </c>
      <c r="AA68" t="str">
        <f t="shared" si="26"/>
        <v>0</v>
      </c>
      <c r="AB68" t="str">
        <f t="shared" si="26"/>
        <v>0</v>
      </c>
      <c r="AC68" t="str">
        <f t="shared" si="26"/>
        <v>0</v>
      </c>
      <c r="AD68" t="str">
        <f t="shared" si="26"/>
        <v>0</v>
      </c>
      <c r="AE68" t="str">
        <f t="shared" si="26"/>
        <v>0</v>
      </c>
      <c r="AF68" t="str">
        <f t="shared" si="26"/>
        <v>0</v>
      </c>
      <c r="AG68" t="str">
        <f t="shared" ref="AG68:AR78" si="42">MID($A$1,$A$14*($AS68-1) + AG$15 +        IF(MOD(AG$15,2),1,-1) + HEX2DEC($Q$51)*2,1)</f>
        <v>0</v>
      </c>
      <c r="AH68" t="str">
        <f t="shared" si="27"/>
        <v>0</v>
      </c>
      <c r="AI68" t="str">
        <f t="shared" si="27"/>
        <v>0</v>
      </c>
      <c r="AJ68" t="str">
        <f t="shared" si="27"/>
        <v>0</v>
      </c>
      <c r="AK68" t="str">
        <f t="shared" si="27"/>
        <v>0</v>
      </c>
      <c r="AL68" t="str">
        <f t="shared" si="27"/>
        <v>0</v>
      </c>
      <c r="AM68" t="str">
        <f t="shared" si="27"/>
        <v>0</v>
      </c>
      <c r="AN68" t="str">
        <f t="shared" si="27"/>
        <v>0</v>
      </c>
      <c r="AO68" t="str">
        <f t="shared" si="27"/>
        <v>0</v>
      </c>
      <c r="AP68" t="str">
        <f t="shared" si="27"/>
        <v>0</v>
      </c>
      <c r="AQ68" t="str">
        <f t="shared" si="27"/>
        <v>0</v>
      </c>
      <c r="AR68" t="str">
        <f t="shared" si="27"/>
        <v>0</v>
      </c>
      <c r="AS68" s="4">
        <v>16</v>
      </c>
      <c r="AZ68" t="str">
        <f t="shared" si="30"/>
        <v>00000000000000000000000000000000000000000000</v>
      </c>
      <c r="BA68" t="s">
        <v>21</v>
      </c>
    </row>
    <row r="69" spans="1:71" x14ac:dyDescent="0.25">
      <c r="A69" t="str">
        <f t="shared" si="29"/>
        <v>0</v>
      </c>
      <c r="B69" t="str">
        <f t="shared" si="29"/>
        <v>0</v>
      </c>
      <c r="C69" t="str">
        <f t="shared" si="29"/>
        <v>0</v>
      </c>
      <c r="D69" t="str">
        <f t="shared" si="29"/>
        <v>0</v>
      </c>
      <c r="E69" t="str">
        <f t="shared" si="29"/>
        <v>0</v>
      </c>
      <c r="F69" t="str">
        <f t="shared" si="29"/>
        <v>0</v>
      </c>
      <c r="G69" t="str">
        <f t="shared" si="29"/>
        <v>0</v>
      </c>
      <c r="H69" t="str">
        <f t="shared" si="29"/>
        <v>0</v>
      </c>
      <c r="I69" t="str">
        <f t="shared" si="29"/>
        <v>0</v>
      </c>
      <c r="J69" t="str">
        <f t="shared" si="29"/>
        <v>0</v>
      </c>
      <c r="K69" t="str">
        <f t="shared" si="29"/>
        <v>0</v>
      </c>
      <c r="L69" t="str">
        <f t="shared" si="29"/>
        <v>0</v>
      </c>
      <c r="M69" t="str">
        <f t="shared" si="29"/>
        <v>0</v>
      </c>
      <c r="N69" t="str">
        <f t="shared" si="29"/>
        <v>0</v>
      </c>
      <c r="O69" t="str">
        <f t="shared" si="29"/>
        <v>0</v>
      </c>
      <c r="P69" t="str">
        <f t="shared" si="29"/>
        <v>0</v>
      </c>
      <c r="Q69" t="str">
        <f t="shared" si="41"/>
        <v>0</v>
      </c>
      <c r="R69" t="str">
        <f t="shared" si="41"/>
        <v>0</v>
      </c>
      <c r="S69" t="str">
        <f t="shared" si="41"/>
        <v>0</v>
      </c>
      <c r="T69" t="str">
        <f t="shared" si="41"/>
        <v>0</v>
      </c>
      <c r="U69" t="str">
        <f t="shared" si="41"/>
        <v>0</v>
      </c>
      <c r="V69" t="str">
        <f t="shared" si="41"/>
        <v>0</v>
      </c>
      <c r="W69" t="str">
        <f t="shared" si="41"/>
        <v>0</v>
      </c>
      <c r="X69" t="str">
        <f t="shared" si="41"/>
        <v>0</v>
      </c>
      <c r="Y69" t="str">
        <f t="shared" si="41"/>
        <v>0</v>
      </c>
      <c r="Z69" t="str">
        <f t="shared" si="41"/>
        <v>0</v>
      </c>
      <c r="AA69" t="str">
        <f t="shared" si="41"/>
        <v>0</v>
      </c>
      <c r="AB69" t="str">
        <f t="shared" si="41"/>
        <v>0</v>
      </c>
      <c r="AC69" t="str">
        <f t="shared" si="41"/>
        <v>0</v>
      </c>
      <c r="AD69" t="str">
        <f t="shared" si="41"/>
        <v>0</v>
      </c>
      <c r="AE69" t="str">
        <f t="shared" si="41"/>
        <v>0</v>
      </c>
      <c r="AF69" t="str">
        <f t="shared" si="41"/>
        <v>0</v>
      </c>
      <c r="AG69" t="str">
        <f t="shared" si="42"/>
        <v>0</v>
      </c>
      <c r="AH69" t="str">
        <f t="shared" si="42"/>
        <v>0</v>
      </c>
      <c r="AI69" t="str">
        <f t="shared" si="42"/>
        <v>0</v>
      </c>
      <c r="AJ69" t="str">
        <f t="shared" si="42"/>
        <v>0</v>
      </c>
      <c r="AK69" t="str">
        <f t="shared" si="42"/>
        <v>0</v>
      </c>
      <c r="AL69" t="str">
        <f t="shared" si="42"/>
        <v>0</v>
      </c>
      <c r="AM69" t="str">
        <f t="shared" si="42"/>
        <v>0</v>
      </c>
      <c r="AN69" t="str">
        <f t="shared" si="42"/>
        <v>0</v>
      </c>
      <c r="AO69" t="str">
        <f t="shared" si="42"/>
        <v>0</v>
      </c>
      <c r="AP69" t="str">
        <f t="shared" si="42"/>
        <v>0</v>
      </c>
      <c r="AQ69" t="str">
        <f t="shared" si="42"/>
        <v>0</v>
      </c>
      <c r="AR69" t="str">
        <f t="shared" si="42"/>
        <v>0</v>
      </c>
      <c r="AS69" s="4">
        <v>17</v>
      </c>
      <c r="AZ69" t="str">
        <f t="shared" si="30"/>
        <v>00000000000000000000000000000000000000000000</v>
      </c>
      <c r="BA69" t="s">
        <v>21</v>
      </c>
    </row>
    <row r="70" spans="1:71" x14ac:dyDescent="0.25">
      <c r="A70" t="str">
        <f t="shared" ref="A70:P78" si="43">MID($A$1,$A$14*($AS70-1) + A$15 +        IF(MOD(A$15,2),1,-1) + HEX2DEC($Q$51)*2,1)</f>
        <v>0</v>
      </c>
      <c r="B70" t="str">
        <f t="shared" si="43"/>
        <v>0</v>
      </c>
      <c r="C70" t="str">
        <f t="shared" si="43"/>
        <v>0</v>
      </c>
      <c r="D70" t="str">
        <f t="shared" si="43"/>
        <v>0</v>
      </c>
      <c r="E70" t="str">
        <f t="shared" si="43"/>
        <v>0</v>
      </c>
      <c r="F70" t="str">
        <f t="shared" si="43"/>
        <v>0</v>
      </c>
      <c r="G70" t="str">
        <f t="shared" si="43"/>
        <v>0</v>
      </c>
      <c r="H70" t="str">
        <f t="shared" si="43"/>
        <v>0</v>
      </c>
      <c r="I70" t="str">
        <f t="shared" si="43"/>
        <v>0</v>
      </c>
      <c r="J70" t="str">
        <f t="shared" si="43"/>
        <v>0</v>
      </c>
      <c r="K70" t="str">
        <f t="shared" si="43"/>
        <v>0</v>
      </c>
      <c r="L70" t="str">
        <f t="shared" si="43"/>
        <v>0</v>
      </c>
      <c r="M70" t="str">
        <f t="shared" si="43"/>
        <v>0</v>
      </c>
      <c r="N70" t="str">
        <f t="shared" si="43"/>
        <v>0</v>
      </c>
      <c r="O70" t="str">
        <f t="shared" si="43"/>
        <v>0</v>
      </c>
      <c r="P70" t="str">
        <f t="shared" si="43"/>
        <v>0</v>
      </c>
      <c r="Q70" t="str">
        <f t="shared" si="41"/>
        <v>0</v>
      </c>
      <c r="R70" t="str">
        <f t="shared" si="41"/>
        <v>0</v>
      </c>
      <c r="S70" t="str">
        <f t="shared" si="41"/>
        <v>0</v>
      </c>
      <c r="T70" t="str">
        <f t="shared" si="41"/>
        <v>0</v>
      </c>
      <c r="U70" t="str">
        <f t="shared" si="41"/>
        <v>0</v>
      </c>
      <c r="V70" t="str">
        <f t="shared" si="41"/>
        <v>0</v>
      </c>
      <c r="W70" t="str">
        <f t="shared" si="41"/>
        <v>0</v>
      </c>
      <c r="X70" t="str">
        <f t="shared" si="41"/>
        <v>0</v>
      </c>
      <c r="Y70" t="str">
        <f t="shared" si="41"/>
        <v>0</v>
      </c>
      <c r="Z70" t="str">
        <f t="shared" si="41"/>
        <v>0</v>
      </c>
      <c r="AA70" t="str">
        <f t="shared" si="41"/>
        <v>0</v>
      </c>
      <c r="AB70" t="str">
        <f t="shared" si="41"/>
        <v>0</v>
      </c>
      <c r="AC70" t="str">
        <f t="shared" si="41"/>
        <v>0</v>
      </c>
      <c r="AD70" t="str">
        <f t="shared" si="41"/>
        <v>0</v>
      </c>
      <c r="AE70" t="str">
        <f t="shared" si="41"/>
        <v>0</v>
      </c>
      <c r="AF70" t="str">
        <f t="shared" si="41"/>
        <v>0</v>
      </c>
      <c r="AG70" t="str">
        <f t="shared" si="42"/>
        <v>0</v>
      </c>
      <c r="AH70" t="str">
        <f t="shared" si="42"/>
        <v>0</v>
      </c>
      <c r="AI70" t="str">
        <f t="shared" si="42"/>
        <v>0</v>
      </c>
      <c r="AJ70" t="str">
        <f t="shared" si="42"/>
        <v>0</v>
      </c>
      <c r="AK70" t="str">
        <f t="shared" si="42"/>
        <v>0</v>
      </c>
      <c r="AL70" t="str">
        <f t="shared" si="42"/>
        <v>0</v>
      </c>
      <c r="AM70" t="str">
        <f t="shared" si="42"/>
        <v>0</v>
      </c>
      <c r="AN70" t="str">
        <f t="shared" si="42"/>
        <v>0</v>
      </c>
      <c r="AO70" t="str">
        <f t="shared" si="42"/>
        <v>0</v>
      </c>
      <c r="AP70" t="str">
        <f t="shared" si="42"/>
        <v>0</v>
      </c>
      <c r="AQ70" t="str">
        <f t="shared" si="42"/>
        <v>0</v>
      </c>
      <c r="AR70" t="str">
        <f t="shared" si="42"/>
        <v>0</v>
      </c>
      <c r="AS70" s="4">
        <v>18</v>
      </c>
      <c r="AZ70" t="str">
        <f t="shared" si="30"/>
        <v>00000000000000000000000000000000000000000000</v>
      </c>
      <c r="BA70" t="s">
        <v>21</v>
      </c>
    </row>
    <row r="71" spans="1:71" x14ac:dyDescent="0.25">
      <c r="A71" t="str">
        <f t="shared" si="43"/>
        <v>0</v>
      </c>
      <c r="B71" t="str">
        <f t="shared" si="43"/>
        <v>0</v>
      </c>
      <c r="C71" t="str">
        <f t="shared" si="43"/>
        <v>0</v>
      </c>
      <c r="D71" t="str">
        <f t="shared" si="43"/>
        <v>0</v>
      </c>
      <c r="E71" t="str">
        <f t="shared" si="43"/>
        <v>0</v>
      </c>
      <c r="F71" t="str">
        <f t="shared" si="43"/>
        <v>0</v>
      </c>
      <c r="G71" t="str">
        <f t="shared" si="43"/>
        <v>0</v>
      </c>
      <c r="H71" t="str">
        <f t="shared" si="43"/>
        <v>0</v>
      </c>
      <c r="I71" t="str">
        <f t="shared" si="43"/>
        <v>0</v>
      </c>
      <c r="J71" t="str">
        <f t="shared" si="43"/>
        <v>0</v>
      </c>
      <c r="K71" t="str">
        <f t="shared" si="43"/>
        <v>0</v>
      </c>
      <c r="L71" t="str">
        <f t="shared" si="43"/>
        <v>0</v>
      </c>
      <c r="M71" t="str">
        <f t="shared" si="43"/>
        <v>0</v>
      </c>
      <c r="N71" t="str">
        <f t="shared" si="43"/>
        <v>0</v>
      </c>
      <c r="O71" t="str">
        <f t="shared" si="43"/>
        <v>0</v>
      </c>
      <c r="P71" t="str">
        <f t="shared" si="43"/>
        <v>0</v>
      </c>
      <c r="Q71" t="str">
        <f t="shared" si="41"/>
        <v>0</v>
      </c>
      <c r="R71" t="str">
        <f t="shared" si="41"/>
        <v>0</v>
      </c>
      <c r="S71" t="str">
        <f t="shared" si="41"/>
        <v>0</v>
      </c>
      <c r="T71" t="str">
        <f t="shared" si="41"/>
        <v>0</v>
      </c>
      <c r="U71" t="str">
        <f t="shared" si="41"/>
        <v>0</v>
      </c>
      <c r="V71" t="str">
        <f t="shared" si="41"/>
        <v>0</v>
      </c>
      <c r="W71" t="str">
        <f t="shared" si="41"/>
        <v>0</v>
      </c>
      <c r="X71" t="str">
        <f t="shared" si="41"/>
        <v>0</v>
      </c>
      <c r="Y71" t="str">
        <f t="shared" si="41"/>
        <v>0</v>
      </c>
      <c r="Z71" t="str">
        <f t="shared" si="41"/>
        <v>0</v>
      </c>
      <c r="AA71" t="str">
        <f t="shared" si="41"/>
        <v>0</v>
      </c>
      <c r="AB71" t="str">
        <f t="shared" si="41"/>
        <v>0</v>
      </c>
      <c r="AC71" t="str">
        <f t="shared" si="41"/>
        <v>0</v>
      </c>
      <c r="AD71" t="str">
        <f t="shared" si="41"/>
        <v>0</v>
      </c>
      <c r="AE71" t="str">
        <f t="shared" si="41"/>
        <v>0</v>
      </c>
      <c r="AF71" t="str">
        <f t="shared" si="41"/>
        <v>0</v>
      </c>
      <c r="AG71" t="str">
        <f t="shared" si="42"/>
        <v>0</v>
      </c>
      <c r="AH71" t="str">
        <f t="shared" si="42"/>
        <v>0</v>
      </c>
      <c r="AI71" t="str">
        <f t="shared" si="42"/>
        <v>0</v>
      </c>
      <c r="AJ71" t="str">
        <f t="shared" si="42"/>
        <v>0</v>
      </c>
      <c r="AK71" t="str">
        <f t="shared" si="42"/>
        <v>0</v>
      </c>
      <c r="AL71" t="str">
        <f t="shared" si="42"/>
        <v>0</v>
      </c>
      <c r="AM71" t="str">
        <f t="shared" si="42"/>
        <v>0</v>
      </c>
      <c r="AN71" t="str">
        <f t="shared" si="42"/>
        <v>0</v>
      </c>
      <c r="AO71" t="str">
        <f t="shared" si="42"/>
        <v>0</v>
      </c>
      <c r="AP71" t="str">
        <f t="shared" si="42"/>
        <v>0</v>
      </c>
      <c r="AQ71" t="str">
        <f t="shared" si="42"/>
        <v>0</v>
      </c>
      <c r="AR71" t="str">
        <f t="shared" si="42"/>
        <v>0</v>
      </c>
      <c r="AS71" s="4">
        <v>19</v>
      </c>
      <c r="AZ71" t="str">
        <f t="shared" si="30"/>
        <v>00000000000000000000000000000000000000000000</v>
      </c>
      <c r="BA71" t="s">
        <v>21</v>
      </c>
    </row>
    <row r="72" spans="1:71" x14ac:dyDescent="0.25">
      <c r="A72" t="str">
        <f t="shared" si="43"/>
        <v>0</v>
      </c>
      <c r="B72" t="str">
        <f t="shared" si="43"/>
        <v>0</v>
      </c>
      <c r="C72" t="str">
        <f t="shared" si="43"/>
        <v>0</v>
      </c>
      <c r="D72" t="str">
        <f t="shared" si="43"/>
        <v>0</v>
      </c>
      <c r="E72" t="str">
        <f t="shared" si="43"/>
        <v>0</v>
      </c>
      <c r="F72" t="str">
        <f t="shared" si="43"/>
        <v>0</v>
      </c>
      <c r="G72" t="str">
        <f t="shared" si="43"/>
        <v>0</v>
      </c>
      <c r="H72" t="str">
        <f t="shared" si="43"/>
        <v>0</v>
      </c>
      <c r="I72" t="str">
        <f t="shared" si="43"/>
        <v>0</v>
      </c>
      <c r="J72" t="str">
        <f t="shared" si="43"/>
        <v>0</v>
      </c>
      <c r="K72" t="str">
        <f t="shared" si="43"/>
        <v>0</v>
      </c>
      <c r="L72" t="str">
        <f t="shared" si="43"/>
        <v>0</v>
      </c>
      <c r="M72" t="str">
        <f t="shared" si="43"/>
        <v>0</v>
      </c>
      <c r="N72" t="str">
        <f t="shared" si="43"/>
        <v>0</v>
      </c>
      <c r="O72" t="str">
        <f t="shared" si="43"/>
        <v>0</v>
      </c>
      <c r="P72" t="str">
        <f t="shared" si="43"/>
        <v>0</v>
      </c>
      <c r="Q72" t="str">
        <f t="shared" si="41"/>
        <v>0</v>
      </c>
      <c r="R72" t="str">
        <f t="shared" si="41"/>
        <v>0</v>
      </c>
      <c r="S72" t="str">
        <f t="shared" si="41"/>
        <v>0</v>
      </c>
      <c r="T72" t="str">
        <f t="shared" si="41"/>
        <v>0</v>
      </c>
      <c r="U72" t="str">
        <f t="shared" si="41"/>
        <v>0</v>
      </c>
      <c r="V72" t="str">
        <f t="shared" si="41"/>
        <v>0</v>
      </c>
      <c r="W72" t="str">
        <f t="shared" si="41"/>
        <v>0</v>
      </c>
      <c r="X72" t="str">
        <f t="shared" si="41"/>
        <v>0</v>
      </c>
      <c r="Y72" t="str">
        <f t="shared" si="41"/>
        <v>0</v>
      </c>
      <c r="Z72" t="str">
        <f t="shared" si="41"/>
        <v>0</v>
      </c>
      <c r="AA72" t="str">
        <f t="shared" si="41"/>
        <v>0</v>
      </c>
      <c r="AB72" t="str">
        <f t="shared" si="41"/>
        <v>0</v>
      </c>
      <c r="AC72" t="str">
        <f t="shared" si="41"/>
        <v>0</v>
      </c>
      <c r="AD72" t="str">
        <f t="shared" si="41"/>
        <v>0</v>
      </c>
      <c r="AE72" t="str">
        <f t="shared" si="41"/>
        <v>0</v>
      </c>
      <c r="AF72" t="str">
        <f t="shared" si="41"/>
        <v>0</v>
      </c>
      <c r="AG72" t="str">
        <f t="shared" si="42"/>
        <v>0</v>
      </c>
      <c r="AH72" t="str">
        <f t="shared" si="42"/>
        <v>0</v>
      </c>
      <c r="AI72" t="str">
        <f t="shared" si="42"/>
        <v>0</v>
      </c>
      <c r="AJ72" t="str">
        <f t="shared" si="42"/>
        <v>0</v>
      </c>
      <c r="AK72" t="str">
        <f t="shared" si="42"/>
        <v>0</v>
      </c>
      <c r="AL72" t="str">
        <f t="shared" si="42"/>
        <v>0</v>
      </c>
      <c r="AM72" t="str">
        <f t="shared" si="42"/>
        <v>0</v>
      </c>
      <c r="AN72" t="str">
        <f t="shared" si="42"/>
        <v>0</v>
      </c>
      <c r="AO72" t="str">
        <f t="shared" si="42"/>
        <v>0</v>
      </c>
      <c r="AP72" t="str">
        <f t="shared" si="42"/>
        <v>0</v>
      </c>
      <c r="AQ72" t="str">
        <f t="shared" si="42"/>
        <v>0</v>
      </c>
      <c r="AR72" t="str">
        <f t="shared" si="42"/>
        <v>0</v>
      </c>
      <c r="AS72" s="4">
        <v>20</v>
      </c>
      <c r="AZ72" t="str">
        <f t="shared" si="30"/>
        <v>00000000000000000000000000000000000000000000</v>
      </c>
      <c r="BA72" t="s">
        <v>21</v>
      </c>
    </row>
    <row r="73" spans="1:71" x14ac:dyDescent="0.25">
      <c r="A73" t="str">
        <f t="shared" si="43"/>
        <v>0</v>
      </c>
      <c r="B73" t="str">
        <f t="shared" si="43"/>
        <v>0</v>
      </c>
      <c r="C73" t="str">
        <f t="shared" si="43"/>
        <v>0</v>
      </c>
      <c r="D73" t="str">
        <f t="shared" si="43"/>
        <v>0</v>
      </c>
      <c r="E73" t="str">
        <f t="shared" si="43"/>
        <v>0</v>
      </c>
      <c r="F73" t="str">
        <f t="shared" si="43"/>
        <v>0</v>
      </c>
      <c r="G73" t="str">
        <f t="shared" si="43"/>
        <v>0</v>
      </c>
      <c r="H73" t="str">
        <f t="shared" si="43"/>
        <v>0</v>
      </c>
      <c r="I73" t="str">
        <f t="shared" si="43"/>
        <v>0</v>
      </c>
      <c r="J73" t="str">
        <f t="shared" si="43"/>
        <v>0</v>
      </c>
      <c r="K73" t="str">
        <f t="shared" si="43"/>
        <v>0</v>
      </c>
      <c r="L73" t="str">
        <f t="shared" si="43"/>
        <v>0</v>
      </c>
      <c r="M73" t="str">
        <f t="shared" si="43"/>
        <v>0</v>
      </c>
      <c r="N73" t="str">
        <f t="shared" si="43"/>
        <v>0</v>
      </c>
      <c r="O73" t="str">
        <f t="shared" si="43"/>
        <v>0</v>
      </c>
      <c r="P73" t="str">
        <f t="shared" si="43"/>
        <v>0</v>
      </c>
      <c r="Q73" t="str">
        <f t="shared" si="41"/>
        <v>0</v>
      </c>
      <c r="R73" t="str">
        <f t="shared" si="41"/>
        <v>0</v>
      </c>
      <c r="S73" t="str">
        <f t="shared" si="41"/>
        <v>0</v>
      </c>
      <c r="T73" t="str">
        <f t="shared" si="41"/>
        <v>0</v>
      </c>
      <c r="U73" t="str">
        <f t="shared" si="41"/>
        <v>0</v>
      </c>
      <c r="V73" t="str">
        <f t="shared" si="41"/>
        <v>0</v>
      </c>
      <c r="W73" t="str">
        <f t="shared" si="41"/>
        <v>0</v>
      </c>
      <c r="X73" t="str">
        <f t="shared" si="41"/>
        <v>0</v>
      </c>
      <c r="Y73" t="str">
        <f t="shared" si="41"/>
        <v>0</v>
      </c>
      <c r="Z73" t="str">
        <f t="shared" si="41"/>
        <v>0</v>
      </c>
      <c r="AA73" t="str">
        <f t="shared" si="41"/>
        <v>0</v>
      </c>
      <c r="AB73" t="str">
        <f t="shared" si="41"/>
        <v>0</v>
      </c>
      <c r="AC73" t="str">
        <f t="shared" si="41"/>
        <v>0</v>
      </c>
      <c r="AD73" t="str">
        <f t="shared" si="41"/>
        <v>0</v>
      </c>
      <c r="AE73" t="str">
        <f t="shared" si="41"/>
        <v>0</v>
      </c>
      <c r="AF73" t="str">
        <f t="shared" si="41"/>
        <v>0</v>
      </c>
      <c r="AG73" t="str">
        <f t="shared" si="42"/>
        <v>0</v>
      </c>
      <c r="AH73" t="str">
        <f t="shared" si="42"/>
        <v>0</v>
      </c>
      <c r="AI73" t="str">
        <f t="shared" si="42"/>
        <v>0</v>
      </c>
      <c r="AJ73" t="str">
        <f t="shared" si="42"/>
        <v>0</v>
      </c>
      <c r="AK73" t="str">
        <f t="shared" si="42"/>
        <v>0</v>
      </c>
      <c r="AL73" t="str">
        <f t="shared" si="42"/>
        <v>0</v>
      </c>
      <c r="AM73" t="str">
        <f t="shared" si="42"/>
        <v>0</v>
      </c>
      <c r="AN73" t="str">
        <f t="shared" si="42"/>
        <v>0</v>
      </c>
      <c r="AO73" t="str">
        <f t="shared" si="42"/>
        <v>0</v>
      </c>
      <c r="AP73" t="str">
        <f t="shared" si="42"/>
        <v>0</v>
      </c>
      <c r="AQ73" t="str">
        <f t="shared" si="42"/>
        <v>0</v>
      </c>
      <c r="AR73" t="str">
        <f t="shared" si="42"/>
        <v>0</v>
      </c>
      <c r="AS73" s="4">
        <v>21</v>
      </c>
      <c r="AZ73" t="str">
        <f t="shared" si="30"/>
        <v>00000000000000000000000000000000000000000000</v>
      </c>
      <c r="BA73" t="s">
        <v>21</v>
      </c>
    </row>
    <row r="74" spans="1:71" x14ac:dyDescent="0.25">
      <c r="A74" t="str">
        <f t="shared" si="43"/>
        <v>0</v>
      </c>
      <c r="B74" t="str">
        <f t="shared" si="43"/>
        <v>0</v>
      </c>
      <c r="C74" t="str">
        <f t="shared" si="43"/>
        <v>0</v>
      </c>
      <c r="D74" t="str">
        <f t="shared" si="43"/>
        <v>0</v>
      </c>
      <c r="E74" t="str">
        <f t="shared" si="43"/>
        <v>0</v>
      </c>
      <c r="F74" t="str">
        <f t="shared" si="43"/>
        <v>0</v>
      </c>
      <c r="G74" t="str">
        <f t="shared" si="43"/>
        <v>0</v>
      </c>
      <c r="H74" t="str">
        <f t="shared" si="43"/>
        <v>0</v>
      </c>
      <c r="I74" t="str">
        <f t="shared" si="43"/>
        <v>0</v>
      </c>
      <c r="J74" t="str">
        <f t="shared" si="43"/>
        <v>0</v>
      </c>
      <c r="K74" t="str">
        <f t="shared" si="43"/>
        <v>0</v>
      </c>
      <c r="L74" t="str">
        <f t="shared" si="43"/>
        <v>0</v>
      </c>
      <c r="M74" t="str">
        <f t="shared" si="43"/>
        <v>0</v>
      </c>
      <c r="N74" t="str">
        <f t="shared" si="43"/>
        <v>0</v>
      </c>
      <c r="O74" t="str">
        <f t="shared" si="43"/>
        <v>0</v>
      </c>
      <c r="P74" t="str">
        <f t="shared" si="43"/>
        <v>0</v>
      </c>
      <c r="Q74" t="str">
        <f t="shared" si="41"/>
        <v>0</v>
      </c>
      <c r="R74" t="str">
        <f t="shared" si="41"/>
        <v>0</v>
      </c>
      <c r="S74" t="str">
        <f t="shared" si="41"/>
        <v>0</v>
      </c>
      <c r="T74" t="str">
        <f t="shared" si="41"/>
        <v>0</v>
      </c>
      <c r="U74" t="str">
        <f t="shared" si="41"/>
        <v>0</v>
      </c>
      <c r="V74" t="str">
        <f t="shared" si="41"/>
        <v>0</v>
      </c>
      <c r="W74" t="str">
        <f t="shared" si="41"/>
        <v>0</v>
      </c>
      <c r="X74" t="str">
        <f t="shared" si="41"/>
        <v>0</v>
      </c>
      <c r="Y74" t="str">
        <f t="shared" si="41"/>
        <v>0</v>
      </c>
      <c r="Z74" t="str">
        <f t="shared" si="41"/>
        <v>0</v>
      </c>
      <c r="AA74" t="str">
        <f t="shared" si="41"/>
        <v>0</v>
      </c>
      <c r="AB74" t="str">
        <f t="shared" si="41"/>
        <v>0</v>
      </c>
      <c r="AC74" t="str">
        <f t="shared" si="41"/>
        <v>0</v>
      </c>
      <c r="AD74" t="str">
        <f t="shared" si="41"/>
        <v>0</v>
      </c>
      <c r="AE74" t="str">
        <f t="shared" si="41"/>
        <v>0</v>
      </c>
      <c r="AF74" t="str">
        <f t="shared" si="41"/>
        <v>0</v>
      </c>
      <c r="AG74" t="str">
        <f t="shared" si="42"/>
        <v>0</v>
      </c>
      <c r="AH74" t="str">
        <f t="shared" si="42"/>
        <v>0</v>
      </c>
      <c r="AI74" t="str">
        <f t="shared" si="42"/>
        <v>0</v>
      </c>
      <c r="AJ74" t="str">
        <f t="shared" si="42"/>
        <v>0</v>
      </c>
      <c r="AK74" t="str">
        <f t="shared" si="42"/>
        <v>0</v>
      </c>
      <c r="AL74" t="str">
        <f t="shared" si="42"/>
        <v>0</v>
      </c>
      <c r="AM74" t="str">
        <f t="shared" si="42"/>
        <v>0</v>
      </c>
      <c r="AN74" t="str">
        <f t="shared" si="42"/>
        <v>0</v>
      </c>
      <c r="AO74" t="str">
        <f t="shared" si="42"/>
        <v>0</v>
      </c>
      <c r="AP74" t="str">
        <f t="shared" si="42"/>
        <v>0</v>
      </c>
      <c r="AQ74" t="str">
        <f t="shared" si="42"/>
        <v>0</v>
      </c>
      <c r="AR74" t="str">
        <f t="shared" si="42"/>
        <v>0</v>
      </c>
      <c r="AS74" s="4">
        <v>22</v>
      </c>
      <c r="AZ74" t="str">
        <f t="shared" si="30"/>
        <v>00000000000000000000000000000000000000000000</v>
      </c>
      <c r="BA74" t="s">
        <v>21</v>
      </c>
    </row>
    <row r="75" spans="1:71" x14ac:dyDescent="0.25">
      <c r="A75" t="str">
        <f t="shared" si="43"/>
        <v>0</v>
      </c>
      <c r="B75" t="str">
        <f t="shared" si="43"/>
        <v>0</v>
      </c>
      <c r="C75" t="str">
        <f t="shared" si="43"/>
        <v>0</v>
      </c>
      <c r="D75" t="str">
        <f t="shared" si="43"/>
        <v>0</v>
      </c>
      <c r="E75" t="str">
        <f t="shared" si="43"/>
        <v>0</v>
      </c>
      <c r="F75" t="str">
        <f t="shared" si="43"/>
        <v>0</v>
      </c>
      <c r="G75" t="str">
        <f t="shared" si="43"/>
        <v>0</v>
      </c>
      <c r="H75" t="str">
        <f t="shared" si="43"/>
        <v>0</v>
      </c>
      <c r="I75" t="str">
        <f t="shared" si="43"/>
        <v>0</v>
      </c>
      <c r="J75" t="str">
        <f t="shared" si="43"/>
        <v>0</v>
      </c>
      <c r="K75" t="str">
        <f t="shared" si="43"/>
        <v>0</v>
      </c>
      <c r="L75" t="str">
        <f t="shared" si="43"/>
        <v>0</v>
      </c>
      <c r="M75" t="str">
        <f t="shared" si="43"/>
        <v>0</v>
      </c>
      <c r="N75" t="str">
        <f t="shared" si="43"/>
        <v>0</v>
      </c>
      <c r="O75" t="str">
        <f t="shared" si="43"/>
        <v>0</v>
      </c>
      <c r="P75" t="str">
        <f t="shared" si="43"/>
        <v>0</v>
      </c>
      <c r="Q75" t="str">
        <f t="shared" si="41"/>
        <v>0</v>
      </c>
      <c r="R75" t="str">
        <f t="shared" si="41"/>
        <v>0</v>
      </c>
      <c r="S75" t="str">
        <f t="shared" si="41"/>
        <v>0</v>
      </c>
      <c r="T75" t="str">
        <f t="shared" si="41"/>
        <v>0</v>
      </c>
      <c r="U75" t="str">
        <f t="shared" si="41"/>
        <v>0</v>
      </c>
      <c r="V75" t="str">
        <f t="shared" si="41"/>
        <v>0</v>
      </c>
      <c r="W75" t="str">
        <f t="shared" si="41"/>
        <v>0</v>
      </c>
      <c r="X75" t="str">
        <f t="shared" si="41"/>
        <v>0</v>
      </c>
      <c r="Y75" t="str">
        <f t="shared" si="41"/>
        <v>0</v>
      </c>
      <c r="Z75" t="str">
        <f t="shared" si="41"/>
        <v>0</v>
      </c>
      <c r="AA75" t="str">
        <f t="shared" si="41"/>
        <v>0</v>
      </c>
      <c r="AB75" t="str">
        <f t="shared" si="41"/>
        <v>0</v>
      </c>
      <c r="AC75" t="str">
        <f t="shared" si="41"/>
        <v>0</v>
      </c>
      <c r="AD75" t="str">
        <f t="shared" si="41"/>
        <v>0</v>
      </c>
      <c r="AE75" t="str">
        <f t="shared" si="41"/>
        <v>0</v>
      </c>
      <c r="AF75" t="str">
        <f t="shared" si="41"/>
        <v>0</v>
      </c>
      <c r="AG75" t="str">
        <f t="shared" si="42"/>
        <v>0</v>
      </c>
      <c r="AH75" t="str">
        <f t="shared" si="42"/>
        <v>0</v>
      </c>
      <c r="AI75" t="str">
        <f t="shared" si="42"/>
        <v>0</v>
      </c>
      <c r="AJ75" t="str">
        <f t="shared" si="42"/>
        <v>0</v>
      </c>
      <c r="AK75" t="str">
        <f t="shared" si="42"/>
        <v>0</v>
      </c>
      <c r="AL75" t="str">
        <f t="shared" si="42"/>
        <v>0</v>
      </c>
      <c r="AM75" t="str">
        <f t="shared" si="42"/>
        <v>0</v>
      </c>
      <c r="AN75" t="str">
        <f t="shared" si="42"/>
        <v>0</v>
      </c>
      <c r="AO75" t="str">
        <f t="shared" si="42"/>
        <v>0</v>
      </c>
      <c r="AP75" t="str">
        <f t="shared" si="42"/>
        <v>0</v>
      </c>
      <c r="AQ75" t="str">
        <f t="shared" si="42"/>
        <v>0</v>
      </c>
      <c r="AR75" t="str">
        <f t="shared" si="42"/>
        <v>0</v>
      </c>
      <c r="AS75" s="4">
        <v>23</v>
      </c>
      <c r="AZ75" t="str">
        <f t="shared" si="30"/>
        <v>00000000000000000000000000000000000000000000</v>
      </c>
      <c r="BA75" t="s">
        <v>21</v>
      </c>
    </row>
    <row r="76" spans="1:71" x14ac:dyDescent="0.25">
      <c r="A76" t="str">
        <f t="shared" si="43"/>
        <v>0</v>
      </c>
      <c r="B76" t="str">
        <f t="shared" si="43"/>
        <v>0</v>
      </c>
      <c r="C76" t="str">
        <f t="shared" si="43"/>
        <v>0</v>
      </c>
      <c r="D76" t="str">
        <f t="shared" si="43"/>
        <v>0</v>
      </c>
      <c r="E76" t="str">
        <f t="shared" si="43"/>
        <v>0</v>
      </c>
      <c r="F76" t="str">
        <f t="shared" si="43"/>
        <v>0</v>
      </c>
      <c r="G76" t="str">
        <f t="shared" si="43"/>
        <v>0</v>
      </c>
      <c r="H76" t="str">
        <f t="shared" si="43"/>
        <v>0</v>
      </c>
      <c r="I76" t="str">
        <f t="shared" si="43"/>
        <v>0</v>
      </c>
      <c r="J76" t="str">
        <f t="shared" si="43"/>
        <v>0</v>
      </c>
      <c r="K76" t="str">
        <f t="shared" si="43"/>
        <v>0</v>
      </c>
      <c r="L76" t="str">
        <f t="shared" si="43"/>
        <v>0</v>
      </c>
      <c r="M76" t="str">
        <f t="shared" si="43"/>
        <v>0</v>
      </c>
      <c r="N76" t="str">
        <f t="shared" si="43"/>
        <v>0</v>
      </c>
      <c r="O76" t="str">
        <f t="shared" si="43"/>
        <v>0</v>
      </c>
      <c r="P76" t="str">
        <f t="shared" si="43"/>
        <v>0</v>
      </c>
      <c r="Q76" t="str">
        <f t="shared" si="41"/>
        <v>0</v>
      </c>
      <c r="R76" t="str">
        <f t="shared" si="41"/>
        <v>0</v>
      </c>
      <c r="S76" t="str">
        <f t="shared" si="41"/>
        <v>0</v>
      </c>
      <c r="T76" t="str">
        <f t="shared" si="41"/>
        <v>0</v>
      </c>
      <c r="U76" t="str">
        <f t="shared" si="41"/>
        <v>0</v>
      </c>
      <c r="V76" t="str">
        <f t="shared" si="41"/>
        <v>0</v>
      </c>
      <c r="W76" t="str">
        <f t="shared" si="41"/>
        <v>0</v>
      </c>
      <c r="X76" t="str">
        <f t="shared" si="41"/>
        <v>0</v>
      </c>
      <c r="Y76" t="str">
        <f t="shared" si="41"/>
        <v>0</v>
      </c>
      <c r="Z76" t="str">
        <f t="shared" si="41"/>
        <v>0</v>
      </c>
      <c r="AA76" t="str">
        <f t="shared" si="41"/>
        <v>0</v>
      </c>
      <c r="AB76" t="str">
        <f t="shared" si="41"/>
        <v>0</v>
      </c>
      <c r="AC76" t="str">
        <f t="shared" si="41"/>
        <v>0</v>
      </c>
      <c r="AD76" t="str">
        <f t="shared" si="41"/>
        <v>0</v>
      </c>
      <c r="AE76" t="str">
        <f t="shared" si="41"/>
        <v>0</v>
      </c>
      <c r="AF76" t="str">
        <f t="shared" si="41"/>
        <v>0</v>
      </c>
      <c r="AG76" t="str">
        <f t="shared" si="42"/>
        <v>0</v>
      </c>
      <c r="AH76" t="str">
        <f t="shared" si="42"/>
        <v>0</v>
      </c>
      <c r="AI76" t="str">
        <f t="shared" si="42"/>
        <v>0</v>
      </c>
      <c r="AJ76" t="str">
        <f t="shared" si="42"/>
        <v>0</v>
      </c>
      <c r="AK76" t="str">
        <f t="shared" si="42"/>
        <v>0</v>
      </c>
      <c r="AL76" t="str">
        <f t="shared" si="42"/>
        <v>0</v>
      </c>
      <c r="AM76" t="str">
        <f t="shared" si="42"/>
        <v>0</v>
      </c>
      <c r="AN76" t="str">
        <f t="shared" si="42"/>
        <v>0</v>
      </c>
      <c r="AO76" t="str">
        <f t="shared" si="42"/>
        <v>0</v>
      </c>
      <c r="AP76" t="str">
        <f t="shared" si="42"/>
        <v>0</v>
      </c>
      <c r="AQ76" t="str">
        <f t="shared" si="42"/>
        <v>0</v>
      </c>
      <c r="AR76" t="str">
        <f t="shared" si="42"/>
        <v>0</v>
      </c>
      <c r="AS76" s="4">
        <v>24</v>
      </c>
      <c r="AZ76" t="str">
        <f t="shared" si="30"/>
        <v>00000000000000000000000000000000000000000000</v>
      </c>
      <c r="BA76" t="s">
        <v>21</v>
      </c>
    </row>
    <row r="77" spans="1:71" x14ac:dyDescent="0.25">
      <c r="A77" t="str">
        <f t="shared" si="43"/>
        <v>0</v>
      </c>
      <c r="B77" t="str">
        <f t="shared" si="43"/>
        <v>0</v>
      </c>
      <c r="C77" t="str">
        <f t="shared" si="43"/>
        <v>0</v>
      </c>
      <c r="D77" t="str">
        <f t="shared" si="43"/>
        <v>0</v>
      </c>
      <c r="E77" t="str">
        <f t="shared" si="43"/>
        <v>0</v>
      </c>
      <c r="F77" t="str">
        <f t="shared" si="43"/>
        <v>0</v>
      </c>
      <c r="G77" t="str">
        <f t="shared" si="43"/>
        <v>0</v>
      </c>
      <c r="H77" t="str">
        <f t="shared" si="43"/>
        <v>0</v>
      </c>
      <c r="I77" t="str">
        <f t="shared" si="43"/>
        <v>0</v>
      </c>
      <c r="J77" t="str">
        <f t="shared" si="43"/>
        <v>0</v>
      </c>
      <c r="K77" t="str">
        <f t="shared" si="43"/>
        <v>0</v>
      </c>
      <c r="L77" t="str">
        <f t="shared" si="43"/>
        <v>0</v>
      </c>
      <c r="M77" t="str">
        <f t="shared" si="43"/>
        <v>0</v>
      </c>
      <c r="N77" t="str">
        <f t="shared" si="43"/>
        <v>0</v>
      </c>
      <c r="O77" t="str">
        <f t="shared" si="43"/>
        <v>0</v>
      </c>
      <c r="P77" t="str">
        <f t="shared" si="43"/>
        <v>0</v>
      </c>
      <c r="Q77" t="str">
        <f t="shared" si="41"/>
        <v>0</v>
      </c>
      <c r="R77" t="str">
        <f t="shared" si="41"/>
        <v>0</v>
      </c>
      <c r="S77" t="str">
        <f t="shared" si="41"/>
        <v>0</v>
      </c>
      <c r="T77" t="str">
        <f t="shared" si="41"/>
        <v>0</v>
      </c>
      <c r="U77" t="str">
        <f t="shared" si="41"/>
        <v>0</v>
      </c>
      <c r="V77" t="str">
        <f t="shared" si="41"/>
        <v>0</v>
      </c>
      <c r="W77" t="str">
        <f t="shared" si="41"/>
        <v>0</v>
      </c>
      <c r="X77" t="str">
        <f t="shared" si="41"/>
        <v>0</v>
      </c>
      <c r="Y77" t="str">
        <f t="shared" si="41"/>
        <v>0</v>
      </c>
      <c r="Z77" t="str">
        <f t="shared" si="41"/>
        <v>0</v>
      </c>
      <c r="AA77" t="str">
        <f t="shared" si="41"/>
        <v>0</v>
      </c>
      <c r="AB77" t="str">
        <f t="shared" si="41"/>
        <v>0</v>
      </c>
      <c r="AC77" t="str">
        <f t="shared" si="41"/>
        <v>0</v>
      </c>
      <c r="AD77" t="str">
        <f t="shared" si="41"/>
        <v>0</v>
      </c>
      <c r="AE77" t="str">
        <f t="shared" si="41"/>
        <v>0</v>
      </c>
      <c r="AF77" t="str">
        <f t="shared" si="41"/>
        <v>0</v>
      </c>
      <c r="AG77" t="str">
        <f t="shared" si="42"/>
        <v>0</v>
      </c>
      <c r="AH77" t="str">
        <f t="shared" si="42"/>
        <v>0</v>
      </c>
      <c r="AI77" t="str">
        <f t="shared" si="42"/>
        <v>0</v>
      </c>
      <c r="AJ77" t="str">
        <f t="shared" si="42"/>
        <v>0</v>
      </c>
      <c r="AK77" t="str">
        <f t="shared" si="42"/>
        <v>0</v>
      </c>
      <c r="AL77" t="str">
        <f t="shared" si="42"/>
        <v>0</v>
      </c>
      <c r="AM77" t="str">
        <f t="shared" si="42"/>
        <v>0</v>
      </c>
      <c r="AN77" t="str">
        <f t="shared" si="42"/>
        <v>0</v>
      </c>
      <c r="AO77" t="str">
        <f t="shared" si="42"/>
        <v>0</v>
      </c>
      <c r="AP77" t="str">
        <f t="shared" si="42"/>
        <v>0</v>
      </c>
      <c r="AQ77" t="str">
        <f t="shared" si="42"/>
        <v>0</v>
      </c>
      <c r="AR77" t="str">
        <f t="shared" si="42"/>
        <v>0</v>
      </c>
      <c r="AS77" s="4">
        <v>25</v>
      </c>
      <c r="AZ77" t="str">
        <f t="shared" si="30"/>
        <v>00000000000000000000000000000000000000000000</v>
      </c>
      <c r="BA77" t="s">
        <v>21</v>
      </c>
    </row>
    <row r="78" spans="1:71" x14ac:dyDescent="0.25">
      <c r="A78" t="str">
        <f t="shared" si="43"/>
        <v>0</v>
      </c>
      <c r="B78" t="str">
        <f t="shared" si="43"/>
        <v>0</v>
      </c>
      <c r="C78" t="str">
        <f t="shared" si="43"/>
        <v>0</v>
      </c>
      <c r="D78" t="str">
        <f t="shared" si="43"/>
        <v>0</v>
      </c>
      <c r="E78" t="str">
        <f t="shared" si="43"/>
        <v>0</v>
      </c>
      <c r="F78" t="str">
        <f t="shared" si="43"/>
        <v>0</v>
      </c>
      <c r="G78" t="str">
        <f t="shared" si="43"/>
        <v>0</v>
      </c>
      <c r="H78" t="str">
        <f t="shared" si="43"/>
        <v>0</v>
      </c>
      <c r="I78" t="str">
        <f t="shared" si="43"/>
        <v>0</v>
      </c>
      <c r="J78" t="str">
        <f t="shared" si="43"/>
        <v>0</v>
      </c>
      <c r="K78" t="str">
        <f t="shared" si="43"/>
        <v>0</v>
      </c>
      <c r="L78" t="str">
        <f t="shared" si="43"/>
        <v>0</v>
      </c>
      <c r="M78" t="str">
        <f t="shared" si="43"/>
        <v>0</v>
      </c>
      <c r="N78" t="str">
        <f t="shared" si="43"/>
        <v>0</v>
      </c>
      <c r="O78" t="str">
        <f t="shared" si="43"/>
        <v>0</v>
      </c>
      <c r="P78" t="str">
        <f t="shared" si="43"/>
        <v>0</v>
      </c>
      <c r="Q78" t="str">
        <f t="shared" si="41"/>
        <v>0</v>
      </c>
      <c r="R78" t="str">
        <f t="shared" si="41"/>
        <v>0</v>
      </c>
      <c r="S78" t="str">
        <f t="shared" si="41"/>
        <v>0</v>
      </c>
      <c r="T78" t="str">
        <f t="shared" si="41"/>
        <v>0</v>
      </c>
      <c r="U78" t="str">
        <f t="shared" si="41"/>
        <v>0</v>
      </c>
      <c r="V78" t="str">
        <f t="shared" si="41"/>
        <v>0</v>
      </c>
      <c r="W78" t="str">
        <f t="shared" si="41"/>
        <v>0</v>
      </c>
      <c r="X78" t="str">
        <f t="shared" si="41"/>
        <v>0</v>
      </c>
      <c r="Y78" t="str">
        <f t="shared" si="41"/>
        <v>0</v>
      </c>
      <c r="Z78" t="str">
        <f t="shared" si="41"/>
        <v>0</v>
      </c>
      <c r="AA78" t="str">
        <f t="shared" si="41"/>
        <v>0</v>
      </c>
      <c r="AB78" t="str">
        <f t="shared" si="41"/>
        <v>0</v>
      </c>
      <c r="AC78" t="str">
        <f t="shared" si="41"/>
        <v>0</v>
      </c>
      <c r="AD78" t="str">
        <f t="shared" si="41"/>
        <v>0</v>
      </c>
      <c r="AE78" t="str">
        <f t="shared" si="41"/>
        <v>0</v>
      </c>
      <c r="AF78" t="str">
        <f t="shared" si="41"/>
        <v>0</v>
      </c>
      <c r="AG78" t="str">
        <f t="shared" si="42"/>
        <v>0</v>
      </c>
      <c r="AH78" t="str">
        <f t="shared" si="42"/>
        <v>0</v>
      </c>
      <c r="AI78" t="str">
        <f t="shared" si="42"/>
        <v>0</v>
      </c>
      <c r="AJ78" t="str">
        <f t="shared" si="42"/>
        <v>0</v>
      </c>
      <c r="AK78" t="str">
        <f t="shared" si="42"/>
        <v>0</v>
      </c>
      <c r="AL78" t="str">
        <f t="shared" si="42"/>
        <v>0</v>
      </c>
      <c r="AM78" t="str">
        <f t="shared" si="42"/>
        <v>0</v>
      </c>
      <c r="AN78" t="str">
        <f t="shared" si="42"/>
        <v>0</v>
      </c>
      <c r="AO78" t="str">
        <f t="shared" si="42"/>
        <v>0</v>
      </c>
      <c r="AP78" t="str">
        <f t="shared" si="42"/>
        <v>0</v>
      </c>
      <c r="AQ78" t="str">
        <f t="shared" si="42"/>
        <v>0</v>
      </c>
      <c r="AR78" t="str">
        <f t="shared" si="42"/>
        <v>0</v>
      </c>
      <c r="AS78" s="4">
        <v>26</v>
      </c>
      <c r="AZ78" t="str">
        <f t="shared" si="30"/>
        <v>00000000000000000000000000000000000000000000</v>
      </c>
      <c r="BA78" t="s">
        <v>21</v>
      </c>
      <c r="BC78" t="s">
        <v>59</v>
      </c>
      <c r="BD78" t="str">
        <f>AZ53&amp;AZ54&amp;AZ55&amp;AZ56&amp;AZ57&amp;AZ58&amp;AZ59&amp;AZ60&amp;AZ61&amp;AZ62&amp;AZ63&amp;AZ64&amp;AZ65&amp;AZ66&amp;AZ67&amp;AZ68&amp;AZ69&amp;AZ70&amp;AZ71&amp;AZ72&amp;AZ73&amp;AZ74&amp;AZ75&amp;AZ76&amp;AZ77&amp;AZ78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79" spans="1:71" x14ac:dyDescent="0.25">
      <c r="AS79" s="4"/>
    </row>
    <row r="80" spans="1:71" x14ac:dyDescent="0.25">
      <c r="AS80" s="4"/>
    </row>
    <row r="81" spans="1:71" x14ac:dyDescent="0.25">
      <c r="M81" s="19">
        <v>3</v>
      </c>
      <c r="N81" s="19"/>
      <c r="O81" s="19"/>
      <c r="Q81" s="19" t="str">
        <f>INDEX($BD$16:$BD$22,M81)</f>
        <v>490</v>
      </c>
      <c r="R81" s="19"/>
      <c r="S81" s="19"/>
      <c r="AS81" s="4"/>
      <c r="BH81" s="14"/>
      <c r="BI81" s="14"/>
      <c r="BJ81" s="14"/>
      <c r="BK81" s="14"/>
      <c r="BL81" s="14"/>
      <c r="BM81" s="14"/>
      <c r="BN81" s="14"/>
      <c r="BO81" s="14"/>
    </row>
    <row r="82" spans="1:71" x14ac:dyDescent="0.25">
      <c r="A82" s="4">
        <f>COLUMN()</f>
        <v>1</v>
      </c>
      <c r="B82" s="4">
        <f>COLUMN()</f>
        <v>2</v>
      </c>
      <c r="C82" s="4">
        <f>COLUMN()</f>
        <v>3</v>
      </c>
      <c r="D82" s="4">
        <f>COLUMN()</f>
        <v>4</v>
      </c>
      <c r="E82" s="4">
        <f>COLUMN()</f>
        <v>5</v>
      </c>
      <c r="F82" s="4">
        <f>COLUMN()</f>
        <v>6</v>
      </c>
      <c r="G82" s="4">
        <f>COLUMN()</f>
        <v>7</v>
      </c>
      <c r="H82" s="4">
        <f>COLUMN()</f>
        <v>8</v>
      </c>
      <c r="I82" s="4">
        <f>COLUMN()</f>
        <v>9</v>
      </c>
      <c r="J82" s="4">
        <f>COLUMN()</f>
        <v>10</v>
      </c>
      <c r="K82" s="4">
        <f>COLUMN()</f>
        <v>11</v>
      </c>
      <c r="L82" s="4">
        <f>COLUMN()</f>
        <v>12</v>
      </c>
      <c r="M82" s="4">
        <f>COLUMN()</f>
        <v>13</v>
      </c>
      <c r="N82" s="4">
        <f>COLUMN()</f>
        <v>14</v>
      </c>
      <c r="O82" s="4">
        <f>COLUMN()</f>
        <v>15</v>
      </c>
      <c r="P82" s="4">
        <f>COLUMN()</f>
        <v>16</v>
      </c>
      <c r="Q82" s="4">
        <f>COLUMN()</f>
        <v>17</v>
      </c>
      <c r="R82" s="4">
        <f>COLUMN()</f>
        <v>18</v>
      </c>
      <c r="S82" s="4">
        <f>COLUMN()</f>
        <v>19</v>
      </c>
      <c r="T82" s="4">
        <f>COLUMN()</f>
        <v>20</v>
      </c>
      <c r="U82" s="4">
        <f>COLUMN()</f>
        <v>21</v>
      </c>
      <c r="V82" s="4">
        <f>COLUMN()</f>
        <v>22</v>
      </c>
      <c r="W82" s="4">
        <f>COLUMN()</f>
        <v>23</v>
      </c>
      <c r="X82" s="4">
        <f>COLUMN()</f>
        <v>24</v>
      </c>
      <c r="Y82" s="4">
        <f>COLUMN()</f>
        <v>25</v>
      </c>
      <c r="Z82" s="4">
        <f>COLUMN()</f>
        <v>26</v>
      </c>
      <c r="AA82" s="4">
        <f>COLUMN()</f>
        <v>27</v>
      </c>
      <c r="AB82" s="4">
        <f>COLUMN()</f>
        <v>28</v>
      </c>
      <c r="AC82" s="4">
        <f>COLUMN()</f>
        <v>29</v>
      </c>
      <c r="AD82" s="4">
        <f>COLUMN()</f>
        <v>30</v>
      </c>
      <c r="AE82" s="4">
        <f>COLUMN()</f>
        <v>31</v>
      </c>
      <c r="AF82" s="4">
        <f>COLUMN()</f>
        <v>32</v>
      </c>
      <c r="AG82" s="4">
        <f>COLUMN()</f>
        <v>33</v>
      </c>
      <c r="AH82" s="4">
        <f>COLUMN()</f>
        <v>34</v>
      </c>
      <c r="AI82" s="4">
        <f>COLUMN()</f>
        <v>35</v>
      </c>
      <c r="AJ82" s="4">
        <f>COLUMN()</f>
        <v>36</v>
      </c>
      <c r="AK82" s="4">
        <f>COLUMN()</f>
        <v>37</v>
      </c>
      <c r="AL82" s="4">
        <f>COLUMN()</f>
        <v>38</v>
      </c>
      <c r="AM82" s="4">
        <f>COLUMN()</f>
        <v>39</v>
      </c>
      <c r="AN82" s="4">
        <f>COLUMN()</f>
        <v>40</v>
      </c>
      <c r="AO82" s="4">
        <f>COLUMN()</f>
        <v>41</v>
      </c>
      <c r="AP82" s="4">
        <f>COLUMN()</f>
        <v>42</v>
      </c>
      <c r="AQ82" s="4">
        <f>COLUMN()</f>
        <v>43</v>
      </c>
      <c r="AR82" s="4">
        <f>COLUMN()</f>
        <v>44</v>
      </c>
      <c r="AS82" s="4"/>
      <c r="AT82" s="4"/>
      <c r="BH82" s="14" t="str">
        <f>INDEX(BH$16:BH$30,$M81)</f>
        <v>07E0</v>
      </c>
      <c r="BI82" s="14" t="str">
        <f t="shared" ref="BI82" si="44">INDEX(BI$16:BI$30,$M81)</f>
        <v>0000</v>
      </c>
      <c r="BJ82" s="14" t="str">
        <f t="shared" ref="BJ82" si="45">INDEX(BJ$16:BJ$30,$M81)</f>
        <v>0000</v>
      </c>
      <c r="BK82" s="14" t="str">
        <f t="shared" ref="BK82" si="46">INDEX(BK$16:BK$30,$M81)</f>
        <v>0000</v>
      </c>
      <c r="BL82" s="14" t="str">
        <f t="shared" ref="BL82" si="47">INDEX(BL$16:BL$30,$M81)</f>
        <v>0000</v>
      </c>
      <c r="BM82" s="14" t="str">
        <f t="shared" ref="BM82" si="48">INDEX(BM$16:BM$30,$M81)</f>
        <v>0000</v>
      </c>
      <c r="BN82" s="14" t="str">
        <f t="shared" ref="BN82" si="49">INDEX(BN$16:BN$30,$M81)</f>
        <v>0000</v>
      </c>
      <c r="BO82" s="14" t="str">
        <f t="shared" ref="BO82" si="50">INDEX(BO$16:BO$30,$M81)</f>
        <v>0000</v>
      </c>
      <c r="BP82" s="14" t="str">
        <f t="shared" ref="BP82" si="51">INDEX(BP$16:BP$30,$M81)</f>
        <v>0000</v>
      </c>
      <c r="BQ82" s="14" t="str">
        <f t="shared" ref="BQ82" si="52">INDEX(BQ$16:BQ$30,$M81)</f>
        <v>0000</v>
      </c>
      <c r="BR82" s="14" t="str">
        <f t="shared" ref="BR82" si="53">INDEX(BR$16:BR$30,$M81)</f>
        <v>0000</v>
      </c>
      <c r="BS82" s="14" t="str">
        <f t="shared" ref="BS82" si="54">INDEX(BS$16:BS$30,$M81)</f>
        <v>0000</v>
      </c>
    </row>
    <row r="83" spans="1:71" x14ac:dyDescent="0.25">
      <c r="A83" t="str">
        <f>MID($A$1,$A$14*($AS83-1) + A$15 +        IF(MOD(A$15,2),1,-1) + HEX2DEC($Q$81)*2,1)</f>
        <v>0</v>
      </c>
      <c r="B83" t="str">
        <f t="shared" ref="B83:Q98" si="55">MID($A$1,$A$14*($AS83-1) + B$15 +        IF(MOD(B$15,2),1,-1) + HEX2DEC($Q$81)*2,1)</f>
        <v>0</v>
      </c>
      <c r="C83" t="str">
        <f t="shared" si="55"/>
        <v>0</v>
      </c>
      <c r="D83" t="str">
        <f t="shared" si="55"/>
        <v>0</v>
      </c>
      <c r="E83" t="str">
        <f t="shared" si="55"/>
        <v>0</v>
      </c>
      <c r="F83" t="str">
        <f t="shared" si="55"/>
        <v>0</v>
      </c>
      <c r="G83" t="str">
        <f t="shared" si="55"/>
        <v>0</v>
      </c>
      <c r="H83" t="str">
        <f t="shared" si="55"/>
        <v>0</v>
      </c>
      <c r="I83" t="str">
        <f t="shared" si="55"/>
        <v>0</v>
      </c>
      <c r="J83" t="str">
        <f t="shared" si="55"/>
        <v>0</v>
      </c>
      <c r="K83" t="str">
        <f t="shared" si="55"/>
        <v>0</v>
      </c>
      <c r="L83" t="str">
        <f t="shared" si="55"/>
        <v>0</v>
      </c>
      <c r="M83" t="str">
        <f t="shared" si="55"/>
        <v>0</v>
      </c>
      <c r="N83" t="str">
        <f t="shared" si="55"/>
        <v>0</v>
      </c>
      <c r="O83" t="str">
        <f t="shared" si="55"/>
        <v>0</v>
      </c>
      <c r="P83" t="str">
        <f t="shared" si="55"/>
        <v>0</v>
      </c>
      <c r="Q83" t="str">
        <f t="shared" si="55"/>
        <v>0</v>
      </c>
      <c r="R83" t="str">
        <f t="shared" ref="R83:AG98" si="56">MID($A$1,$A$14*($AS83-1) + R$15 +        IF(MOD(R$15,2),1,-1) + HEX2DEC($Q$81)*2,1)</f>
        <v>0</v>
      </c>
      <c r="S83" t="str">
        <f t="shared" si="56"/>
        <v>0</v>
      </c>
      <c r="T83" t="str">
        <f t="shared" si="56"/>
        <v>0</v>
      </c>
      <c r="U83" t="str">
        <f t="shared" si="56"/>
        <v>0</v>
      </c>
      <c r="V83" t="str">
        <f t="shared" si="56"/>
        <v>0</v>
      </c>
      <c r="W83" t="str">
        <f t="shared" si="56"/>
        <v>0</v>
      </c>
      <c r="X83" t="str">
        <f t="shared" si="56"/>
        <v>0</v>
      </c>
      <c r="Y83" t="str">
        <f t="shared" si="56"/>
        <v>0</v>
      </c>
      <c r="Z83" t="str">
        <f t="shared" si="56"/>
        <v>0</v>
      </c>
      <c r="AA83" t="str">
        <f t="shared" si="56"/>
        <v>0</v>
      </c>
      <c r="AB83" t="str">
        <f t="shared" si="56"/>
        <v>0</v>
      </c>
      <c r="AC83" t="str">
        <f t="shared" si="56"/>
        <v>0</v>
      </c>
      <c r="AD83" t="str">
        <f t="shared" si="56"/>
        <v>0</v>
      </c>
      <c r="AE83" t="str">
        <f t="shared" si="56"/>
        <v>0</v>
      </c>
      <c r="AF83" t="str">
        <f t="shared" si="56"/>
        <v>0</v>
      </c>
      <c r="AG83" t="str">
        <f t="shared" si="56"/>
        <v>0</v>
      </c>
      <c r="AH83" t="str">
        <f t="shared" ref="AH83:AR98" si="57">MID($A$1,$A$14*($AS83-1) + AH$15 +        IF(MOD(AH$15,2),1,-1) + HEX2DEC($Q$81)*2,1)</f>
        <v>0</v>
      </c>
      <c r="AI83" t="str">
        <f t="shared" si="57"/>
        <v>0</v>
      </c>
      <c r="AJ83" t="str">
        <f t="shared" si="57"/>
        <v>0</v>
      </c>
      <c r="AK83" t="str">
        <f t="shared" si="57"/>
        <v>0</v>
      </c>
      <c r="AL83" t="str">
        <f t="shared" si="57"/>
        <v>0</v>
      </c>
      <c r="AM83" t="str">
        <f t="shared" si="57"/>
        <v>0</v>
      </c>
      <c r="AN83" t="str">
        <f t="shared" si="57"/>
        <v>0</v>
      </c>
      <c r="AO83" t="str">
        <f t="shared" si="57"/>
        <v>0</v>
      </c>
      <c r="AP83" t="str">
        <f t="shared" si="57"/>
        <v>0</v>
      </c>
      <c r="AQ83" t="str">
        <f t="shared" si="57"/>
        <v>0</v>
      </c>
      <c r="AR83" t="str">
        <f t="shared" si="57"/>
        <v>0</v>
      </c>
      <c r="AS83" s="4">
        <v>1</v>
      </c>
      <c r="AZ83" t="str">
        <f>A83 &amp;B83&amp;C83&amp;D83&amp;E83&amp;F83&amp;G83&amp;H83&amp;I83&amp;J83&amp;K83&amp;L83&amp;M83&amp;N83&amp;O83&amp;P83&amp;Q83&amp;R83&amp;S83&amp;T83&amp;U83&amp;V83&amp;W83&amp;X83&amp;Y83&amp;Z83&amp;AA83&amp;AB83&amp;AC83&amp;AD83&amp;AE83&amp;AF83&amp;AG83&amp;AH83&amp;AI83&amp;AJ83&amp;AK83&amp;AL83&amp;AM83&amp;AN83&amp;AO83&amp;AP83&amp;AQ83&amp;AR83</f>
        <v>00000000000000000000000000000000000000000000</v>
      </c>
      <c r="BA83" t="s">
        <v>21</v>
      </c>
      <c r="BH83" s="16" t="str">
        <f>MID(BH82,1,2)</f>
        <v>07</v>
      </c>
      <c r="BI83" s="16" t="str">
        <f t="shared" ref="BI83" si="58">MID(BI82,1,2)</f>
        <v>00</v>
      </c>
      <c r="BJ83" s="16" t="str">
        <f t="shared" ref="BJ83" si="59">MID(BJ82,1,2)</f>
        <v>00</v>
      </c>
      <c r="BK83" s="16" t="str">
        <f t="shared" ref="BK83" si="60">MID(BK82,1,2)</f>
        <v>00</v>
      </c>
      <c r="BL83" s="16" t="str">
        <f t="shared" ref="BL83" si="61">MID(BL82,1,2)</f>
        <v>00</v>
      </c>
      <c r="BM83" s="16" t="str">
        <f t="shared" ref="BM83" si="62">MID(BM82,1,2)</f>
        <v>00</v>
      </c>
      <c r="BN83" s="16" t="str">
        <f t="shared" ref="BN83" si="63">MID(BN82,1,2)</f>
        <v>00</v>
      </c>
      <c r="BO83" s="16" t="str">
        <f t="shared" ref="BO83" si="64">MID(BO82,1,2)</f>
        <v>00</v>
      </c>
      <c r="BP83" s="16" t="str">
        <f t="shared" ref="BP83" si="65">MID(BP82,1,2)</f>
        <v>00</v>
      </c>
      <c r="BQ83" s="16" t="str">
        <f t="shared" ref="BQ83" si="66">MID(BQ82,1,2)</f>
        <v>00</v>
      </c>
      <c r="BR83" s="16" t="str">
        <f t="shared" ref="BR83" si="67">MID(BR82,1,2)</f>
        <v>00</v>
      </c>
      <c r="BS83" s="16" t="str">
        <f t="shared" ref="BS83" si="68">MID(BS82,1,2)</f>
        <v>00</v>
      </c>
    </row>
    <row r="84" spans="1:71" x14ac:dyDescent="0.25">
      <c r="A84" t="str">
        <f t="shared" ref="A84:P99" si="69">MID($A$1,$A$14*($AS84-1) + A$15 +        IF(MOD(A$15,2),1,-1) + HEX2DEC($Q$81)*2,1)</f>
        <v>0</v>
      </c>
      <c r="B84" t="str">
        <f t="shared" si="55"/>
        <v>0</v>
      </c>
      <c r="C84" t="str">
        <f t="shared" si="55"/>
        <v>0</v>
      </c>
      <c r="D84" t="str">
        <f t="shared" si="55"/>
        <v>0</v>
      </c>
      <c r="E84" t="str">
        <f t="shared" si="55"/>
        <v>0</v>
      </c>
      <c r="F84" t="str">
        <f t="shared" si="55"/>
        <v>0</v>
      </c>
      <c r="G84" t="str">
        <f t="shared" si="55"/>
        <v>0</v>
      </c>
      <c r="H84" t="str">
        <f t="shared" si="55"/>
        <v>0</v>
      </c>
      <c r="I84" t="str">
        <f t="shared" si="55"/>
        <v>0</v>
      </c>
      <c r="J84" t="str">
        <f t="shared" si="55"/>
        <v>0</v>
      </c>
      <c r="K84" t="str">
        <f t="shared" si="55"/>
        <v>0</v>
      </c>
      <c r="L84" t="str">
        <f t="shared" si="55"/>
        <v>0</v>
      </c>
      <c r="M84" t="str">
        <f t="shared" si="55"/>
        <v>0</v>
      </c>
      <c r="N84" t="str">
        <f t="shared" si="55"/>
        <v>0</v>
      </c>
      <c r="O84" t="str">
        <f t="shared" si="55"/>
        <v>0</v>
      </c>
      <c r="P84" t="str">
        <f t="shared" si="55"/>
        <v>0</v>
      </c>
      <c r="Q84" t="str">
        <f t="shared" si="55"/>
        <v>0</v>
      </c>
      <c r="R84" t="str">
        <f t="shared" si="56"/>
        <v>0</v>
      </c>
      <c r="S84" t="str">
        <f t="shared" si="56"/>
        <v>0</v>
      </c>
      <c r="T84" t="str">
        <f t="shared" si="56"/>
        <v>0</v>
      </c>
      <c r="U84" t="str">
        <f t="shared" si="56"/>
        <v>0</v>
      </c>
      <c r="V84" t="str">
        <f t="shared" si="56"/>
        <v>0</v>
      </c>
      <c r="W84" t="str">
        <f t="shared" si="56"/>
        <v>0</v>
      </c>
      <c r="X84" t="str">
        <f t="shared" si="56"/>
        <v>0</v>
      </c>
      <c r="Y84" t="str">
        <f t="shared" si="56"/>
        <v>0</v>
      </c>
      <c r="Z84" t="str">
        <f t="shared" si="56"/>
        <v>0</v>
      </c>
      <c r="AA84" t="str">
        <f t="shared" si="56"/>
        <v>0</v>
      </c>
      <c r="AB84" t="str">
        <f t="shared" si="56"/>
        <v>0</v>
      </c>
      <c r="AC84" t="str">
        <f t="shared" si="56"/>
        <v>0</v>
      </c>
      <c r="AD84" t="str">
        <f t="shared" si="56"/>
        <v>0</v>
      </c>
      <c r="AE84" t="str">
        <f t="shared" si="56"/>
        <v>0</v>
      </c>
      <c r="AF84" t="str">
        <f t="shared" si="56"/>
        <v>0</v>
      </c>
      <c r="AG84" t="str">
        <f t="shared" si="56"/>
        <v>0</v>
      </c>
      <c r="AH84" t="str">
        <f t="shared" si="57"/>
        <v>0</v>
      </c>
      <c r="AI84" t="str">
        <f t="shared" si="57"/>
        <v>0</v>
      </c>
      <c r="AJ84" t="str">
        <f t="shared" si="57"/>
        <v>0</v>
      </c>
      <c r="AK84" t="str">
        <f t="shared" si="57"/>
        <v>0</v>
      </c>
      <c r="AL84" t="str">
        <f t="shared" si="57"/>
        <v>0</v>
      </c>
      <c r="AM84" t="str">
        <f t="shared" si="57"/>
        <v>0</v>
      </c>
      <c r="AN84" t="str">
        <f t="shared" si="57"/>
        <v>0</v>
      </c>
      <c r="AO84" t="str">
        <f t="shared" si="57"/>
        <v>0</v>
      </c>
      <c r="AP84" t="str">
        <f t="shared" si="57"/>
        <v>0</v>
      </c>
      <c r="AQ84" t="str">
        <f t="shared" si="57"/>
        <v>0</v>
      </c>
      <c r="AR84" t="str">
        <f t="shared" si="57"/>
        <v>0</v>
      </c>
      <c r="AS84" s="4">
        <v>2</v>
      </c>
      <c r="AZ84" t="str">
        <f t="shared" ref="AZ84:AZ108" si="70">A84 &amp;B84&amp;C84&amp;D84&amp;E84&amp;F84&amp;G84&amp;H84&amp;I84&amp;J84&amp;K84&amp;L84&amp;M84&amp;N84&amp;O84&amp;P84&amp;Q84&amp;R84&amp;S84&amp;T84&amp;U84&amp;V84&amp;W84&amp;X84&amp;Y84&amp;Z84&amp;AA84&amp;AB84&amp;AC84&amp;AD84&amp;AE84&amp;AF84&amp;AG84&amp;AH84&amp;AI84&amp;AJ84&amp;AK84&amp;AL84&amp;AM84&amp;AN84&amp;AO84&amp;AP84&amp;AQ84&amp;AR84</f>
        <v>00000000000000000000000000000000000000000000</v>
      </c>
      <c r="BA84" t="s">
        <v>21</v>
      </c>
      <c r="BH84" s="16" t="str">
        <f>MID(BH82,3,2)</f>
        <v>E0</v>
      </c>
      <c r="BI84" s="16" t="str">
        <f t="shared" ref="BI84:BS84" si="71">MID(BI82,3,2)</f>
        <v>00</v>
      </c>
      <c r="BJ84" s="16" t="str">
        <f t="shared" si="71"/>
        <v>00</v>
      </c>
      <c r="BK84" s="16" t="str">
        <f t="shared" si="71"/>
        <v>00</v>
      </c>
      <c r="BL84" s="16" t="str">
        <f t="shared" si="71"/>
        <v>00</v>
      </c>
      <c r="BM84" s="16" t="str">
        <f t="shared" si="71"/>
        <v>00</v>
      </c>
      <c r="BN84" s="16" t="str">
        <f t="shared" si="71"/>
        <v>00</v>
      </c>
      <c r="BO84" s="16" t="str">
        <f t="shared" si="71"/>
        <v>00</v>
      </c>
      <c r="BP84" s="16" t="str">
        <f t="shared" si="71"/>
        <v>00</v>
      </c>
      <c r="BQ84" s="16" t="str">
        <f t="shared" si="71"/>
        <v>00</v>
      </c>
      <c r="BR84" s="16" t="str">
        <f t="shared" si="71"/>
        <v>00</v>
      </c>
      <c r="BS84" s="16" t="str">
        <f t="shared" si="71"/>
        <v>00</v>
      </c>
    </row>
    <row r="85" spans="1:71" x14ac:dyDescent="0.25">
      <c r="A85" t="str">
        <f t="shared" si="69"/>
        <v>0</v>
      </c>
      <c r="B85" t="str">
        <f t="shared" si="55"/>
        <v>0</v>
      </c>
      <c r="C85" t="str">
        <f t="shared" si="55"/>
        <v>0</v>
      </c>
      <c r="D85" t="str">
        <f t="shared" si="55"/>
        <v>0</v>
      </c>
      <c r="E85" t="str">
        <f t="shared" si="55"/>
        <v>0</v>
      </c>
      <c r="F85" t="str">
        <f t="shared" si="55"/>
        <v>0</v>
      </c>
      <c r="G85" t="str">
        <f t="shared" si="55"/>
        <v>0</v>
      </c>
      <c r="H85" t="str">
        <f t="shared" si="55"/>
        <v>0</v>
      </c>
      <c r="I85" t="str">
        <f t="shared" si="55"/>
        <v>0</v>
      </c>
      <c r="J85" t="str">
        <f t="shared" si="55"/>
        <v>0</v>
      </c>
      <c r="K85" t="str">
        <f t="shared" si="55"/>
        <v>0</v>
      </c>
      <c r="L85" t="str">
        <f t="shared" si="55"/>
        <v>0</v>
      </c>
      <c r="M85" t="str">
        <f t="shared" si="55"/>
        <v>0</v>
      </c>
      <c r="N85" t="str">
        <f t="shared" si="55"/>
        <v>0</v>
      </c>
      <c r="O85" t="str">
        <f t="shared" si="55"/>
        <v>0</v>
      </c>
      <c r="P85" t="str">
        <f t="shared" si="55"/>
        <v>0</v>
      </c>
      <c r="Q85" t="str">
        <f t="shared" si="55"/>
        <v>0</v>
      </c>
      <c r="R85" t="str">
        <f t="shared" si="56"/>
        <v>0</v>
      </c>
      <c r="S85" t="str">
        <f t="shared" si="56"/>
        <v>0</v>
      </c>
      <c r="T85" t="str">
        <f t="shared" si="56"/>
        <v>0</v>
      </c>
      <c r="U85" t="str">
        <f t="shared" si="56"/>
        <v>0</v>
      </c>
      <c r="V85" t="str">
        <f t="shared" si="56"/>
        <v>0</v>
      </c>
      <c r="W85" t="str">
        <f t="shared" si="56"/>
        <v>0</v>
      </c>
      <c r="X85" t="str">
        <f t="shared" si="56"/>
        <v>0</v>
      </c>
      <c r="Y85" t="str">
        <f t="shared" si="56"/>
        <v>0</v>
      </c>
      <c r="Z85" t="str">
        <f t="shared" si="56"/>
        <v>0</v>
      </c>
      <c r="AA85" t="str">
        <f t="shared" si="56"/>
        <v>0</v>
      </c>
      <c r="AB85" t="str">
        <f t="shared" si="56"/>
        <v>0</v>
      </c>
      <c r="AC85" t="str">
        <f t="shared" si="56"/>
        <v>0</v>
      </c>
      <c r="AD85" t="str">
        <f t="shared" si="56"/>
        <v>0</v>
      </c>
      <c r="AE85" t="str">
        <f t="shared" si="56"/>
        <v>0</v>
      </c>
      <c r="AF85" t="str">
        <f t="shared" si="56"/>
        <v>0</v>
      </c>
      <c r="AG85" t="str">
        <f t="shared" si="56"/>
        <v>0</v>
      </c>
      <c r="AH85" t="str">
        <f t="shared" si="57"/>
        <v>0</v>
      </c>
      <c r="AI85" t="str">
        <f t="shared" si="57"/>
        <v>0</v>
      </c>
      <c r="AJ85" t="str">
        <f t="shared" si="57"/>
        <v>0</v>
      </c>
      <c r="AK85" t="str">
        <f t="shared" si="57"/>
        <v>0</v>
      </c>
      <c r="AL85" t="str">
        <f t="shared" si="57"/>
        <v>0</v>
      </c>
      <c r="AM85" t="str">
        <f t="shared" si="57"/>
        <v>0</v>
      </c>
      <c r="AN85" t="str">
        <f t="shared" si="57"/>
        <v>0</v>
      </c>
      <c r="AO85" t="str">
        <f t="shared" si="57"/>
        <v>0</v>
      </c>
      <c r="AP85" t="str">
        <f t="shared" si="57"/>
        <v>0</v>
      </c>
      <c r="AQ85" t="str">
        <f t="shared" si="57"/>
        <v>0</v>
      </c>
      <c r="AR85" t="str">
        <f t="shared" si="57"/>
        <v>0</v>
      </c>
      <c r="AS85" s="4">
        <v>3</v>
      </c>
      <c r="AZ85" t="str">
        <f t="shared" si="70"/>
        <v>00000000000000000000000000000000000000000000</v>
      </c>
      <c r="BA85" t="s">
        <v>21</v>
      </c>
      <c r="BH85" t="str">
        <f>HEX2BIN(BH83,8) &amp; HEX2BIN(BH84,8)</f>
        <v>0000011111100000</v>
      </c>
      <c r="BI85" t="str">
        <f>HEX2BIN(BI83,8) &amp; HEX2BIN(BI84,8)</f>
        <v>0000000000000000</v>
      </c>
      <c r="BJ85" t="str">
        <f t="shared" ref="BJ85:BS85" si="72">HEX2BIN(BJ83,8) &amp; HEX2BIN(BJ84,8)</f>
        <v>0000000000000000</v>
      </c>
      <c r="BK85" t="str">
        <f t="shared" si="72"/>
        <v>0000000000000000</v>
      </c>
      <c r="BL85" t="str">
        <f t="shared" si="72"/>
        <v>0000000000000000</v>
      </c>
      <c r="BM85" t="str">
        <f t="shared" si="72"/>
        <v>0000000000000000</v>
      </c>
      <c r="BN85" t="str">
        <f t="shared" si="72"/>
        <v>0000000000000000</v>
      </c>
      <c r="BO85" t="str">
        <f t="shared" si="72"/>
        <v>0000000000000000</v>
      </c>
      <c r="BP85" t="str">
        <f t="shared" si="72"/>
        <v>0000000000000000</v>
      </c>
      <c r="BQ85" t="str">
        <f t="shared" si="72"/>
        <v>0000000000000000</v>
      </c>
      <c r="BR85" t="str">
        <f t="shared" si="72"/>
        <v>0000000000000000</v>
      </c>
      <c r="BS85" t="str">
        <f t="shared" si="72"/>
        <v>0000000000000000</v>
      </c>
    </row>
    <row r="86" spans="1:71" x14ac:dyDescent="0.25">
      <c r="A86" t="str">
        <f t="shared" si="69"/>
        <v>0</v>
      </c>
      <c r="B86" t="str">
        <f t="shared" si="55"/>
        <v>0</v>
      </c>
      <c r="C86" t="str">
        <f t="shared" si="55"/>
        <v>0</v>
      </c>
      <c r="D86" t="str">
        <f t="shared" si="55"/>
        <v>0</v>
      </c>
      <c r="E86" t="str">
        <f t="shared" si="55"/>
        <v>0</v>
      </c>
      <c r="F86" t="str">
        <f t="shared" si="55"/>
        <v>0</v>
      </c>
      <c r="G86" t="str">
        <f t="shared" si="55"/>
        <v>0</v>
      </c>
      <c r="H86" t="str">
        <f t="shared" si="55"/>
        <v>0</v>
      </c>
      <c r="I86" t="str">
        <f t="shared" si="55"/>
        <v>0</v>
      </c>
      <c r="J86" t="str">
        <f t="shared" si="55"/>
        <v>0</v>
      </c>
      <c r="K86" t="str">
        <f t="shared" si="55"/>
        <v>0</v>
      </c>
      <c r="L86" t="str">
        <f t="shared" si="55"/>
        <v>0</v>
      </c>
      <c r="M86" t="str">
        <f t="shared" si="55"/>
        <v>0</v>
      </c>
      <c r="N86" t="str">
        <f t="shared" si="55"/>
        <v>0</v>
      </c>
      <c r="O86" t="str">
        <f t="shared" si="55"/>
        <v>0</v>
      </c>
      <c r="P86" t="str">
        <f t="shared" si="55"/>
        <v>0</v>
      </c>
      <c r="Q86" t="str">
        <f t="shared" si="55"/>
        <v>0</v>
      </c>
      <c r="R86" t="str">
        <f t="shared" si="56"/>
        <v>0</v>
      </c>
      <c r="S86" t="str">
        <f t="shared" si="56"/>
        <v>0</v>
      </c>
      <c r="T86" t="str">
        <f t="shared" si="56"/>
        <v>0</v>
      </c>
      <c r="U86" t="str">
        <f t="shared" si="56"/>
        <v>0</v>
      </c>
      <c r="V86" t="str">
        <f t="shared" si="56"/>
        <v>0</v>
      </c>
      <c r="W86" t="str">
        <f t="shared" si="56"/>
        <v>0</v>
      </c>
      <c r="X86" t="str">
        <f t="shared" si="56"/>
        <v>0</v>
      </c>
      <c r="Y86" t="str">
        <f t="shared" si="56"/>
        <v>0</v>
      </c>
      <c r="Z86" t="str">
        <f t="shared" si="56"/>
        <v>0</v>
      </c>
      <c r="AA86" t="str">
        <f t="shared" si="56"/>
        <v>0</v>
      </c>
      <c r="AB86" t="str">
        <f t="shared" si="56"/>
        <v>0</v>
      </c>
      <c r="AC86" t="str">
        <f t="shared" si="56"/>
        <v>0</v>
      </c>
      <c r="AD86" t="str">
        <f t="shared" si="56"/>
        <v>0</v>
      </c>
      <c r="AE86" t="str">
        <f t="shared" si="56"/>
        <v>0</v>
      </c>
      <c r="AF86" t="str">
        <f t="shared" si="56"/>
        <v>0</v>
      </c>
      <c r="AG86" t="str">
        <f t="shared" si="56"/>
        <v>0</v>
      </c>
      <c r="AH86" t="str">
        <f t="shared" si="57"/>
        <v>0</v>
      </c>
      <c r="AI86" t="str">
        <f t="shared" si="57"/>
        <v>0</v>
      </c>
      <c r="AJ86" t="str">
        <f t="shared" si="57"/>
        <v>0</v>
      </c>
      <c r="AK86" t="str">
        <f t="shared" si="57"/>
        <v>0</v>
      </c>
      <c r="AL86" t="str">
        <f t="shared" si="57"/>
        <v>0</v>
      </c>
      <c r="AM86" t="str">
        <f t="shared" si="57"/>
        <v>0</v>
      </c>
      <c r="AN86" t="str">
        <f t="shared" si="57"/>
        <v>0</v>
      </c>
      <c r="AO86" t="str">
        <f t="shared" si="57"/>
        <v>0</v>
      </c>
      <c r="AP86" t="str">
        <f t="shared" si="57"/>
        <v>0</v>
      </c>
      <c r="AQ86" t="str">
        <f t="shared" si="57"/>
        <v>0</v>
      </c>
      <c r="AR86" t="str">
        <f t="shared" si="57"/>
        <v>0</v>
      </c>
      <c r="AS86" s="4">
        <v>4</v>
      </c>
      <c r="AZ86" t="str">
        <f t="shared" si="70"/>
        <v>00000000000000000000000000000000000000000000</v>
      </c>
      <c r="BA86" t="s">
        <v>21</v>
      </c>
      <c r="BH86" t="str">
        <f>MID(BH85,12,6) &amp; "000" &amp; MID(BH85,6,6) &amp; "00" &amp; MID(BH85,1,5) &amp; "000"</f>
        <v>000000001111110000000000</v>
      </c>
      <c r="BI86" t="str">
        <f t="shared" ref="BI86" si="73">MID(BI85,12,6) &amp; "000" &amp; MID(BI85,6,6) &amp; "00" &amp; MID(BI85,1,5) &amp; "000"</f>
        <v>000000000000000000000000</v>
      </c>
      <c r="BJ86" t="str">
        <f t="shared" ref="BJ86" si="74">MID(BJ85,12,6) &amp; "000" &amp; MID(BJ85,6,6) &amp; "00" &amp; MID(BJ85,1,5) &amp; "000"</f>
        <v>000000000000000000000000</v>
      </c>
      <c r="BK86" t="str">
        <f t="shared" ref="BK86" si="75">MID(BK85,12,6) &amp; "000" &amp; MID(BK85,6,6) &amp; "00" &amp; MID(BK85,1,5) &amp; "000"</f>
        <v>000000000000000000000000</v>
      </c>
      <c r="BL86" t="str">
        <f t="shared" ref="BL86" si="76">MID(BL85,12,6) &amp; "000" &amp; MID(BL85,6,6) &amp; "00" &amp; MID(BL85,1,5) &amp; "000"</f>
        <v>000000000000000000000000</v>
      </c>
      <c r="BM86" t="str">
        <f t="shared" ref="BM86" si="77">MID(BM85,12,6) &amp; "000" &amp; MID(BM85,6,6) &amp; "00" &amp; MID(BM85,1,5) &amp; "000"</f>
        <v>000000000000000000000000</v>
      </c>
      <c r="BN86" t="str">
        <f t="shared" ref="BN86" si="78">MID(BN85,12,6) &amp; "000" &amp; MID(BN85,6,6) &amp; "00" &amp; MID(BN85,1,5) &amp; "000"</f>
        <v>000000000000000000000000</v>
      </c>
      <c r="BO86" t="str">
        <f t="shared" ref="BO86" si="79">MID(BO85,12,6) &amp; "000" &amp; MID(BO85,6,6) &amp; "00" &amp; MID(BO85,1,5) &amp; "000"</f>
        <v>000000000000000000000000</v>
      </c>
      <c r="BP86" t="str">
        <f t="shared" ref="BP86" si="80">MID(BP85,12,6) &amp; "000" &amp; MID(BP85,6,6) &amp; "00" &amp; MID(BP85,1,5) &amp; "000"</f>
        <v>000000000000000000000000</v>
      </c>
      <c r="BQ86" t="str">
        <f t="shared" ref="BQ86" si="81">MID(BQ85,12,6) &amp; "000" &amp; MID(BQ85,6,6) &amp; "00" &amp; MID(BQ85,1,5) &amp; "000"</f>
        <v>000000000000000000000000</v>
      </c>
      <c r="BR86" t="str">
        <f t="shared" ref="BR86" si="82">MID(BR85,12,6) &amp; "000" &amp; MID(BR85,6,6) &amp; "00" &amp; MID(BR85,1,5) &amp; "000"</f>
        <v>000000000000000000000000</v>
      </c>
      <c r="BS86" t="str">
        <f t="shared" ref="BS86" si="83">MID(BS85,12,6) &amp; "000" &amp; MID(BS85,6,6) &amp; "00" &amp; MID(BS85,1,5) &amp; "000"</f>
        <v>000000000000000000000000</v>
      </c>
    </row>
    <row r="87" spans="1:71" x14ac:dyDescent="0.25">
      <c r="A87" t="str">
        <f t="shared" si="69"/>
        <v>0</v>
      </c>
      <c r="B87" t="str">
        <f t="shared" si="55"/>
        <v>0</v>
      </c>
      <c r="C87" t="str">
        <f t="shared" si="55"/>
        <v>0</v>
      </c>
      <c r="D87" t="str">
        <f t="shared" si="55"/>
        <v>0</v>
      </c>
      <c r="E87" t="str">
        <f t="shared" si="55"/>
        <v>0</v>
      </c>
      <c r="F87" t="str">
        <f t="shared" si="55"/>
        <v>0</v>
      </c>
      <c r="G87" t="str">
        <f t="shared" si="55"/>
        <v>0</v>
      </c>
      <c r="H87" t="str">
        <f t="shared" si="55"/>
        <v>0</v>
      </c>
      <c r="I87" t="str">
        <f t="shared" si="55"/>
        <v>0</v>
      </c>
      <c r="J87" t="str">
        <f t="shared" si="55"/>
        <v>0</v>
      </c>
      <c r="K87" t="str">
        <f t="shared" si="55"/>
        <v>0</v>
      </c>
      <c r="L87" t="str">
        <f t="shared" si="55"/>
        <v>0</v>
      </c>
      <c r="M87" t="str">
        <f t="shared" si="55"/>
        <v>0</v>
      </c>
      <c r="N87" t="str">
        <f t="shared" si="55"/>
        <v>0</v>
      </c>
      <c r="O87" t="str">
        <f t="shared" si="55"/>
        <v>0</v>
      </c>
      <c r="P87" t="str">
        <f t="shared" si="55"/>
        <v>0</v>
      </c>
      <c r="Q87" t="str">
        <f t="shared" si="55"/>
        <v>0</v>
      </c>
      <c r="R87" t="str">
        <f t="shared" si="56"/>
        <v>0</v>
      </c>
      <c r="S87" t="str">
        <f t="shared" si="56"/>
        <v>0</v>
      </c>
      <c r="T87" t="str">
        <f t="shared" si="56"/>
        <v>0</v>
      </c>
      <c r="U87" t="str">
        <f t="shared" si="56"/>
        <v>0</v>
      </c>
      <c r="V87" t="str">
        <f t="shared" si="56"/>
        <v>0</v>
      </c>
      <c r="W87" t="str">
        <f t="shared" si="56"/>
        <v>0</v>
      </c>
      <c r="X87" t="str">
        <f t="shared" si="56"/>
        <v>0</v>
      </c>
      <c r="Y87" t="str">
        <f t="shared" si="56"/>
        <v>0</v>
      </c>
      <c r="Z87" t="str">
        <f t="shared" si="56"/>
        <v>0</v>
      </c>
      <c r="AA87" t="str">
        <f t="shared" si="56"/>
        <v>0</v>
      </c>
      <c r="AB87" t="str">
        <f t="shared" si="56"/>
        <v>0</v>
      </c>
      <c r="AC87" t="str">
        <f t="shared" si="56"/>
        <v>0</v>
      </c>
      <c r="AD87" t="str">
        <f t="shared" si="56"/>
        <v>0</v>
      </c>
      <c r="AE87" t="str">
        <f t="shared" si="56"/>
        <v>0</v>
      </c>
      <c r="AF87" t="str">
        <f t="shared" si="56"/>
        <v>0</v>
      </c>
      <c r="AG87" t="str">
        <f t="shared" si="56"/>
        <v>0</v>
      </c>
      <c r="AH87" t="str">
        <f t="shared" si="57"/>
        <v>0</v>
      </c>
      <c r="AI87" t="str">
        <f t="shared" si="57"/>
        <v>0</v>
      </c>
      <c r="AJ87" t="str">
        <f t="shared" si="57"/>
        <v>0</v>
      </c>
      <c r="AK87" t="str">
        <f t="shared" si="57"/>
        <v>0</v>
      </c>
      <c r="AL87" t="str">
        <f t="shared" si="57"/>
        <v>0</v>
      </c>
      <c r="AM87" t="str">
        <f t="shared" si="57"/>
        <v>0</v>
      </c>
      <c r="AN87" t="str">
        <f t="shared" si="57"/>
        <v>0</v>
      </c>
      <c r="AO87" t="str">
        <f t="shared" si="57"/>
        <v>0</v>
      </c>
      <c r="AP87" t="str">
        <f t="shared" si="57"/>
        <v>0</v>
      </c>
      <c r="AQ87" t="str">
        <f t="shared" si="57"/>
        <v>0</v>
      </c>
      <c r="AR87" t="str">
        <f t="shared" si="57"/>
        <v>0</v>
      </c>
      <c r="AS87" s="4">
        <v>5</v>
      </c>
      <c r="AZ87" t="str">
        <f t="shared" si="70"/>
        <v>00000000000000000000000000000000000000000000</v>
      </c>
      <c r="BA87" t="s">
        <v>21</v>
      </c>
      <c r="BH87" t="str">
        <f>MID(BH86,1,8)</f>
        <v>00000000</v>
      </c>
      <c r="BI87" t="str">
        <f>MID(BI86,1,8)</f>
        <v>00000000</v>
      </c>
      <c r="BJ87" t="str">
        <f t="shared" ref="BJ87:BS87" si="84">MID(BJ86,1,8)</f>
        <v>00000000</v>
      </c>
      <c r="BK87" t="str">
        <f t="shared" si="84"/>
        <v>00000000</v>
      </c>
      <c r="BL87" t="str">
        <f t="shared" si="84"/>
        <v>00000000</v>
      </c>
      <c r="BM87" t="str">
        <f t="shared" si="84"/>
        <v>00000000</v>
      </c>
      <c r="BN87" t="str">
        <f t="shared" si="84"/>
        <v>00000000</v>
      </c>
      <c r="BO87" t="str">
        <f t="shared" si="84"/>
        <v>00000000</v>
      </c>
      <c r="BP87" t="str">
        <f t="shared" si="84"/>
        <v>00000000</v>
      </c>
      <c r="BQ87" t="str">
        <f t="shared" si="84"/>
        <v>00000000</v>
      </c>
      <c r="BR87" t="str">
        <f t="shared" si="84"/>
        <v>00000000</v>
      </c>
      <c r="BS87" t="str">
        <f t="shared" si="84"/>
        <v>00000000</v>
      </c>
    </row>
    <row r="88" spans="1:71" x14ac:dyDescent="0.25">
      <c r="A88" t="str">
        <f t="shared" si="69"/>
        <v>0</v>
      </c>
      <c r="B88" t="str">
        <f t="shared" si="55"/>
        <v>0</v>
      </c>
      <c r="C88" t="str">
        <f t="shared" si="55"/>
        <v>0</v>
      </c>
      <c r="D88" t="str">
        <f t="shared" si="55"/>
        <v>0</v>
      </c>
      <c r="E88" t="str">
        <f t="shared" si="55"/>
        <v>0</v>
      </c>
      <c r="F88" t="str">
        <f t="shared" si="55"/>
        <v>0</v>
      </c>
      <c r="G88" t="str">
        <f t="shared" si="55"/>
        <v>0</v>
      </c>
      <c r="H88" t="str">
        <f t="shared" si="55"/>
        <v>0</v>
      </c>
      <c r="I88" t="str">
        <f t="shared" si="55"/>
        <v>0</v>
      </c>
      <c r="J88" t="str">
        <f t="shared" si="55"/>
        <v>0</v>
      </c>
      <c r="K88" t="str">
        <f t="shared" si="55"/>
        <v>0</v>
      </c>
      <c r="L88" t="str">
        <f t="shared" si="55"/>
        <v>0</v>
      </c>
      <c r="M88" t="str">
        <f t="shared" si="55"/>
        <v>0</v>
      </c>
      <c r="N88" t="str">
        <f t="shared" si="55"/>
        <v>0</v>
      </c>
      <c r="O88" t="str">
        <f t="shared" si="55"/>
        <v>0</v>
      </c>
      <c r="P88" t="str">
        <f t="shared" si="55"/>
        <v>0</v>
      </c>
      <c r="Q88" t="str">
        <f t="shared" si="55"/>
        <v>0</v>
      </c>
      <c r="R88" t="str">
        <f t="shared" si="56"/>
        <v>0</v>
      </c>
      <c r="S88" t="str">
        <f t="shared" si="56"/>
        <v>0</v>
      </c>
      <c r="T88" t="str">
        <f t="shared" si="56"/>
        <v>0</v>
      </c>
      <c r="U88" t="str">
        <f t="shared" si="56"/>
        <v>0</v>
      </c>
      <c r="V88" t="str">
        <f t="shared" si="56"/>
        <v>0</v>
      </c>
      <c r="W88" t="str">
        <f t="shared" si="56"/>
        <v>0</v>
      </c>
      <c r="X88" t="str">
        <f t="shared" si="56"/>
        <v>0</v>
      </c>
      <c r="Y88" t="str">
        <f t="shared" si="56"/>
        <v>0</v>
      </c>
      <c r="Z88" t="str">
        <f t="shared" si="56"/>
        <v>0</v>
      </c>
      <c r="AA88" t="str">
        <f t="shared" si="56"/>
        <v>0</v>
      </c>
      <c r="AB88" t="str">
        <f t="shared" si="56"/>
        <v>0</v>
      </c>
      <c r="AC88" t="str">
        <f t="shared" si="56"/>
        <v>0</v>
      </c>
      <c r="AD88" t="str">
        <f t="shared" si="56"/>
        <v>0</v>
      </c>
      <c r="AE88" t="str">
        <f t="shared" si="56"/>
        <v>0</v>
      </c>
      <c r="AF88" t="str">
        <f t="shared" si="56"/>
        <v>0</v>
      </c>
      <c r="AG88" t="str">
        <f t="shared" si="56"/>
        <v>0</v>
      </c>
      <c r="AH88" t="str">
        <f t="shared" si="57"/>
        <v>0</v>
      </c>
      <c r="AI88" t="str">
        <f t="shared" si="57"/>
        <v>0</v>
      </c>
      <c r="AJ88" t="str">
        <f t="shared" si="57"/>
        <v>0</v>
      </c>
      <c r="AK88" t="str">
        <f t="shared" si="57"/>
        <v>0</v>
      </c>
      <c r="AL88" t="str">
        <f t="shared" si="57"/>
        <v>0</v>
      </c>
      <c r="AM88" t="str">
        <f t="shared" si="57"/>
        <v>0</v>
      </c>
      <c r="AN88" t="str">
        <f t="shared" si="57"/>
        <v>0</v>
      </c>
      <c r="AO88" t="str">
        <f t="shared" si="57"/>
        <v>0</v>
      </c>
      <c r="AP88" t="str">
        <f t="shared" si="57"/>
        <v>0</v>
      </c>
      <c r="AQ88" t="str">
        <f t="shared" si="57"/>
        <v>0</v>
      </c>
      <c r="AR88" t="str">
        <f t="shared" si="57"/>
        <v>0</v>
      </c>
      <c r="AS88" s="4">
        <v>6</v>
      </c>
      <c r="AZ88" t="str">
        <f t="shared" si="70"/>
        <v>00000000000000000000000000000000000000000000</v>
      </c>
      <c r="BA88" t="s">
        <v>21</v>
      </c>
      <c r="BH88" t="str">
        <f>MID(BH86,9,8)</f>
        <v>11111100</v>
      </c>
      <c r="BI88" t="str">
        <f>MID(BI86,9,8)</f>
        <v>00000000</v>
      </c>
      <c r="BJ88" t="str">
        <f t="shared" ref="BJ88:BS88" si="85">MID(BJ86,9,8)</f>
        <v>00000000</v>
      </c>
      <c r="BK88" t="str">
        <f t="shared" si="85"/>
        <v>00000000</v>
      </c>
      <c r="BL88" t="str">
        <f t="shared" si="85"/>
        <v>00000000</v>
      </c>
      <c r="BM88" t="str">
        <f t="shared" si="85"/>
        <v>00000000</v>
      </c>
      <c r="BN88" t="str">
        <f t="shared" si="85"/>
        <v>00000000</v>
      </c>
      <c r="BO88" t="str">
        <f t="shared" si="85"/>
        <v>00000000</v>
      </c>
      <c r="BP88" t="str">
        <f t="shared" si="85"/>
        <v>00000000</v>
      </c>
      <c r="BQ88" t="str">
        <f t="shared" si="85"/>
        <v>00000000</v>
      </c>
      <c r="BR88" t="str">
        <f t="shared" si="85"/>
        <v>00000000</v>
      </c>
      <c r="BS88" t="str">
        <f t="shared" si="85"/>
        <v>00000000</v>
      </c>
    </row>
    <row r="89" spans="1:71" x14ac:dyDescent="0.25">
      <c r="A89" t="str">
        <f t="shared" si="69"/>
        <v>0</v>
      </c>
      <c r="B89" t="str">
        <f t="shared" si="55"/>
        <v>0</v>
      </c>
      <c r="C89" t="str">
        <f t="shared" si="55"/>
        <v>0</v>
      </c>
      <c r="D89" t="str">
        <f t="shared" si="55"/>
        <v>0</v>
      </c>
      <c r="E89" t="str">
        <f t="shared" si="55"/>
        <v>0</v>
      </c>
      <c r="F89" t="str">
        <f t="shared" si="55"/>
        <v>0</v>
      </c>
      <c r="G89" t="str">
        <f t="shared" si="55"/>
        <v>0</v>
      </c>
      <c r="H89" t="str">
        <f t="shared" si="55"/>
        <v>0</v>
      </c>
      <c r="I89" t="str">
        <f t="shared" si="55"/>
        <v>0</v>
      </c>
      <c r="J89" t="str">
        <f t="shared" si="55"/>
        <v>0</v>
      </c>
      <c r="K89" t="str">
        <f t="shared" si="55"/>
        <v>0</v>
      </c>
      <c r="L89" t="str">
        <f t="shared" si="55"/>
        <v>0</v>
      </c>
      <c r="M89" t="str">
        <f t="shared" si="55"/>
        <v>0</v>
      </c>
      <c r="N89" t="str">
        <f t="shared" si="55"/>
        <v>0</v>
      </c>
      <c r="O89" t="str">
        <f t="shared" si="55"/>
        <v>0</v>
      </c>
      <c r="P89" t="str">
        <f t="shared" si="55"/>
        <v>0</v>
      </c>
      <c r="Q89" t="str">
        <f t="shared" si="55"/>
        <v>0</v>
      </c>
      <c r="R89" t="str">
        <f t="shared" si="56"/>
        <v>0</v>
      </c>
      <c r="S89" t="str">
        <f t="shared" si="56"/>
        <v>0</v>
      </c>
      <c r="T89" t="str">
        <f t="shared" si="56"/>
        <v>0</v>
      </c>
      <c r="U89" t="str">
        <f t="shared" si="56"/>
        <v>0</v>
      </c>
      <c r="V89" t="str">
        <f t="shared" si="56"/>
        <v>0</v>
      </c>
      <c r="W89" t="str">
        <f t="shared" si="56"/>
        <v>0</v>
      </c>
      <c r="X89" t="str">
        <f t="shared" si="56"/>
        <v>0</v>
      </c>
      <c r="Y89" t="str">
        <f t="shared" si="56"/>
        <v>0</v>
      </c>
      <c r="Z89" t="str">
        <f t="shared" si="56"/>
        <v>0</v>
      </c>
      <c r="AA89" t="str">
        <f t="shared" si="56"/>
        <v>0</v>
      </c>
      <c r="AB89" t="str">
        <f t="shared" si="56"/>
        <v>0</v>
      </c>
      <c r="AC89" t="str">
        <f t="shared" si="56"/>
        <v>0</v>
      </c>
      <c r="AD89" t="str">
        <f t="shared" si="56"/>
        <v>0</v>
      </c>
      <c r="AE89" t="str">
        <f t="shared" si="56"/>
        <v>0</v>
      </c>
      <c r="AF89" t="str">
        <f t="shared" si="56"/>
        <v>0</v>
      </c>
      <c r="AG89" t="str">
        <f t="shared" si="56"/>
        <v>0</v>
      </c>
      <c r="AH89" t="str">
        <f t="shared" si="57"/>
        <v>0</v>
      </c>
      <c r="AI89" t="str">
        <f t="shared" si="57"/>
        <v>0</v>
      </c>
      <c r="AJ89" t="str">
        <f t="shared" si="57"/>
        <v>0</v>
      </c>
      <c r="AK89" t="str">
        <f t="shared" si="57"/>
        <v>0</v>
      </c>
      <c r="AL89" t="str">
        <f t="shared" si="57"/>
        <v>0</v>
      </c>
      <c r="AM89" t="str">
        <f t="shared" si="57"/>
        <v>0</v>
      </c>
      <c r="AN89" t="str">
        <f t="shared" si="57"/>
        <v>0</v>
      </c>
      <c r="AO89" t="str">
        <f t="shared" si="57"/>
        <v>0</v>
      </c>
      <c r="AP89" t="str">
        <f t="shared" si="57"/>
        <v>0</v>
      </c>
      <c r="AQ89" t="str">
        <f t="shared" si="57"/>
        <v>0</v>
      </c>
      <c r="AR89" t="str">
        <f t="shared" si="57"/>
        <v>0</v>
      </c>
      <c r="AS89" s="4">
        <v>7</v>
      </c>
      <c r="AZ89" t="str">
        <f t="shared" si="70"/>
        <v>00000000000000000000000000000000000000000000</v>
      </c>
      <c r="BA89" t="s">
        <v>21</v>
      </c>
      <c r="BH89" t="str">
        <f>MID(BH86,17,8)</f>
        <v>00000000</v>
      </c>
      <c r="BI89" t="str">
        <f>MID(BI86,17,8)</f>
        <v>00000000</v>
      </c>
      <c r="BJ89" t="str">
        <f t="shared" ref="BJ89:BS89" si="86">MID(BJ86,17,8)</f>
        <v>00000000</v>
      </c>
      <c r="BK89" t="str">
        <f t="shared" si="86"/>
        <v>00000000</v>
      </c>
      <c r="BL89" t="str">
        <f t="shared" si="86"/>
        <v>00000000</v>
      </c>
      <c r="BM89" t="str">
        <f t="shared" si="86"/>
        <v>00000000</v>
      </c>
      <c r="BN89" t="str">
        <f t="shared" si="86"/>
        <v>00000000</v>
      </c>
      <c r="BO89" t="str">
        <f t="shared" si="86"/>
        <v>00000000</v>
      </c>
      <c r="BP89" t="str">
        <f t="shared" si="86"/>
        <v>00000000</v>
      </c>
      <c r="BQ89" t="str">
        <f t="shared" si="86"/>
        <v>00000000</v>
      </c>
      <c r="BR89" t="str">
        <f t="shared" si="86"/>
        <v>00000000</v>
      </c>
      <c r="BS89" t="str">
        <f t="shared" si="86"/>
        <v>00000000</v>
      </c>
    </row>
    <row r="90" spans="1:71" x14ac:dyDescent="0.25">
      <c r="A90" t="str">
        <f t="shared" si="69"/>
        <v>0</v>
      </c>
      <c r="B90" t="str">
        <f t="shared" si="55"/>
        <v>0</v>
      </c>
      <c r="C90" t="str">
        <f t="shared" si="55"/>
        <v>0</v>
      </c>
      <c r="D90" t="str">
        <f t="shared" si="55"/>
        <v>0</v>
      </c>
      <c r="E90" t="str">
        <f t="shared" si="55"/>
        <v>0</v>
      </c>
      <c r="F90" t="str">
        <f t="shared" si="55"/>
        <v>0</v>
      </c>
      <c r="G90" t="str">
        <f t="shared" si="55"/>
        <v>0</v>
      </c>
      <c r="H90" t="str">
        <f t="shared" si="55"/>
        <v>0</v>
      </c>
      <c r="I90" t="str">
        <f t="shared" si="55"/>
        <v>0</v>
      </c>
      <c r="J90" t="str">
        <f t="shared" si="55"/>
        <v>0</v>
      </c>
      <c r="K90" t="str">
        <f t="shared" si="55"/>
        <v>0</v>
      </c>
      <c r="L90" t="str">
        <f t="shared" si="55"/>
        <v>0</v>
      </c>
      <c r="M90" t="str">
        <f t="shared" si="55"/>
        <v>0</v>
      </c>
      <c r="N90" t="str">
        <f t="shared" si="55"/>
        <v>0</v>
      </c>
      <c r="O90" t="str">
        <f t="shared" si="55"/>
        <v>0</v>
      </c>
      <c r="P90" t="str">
        <f t="shared" si="55"/>
        <v>0</v>
      </c>
      <c r="Q90" t="str">
        <f t="shared" si="55"/>
        <v>0</v>
      </c>
      <c r="R90" t="str">
        <f t="shared" si="56"/>
        <v>0</v>
      </c>
      <c r="S90" t="str">
        <f t="shared" si="56"/>
        <v>0</v>
      </c>
      <c r="T90" t="str">
        <f t="shared" si="56"/>
        <v>0</v>
      </c>
      <c r="U90" t="str">
        <f t="shared" si="56"/>
        <v>0</v>
      </c>
      <c r="V90" t="str">
        <f t="shared" si="56"/>
        <v>0</v>
      </c>
      <c r="W90" t="str">
        <f t="shared" si="56"/>
        <v>0</v>
      </c>
      <c r="X90" t="str">
        <f t="shared" si="56"/>
        <v>0</v>
      </c>
      <c r="Y90" t="str">
        <f t="shared" si="56"/>
        <v>0</v>
      </c>
      <c r="Z90" t="str">
        <f t="shared" si="56"/>
        <v>0</v>
      </c>
      <c r="AA90" t="str">
        <f t="shared" si="56"/>
        <v>0</v>
      </c>
      <c r="AB90" t="str">
        <f t="shared" si="56"/>
        <v>0</v>
      </c>
      <c r="AC90" t="str">
        <f t="shared" si="56"/>
        <v>0</v>
      </c>
      <c r="AD90" t="str">
        <f t="shared" si="56"/>
        <v>0</v>
      </c>
      <c r="AE90" t="str">
        <f t="shared" si="56"/>
        <v>0</v>
      </c>
      <c r="AF90" t="str">
        <f t="shared" si="56"/>
        <v>0</v>
      </c>
      <c r="AG90" t="str">
        <f t="shared" si="56"/>
        <v>0</v>
      </c>
      <c r="AH90" t="str">
        <f t="shared" si="57"/>
        <v>0</v>
      </c>
      <c r="AI90" t="str">
        <f t="shared" si="57"/>
        <v>0</v>
      </c>
      <c r="AJ90" t="str">
        <f t="shared" si="57"/>
        <v>0</v>
      </c>
      <c r="AK90" t="str">
        <f t="shared" si="57"/>
        <v>0</v>
      </c>
      <c r="AL90" t="str">
        <f t="shared" si="57"/>
        <v>0</v>
      </c>
      <c r="AM90" t="str">
        <f t="shared" si="57"/>
        <v>0</v>
      </c>
      <c r="AN90" t="str">
        <f t="shared" si="57"/>
        <v>0</v>
      </c>
      <c r="AO90" t="str">
        <f t="shared" si="57"/>
        <v>0</v>
      </c>
      <c r="AP90" t="str">
        <f t="shared" si="57"/>
        <v>0</v>
      </c>
      <c r="AQ90" t="str">
        <f t="shared" si="57"/>
        <v>0</v>
      </c>
      <c r="AR90" t="str">
        <f t="shared" si="57"/>
        <v>0</v>
      </c>
      <c r="AS90" s="4">
        <v>8</v>
      </c>
      <c r="AZ90" t="str">
        <f t="shared" si="70"/>
        <v>00000000000000000000000000000000000000000000</v>
      </c>
      <c r="BA90" t="s">
        <v>21</v>
      </c>
      <c r="BH90" s="11">
        <f t="shared" ref="BH90:BS90" si="87">BIN2DEC(BH87)</f>
        <v>0</v>
      </c>
      <c r="BI90" s="11">
        <f t="shared" si="87"/>
        <v>0</v>
      </c>
      <c r="BJ90" s="11">
        <f t="shared" si="87"/>
        <v>0</v>
      </c>
      <c r="BK90" s="11">
        <f t="shared" si="87"/>
        <v>0</v>
      </c>
      <c r="BL90" s="11">
        <f t="shared" si="87"/>
        <v>0</v>
      </c>
      <c r="BM90" s="11">
        <f t="shared" si="87"/>
        <v>0</v>
      </c>
      <c r="BN90" s="11">
        <f t="shared" si="87"/>
        <v>0</v>
      </c>
      <c r="BO90" s="11">
        <f t="shared" si="87"/>
        <v>0</v>
      </c>
      <c r="BP90" s="11">
        <f t="shared" si="87"/>
        <v>0</v>
      </c>
      <c r="BQ90" s="11">
        <f t="shared" si="87"/>
        <v>0</v>
      </c>
      <c r="BR90" s="11">
        <f t="shared" si="87"/>
        <v>0</v>
      </c>
      <c r="BS90" s="11">
        <f t="shared" si="87"/>
        <v>0</v>
      </c>
    </row>
    <row r="91" spans="1:71" x14ac:dyDescent="0.25">
      <c r="A91" t="str">
        <f t="shared" si="69"/>
        <v>0</v>
      </c>
      <c r="B91" t="str">
        <f t="shared" si="55"/>
        <v>0</v>
      </c>
      <c r="C91" t="str">
        <f t="shared" si="55"/>
        <v>0</v>
      </c>
      <c r="D91" t="str">
        <f t="shared" si="55"/>
        <v>0</v>
      </c>
      <c r="E91" t="str">
        <f t="shared" si="55"/>
        <v>0</v>
      </c>
      <c r="F91" t="str">
        <f t="shared" si="55"/>
        <v>0</v>
      </c>
      <c r="G91" t="str">
        <f t="shared" si="55"/>
        <v>0</v>
      </c>
      <c r="H91" t="str">
        <f t="shared" si="55"/>
        <v>0</v>
      </c>
      <c r="I91" t="str">
        <f t="shared" si="55"/>
        <v>0</v>
      </c>
      <c r="J91" t="str">
        <f t="shared" si="55"/>
        <v>0</v>
      </c>
      <c r="K91" t="str">
        <f t="shared" si="55"/>
        <v>0</v>
      </c>
      <c r="L91" t="str">
        <f t="shared" si="55"/>
        <v>0</v>
      </c>
      <c r="M91" t="str">
        <f t="shared" si="55"/>
        <v>0</v>
      </c>
      <c r="N91" t="str">
        <f t="shared" si="55"/>
        <v>0</v>
      </c>
      <c r="O91" t="str">
        <f t="shared" si="55"/>
        <v>0</v>
      </c>
      <c r="P91" t="str">
        <f t="shared" si="55"/>
        <v>0</v>
      </c>
      <c r="Q91" t="str">
        <f t="shared" si="55"/>
        <v>0</v>
      </c>
      <c r="R91" t="str">
        <f t="shared" si="56"/>
        <v>0</v>
      </c>
      <c r="S91" t="str">
        <f t="shared" si="56"/>
        <v>0</v>
      </c>
      <c r="T91" t="str">
        <f t="shared" si="56"/>
        <v>0</v>
      </c>
      <c r="U91" t="str">
        <f t="shared" si="56"/>
        <v>0</v>
      </c>
      <c r="V91" t="str">
        <f t="shared" si="56"/>
        <v>0</v>
      </c>
      <c r="W91" t="str">
        <f t="shared" si="56"/>
        <v>0</v>
      </c>
      <c r="X91" t="str">
        <f t="shared" si="56"/>
        <v>0</v>
      </c>
      <c r="Y91" t="str">
        <f t="shared" si="56"/>
        <v>0</v>
      </c>
      <c r="Z91" t="str">
        <f t="shared" si="56"/>
        <v>0</v>
      </c>
      <c r="AA91" t="str">
        <f t="shared" si="56"/>
        <v>0</v>
      </c>
      <c r="AB91" t="str">
        <f t="shared" si="56"/>
        <v>0</v>
      </c>
      <c r="AC91" t="str">
        <f t="shared" si="56"/>
        <v>0</v>
      </c>
      <c r="AD91" t="str">
        <f t="shared" si="56"/>
        <v>0</v>
      </c>
      <c r="AE91" t="str">
        <f t="shared" si="56"/>
        <v>0</v>
      </c>
      <c r="AF91" t="str">
        <f t="shared" si="56"/>
        <v>0</v>
      </c>
      <c r="AG91" t="str">
        <f t="shared" si="56"/>
        <v>0</v>
      </c>
      <c r="AH91" t="str">
        <f t="shared" si="57"/>
        <v>0</v>
      </c>
      <c r="AI91" t="str">
        <f t="shared" si="57"/>
        <v>0</v>
      </c>
      <c r="AJ91" t="str">
        <f t="shared" si="57"/>
        <v>0</v>
      </c>
      <c r="AK91" t="str">
        <f t="shared" si="57"/>
        <v>0</v>
      </c>
      <c r="AL91" t="str">
        <f t="shared" si="57"/>
        <v>0</v>
      </c>
      <c r="AM91" t="str">
        <f t="shared" si="57"/>
        <v>0</v>
      </c>
      <c r="AN91" t="str">
        <f t="shared" si="57"/>
        <v>0</v>
      </c>
      <c r="AO91" t="str">
        <f t="shared" si="57"/>
        <v>0</v>
      </c>
      <c r="AP91" t="str">
        <f t="shared" si="57"/>
        <v>0</v>
      </c>
      <c r="AQ91" t="str">
        <f t="shared" si="57"/>
        <v>0</v>
      </c>
      <c r="AR91" t="str">
        <f t="shared" si="57"/>
        <v>0</v>
      </c>
      <c r="AS91" s="4">
        <v>9</v>
      </c>
      <c r="AZ91" t="str">
        <f t="shared" si="70"/>
        <v>00000000000000000000000000000000000000000000</v>
      </c>
      <c r="BA91" t="s">
        <v>21</v>
      </c>
      <c r="BH91" s="11">
        <f t="shared" ref="BH91:BS91" si="88">BIN2DEC(BH88)</f>
        <v>252</v>
      </c>
      <c r="BI91" s="11">
        <f t="shared" si="88"/>
        <v>0</v>
      </c>
      <c r="BJ91" s="11">
        <f t="shared" si="88"/>
        <v>0</v>
      </c>
      <c r="BK91" s="11">
        <f t="shared" si="88"/>
        <v>0</v>
      </c>
      <c r="BL91" s="11">
        <f t="shared" si="88"/>
        <v>0</v>
      </c>
      <c r="BM91" s="11">
        <f t="shared" si="88"/>
        <v>0</v>
      </c>
      <c r="BN91" s="11">
        <f t="shared" si="88"/>
        <v>0</v>
      </c>
      <c r="BO91" s="11">
        <f t="shared" si="88"/>
        <v>0</v>
      </c>
      <c r="BP91" s="11">
        <f t="shared" si="88"/>
        <v>0</v>
      </c>
      <c r="BQ91" s="11">
        <f t="shared" si="88"/>
        <v>0</v>
      </c>
      <c r="BR91" s="11">
        <f t="shared" si="88"/>
        <v>0</v>
      </c>
      <c r="BS91" s="11">
        <f t="shared" si="88"/>
        <v>0</v>
      </c>
    </row>
    <row r="92" spans="1:71" x14ac:dyDescent="0.25">
      <c r="A92" t="str">
        <f t="shared" si="69"/>
        <v>0</v>
      </c>
      <c r="B92" t="str">
        <f t="shared" si="55"/>
        <v>0</v>
      </c>
      <c r="C92" t="str">
        <f t="shared" si="55"/>
        <v>0</v>
      </c>
      <c r="D92" t="str">
        <f t="shared" si="55"/>
        <v>0</v>
      </c>
      <c r="E92" t="str">
        <f t="shared" si="55"/>
        <v>0</v>
      </c>
      <c r="F92" t="str">
        <f t="shared" si="55"/>
        <v>0</v>
      </c>
      <c r="G92" t="str">
        <f t="shared" si="55"/>
        <v>0</v>
      </c>
      <c r="H92" t="str">
        <f t="shared" si="55"/>
        <v>0</v>
      </c>
      <c r="I92" t="str">
        <f t="shared" si="55"/>
        <v>0</v>
      </c>
      <c r="J92" t="str">
        <f t="shared" si="55"/>
        <v>0</v>
      </c>
      <c r="K92" t="str">
        <f t="shared" si="55"/>
        <v>0</v>
      </c>
      <c r="L92" t="str">
        <f t="shared" si="55"/>
        <v>0</v>
      </c>
      <c r="M92" t="str">
        <f t="shared" si="55"/>
        <v>0</v>
      </c>
      <c r="N92" t="str">
        <f t="shared" si="55"/>
        <v>0</v>
      </c>
      <c r="O92" t="str">
        <f t="shared" si="55"/>
        <v>0</v>
      </c>
      <c r="P92" t="str">
        <f t="shared" si="55"/>
        <v>0</v>
      </c>
      <c r="Q92" t="str">
        <f t="shared" si="55"/>
        <v>0</v>
      </c>
      <c r="R92" t="str">
        <f t="shared" si="56"/>
        <v>0</v>
      </c>
      <c r="S92" t="str">
        <f t="shared" si="56"/>
        <v>0</v>
      </c>
      <c r="T92" t="str">
        <f t="shared" si="56"/>
        <v>0</v>
      </c>
      <c r="U92" t="str">
        <f t="shared" si="56"/>
        <v>0</v>
      </c>
      <c r="V92" t="str">
        <f t="shared" si="56"/>
        <v>0</v>
      </c>
      <c r="W92" t="str">
        <f t="shared" si="56"/>
        <v>0</v>
      </c>
      <c r="X92" t="str">
        <f t="shared" si="56"/>
        <v>0</v>
      </c>
      <c r="Y92" t="str">
        <f t="shared" si="56"/>
        <v>0</v>
      </c>
      <c r="Z92" t="str">
        <f t="shared" si="56"/>
        <v>0</v>
      </c>
      <c r="AA92" t="str">
        <f t="shared" si="56"/>
        <v>0</v>
      </c>
      <c r="AB92" t="str">
        <f t="shared" si="56"/>
        <v>0</v>
      </c>
      <c r="AC92" t="str">
        <f t="shared" si="56"/>
        <v>0</v>
      </c>
      <c r="AD92" t="str">
        <f t="shared" si="56"/>
        <v>0</v>
      </c>
      <c r="AE92" t="str">
        <f t="shared" si="56"/>
        <v>0</v>
      </c>
      <c r="AF92" t="str">
        <f t="shared" si="56"/>
        <v>0</v>
      </c>
      <c r="AG92" t="str">
        <f t="shared" si="56"/>
        <v>0</v>
      </c>
      <c r="AH92" t="str">
        <f t="shared" si="57"/>
        <v>0</v>
      </c>
      <c r="AI92" t="str">
        <f t="shared" si="57"/>
        <v>0</v>
      </c>
      <c r="AJ92" t="str">
        <f t="shared" si="57"/>
        <v>0</v>
      </c>
      <c r="AK92" t="str">
        <f t="shared" si="57"/>
        <v>0</v>
      </c>
      <c r="AL92" t="str">
        <f t="shared" si="57"/>
        <v>0</v>
      </c>
      <c r="AM92" t="str">
        <f t="shared" si="57"/>
        <v>0</v>
      </c>
      <c r="AN92" t="str">
        <f t="shared" si="57"/>
        <v>0</v>
      </c>
      <c r="AO92" t="str">
        <f t="shared" si="57"/>
        <v>0</v>
      </c>
      <c r="AP92" t="str">
        <f t="shared" si="57"/>
        <v>0</v>
      </c>
      <c r="AQ92" t="str">
        <f t="shared" si="57"/>
        <v>0</v>
      </c>
      <c r="AR92" t="str">
        <f t="shared" si="57"/>
        <v>0</v>
      </c>
      <c r="AS92" s="4">
        <v>10</v>
      </c>
      <c r="AZ92" t="str">
        <f t="shared" si="70"/>
        <v>00000000000000000000000000000000000000000000</v>
      </c>
      <c r="BA92" t="s">
        <v>21</v>
      </c>
      <c r="BH92" s="11">
        <f t="shared" ref="BH92:BS92" si="89">BIN2DEC(BH89)</f>
        <v>0</v>
      </c>
      <c r="BI92" s="11">
        <f t="shared" si="89"/>
        <v>0</v>
      </c>
      <c r="BJ92" s="11">
        <f t="shared" si="89"/>
        <v>0</v>
      </c>
      <c r="BK92" s="11">
        <f t="shared" si="89"/>
        <v>0</v>
      </c>
      <c r="BL92" s="11">
        <f t="shared" si="89"/>
        <v>0</v>
      </c>
      <c r="BM92" s="11">
        <f t="shared" si="89"/>
        <v>0</v>
      </c>
      <c r="BN92" s="11">
        <f t="shared" si="89"/>
        <v>0</v>
      </c>
      <c r="BO92" s="11">
        <f t="shared" si="89"/>
        <v>0</v>
      </c>
      <c r="BP92" s="11">
        <f t="shared" si="89"/>
        <v>0</v>
      </c>
      <c r="BQ92" s="11">
        <f t="shared" si="89"/>
        <v>0</v>
      </c>
      <c r="BR92" s="11">
        <f t="shared" si="89"/>
        <v>0</v>
      </c>
      <c r="BS92" s="11">
        <f t="shared" si="89"/>
        <v>0</v>
      </c>
    </row>
    <row r="93" spans="1:71" x14ac:dyDescent="0.25">
      <c r="A93" t="str">
        <f t="shared" si="69"/>
        <v>0</v>
      </c>
      <c r="B93" t="str">
        <f t="shared" si="55"/>
        <v>0</v>
      </c>
      <c r="C93" t="str">
        <f t="shared" si="55"/>
        <v>0</v>
      </c>
      <c r="D93" t="str">
        <f t="shared" si="55"/>
        <v>0</v>
      </c>
      <c r="E93" t="str">
        <f t="shared" si="55"/>
        <v>0</v>
      </c>
      <c r="F93" t="str">
        <f t="shared" si="55"/>
        <v>0</v>
      </c>
      <c r="G93" t="str">
        <f t="shared" si="55"/>
        <v>0</v>
      </c>
      <c r="H93" t="str">
        <f t="shared" si="55"/>
        <v>0</v>
      </c>
      <c r="I93" t="str">
        <f t="shared" si="55"/>
        <v>0</v>
      </c>
      <c r="J93" t="str">
        <f t="shared" si="55"/>
        <v>0</v>
      </c>
      <c r="K93" t="str">
        <f t="shared" si="55"/>
        <v>0</v>
      </c>
      <c r="L93" t="str">
        <f t="shared" si="55"/>
        <v>0</v>
      </c>
      <c r="M93" t="str">
        <f t="shared" si="55"/>
        <v>0</v>
      </c>
      <c r="N93" t="str">
        <f t="shared" si="55"/>
        <v>0</v>
      </c>
      <c r="O93" t="str">
        <f t="shared" si="55"/>
        <v>0</v>
      </c>
      <c r="P93" t="str">
        <f t="shared" si="55"/>
        <v>0</v>
      </c>
      <c r="Q93" t="str">
        <f t="shared" si="55"/>
        <v>0</v>
      </c>
      <c r="R93" t="str">
        <f t="shared" si="56"/>
        <v>0</v>
      </c>
      <c r="S93" t="str">
        <f t="shared" si="56"/>
        <v>0</v>
      </c>
      <c r="T93" t="str">
        <f t="shared" si="56"/>
        <v>0</v>
      </c>
      <c r="U93" t="str">
        <f t="shared" si="56"/>
        <v>0</v>
      </c>
      <c r="V93" t="str">
        <f t="shared" si="56"/>
        <v>0</v>
      </c>
      <c r="W93" t="str">
        <f t="shared" si="56"/>
        <v>0</v>
      </c>
      <c r="X93" t="str">
        <f t="shared" si="56"/>
        <v>0</v>
      </c>
      <c r="Y93" t="str">
        <f t="shared" si="56"/>
        <v>0</v>
      </c>
      <c r="Z93" t="str">
        <f t="shared" si="56"/>
        <v>0</v>
      </c>
      <c r="AA93" t="str">
        <f t="shared" si="56"/>
        <v>0</v>
      </c>
      <c r="AB93" t="str">
        <f t="shared" si="56"/>
        <v>0</v>
      </c>
      <c r="AC93" t="str">
        <f t="shared" si="56"/>
        <v>0</v>
      </c>
      <c r="AD93" t="str">
        <f t="shared" si="56"/>
        <v>0</v>
      </c>
      <c r="AE93" t="str">
        <f t="shared" si="56"/>
        <v>0</v>
      </c>
      <c r="AF93" t="str">
        <f t="shared" si="56"/>
        <v>0</v>
      </c>
      <c r="AG93" t="str">
        <f t="shared" si="56"/>
        <v>0</v>
      </c>
      <c r="AH93" t="str">
        <f t="shared" si="57"/>
        <v>0</v>
      </c>
      <c r="AI93" t="str">
        <f t="shared" si="57"/>
        <v>0</v>
      </c>
      <c r="AJ93" t="str">
        <f t="shared" si="57"/>
        <v>0</v>
      </c>
      <c r="AK93" t="str">
        <f t="shared" si="57"/>
        <v>0</v>
      </c>
      <c r="AL93" t="str">
        <f t="shared" si="57"/>
        <v>0</v>
      </c>
      <c r="AM93" t="str">
        <f t="shared" si="57"/>
        <v>0</v>
      </c>
      <c r="AN93" t="str">
        <f t="shared" si="57"/>
        <v>0</v>
      </c>
      <c r="AO93" t="str">
        <f t="shared" si="57"/>
        <v>0</v>
      </c>
      <c r="AP93" t="str">
        <f t="shared" si="57"/>
        <v>0</v>
      </c>
      <c r="AQ93" t="str">
        <f t="shared" si="57"/>
        <v>0</v>
      </c>
      <c r="AR93" t="str">
        <f t="shared" si="57"/>
        <v>0</v>
      </c>
      <c r="AS93" s="4">
        <v>11</v>
      </c>
      <c r="AZ93" t="str">
        <f t="shared" si="70"/>
        <v>00000000000000000000000000000000000000000000</v>
      </c>
      <c r="BA93" t="s">
        <v>21</v>
      </c>
    </row>
    <row r="94" spans="1:71" x14ac:dyDescent="0.25">
      <c r="A94" t="str">
        <f t="shared" si="69"/>
        <v>0</v>
      </c>
      <c r="B94" t="str">
        <f t="shared" si="55"/>
        <v>0</v>
      </c>
      <c r="C94" t="str">
        <f t="shared" si="55"/>
        <v>0</v>
      </c>
      <c r="D94" t="str">
        <f t="shared" si="55"/>
        <v>0</v>
      </c>
      <c r="E94" t="str">
        <f t="shared" si="55"/>
        <v>0</v>
      </c>
      <c r="F94" t="str">
        <f t="shared" si="55"/>
        <v>0</v>
      </c>
      <c r="G94" t="str">
        <f t="shared" si="55"/>
        <v>0</v>
      </c>
      <c r="H94" t="str">
        <f t="shared" si="55"/>
        <v>0</v>
      </c>
      <c r="I94" t="str">
        <f t="shared" si="55"/>
        <v>0</v>
      </c>
      <c r="J94" t="str">
        <f t="shared" si="55"/>
        <v>0</v>
      </c>
      <c r="K94" t="str">
        <f t="shared" si="55"/>
        <v>0</v>
      </c>
      <c r="L94" t="str">
        <f t="shared" si="55"/>
        <v>0</v>
      </c>
      <c r="M94" t="str">
        <f t="shared" si="55"/>
        <v>0</v>
      </c>
      <c r="N94" t="str">
        <f t="shared" si="55"/>
        <v>0</v>
      </c>
      <c r="O94" t="str">
        <f t="shared" si="55"/>
        <v>0</v>
      </c>
      <c r="P94" t="str">
        <f t="shared" si="55"/>
        <v>0</v>
      </c>
      <c r="Q94" t="str">
        <f t="shared" si="55"/>
        <v>0</v>
      </c>
      <c r="R94" t="str">
        <f t="shared" si="56"/>
        <v>0</v>
      </c>
      <c r="S94" t="str">
        <f t="shared" si="56"/>
        <v>0</v>
      </c>
      <c r="T94" t="str">
        <f t="shared" si="56"/>
        <v>0</v>
      </c>
      <c r="U94" t="str">
        <f t="shared" si="56"/>
        <v>0</v>
      </c>
      <c r="V94" t="str">
        <f t="shared" si="56"/>
        <v>0</v>
      </c>
      <c r="W94" t="str">
        <f t="shared" si="56"/>
        <v>0</v>
      </c>
      <c r="X94" t="str">
        <f t="shared" si="56"/>
        <v>0</v>
      </c>
      <c r="Y94" t="str">
        <f t="shared" si="56"/>
        <v>0</v>
      </c>
      <c r="Z94" t="str">
        <f t="shared" si="56"/>
        <v>0</v>
      </c>
      <c r="AA94" t="str">
        <f t="shared" si="56"/>
        <v>0</v>
      </c>
      <c r="AB94" t="str">
        <f t="shared" si="56"/>
        <v>0</v>
      </c>
      <c r="AC94" t="str">
        <f t="shared" si="56"/>
        <v>0</v>
      </c>
      <c r="AD94" t="str">
        <f t="shared" si="56"/>
        <v>0</v>
      </c>
      <c r="AE94" t="str">
        <f t="shared" si="56"/>
        <v>0</v>
      </c>
      <c r="AF94" t="str">
        <f t="shared" si="56"/>
        <v>0</v>
      </c>
      <c r="AG94" t="str">
        <f t="shared" si="56"/>
        <v>0</v>
      </c>
      <c r="AH94" t="str">
        <f t="shared" si="57"/>
        <v>0</v>
      </c>
      <c r="AI94" t="str">
        <f t="shared" si="57"/>
        <v>0</v>
      </c>
      <c r="AJ94" t="str">
        <f t="shared" si="57"/>
        <v>0</v>
      </c>
      <c r="AK94" t="str">
        <f t="shared" si="57"/>
        <v>0</v>
      </c>
      <c r="AL94" t="str">
        <f t="shared" si="57"/>
        <v>0</v>
      </c>
      <c r="AM94" t="str">
        <f t="shared" si="57"/>
        <v>0</v>
      </c>
      <c r="AN94" t="str">
        <f t="shared" si="57"/>
        <v>0</v>
      </c>
      <c r="AO94" t="str">
        <f t="shared" si="57"/>
        <v>0</v>
      </c>
      <c r="AP94" t="str">
        <f t="shared" si="57"/>
        <v>0</v>
      </c>
      <c r="AQ94" t="str">
        <f t="shared" si="57"/>
        <v>0</v>
      </c>
      <c r="AR94" t="str">
        <f t="shared" si="57"/>
        <v>0</v>
      </c>
      <c r="AS94" s="4">
        <v>12</v>
      </c>
      <c r="AZ94" t="str">
        <f t="shared" si="70"/>
        <v>00000000000000000000000000000000000000000000</v>
      </c>
      <c r="BA94" t="s">
        <v>21</v>
      </c>
      <c r="BH94" s="14"/>
      <c r="BI94" s="14"/>
      <c r="BJ94" s="14"/>
      <c r="BK94" s="14"/>
      <c r="BL94" s="14"/>
      <c r="BM94" s="14"/>
      <c r="BN94" s="14"/>
      <c r="BO94" s="14"/>
    </row>
    <row r="95" spans="1:71" x14ac:dyDescent="0.25">
      <c r="A95" t="str">
        <f t="shared" si="69"/>
        <v>0</v>
      </c>
      <c r="B95" t="str">
        <f t="shared" si="55"/>
        <v>0</v>
      </c>
      <c r="C95" t="str">
        <f t="shared" si="55"/>
        <v>0</v>
      </c>
      <c r="D95" t="str">
        <f t="shared" si="55"/>
        <v>0</v>
      </c>
      <c r="E95" t="str">
        <f t="shared" si="55"/>
        <v>0</v>
      </c>
      <c r="F95" t="str">
        <f t="shared" si="55"/>
        <v>0</v>
      </c>
      <c r="G95" t="str">
        <f t="shared" si="55"/>
        <v>0</v>
      </c>
      <c r="H95" t="str">
        <f t="shared" si="55"/>
        <v>0</v>
      </c>
      <c r="I95" t="str">
        <f t="shared" si="55"/>
        <v>0</v>
      </c>
      <c r="J95" t="str">
        <f t="shared" si="55"/>
        <v>0</v>
      </c>
      <c r="K95" t="str">
        <f t="shared" si="55"/>
        <v>0</v>
      </c>
      <c r="L95" t="str">
        <f t="shared" si="55"/>
        <v>0</v>
      </c>
      <c r="M95" t="str">
        <f t="shared" si="55"/>
        <v>0</v>
      </c>
      <c r="N95" t="str">
        <f t="shared" si="55"/>
        <v>0</v>
      </c>
      <c r="O95" t="str">
        <f t="shared" si="55"/>
        <v>0</v>
      </c>
      <c r="P95" t="str">
        <f t="shared" si="55"/>
        <v>0</v>
      </c>
      <c r="Q95" t="str">
        <f t="shared" si="55"/>
        <v>0</v>
      </c>
      <c r="R95" t="str">
        <f t="shared" si="56"/>
        <v>0</v>
      </c>
      <c r="S95" t="str">
        <f t="shared" si="56"/>
        <v>0</v>
      </c>
      <c r="T95" t="str">
        <f t="shared" si="56"/>
        <v>0</v>
      </c>
      <c r="U95" t="str">
        <f t="shared" si="56"/>
        <v>0</v>
      </c>
      <c r="V95" t="str">
        <f t="shared" si="56"/>
        <v>0</v>
      </c>
      <c r="W95" t="str">
        <f t="shared" si="56"/>
        <v>0</v>
      </c>
      <c r="X95" t="str">
        <f t="shared" si="56"/>
        <v>0</v>
      </c>
      <c r="Y95" t="str">
        <f t="shared" si="56"/>
        <v>0</v>
      </c>
      <c r="Z95" t="str">
        <f t="shared" si="56"/>
        <v>0</v>
      </c>
      <c r="AA95" t="str">
        <f t="shared" si="56"/>
        <v>0</v>
      </c>
      <c r="AB95" t="str">
        <f t="shared" si="56"/>
        <v>0</v>
      </c>
      <c r="AC95" t="str">
        <f t="shared" si="56"/>
        <v>0</v>
      </c>
      <c r="AD95" t="str">
        <f t="shared" si="56"/>
        <v>0</v>
      </c>
      <c r="AE95" t="str">
        <f t="shared" si="56"/>
        <v>0</v>
      </c>
      <c r="AF95" t="str">
        <f t="shared" si="56"/>
        <v>0</v>
      </c>
      <c r="AG95" t="str">
        <f t="shared" si="56"/>
        <v>0</v>
      </c>
      <c r="AH95" t="str">
        <f t="shared" si="57"/>
        <v>0</v>
      </c>
      <c r="AI95" t="str">
        <f t="shared" si="57"/>
        <v>0</v>
      </c>
      <c r="AJ95" t="str">
        <f t="shared" si="57"/>
        <v>0</v>
      </c>
      <c r="AK95" t="str">
        <f t="shared" si="57"/>
        <v>0</v>
      </c>
      <c r="AL95" t="str">
        <f t="shared" si="57"/>
        <v>0</v>
      </c>
      <c r="AM95" t="str">
        <f t="shared" si="57"/>
        <v>0</v>
      </c>
      <c r="AN95" t="str">
        <f t="shared" si="57"/>
        <v>0</v>
      </c>
      <c r="AO95" t="str">
        <f t="shared" si="57"/>
        <v>0</v>
      </c>
      <c r="AP95" t="str">
        <f t="shared" si="57"/>
        <v>0</v>
      </c>
      <c r="AQ95" t="str">
        <f t="shared" si="57"/>
        <v>0</v>
      </c>
      <c r="AR95" t="str">
        <f t="shared" si="57"/>
        <v>0</v>
      </c>
      <c r="AS95" s="4">
        <v>13</v>
      </c>
      <c r="AZ95" t="str">
        <f t="shared" si="70"/>
        <v>00000000000000000000000000000000000000000000</v>
      </c>
      <c r="BA95" t="s">
        <v>21</v>
      </c>
      <c r="BH95" t="str">
        <f t="shared" ref="BH95:BS95" si="90">BH90&amp;","&amp;BH91&amp;","&amp;BH92&amp;","</f>
        <v>0,252,0,</v>
      </c>
      <c r="BI95" t="str">
        <f t="shared" si="90"/>
        <v>0,0,0,</v>
      </c>
      <c r="BJ95" t="str">
        <f t="shared" si="90"/>
        <v>0,0,0,</v>
      </c>
      <c r="BK95" t="str">
        <f t="shared" si="90"/>
        <v>0,0,0,</v>
      </c>
      <c r="BL95" t="str">
        <f t="shared" si="90"/>
        <v>0,0,0,</v>
      </c>
      <c r="BM95" t="str">
        <f t="shared" si="90"/>
        <v>0,0,0,</v>
      </c>
      <c r="BN95" t="str">
        <f t="shared" si="90"/>
        <v>0,0,0,</v>
      </c>
      <c r="BO95" t="str">
        <f t="shared" si="90"/>
        <v>0,0,0,</v>
      </c>
      <c r="BP95" t="str">
        <f t="shared" si="90"/>
        <v>0,0,0,</v>
      </c>
      <c r="BQ95" t="str">
        <f t="shared" si="90"/>
        <v>0,0,0,</v>
      </c>
      <c r="BR95" t="str">
        <f t="shared" si="90"/>
        <v>0,0,0,</v>
      </c>
      <c r="BS95" t="str">
        <f t="shared" si="90"/>
        <v>0,0,0,</v>
      </c>
    </row>
    <row r="96" spans="1:71" x14ac:dyDescent="0.25">
      <c r="A96" t="str">
        <f t="shared" si="69"/>
        <v>0</v>
      </c>
      <c r="B96" t="str">
        <f t="shared" si="55"/>
        <v>0</v>
      </c>
      <c r="C96" t="str">
        <f t="shared" si="55"/>
        <v>0</v>
      </c>
      <c r="D96" t="str">
        <f t="shared" si="55"/>
        <v>0</v>
      </c>
      <c r="E96" t="str">
        <f t="shared" si="55"/>
        <v>0</v>
      </c>
      <c r="F96" t="str">
        <f t="shared" si="55"/>
        <v>0</v>
      </c>
      <c r="G96" t="str">
        <f t="shared" si="55"/>
        <v>0</v>
      </c>
      <c r="H96" t="str">
        <f t="shared" si="55"/>
        <v>0</v>
      </c>
      <c r="I96" t="str">
        <f t="shared" si="55"/>
        <v>0</v>
      </c>
      <c r="J96" t="str">
        <f t="shared" si="55"/>
        <v>0</v>
      </c>
      <c r="K96" t="str">
        <f t="shared" si="55"/>
        <v>0</v>
      </c>
      <c r="L96" t="str">
        <f t="shared" si="55"/>
        <v>0</v>
      </c>
      <c r="M96" t="str">
        <f t="shared" si="55"/>
        <v>0</v>
      </c>
      <c r="N96" t="str">
        <f t="shared" si="55"/>
        <v>0</v>
      </c>
      <c r="O96" t="str">
        <f t="shared" si="55"/>
        <v>0</v>
      </c>
      <c r="P96" t="str">
        <f t="shared" si="55"/>
        <v>0</v>
      </c>
      <c r="Q96" t="str">
        <f t="shared" si="55"/>
        <v>0</v>
      </c>
      <c r="R96" t="str">
        <f t="shared" si="56"/>
        <v>0</v>
      </c>
      <c r="S96" t="str">
        <f t="shared" si="56"/>
        <v>0</v>
      </c>
      <c r="T96" t="str">
        <f t="shared" si="56"/>
        <v>0</v>
      </c>
      <c r="U96" t="str">
        <f t="shared" si="56"/>
        <v>0</v>
      </c>
      <c r="V96" t="str">
        <f t="shared" si="56"/>
        <v>0</v>
      </c>
      <c r="W96" t="str">
        <f t="shared" si="56"/>
        <v>0</v>
      </c>
      <c r="X96" t="str">
        <f t="shared" si="56"/>
        <v>0</v>
      </c>
      <c r="Y96" t="str">
        <f t="shared" si="56"/>
        <v>0</v>
      </c>
      <c r="Z96" t="str">
        <f t="shared" si="56"/>
        <v>0</v>
      </c>
      <c r="AA96" t="str">
        <f t="shared" si="56"/>
        <v>0</v>
      </c>
      <c r="AB96" t="str">
        <f t="shared" si="56"/>
        <v>0</v>
      </c>
      <c r="AC96" t="str">
        <f t="shared" si="56"/>
        <v>0</v>
      </c>
      <c r="AD96" t="str">
        <f t="shared" si="56"/>
        <v>0</v>
      </c>
      <c r="AE96" t="str">
        <f t="shared" si="56"/>
        <v>0</v>
      </c>
      <c r="AF96" t="str">
        <f t="shared" si="56"/>
        <v>0</v>
      </c>
      <c r="AG96" t="str">
        <f t="shared" si="56"/>
        <v>0</v>
      </c>
      <c r="AH96" t="str">
        <f t="shared" si="57"/>
        <v>0</v>
      </c>
      <c r="AI96" t="str">
        <f t="shared" si="57"/>
        <v>0</v>
      </c>
      <c r="AJ96" t="str">
        <f t="shared" si="57"/>
        <v>0</v>
      </c>
      <c r="AK96" t="str">
        <f t="shared" si="57"/>
        <v>0</v>
      </c>
      <c r="AL96" t="str">
        <f t="shared" si="57"/>
        <v>0</v>
      </c>
      <c r="AM96" t="str">
        <f t="shared" si="57"/>
        <v>0</v>
      </c>
      <c r="AN96" t="str">
        <f t="shared" si="57"/>
        <v>0</v>
      </c>
      <c r="AO96" t="str">
        <f t="shared" si="57"/>
        <v>0</v>
      </c>
      <c r="AP96" t="str">
        <f t="shared" si="57"/>
        <v>0</v>
      </c>
      <c r="AQ96" t="str">
        <f t="shared" si="57"/>
        <v>0</v>
      </c>
      <c r="AR96" t="str">
        <f t="shared" si="57"/>
        <v>0</v>
      </c>
      <c r="AS96" s="4">
        <v>14</v>
      </c>
      <c r="AZ96" t="str">
        <f t="shared" si="70"/>
        <v>00000000000000000000000000000000000000000000</v>
      </c>
      <c r="BA96" t="s">
        <v>21</v>
      </c>
      <c r="BH96" s="14"/>
      <c r="BI96" s="14"/>
      <c r="BJ96" s="14"/>
      <c r="BK96" s="14"/>
      <c r="BL96" s="14"/>
      <c r="BM96" s="14"/>
      <c r="BN96" s="14"/>
      <c r="BO96" s="14"/>
    </row>
    <row r="97" spans="1:71" x14ac:dyDescent="0.25">
      <c r="A97" t="str">
        <f t="shared" si="69"/>
        <v>0</v>
      </c>
      <c r="B97" t="str">
        <f t="shared" si="55"/>
        <v>0</v>
      </c>
      <c r="C97" t="str">
        <f t="shared" si="55"/>
        <v>0</v>
      </c>
      <c r="D97" t="str">
        <f t="shared" si="55"/>
        <v>0</v>
      </c>
      <c r="E97" t="str">
        <f t="shared" si="55"/>
        <v>0</v>
      </c>
      <c r="F97" t="str">
        <f t="shared" si="55"/>
        <v>0</v>
      </c>
      <c r="G97" t="str">
        <f t="shared" si="55"/>
        <v>0</v>
      </c>
      <c r="H97" t="str">
        <f t="shared" si="55"/>
        <v>0</v>
      </c>
      <c r="I97" t="str">
        <f t="shared" si="55"/>
        <v>0</v>
      </c>
      <c r="J97" t="str">
        <f t="shared" si="55"/>
        <v>0</v>
      </c>
      <c r="K97" t="str">
        <f t="shared" si="55"/>
        <v>0</v>
      </c>
      <c r="L97" t="str">
        <f t="shared" si="55"/>
        <v>0</v>
      </c>
      <c r="M97" t="str">
        <f t="shared" si="55"/>
        <v>0</v>
      </c>
      <c r="N97" t="str">
        <f t="shared" si="55"/>
        <v>0</v>
      </c>
      <c r="O97" t="str">
        <f t="shared" si="55"/>
        <v>0</v>
      </c>
      <c r="P97" t="str">
        <f t="shared" si="55"/>
        <v>0</v>
      </c>
      <c r="Q97" t="str">
        <f t="shared" si="55"/>
        <v>0</v>
      </c>
      <c r="R97" t="str">
        <f t="shared" si="56"/>
        <v>0</v>
      </c>
      <c r="S97" t="str">
        <f t="shared" si="56"/>
        <v>0</v>
      </c>
      <c r="T97" t="str">
        <f t="shared" si="56"/>
        <v>0</v>
      </c>
      <c r="U97" t="str">
        <f t="shared" si="56"/>
        <v>0</v>
      </c>
      <c r="V97" t="str">
        <f t="shared" si="56"/>
        <v>0</v>
      </c>
      <c r="W97" t="str">
        <f t="shared" si="56"/>
        <v>0</v>
      </c>
      <c r="X97" t="str">
        <f t="shared" si="56"/>
        <v>0</v>
      </c>
      <c r="Y97" t="str">
        <f t="shared" si="56"/>
        <v>0</v>
      </c>
      <c r="Z97" t="str">
        <f t="shared" si="56"/>
        <v>0</v>
      </c>
      <c r="AA97" t="str">
        <f t="shared" si="56"/>
        <v>0</v>
      </c>
      <c r="AB97" t="str">
        <f t="shared" si="56"/>
        <v>0</v>
      </c>
      <c r="AC97" t="str">
        <f t="shared" si="56"/>
        <v>0</v>
      </c>
      <c r="AD97" t="str">
        <f t="shared" si="56"/>
        <v>0</v>
      </c>
      <c r="AE97" t="str">
        <f t="shared" si="56"/>
        <v>0</v>
      </c>
      <c r="AF97" t="str">
        <f t="shared" si="56"/>
        <v>0</v>
      </c>
      <c r="AG97" t="str">
        <f t="shared" si="56"/>
        <v>0</v>
      </c>
      <c r="AH97" t="str">
        <f t="shared" si="57"/>
        <v>0</v>
      </c>
      <c r="AI97" t="str">
        <f t="shared" si="57"/>
        <v>0</v>
      </c>
      <c r="AJ97" t="str">
        <f t="shared" si="57"/>
        <v>0</v>
      </c>
      <c r="AK97" t="str">
        <f t="shared" si="57"/>
        <v>0</v>
      </c>
      <c r="AL97" t="str">
        <f t="shared" si="57"/>
        <v>0</v>
      </c>
      <c r="AM97" t="str">
        <f t="shared" si="57"/>
        <v>0</v>
      </c>
      <c r="AN97" t="str">
        <f t="shared" si="57"/>
        <v>0</v>
      </c>
      <c r="AO97" t="str">
        <f t="shared" si="57"/>
        <v>0</v>
      </c>
      <c r="AP97" t="str">
        <f t="shared" si="57"/>
        <v>0</v>
      </c>
      <c r="AQ97" t="str">
        <f t="shared" si="57"/>
        <v>0</v>
      </c>
      <c r="AR97" t="str">
        <f t="shared" si="57"/>
        <v>0</v>
      </c>
      <c r="AS97" s="4">
        <v>15</v>
      </c>
      <c r="AZ97" t="str">
        <f t="shared" si="70"/>
        <v>00000000000000000000000000000000000000000000</v>
      </c>
      <c r="BA97" t="s">
        <v>21</v>
      </c>
      <c r="BH97" t="str">
        <f>BH95&amp;BI95&amp;BJ95&amp;BK95&amp;BL95&amp;BM95&amp;BN95&amp;BO95&amp;BP95&amp;BQ95&amp;BR95&amp;BS95</f>
        <v>0,252,0,0,0,0,0,0,0,0,0,0,0,0,0,0,0,0,0,0,0,0,0,0,0,0,0,0,0,0,0,0,0,0,0,0,</v>
      </c>
      <c r="BI97" s="14"/>
      <c r="BJ97" s="14"/>
      <c r="BK97" s="14"/>
      <c r="BL97" s="14"/>
      <c r="BM97" s="14"/>
      <c r="BN97" s="14"/>
      <c r="BO97" s="14"/>
    </row>
    <row r="98" spans="1:71" x14ac:dyDescent="0.25">
      <c r="A98" t="str">
        <f t="shared" si="69"/>
        <v>0</v>
      </c>
      <c r="B98" t="str">
        <f t="shared" si="55"/>
        <v>0</v>
      </c>
      <c r="C98" t="str">
        <f t="shared" si="55"/>
        <v>0</v>
      </c>
      <c r="D98" t="str">
        <f t="shared" si="55"/>
        <v>0</v>
      </c>
      <c r="E98" t="str">
        <f t="shared" si="55"/>
        <v>0</v>
      </c>
      <c r="F98" t="str">
        <f t="shared" si="55"/>
        <v>0</v>
      </c>
      <c r="G98" t="str">
        <f t="shared" si="55"/>
        <v>0</v>
      </c>
      <c r="H98" t="str">
        <f t="shared" si="55"/>
        <v>0</v>
      </c>
      <c r="I98" t="str">
        <f t="shared" si="55"/>
        <v>0</v>
      </c>
      <c r="J98" t="str">
        <f t="shared" si="55"/>
        <v>0</v>
      </c>
      <c r="K98" t="str">
        <f t="shared" si="55"/>
        <v>0</v>
      </c>
      <c r="L98" t="str">
        <f t="shared" si="55"/>
        <v>0</v>
      </c>
      <c r="M98" t="str">
        <f t="shared" si="55"/>
        <v>0</v>
      </c>
      <c r="N98" t="str">
        <f t="shared" si="55"/>
        <v>0</v>
      </c>
      <c r="O98" t="str">
        <f t="shared" si="55"/>
        <v>0</v>
      </c>
      <c r="P98" t="str">
        <f t="shared" si="55"/>
        <v>0</v>
      </c>
      <c r="Q98" t="str">
        <f t="shared" ref="Q98:AF108" si="91">MID($A$1,$A$14*($AS98-1) + Q$15 +        IF(MOD(Q$15,2),1,-1) + HEX2DEC($Q$81)*2,1)</f>
        <v>0</v>
      </c>
      <c r="R98" t="str">
        <f t="shared" si="56"/>
        <v>0</v>
      </c>
      <c r="S98" t="str">
        <f t="shared" si="56"/>
        <v>0</v>
      </c>
      <c r="T98" t="str">
        <f t="shared" si="56"/>
        <v>0</v>
      </c>
      <c r="U98" t="str">
        <f t="shared" si="56"/>
        <v>0</v>
      </c>
      <c r="V98" t="str">
        <f t="shared" si="56"/>
        <v>0</v>
      </c>
      <c r="W98" t="str">
        <f t="shared" si="56"/>
        <v>0</v>
      </c>
      <c r="X98" t="str">
        <f t="shared" si="56"/>
        <v>0</v>
      </c>
      <c r="Y98" t="str">
        <f t="shared" si="56"/>
        <v>0</v>
      </c>
      <c r="Z98" t="str">
        <f t="shared" si="56"/>
        <v>0</v>
      </c>
      <c r="AA98" t="str">
        <f t="shared" si="56"/>
        <v>0</v>
      </c>
      <c r="AB98" t="str">
        <f t="shared" si="56"/>
        <v>0</v>
      </c>
      <c r="AC98" t="str">
        <f t="shared" si="56"/>
        <v>0</v>
      </c>
      <c r="AD98" t="str">
        <f t="shared" si="56"/>
        <v>0</v>
      </c>
      <c r="AE98" t="str">
        <f t="shared" si="56"/>
        <v>0</v>
      </c>
      <c r="AF98" t="str">
        <f t="shared" si="56"/>
        <v>0</v>
      </c>
      <c r="AG98" t="str">
        <f t="shared" ref="AG98:AR108" si="92">MID($A$1,$A$14*($AS98-1) + AG$15 +        IF(MOD(AG$15,2),1,-1) + HEX2DEC($Q$81)*2,1)</f>
        <v>0</v>
      </c>
      <c r="AH98" t="str">
        <f t="shared" si="57"/>
        <v>0</v>
      </c>
      <c r="AI98" t="str">
        <f t="shared" si="57"/>
        <v>0</v>
      </c>
      <c r="AJ98" t="str">
        <f t="shared" si="57"/>
        <v>0</v>
      </c>
      <c r="AK98" t="str">
        <f t="shared" si="57"/>
        <v>0</v>
      </c>
      <c r="AL98" t="str">
        <f t="shared" si="57"/>
        <v>0</v>
      </c>
      <c r="AM98" t="str">
        <f t="shared" si="57"/>
        <v>0</v>
      </c>
      <c r="AN98" t="str">
        <f t="shared" si="57"/>
        <v>0</v>
      </c>
      <c r="AO98" t="str">
        <f t="shared" si="57"/>
        <v>0</v>
      </c>
      <c r="AP98" t="str">
        <f t="shared" si="57"/>
        <v>0</v>
      </c>
      <c r="AQ98" t="str">
        <f t="shared" si="57"/>
        <v>0</v>
      </c>
      <c r="AR98" t="str">
        <f t="shared" si="57"/>
        <v>0</v>
      </c>
      <c r="AS98" s="4">
        <v>16</v>
      </c>
      <c r="AZ98" t="str">
        <f t="shared" si="70"/>
        <v>00000000000000000000000000000000000000000000</v>
      </c>
      <c r="BA98" t="s">
        <v>21</v>
      </c>
    </row>
    <row r="99" spans="1:71" x14ac:dyDescent="0.25">
      <c r="A99" t="str">
        <f t="shared" si="69"/>
        <v>0</v>
      </c>
      <c r="B99" t="str">
        <f t="shared" si="69"/>
        <v>0</v>
      </c>
      <c r="C99" t="str">
        <f t="shared" si="69"/>
        <v>0</v>
      </c>
      <c r="D99" t="str">
        <f t="shared" si="69"/>
        <v>0</v>
      </c>
      <c r="E99" t="str">
        <f t="shared" si="69"/>
        <v>0</v>
      </c>
      <c r="F99" t="str">
        <f t="shared" si="69"/>
        <v>0</v>
      </c>
      <c r="G99" t="str">
        <f t="shared" si="69"/>
        <v>0</v>
      </c>
      <c r="H99" t="str">
        <f t="shared" si="69"/>
        <v>0</v>
      </c>
      <c r="I99" t="str">
        <f t="shared" si="69"/>
        <v>0</v>
      </c>
      <c r="J99" t="str">
        <f t="shared" si="69"/>
        <v>0</v>
      </c>
      <c r="K99" t="str">
        <f t="shared" si="69"/>
        <v>0</v>
      </c>
      <c r="L99" t="str">
        <f t="shared" si="69"/>
        <v>0</v>
      </c>
      <c r="M99" t="str">
        <f t="shared" si="69"/>
        <v>0</v>
      </c>
      <c r="N99" t="str">
        <f t="shared" si="69"/>
        <v>0</v>
      </c>
      <c r="O99" t="str">
        <f t="shared" si="69"/>
        <v>0</v>
      </c>
      <c r="P99" t="str">
        <f t="shared" si="69"/>
        <v>0</v>
      </c>
      <c r="Q99" t="str">
        <f t="shared" si="91"/>
        <v>0</v>
      </c>
      <c r="R99" t="str">
        <f t="shared" si="91"/>
        <v>0</v>
      </c>
      <c r="S99" t="str">
        <f t="shared" si="91"/>
        <v>0</v>
      </c>
      <c r="T99" t="str">
        <f t="shared" si="91"/>
        <v>0</v>
      </c>
      <c r="U99" t="str">
        <f t="shared" si="91"/>
        <v>0</v>
      </c>
      <c r="V99" t="str">
        <f t="shared" si="91"/>
        <v>0</v>
      </c>
      <c r="W99" t="str">
        <f t="shared" si="91"/>
        <v>0</v>
      </c>
      <c r="X99" t="str">
        <f t="shared" si="91"/>
        <v>0</v>
      </c>
      <c r="Y99" t="str">
        <f t="shared" si="91"/>
        <v>0</v>
      </c>
      <c r="Z99" t="str">
        <f t="shared" si="91"/>
        <v>0</v>
      </c>
      <c r="AA99" t="str">
        <f t="shared" si="91"/>
        <v>0</v>
      </c>
      <c r="AB99" t="str">
        <f t="shared" si="91"/>
        <v>0</v>
      </c>
      <c r="AC99" t="str">
        <f t="shared" si="91"/>
        <v>0</v>
      </c>
      <c r="AD99" t="str">
        <f t="shared" si="91"/>
        <v>0</v>
      </c>
      <c r="AE99" t="str">
        <f t="shared" si="91"/>
        <v>0</v>
      </c>
      <c r="AF99" t="str">
        <f t="shared" si="91"/>
        <v>0</v>
      </c>
      <c r="AG99" t="str">
        <f t="shared" si="92"/>
        <v>0</v>
      </c>
      <c r="AH99" t="str">
        <f t="shared" si="92"/>
        <v>0</v>
      </c>
      <c r="AI99" t="str">
        <f t="shared" si="92"/>
        <v>0</v>
      </c>
      <c r="AJ99" t="str">
        <f t="shared" si="92"/>
        <v>0</v>
      </c>
      <c r="AK99" t="str">
        <f t="shared" si="92"/>
        <v>0</v>
      </c>
      <c r="AL99" t="str">
        <f t="shared" si="92"/>
        <v>0</v>
      </c>
      <c r="AM99" t="str">
        <f t="shared" si="92"/>
        <v>0</v>
      </c>
      <c r="AN99" t="str">
        <f t="shared" si="92"/>
        <v>0</v>
      </c>
      <c r="AO99" t="str">
        <f t="shared" si="92"/>
        <v>0</v>
      </c>
      <c r="AP99" t="str">
        <f t="shared" si="92"/>
        <v>0</v>
      </c>
      <c r="AQ99" t="str">
        <f t="shared" si="92"/>
        <v>0</v>
      </c>
      <c r="AR99" t="str">
        <f t="shared" si="92"/>
        <v>0</v>
      </c>
      <c r="AS99" s="4">
        <v>17</v>
      </c>
      <c r="AZ99" t="str">
        <f t="shared" si="70"/>
        <v>00000000000000000000000000000000000000000000</v>
      </c>
      <c r="BA99" t="s">
        <v>21</v>
      </c>
    </row>
    <row r="100" spans="1:71" x14ac:dyDescent="0.25">
      <c r="A100" t="str">
        <f t="shared" ref="A100:P108" si="93">MID($A$1,$A$14*($AS100-1) + A$15 +        IF(MOD(A$15,2),1,-1) + HEX2DEC($Q$81)*2,1)</f>
        <v>0</v>
      </c>
      <c r="B100" t="str">
        <f t="shared" si="93"/>
        <v>0</v>
      </c>
      <c r="C100" t="str">
        <f t="shared" si="93"/>
        <v>0</v>
      </c>
      <c r="D100" t="str">
        <f t="shared" si="93"/>
        <v>0</v>
      </c>
      <c r="E100" t="str">
        <f t="shared" si="93"/>
        <v>0</v>
      </c>
      <c r="F100" t="str">
        <f t="shared" si="93"/>
        <v>0</v>
      </c>
      <c r="G100" t="str">
        <f t="shared" si="93"/>
        <v>0</v>
      </c>
      <c r="H100" t="str">
        <f t="shared" si="93"/>
        <v>0</v>
      </c>
      <c r="I100" t="str">
        <f t="shared" si="93"/>
        <v>0</v>
      </c>
      <c r="J100" t="str">
        <f t="shared" si="93"/>
        <v>0</v>
      </c>
      <c r="K100" t="str">
        <f t="shared" si="93"/>
        <v>0</v>
      </c>
      <c r="L100" t="str">
        <f t="shared" si="93"/>
        <v>0</v>
      </c>
      <c r="M100" t="str">
        <f t="shared" si="93"/>
        <v>0</v>
      </c>
      <c r="N100" t="str">
        <f t="shared" si="93"/>
        <v>0</v>
      </c>
      <c r="O100" t="str">
        <f t="shared" si="93"/>
        <v>0</v>
      </c>
      <c r="P100" t="str">
        <f t="shared" si="93"/>
        <v>0</v>
      </c>
      <c r="Q100" t="str">
        <f t="shared" si="91"/>
        <v>0</v>
      </c>
      <c r="R100" t="str">
        <f t="shared" si="91"/>
        <v>0</v>
      </c>
      <c r="S100" t="str">
        <f t="shared" si="91"/>
        <v>0</v>
      </c>
      <c r="T100" t="str">
        <f t="shared" si="91"/>
        <v>0</v>
      </c>
      <c r="U100" t="str">
        <f t="shared" si="91"/>
        <v>0</v>
      </c>
      <c r="V100" t="str">
        <f t="shared" si="91"/>
        <v>0</v>
      </c>
      <c r="W100" t="str">
        <f t="shared" si="91"/>
        <v>0</v>
      </c>
      <c r="X100" t="str">
        <f t="shared" si="91"/>
        <v>0</v>
      </c>
      <c r="Y100" t="str">
        <f t="shared" si="91"/>
        <v>0</v>
      </c>
      <c r="Z100" t="str">
        <f t="shared" si="91"/>
        <v>0</v>
      </c>
      <c r="AA100" t="str">
        <f t="shared" si="91"/>
        <v>0</v>
      </c>
      <c r="AB100" t="str">
        <f t="shared" si="91"/>
        <v>0</v>
      </c>
      <c r="AC100" t="str">
        <f t="shared" si="91"/>
        <v>0</v>
      </c>
      <c r="AD100" t="str">
        <f t="shared" si="91"/>
        <v>0</v>
      </c>
      <c r="AE100" t="str">
        <f t="shared" si="91"/>
        <v>0</v>
      </c>
      <c r="AF100" t="str">
        <f t="shared" si="91"/>
        <v>0</v>
      </c>
      <c r="AG100" t="str">
        <f t="shared" si="92"/>
        <v>0</v>
      </c>
      <c r="AH100" t="str">
        <f t="shared" si="92"/>
        <v>0</v>
      </c>
      <c r="AI100" t="str">
        <f t="shared" si="92"/>
        <v>0</v>
      </c>
      <c r="AJ100" t="str">
        <f t="shared" si="92"/>
        <v>0</v>
      </c>
      <c r="AK100" t="str">
        <f t="shared" si="92"/>
        <v>0</v>
      </c>
      <c r="AL100" t="str">
        <f t="shared" si="92"/>
        <v>0</v>
      </c>
      <c r="AM100" t="str">
        <f t="shared" si="92"/>
        <v>0</v>
      </c>
      <c r="AN100" t="str">
        <f t="shared" si="92"/>
        <v>0</v>
      </c>
      <c r="AO100" t="str">
        <f t="shared" si="92"/>
        <v>0</v>
      </c>
      <c r="AP100" t="str">
        <f t="shared" si="92"/>
        <v>0</v>
      </c>
      <c r="AQ100" t="str">
        <f t="shared" si="92"/>
        <v>0</v>
      </c>
      <c r="AR100" t="str">
        <f t="shared" si="92"/>
        <v>0</v>
      </c>
      <c r="AS100" s="4">
        <v>18</v>
      </c>
      <c r="AZ100" t="str">
        <f t="shared" si="70"/>
        <v>00000000000000000000000000000000000000000000</v>
      </c>
      <c r="BA100" t="s">
        <v>21</v>
      </c>
    </row>
    <row r="101" spans="1:71" x14ac:dyDescent="0.25">
      <c r="A101" t="str">
        <f t="shared" si="93"/>
        <v>0</v>
      </c>
      <c r="B101" t="str">
        <f t="shared" si="93"/>
        <v>0</v>
      </c>
      <c r="C101" t="str">
        <f t="shared" si="93"/>
        <v>0</v>
      </c>
      <c r="D101" t="str">
        <f t="shared" si="93"/>
        <v>0</v>
      </c>
      <c r="E101" t="str">
        <f t="shared" si="93"/>
        <v>0</v>
      </c>
      <c r="F101" t="str">
        <f t="shared" si="93"/>
        <v>0</v>
      </c>
      <c r="G101" t="str">
        <f t="shared" si="93"/>
        <v>0</v>
      </c>
      <c r="H101" t="str">
        <f t="shared" si="93"/>
        <v>0</v>
      </c>
      <c r="I101" t="str">
        <f t="shared" si="93"/>
        <v>0</v>
      </c>
      <c r="J101" t="str">
        <f t="shared" si="93"/>
        <v>0</v>
      </c>
      <c r="K101" t="str">
        <f t="shared" si="93"/>
        <v>0</v>
      </c>
      <c r="L101" t="str">
        <f t="shared" si="93"/>
        <v>0</v>
      </c>
      <c r="M101" t="str">
        <f t="shared" si="93"/>
        <v>0</v>
      </c>
      <c r="N101" t="str">
        <f t="shared" si="93"/>
        <v>0</v>
      </c>
      <c r="O101" t="str">
        <f t="shared" si="93"/>
        <v>0</v>
      </c>
      <c r="P101" t="str">
        <f t="shared" si="93"/>
        <v>0</v>
      </c>
      <c r="Q101" t="str">
        <f t="shared" si="91"/>
        <v>0</v>
      </c>
      <c r="R101" t="str">
        <f t="shared" si="91"/>
        <v>0</v>
      </c>
      <c r="S101" t="str">
        <f t="shared" si="91"/>
        <v>0</v>
      </c>
      <c r="T101" t="str">
        <f t="shared" si="91"/>
        <v>0</v>
      </c>
      <c r="U101" t="str">
        <f t="shared" si="91"/>
        <v>0</v>
      </c>
      <c r="V101" t="str">
        <f t="shared" si="91"/>
        <v>0</v>
      </c>
      <c r="W101" t="str">
        <f t="shared" si="91"/>
        <v>0</v>
      </c>
      <c r="X101" t="str">
        <f t="shared" si="91"/>
        <v>0</v>
      </c>
      <c r="Y101" t="str">
        <f t="shared" si="91"/>
        <v>0</v>
      </c>
      <c r="Z101" t="str">
        <f t="shared" si="91"/>
        <v>0</v>
      </c>
      <c r="AA101" t="str">
        <f t="shared" si="91"/>
        <v>0</v>
      </c>
      <c r="AB101" t="str">
        <f t="shared" si="91"/>
        <v>0</v>
      </c>
      <c r="AC101" t="str">
        <f t="shared" si="91"/>
        <v>0</v>
      </c>
      <c r="AD101" t="str">
        <f t="shared" si="91"/>
        <v>0</v>
      </c>
      <c r="AE101" t="str">
        <f t="shared" si="91"/>
        <v>0</v>
      </c>
      <c r="AF101" t="str">
        <f t="shared" si="91"/>
        <v>0</v>
      </c>
      <c r="AG101" t="str">
        <f t="shared" si="92"/>
        <v>0</v>
      </c>
      <c r="AH101" t="str">
        <f t="shared" si="92"/>
        <v>0</v>
      </c>
      <c r="AI101" t="str">
        <f t="shared" si="92"/>
        <v>0</v>
      </c>
      <c r="AJ101" t="str">
        <f t="shared" si="92"/>
        <v>0</v>
      </c>
      <c r="AK101" t="str">
        <f t="shared" si="92"/>
        <v>0</v>
      </c>
      <c r="AL101" t="str">
        <f t="shared" si="92"/>
        <v>0</v>
      </c>
      <c r="AM101" t="str">
        <f t="shared" si="92"/>
        <v>0</v>
      </c>
      <c r="AN101" t="str">
        <f t="shared" si="92"/>
        <v>0</v>
      </c>
      <c r="AO101" t="str">
        <f t="shared" si="92"/>
        <v>0</v>
      </c>
      <c r="AP101" t="str">
        <f t="shared" si="92"/>
        <v>0</v>
      </c>
      <c r="AQ101" t="str">
        <f t="shared" si="92"/>
        <v>0</v>
      </c>
      <c r="AR101" t="str">
        <f t="shared" si="92"/>
        <v>0</v>
      </c>
      <c r="AS101" s="4">
        <v>19</v>
      </c>
      <c r="AZ101" t="str">
        <f t="shared" si="70"/>
        <v>00000000000000000000000000000000000000000000</v>
      </c>
      <c r="BA101" t="s">
        <v>21</v>
      </c>
    </row>
    <row r="102" spans="1:71" x14ac:dyDescent="0.25">
      <c r="A102" t="str">
        <f t="shared" si="93"/>
        <v>0</v>
      </c>
      <c r="B102" t="str">
        <f t="shared" si="93"/>
        <v>0</v>
      </c>
      <c r="C102" t="str">
        <f t="shared" si="93"/>
        <v>0</v>
      </c>
      <c r="D102" t="str">
        <f t="shared" si="93"/>
        <v>0</v>
      </c>
      <c r="E102" t="str">
        <f t="shared" si="93"/>
        <v>0</v>
      </c>
      <c r="F102" t="str">
        <f t="shared" si="93"/>
        <v>0</v>
      </c>
      <c r="G102" t="str">
        <f t="shared" si="93"/>
        <v>0</v>
      </c>
      <c r="H102" t="str">
        <f t="shared" si="93"/>
        <v>0</v>
      </c>
      <c r="I102" t="str">
        <f t="shared" si="93"/>
        <v>0</v>
      </c>
      <c r="J102" t="str">
        <f t="shared" si="93"/>
        <v>0</v>
      </c>
      <c r="K102" t="str">
        <f t="shared" si="93"/>
        <v>0</v>
      </c>
      <c r="L102" t="str">
        <f t="shared" si="93"/>
        <v>0</v>
      </c>
      <c r="M102" t="str">
        <f t="shared" si="93"/>
        <v>0</v>
      </c>
      <c r="N102" t="str">
        <f t="shared" si="93"/>
        <v>0</v>
      </c>
      <c r="O102" t="str">
        <f t="shared" si="93"/>
        <v>0</v>
      </c>
      <c r="P102" t="str">
        <f t="shared" si="93"/>
        <v>0</v>
      </c>
      <c r="Q102" t="str">
        <f t="shared" si="91"/>
        <v>0</v>
      </c>
      <c r="R102" t="str">
        <f t="shared" si="91"/>
        <v>0</v>
      </c>
      <c r="S102" t="str">
        <f t="shared" si="91"/>
        <v>0</v>
      </c>
      <c r="T102" t="str">
        <f t="shared" si="91"/>
        <v>0</v>
      </c>
      <c r="U102" t="str">
        <f t="shared" si="91"/>
        <v>0</v>
      </c>
      <c r="V102" t="str">
        <f t="shared" si="91"/>
        <v>0</v>
      </c>
      <c r="W102" t="str">
        <f t="shared" si="91"/>
        <v>0</v>
      </c>
      <c r="X102" t="str">
        <f t="shared" si="91"/>
        <v>0</v>
      </c>
      <c r="Y102" t="str">
        <f t="shared" si="91"/>
        <v>0</v>
      </c>
      <c r="Z102" t="str">
        <f t="shared" si="91"/>
        <v>0</v>
      </c>
      <c r="AA102" t="str">
        <f t="shared" si="91"/>
        <v>0</v>
      </c>
      <c r="AB102" t="str">
        <f t="shared" si="91"/>
        <v>0</v>
      </c>
      <c r="AC102" t="str">
        <f t="shared" si="91"/>
        <v>0</v>
      </c>
      <c r="AD102" t="str">
        <f t="shared" si="91"/>
        <v>0</v>
      </c>
      <c r="AE102" t="str">
        <f t="shared" si="91"/>
        <v>0</v>
      </c>
      <c r="AF102" t="str">
        <f t="shared" si="91"/>
        <v>0</v>
      </c>
      <c r="AG102" t="str">
        <f t="shared" si="92"/>
        <v>0</v>
      </c>
      <c r="AH102" t="str">
        <f t="shared" si="92"/>
        <v>0</v>
      </c>
      <c r="AI102" t="str">
        <f t="shared" si="92"/>
        <v>0</v>
      </c>
      <c r="AJ102" t="str">
        <f t="shared" si="92"/>
        <v>0</v>
      </c>
      <c r="AK102" t="str">
        <f t="shared" si="92"/>
        <v>0</v>
      </c>
      <c r="AL102" t="str">
        <f t="shared" si="92"/>
        <v>0</v>
      </c>
      <c r="AM102" t="str">
        <f t="shared" si="92"/>
        <v>0</v>
      </c>
      <c r="AN102" t="str">
        <f t="shared" si="92"/>
        <v>0</v>
      </c>
      <c r="AO102" t="str">
        <f t="shared" si="92"/>
        <v>0</v>
      </c>
      <c r="AP102" t="str">
        <f t="shared" si="92"/>
        <v>0</v>
      </c>
      <c r="AQ102" t="str">
        <f t="shared" si="92"/>
        <v>0</v>
      </c>
      <c r="AR102" t="str">
        <f t="shared" si="92"/>
        <v>0</v>
      </c>
      <c r="AS102" s="4">
        <v>20</v>
      </c>
      <c r="AZ102" t="str">
        <f t="shared" si="70"/>
        <v>00000000000000000000000000000000000000000000</v>
      </c>
      <c r="BA102" t="s">
        <v>21</v>
      </c>
    </row>
    <row r="103" spans="1:71" x14ac:dyDescent="0.25">
      <c r="A103" t="str">
        <f t="shared" si="93"/>
        <v>0</v>
      </c>
      <c r="B103" t="str">
        <f t="shared" si="93"/>
        <v>0</v>
      </c>
      <c r="C103" t="str">
        <f t="shared" si="93"/>
        <v>0</v>
      </c>
      <c r="D103" t="str">
        <f t="shared" si="93"/>
        <v>0</v>
      </c>
      <c r="E103" t="str">
        <f t="shared" si="93"/>
        <v>0</v>
      </c>
      <c r="F103" t="str">
        <f t="shared" si="93"/>
        <v>0</v>
      </c>
      <c r="G103" t="str">
        <f t="shared" si="93"/>
        <v>0</v>
      </c>
      <c r="H103" t="str">
        <f t="shared" si="93"/>
        <v>0</v>
      </c>
      <c r="I103" t="str">
        <f t="shared" si="93"/>
        <v>0</v>
      </c>
      <c r="J103" t="str">
        <f t="shared" si="93"/>
        <v>0</v>
      </c>
      <c r="K103" t="str">
        <f t="shared" si="93"/>
        <v>0</v>
      </c>
      <c r="L103" t="str">
        <f t="shared" si="93"/>
        <v>0</v>
      </c>
      <c r="M103" t="str">
        <f t="shared" si="93"/>
        <v>0</v>
      </c>
      <c r="N103" t="str">
        <f t="shared" si="93"/>
        <v>0</v>
      </c>
      <c r="O103" t="str">
        <f t="shared" si="93"/>
        <v>0</v>
      </c>
      <c r="P103" t="str">
        <f t="shared" si="93"/>
        <v>0</v>
      </c>
      <c r="Q103" t="str">
        <f t="shared" si="91"/>
        <v>0</v>
      </c>
      <c r="R103" t="str">
        <f t="shared" si="91"/>
        <v>0</v>
      </c>
      <c r="S103" t="str">
        <f t="shared" si="91"/>
        <v>0</v>
      </c>
      <c r="T103" t="str">
        <f t="shared" si="91"/>
        <v>0</v>
      </c>
      <c r="U103" t="str">
        <f t="shared" si="91"/>
        <v>0</v>
      </c>
      <c r="V103" t="str">
        <f t="shared" si="91"/>
        <v>0</v>
      </c>
      <c r="W103" t="str">
        <f t="shared" si="91"/>
        <v>0</v>
      </c>
      <c r="X103" t="str">
        <f t="shared" si="91"/>
        <v>0</v>
      </c>
      <c r="Y103" t="str">
        <f t="shared" si="91"/>
        <v>0</v>
      </c>
      <c r="Z103" t="str">
        <f t="shared" si="91"/>
        <v>0</v>
      </c>
      <c r="AA103" t="str">
        <f t="shared" si="91"/>
        <v>0</v>
      </c>
      <c r="AB103" t="str">
        <f t="shared" si="91"/>
        <v>0</v>
      </c>
      <c r="AC103" t="str">
        <f t="shared" si="91"/>
        <v>0</v>
      </c>
      <c r="AD103" t="str">
        <f t="shared" si="91"/>
        <v>0</v>
      </c>
      <c r="AE103" t="str">
        <f t="shared" si="91"/>
        <v>0</v>
      </c>
      <c r="AF103" t="str">
        <f t="shared" si="91"/>
        <v>0</v>
      </c>
      <c r="AG103" t="str">
        <f t="shared" si="92"/>
        <v>0</v>
      </c>
      <c r="AH103" t="str">
        <f t="shared" si="92"/>
        <v>0</v>
      </c>
      <c r="AI103" t="str">
        <f t="shared" si="92"/>
        <v>0</v>
      </c>
      <c r="AJ103" t="str">
        <f t="shared" si="92"/>
        <v>0</v>
      </c>
      <c r="AK103" t="str">
        <f t="shared" si="92"/>
        <v>0</v>
      </c>
      <c r="AL103" t="str">
        <f t="shared" si="92"/>
        <v>0</v>
      </c>
      <c r="AM103" t="str">
        <f t="shared" si="92"/>
        <v>0</v>
      </c>
      <c r="AN103" t="str">
        <f t="shared" si="92"/>
        <v>0</v>
      </c>
      <c r="AO103" t="str">
        <f t="shared" si="92"/>
        <v>0</v>
      </c>
      <c r="AP103" t="str">
        <f t="shared" si="92"/>
        <v>0</v>
      </c>
      <c r="AQ103" t="str">
        <f t="shared" si="92"/>
        <v>0</v>
      </c>
      <c r="AR103" t="str">
        <f t="shared" si="92"/>
        <v>0</v>
      </c>
      <c r="AS103" s="4">
        <v>21</v>
      </c>
      <c r="AZ103" t="str">
        <f t="shared" si="70"/>
        <v>00000000000000000000000000000000000000000000</v>
      </c>
      <c r="BA103" t="s">
        <v>21</v>
      </c>
    </row>
    <row r="104" spans="1:71" x14ac:dyDescent="0.25">
      <c r="A104" t="str">
        <f t="shared" si="93"/>
        <v>0</v>
      </c>
      <c r="B104" t="str">
        <f t="shared" si="93"/>
        <v>0</v>
      </c>
      <c r="C104" t="str">
        <f t="shared" si="93"/>
        <v>0</v>
      </c>
      <c r="D104" t="str">
        <f t="shared" si="93"/>
        <v>0</v>
      </c>
      <c r="E104" t="str">
        <f t="shared" si="93"/>
        <v>0</v>
      </c>
      <c r="F104" t="str">
        <f t="shared" si="93"/>
        <v>0</v>
      </c>
      <c r="G104" t="str">
        <f t="shared" si="93"/>
        <v>0</v>
      </c>
      <c r="H104" t="str">
        <f t="shared" si="93"/>
        <v>0</v>
      </c>
      <c r="I104" t="str">
        <f t="shared" si="93"/>
        <v>0</v>
      </c>
      <c r="J104" t="str">
        <f t="shared" si="93"/>
        <v>0</v>
      </c>
      <c r="K104" t="str">
        <f t="shared" si="93"/>
        <v>0</v>
      </c>
      <c r="L104" t="str">
        <f t="shared" si="93"/>
        <v>0</v>
      </c>
      <c r="M104" t="str">
        <f t="shared" si="93"/>
        <v>0</v>
      </c>
      <c r="N104" t="str">
        <f t="shared" si="93"/>
        <v>0</v>
      </c>
      <c r="O104" t="str">
        <f t="shared" si="93"/>
        <v>0</v>
      </c>
      <c r="P104" t="str">
        <f t="shared" si="93"/>
        <v>0</v>
      </c>
      <c r="Q104" t="str">
        <f t="shared" si="91"/>
        <v>0</v>
      </c>
      <c r="R104" t="str">
        <f t="shared" si="91"/>
        <v>0</v>
      </c>
      <c r="S104" t="str">
        <f t="shared" si="91"/>
        <v>0</v>
      </c>
      <c r="T104" t="str">
        <f t="shared" si="91"/>
        <v>0</v>
      </c>
      <c r="U104" t="str">
        <f t="shared" si="91"/>
        <v>0</v>
      </c>
      <c r="V104" t="str">
        <f t="shared" si="91"/>
        <v>0</v>
      </c>
      <c r="W104" t="str">
        <f t="shared" si="91"/>
        <v>0</v>
      </c>
      <c r="X104" t="str">
        <f t="shared" si="91"/>
        <v>0</v>
      </c>
      <c r="Y104" t="str">
        <f t="shared" si="91"/>
        <v>0</v>
      </c>
      <c r="Z104" t="str">
        <f t="shared" si="91"/>
        <v>0</v>
      </c>
      <c r="AA104" t="str">
        <f t="shared" si="91"/>
        <v>0</v>
      </c>
      <c r="AB104" t="str">
        <f t="shared" si="91"/>
        <v>0</v>
      </c>
      <c r="AC104" t="str">
        <f t="shared" si="91"/>
        <v>0</v>
      </c>
      <c r="AD104" t="str">
        <f t="shared" si="91"/>
        <v>0</v>
      </c>
      <c r="AE104" t="str">
        <f t="shared" si="91"/>
        <v>0</v>
      </c>
      <c r="AF104" t="str">
        <f t="shared" si="91"/>
        <v>0</v>
      </c>
      <c r="AG104" t="str">
        <f t="shared" si="92"/>
        <v>0</v>
      </c>
      <c r="AH104" t="str">
        <f t="shared" si="92"/>
        <v>0</v>
      </c>
      <c r="AI104" t="str">
        <f t="shared" si="92"/>
        <v>0</v>
      </c>
      <c r="AJ104" t="str">
        <f t="shared" si="92"/>
        <v>0</v>
      </c>
      <c r="AK104" t="str">
        <f t="shared" si="92"/>
        <v>0</v>
      </c>
      <c r="AL104" t="str">
        <f t="shared" si="92"/>
        <v>0</v>
      </c>
      <c r="AM104" t="str">
        <f t="shared" si="92"/>
        <v>0</v>
      </c>
      <c r="AN104" t="str">
        <f t="shared" si="92"/>
        <v>0</v>
      </c>
      <c r="AO104" t="str">
        <f t="shared" si="92"/>
        <v>0</v>
      </c>
      <c r="AP104" t="str">
        <f t="shared" si="92"/>
        <v>0</v>
      </c>
      <c r="AQ104" t="str">
        <f t="shared" si="92"/>
        <v>0</v>
      </c>
      <c r="AR104" t="str">
        <f t="shared" si="92"/>
        <v>0</v>
      </c>
      <c r="AS104" s="4">
        <v>22</v>
      </c>
      <c r="AZ104" t="str">
        <f t="shared" si="70"/>
        <v>00000000000000000000000000000000000000000000</v>
      </c>
      <c r="BA104" t="s">
        <v>21</v>
      </c>
    </row>
    <row r="105" spans="1:71" x14ac:dyDescent="0.25">
      <c r="A105" t="str">
        <f t="shared" si="93"/>
        <v>0</v>
      </c>
      <c r="B105" t="str">
        <f t="shared" si="93"/>
        <v>0</v>
      </c>
      <c r="C105" t="str">
        <f t="shared" si="93"/>
        <v>0</v>
      </c>
      <c r="D105" t="str">
        <f t="shared" si="93"/>
        <v>0</v>
      </c>
      <c r="E105" t="str">
        <f t="shared" si="93"/>
        <v>0</v>
      </c>
      <c r="F105" t="str">
        <f t="shared" si="93"/>
        <v>0</v>
      </c>
      <c r="G105" t="str">
        <f t="shared" si="93"/>
        <v>0</v>
      </c>
      <c r="H105" t="str">
        <f t="shared" si="93"/>
        <v>0</v>
      </c>
      <c r="I105" t="str">
        <f t="shared" si="93"/>
        <v>0</v>
      </c>
      <c r="J105" t="str">
        <f t="shared" si="93"/>
        <v>0</v>
      </c>
      <c r="K105" t="str">
        <f t="shared" si="93"/>
        <v>0</v>
      </c>
      <c r="L105" t="str">
        <f t="shared" si="93"/>
        <v>0</v>
      </c>
      <c r="M105" t="str">
        <f t="shared" si="93"/>
        <v>0</v>
      </c>
      <c r="N105" t="str">
        <f t="shared" si="93"/>
        <v>0</v>
      </c>
      <c r="O105" t="str">
        <f t="shared" si="93"/>
        <v>0</v>
      </c>
      <c r="P105" t="str">
        <f t="shared" si="93"/>
        <v>0</v>
      </c>
      <c r="Q105" t="str">
        <f t="shared" si="91"/>
        <v>0</v>
      </c>
      <c r="R105" t="str">
        <f t="shared" si="91"/>
        <v>0</v>
      </c>
      <c r="S105" t="str">
        <f t="shared" si="91"/>
        <v>0</v>
      </c>
      <c r="T105" t="str">
        <f t="shared" si="91"/>
        <v>0</v>
      </c>
      <c r="U105" t="str">
        <f t="shared" si="91"/>
        <v>0</v>
      </c>
      <c r="V105" t="str">
        <f t="shared" si="91"/>
        <v>0</v>
      </c>
      <c r="W105" t="str">
        <f t="shared" si="91"/>
        <v>0</v>
      </c>
      <c r="X105" t="str">
        <f t="shared" si="91"/>
        <v>0</v>
      </c>
      <c r="Y105" t="str">
        <f t="shared" si="91"/>
        <v>0</v>
      </c>
      <c r="Z105" t="str">
        <f t="shared" si="91"/>
        <v>0</v>
      </c>
      <c r="AA105" t="str">
        <f t="shared" si="91"/>
        <v>0</v>
      </c>
      <c r="AB105" t="str">
        <f t="shared" si="91"/>
        <v>0</v>
      </c>
      <c r="AC105" t="str">
        <f t="shared" si="91"/>
        <v>0</v>
      </c>
      <c r="AD105" t="str">
        <f t="shared" si="91"/>
        <v>0</v>
      </c>
      <c r="AE105" t="str">
        <f t="shared" si="91"/>
        <v>0</v>
      </c>
      <c r="AF105" t="str">
        <f t="shared" si="91"/>
        <v>0</v>
      </c>
      <c r="AG105" t="str">
        <f t="shared" si="92"/>
        <v>0</v>
      </c>
      <c r="AH105" t="str">
        <f t="shared" si="92"/>
        <v>0</v>
      </c>
      <c r="AI105" t="str">
        <f t="shared" si="92"/>
        <v>0</v>
      </c>
      <c r="AJ105" t="str">
        <f t="shared" si="92"/>
        <v>0</v>
      </c>
      <c r="AK105" t="str">
        <f t="shared" si="92"/>
        <v>0</v>
      </c>
      <c r="AL105" t="str">
        <f t="shared" si="92"/>
        <v>0</v>
      </c>
      <c r="AM105" t="str">
        <f t="shared" si="92"/>
        <v>0</v>
      </c>
      <c r="AN105" t="str">
        <f t="shared" si="92"/>
        <v>0</v>
      </c>
      <c r="AO105" t="str">
        <f t="shared" si="92"/>
        <v>0</v>
      </c>
      <c r="AP105" t="str">
        <f t="shared" si="92"/>
        <v>0</v>
      </c>
      <c r="AQ105" t="str">
        <f t="shared" si="92"/>
        <v>0</v>
      </c>
      <c r="AR105" t="str">
        <f t="shared" si="92"/>
        <v>0</v>
      </c>
      <c r="AS105" s="4">
        <v>23</v>
      </c>
      <c r="AZ105" t="str">
        <f t="shared" si="70"/>
        <v>00000000000000000000000000000000000000000000</v>
      </c>
      <c r="BA105" t="s">
        <v>21</v>
      </c>
    </row>
    <row r="106" spans="1:71" x14ac:dyDescent="0.25">
      <c r="A106" t="str">
        <f t="shared" si="93"/>
        <v>0</v>
      </c>
      <c r="B106" t="str">
        <f t="shared" si="93"/>
        <v>0</v>
      </c>
      <c r="C106" t="str">
        <f t="shared" si="93"/>
        <v>0</v>
      </c>
      <c r="D106" t="str">
        <f t="shared" si="93"/>
        <v>0</v>
      </c>
      <c r="E106" t="str">
        <f t="shared" si="93"/>
        <v>0</v>
      </c>
      <c r="F106" t="str">
        <f t="shared" si="93"/>
        <v>0</v>
      </c>
      <c r="G106" t="str">
        <f t="shared" si="93"/>
        <v>0</v>
      </c>
      <c r="H106" t="str">
        <f t="shared" si="93"/>
        <v>0</v>
      </c>
      <c r="I106" t="str">
        <f t="shared" si="93"/>
        <v>0</v>
      </c>
      <c r="J106" t="str">
        <f t="shared" si="93"/>
        <v>0</v>
      </c>
      <c r="K106" t="str">
        <f t="shared" si="93"/>
        <v>0</v>
      </c>
      <c r="L106" t="str">
        <f t="shared" si="93"/>
        <v>0</v>
      </c>
      <c r="M106" t="str">
        <f t="shared" si="93"/>
        <v>0</v>
      </c>
      <c r="N106" t="str">
        <f t="shared" si="93"/>
        <v>0</v>
      </c>
      <c r="O106" t="str">
        <f t="shared" si="93"/>
        <v>0</v>
      </c>
      <c r="P106" t="str">
        <f t="shared" si="93"/>
        <v>0</v>
      </c>
      <c r="Q106" t="str">
        <f t="shared" si="91"/>
        <v>0</v>
      </c>
      <c r="R106" t="str">
        <f t="shared" si="91"/>
        <v>0</v>
      </c>
      <c r="S106" t="str">
        <f t="shared" si="91"/>
        <v>0</v>
      </c>
      <c r="T106" t="str">
        <f t="shared" si="91"/>
        <v>0</v>
      </c>
      <c r="U106" t="str">
        <f t="shared" si="91"/>
        <v>0</v>
      </c>
      <c r="V106" t="str">
        <f t="shared" si="91"/>
        <v>0</v>
      </c>
      <c r="W106" t="str">
        <f t="shared" si="91"/>
        <v>0</v>
      </c>
      <c r="X106" t="str">
        <f t="shared" si="91"/>
        <v>0</v>
      </c>
      <c r="Y106" t="str">
        <f t="shared" si="91"/>
        <v>0</v>
      </c>
      <c r="Z106" t="str">
        <f t="shared" si="91"/>
        <v>0</v>
      </c>
      <c r="AA106" t="str">
        <f t="shared" si="91"/>
        <v>0</v>
      </c>
      <c r="AB106" t="str">
        <f t="shared" si="91"/>
        <v>0</v>
      </c>
      <c r="AC106" t="str">
        <f t="shared" si="91"/>
        <v>0</v>
      </c>
      <c r="AD106" t="str">
        <f t="shared" si="91"/>
        <v>0</v>
      </c>
      <c r="AE106" t="str">
        <f t="shared" si="91"/>
        <v>0</v>
      </c>
      <c r="AF106" t="str">
        <f t="shared" si="91"/>
        <v>0</v>
      </c>
      <c r="AG106" t="str">
        <f t="shared" si="92"/>
        <v>0</v>
      </c>
      <c r="AH106" t="str">
        <f t="shared" si="92"/>
        <v>0</v>
      </c>
      <c r="AI106" t="str">
        <f t="shared" si="92"/>
        <v>0</v>
      </c>
      <c r="AJ106" t="str">
        <f t="shared" si="92"/>
        <v>0</v>
      </c>
      <c r="AK106" t="str">
        <f t="shared" si="92"/>
        <v>0</v>
      </c>
      <c r="AL106" t="str">
        <f t="shared" si="92"/>
        <v>0</v>
      </c>
      <c r="AM106" t="str">
        <f t="shared" si="92"/>
        <v>0</v>
      </c>
      <c r="AN106" t="str">
        <f t="shared" si="92"/>
        <v>0</v>
      </c>
      <c r="AO106" t="str">
        <f t="shared" si="92"/>
        <v>0</v>
      </c>
      <c r="AP106" t="str">
        <f t="shared" si="92"/>
        <v>0</v>
      </c>
      <c r="AQ106" t="str">
        <f t="shared" si="92"/>
        <v>0</v>
      </c>
      <c r="AR106" t="str">
        <f t="shared" si="92"/>
        <v>0</v>
      </c>
      <c r="AS106" s="4">
        <v>24</v>
      </c>
      <c r="AZ106" t="str">
        <f t="shared" si="70"/>
        <v>00000000000000000000000000000000000000000000</v>
      </c>
      <c r="BA106" t="s">
        <v>21</v>
      </c>
    </row>
    <row r="107" spans="1:71" x14ac:dyDescent="0.25">
      <c r="A107" t="str">
        <f t="shared" si="93"/>
        <v>0</v>
      </c>
      <c r="B107" t="str">
        <f t="shared" si="93"/>
        <v>0</v>
      </c>
      <c r="C107" t="str">
        <f t="shared" si="93"/>
        <v>0</v>
      </c>
      <c r="D107" t="str">
        <f t="shared" si="93"/>
        <v>0</v>
      </c>
      <c r="E107" t="str">
        <f t="shared" si="93"/>
        <v>0</v>
      </c>
      <c r="F107" t="str">
        <f t="shared" si="93"/>
        <v>0</v>
      </c>
      <c r="G107" t="str">
        <f t="shared" si="93"/>
        <v>0</v>
      </c>
      <c r="H107" t="str">
        <f t="shared" si="93"/>
        <v>0</v>
      </c>
      <c r="I107" t="str">
        <f t="shared" si="93"/>
        <v>0</v>
      </c>
      <c r="J107" t="str">
        <f t="shared" si="93"/>
        <v>0</v>
      </c>
      <c r="K107" t="str">
        <f t="shared" si="93"/>
        <v>0</v>
      </c>
      <c r="L107" t="str">
        <f t="shared" si="93"/>
        <v>0</v>
      </c>
      <c r="M107" t="str">
        <f t="shared" si="93"/>
        <v>0</v>
      </c>
      <c r="N107" t="str">
        <f t="shared" si="93"/>
        <v>0</v>
      </c>
      <c r="O107" t="str">
        <f t="shared" si="93"/>
        <v>0</v>
      </c>
      <c r="P107" t="str">
        <f t="shared" si="93"/>
        <v>0</v>
      </c>
      <c r="Q107" t="str">
        <f t="shared" si="91"/>
        <v>0</v>
      </c>
      <c r="R107" t="str">
        <f t="shared" si="91"/>
        <v>0</v>
      </c>
      <c r="S107" t="str">
        <f t="shared" si="91"/>
        <v>0</v>
      </c>
      <c r="T107" t="str">
        <f t="shared" si="91"/>
        <v>0</v>
      </c>
      <c r="U107" t="str">
        <f t="shared" si="91"/>
        <v>0</v>
      </c>
      <c r="V107" t="str">
        <f t="shared" si="91"/>
        <v>0</v>
      </c>
      <c r="W107" t="str">
        <f t="shared" si="91"/>
        <v>0</v>
      </c>
      <c r="X107" t="str">
        <f t="shared" si="91"/>
        <v>0</v>
      </c>
      <c r="Y107" t="str">
        <f t="shared" si="91"/>
        <v>0</v>
      </c>
      <c r="Z107" t="str">
        <f t="shared" si="91"/>
        <v>0</v>
      </c>
      <c r="AA107" t="str">
        <f t="shared" si="91"/>
        <v>0</v>
      </c>
      <c r="AB107" t="str">
        <f t="shared" si="91"/>
        <v>0</v>
      </c>
      <c r="AC107" t="str">
        <f t="shared" si="91"/>
        <v>0</v>
      </c>
      <c r="AD107" t="str">
        <f t="shared" si="91"/>
        <v>0</v>
      </c>
      <c r="AE107" t="str">
        <f t="shared" si="91"/>
        <v>0</v>
      </c>
      <c r="AF107" t="str">
        <f t="shared" si="91"/>
        <v>0</v>
      </c>
      <c r="AG107" t="str">
        <f t="shared" si="92"/>
        <v>0</v>
      </c>
      <c r="AH107" t="str">
        <f t="shared" si="92"/>
        <v>0</v>
      </c>
      <c r="AI107" t="str">
        <f t="shared" si="92"/>
        <v>0</v>
      </c>
      <c r="AJ107" t="str">
        <f t="shared" si="92"/>
        <v>0</v>
      </c>
      <c r="AK107" t="str">
        <f t="shared" si="92"/>
        <v>0</v>
      </c>
      <c r="AL107" t="str">
        <f t="shared" si="92"/>
        <v>0</v>
      </c>
      <c r="AM107" t="str">
        <f t="shared" si="92"/>
        <v>0</v>
      </c>
      <c r="AN107" t="str">
        <f t="shared" si="92"/>
        <v>0</v>
      </c>
      <c r="AO107" t="str">
        <f t="shared" si="92"/>
        <v>0</v>
      </c>
      <c r="AP107" t="str">
        <f t="shared" si="92"/>
        <v>0</v>
      </c>
      <c r="AQ107" t="str">
        <f t="shared" si="92"/>
        <v>0</v>
      </c>
      <c r="AR107" t="str">
        <f t="shared" si="92"/>
        <v>0</v>
      </c>
      <c r="AS107" s="4">
        <v>25</v>
      </c>
      <c r="AZ107" t="str">
        <f t="shared" si="70"/>
        <v>00000000000000000000000000000000000000000000</v>
      </c>
      <c r="BA107" t="s">
        <v>21</v>
      </c>
    </row>
    <row r="108" spans="1:71" x14ac:dyDescent="0.25">
      <c r="A108" t="str">
        <f t="shared" si="93"/>
        <v>0</v>
      </c>
      <c r="B108" t="str">
        <f t="shared" si="93"/>
        <v>0</v>
      </c>
      <c r="C108" t="str">
        <f t="shared" si="93"/>
        <v>0</v>
      </c>
      <c r="D108" t="str">
        <f t="shared" si="93"/>
        <v>0</v>
      </c>
      <c r="E108" t="str">
        <f t="shared" si="93"/>
        <v>0</v>
      </c>
      <c r="F108" t="str">
        <f t="shared" si="93"/>
        <v>0</v>
      </c>
      <c r="G108" t="str">
        <f t="shared" si="93"/>
        <v>0</v>
      </c>
      <c r="H108" t="str">
        <f t="shared" si="93"/>
        <v>0</v>
      </c>
      <c r="I108" t="str">
        <f t="shared" si="93"/>
        <v>0</v>
      </c>
      <c r="J108" t="str">
        <f t="shared" si="93"/>
        <v>0</v>
      </c>
      <c r="K108" t="str">
        <f t="shared" si="93"/>
        <v>0</v>
      </c>
      <c r="L108" t="str">
        <f t="shared" si="93"/>
        <v>0</v>
      </c>
      <c r="M108" t="str">
        <f t="shared" si="93"/>
        <v>0</v>
      </c>
      <c r="N108" t="str">
        <f t="shared" si="93"/>
        <v>0</v>
      </c>
      <c r="O108" t="str">
        <f t="shared" si="93"/>
        <v>0</v>
      </c>
      <c r="P108" t="str">
        <f t="shared" si="93"/>
        <v>0</v>
      </c>
      <c r="Q108" t="str">
        <f t="shared" si="91"/>
        <v>0</v>
      </c>
      <c r="R108" t="str">
        <f t="shared" si="91"/>
        <v>0</v>
      </c>
      <c r="S108" t="str">
        <f t="shared" si="91"/>
        <v>0</v>
      </c>
      <c r="T108" t="str">
        <f t="shared" si="91"/>
        <v>0</v>
      </c>
      <c r="U108" t="str">
        <f t="shared" si="91"/>
        <v>0</v>
      </c>
      <c r="V108" t="str">
        <f t="shared" si="91"/>
        <v>0</v>
      </c>
      <c r="W108" t="str">
        <f t="shared" si="91"/>
        <v>0</v>
      </c>
      <c r="X108" t="str">
        <f t="shared" si="91"/>
        <v>0</v>
      </c>
      <c r="Y108" t="str">
        <f t="shared" si="91"/>
        <v>0</v>
      </c>
      <c r="Z108" t="str">
        <f t="shared" si="91"/>
        <v>0</v>
      </c>
      <c r="AA108" t="str">
        <f t="shared" si="91"/>
        <v>0</v>
      </c>
      <c r="AB108" t="str">
        <f t="shared" si="91"/>
        <v>0</v>
      </c>
      <c r="AC108" t="str">
        <f t="shared" si="91"/>
        <v>0</v>
      </c>
      <c r="AD108" t="str">
        <f t="shared" si="91"/>
        <v>0</v>
      </c>
      <c r="AE108" t="str">
        <f t="shared" si="91"/>
        <v>0</v>
      </c>
      <c r="AF108" t="str">
        <f t="shared" si="91"/>
        <v>0</v>
      </c>
      <c r="AG108" t="str">
        <f t="shared" si="92"/>
        <v>0</v>
      </c>
      <c r="AH108" t="str">
        <f t="shared" si="92"/>
        <v>0</v>
      </c>
      <c r="AI108" t="str">
        <f t="shared" si="92"/>
        <v>0</v>
      </c>
      <c r="AJ108" t="str">
        <f t="shared" si="92"/>
        <v>0</v>
      </c>
      <c r="AK108" t="str">
        <f t="shared" si="92"/>
        <v>0</v>
      </c>
      <c r="AL108" t="str">
        <f t="shared" si="92"/>
        <v>0</v>
      </c>
      <c r="AM108" t="str">
        <f t="shared" si="92"/>
        <v>0</v>
      </c>
      <c r="AN108" t="str">
        <f t="shared" si="92"/>
        <v>0</v>
      </c>
      <c r="AO108" t="str">
        <f t="shared" si="92"/>
        <v>0</v>
      </c>
      <c r="AP108" t="str">
        <f t="shared" si="92"/>
        <v>0</v>
      </c>
      <c r="AQ108" t="str">
        <f t="shared" si="92"/>
        <v>0</v>
      </c>
      <c r="AR108" t="str">
        <f t="shared" si="92"/>
        <v>0</v>
      </c>
      <c r="AS108" s="4">
        <v>26</v>
      </c>
      <c r="AZ108" t="str">
        <f t="shared" si="70"/>
        <v>00000000000000000000000000000000000000000000</v>
      </c>
      <c r="BA108" t="s">
        <v>21</v>
      </c>
      <c r="BC108" t="s">
        <v>59</v>
      </c>
      <c r="BD108" t="str">
        <f>AZ83&amp;AZ84&amp;AZ85&amp;AZ86&amp;AZ87&amp;AZ88&amp;AZ89&amp;AZ90&amp;AZ91&amp;AZ92&amp;AZ93&amp;AZ94&amp;AZ95&amp;AZ96&amp;AZ97&amp;AZ98&amp;AZ99&amp;AZ100&amp;AZ101&amp;AZ102&amp;AZ103&amp;AZ104&amp;AZ105&amp;AZ106&amp;AZ107&amp;AZ108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  <row r="111" spans="1:71" x14ac:dyDescent="0.25">
      <c r="M111" s="19">
        <v>4</v>
      </c>
      <c r="N111" s="19"/>
      <c r="O111" s="19"/>
      <c r="Q111" s="19" t="str">
        <f>INDEX($BD$16:$BD$22,M111)</f>
        <v>6D4</v>
      </c>
      <c r="R111" s="19"/>
      <c r="S111" s="19"/>
      <c r="AS111" s="4"/>
      <c r="BH111" s="14"/>
      <c r="BI111" s="14"/>
      <c r="BJ111" s="14"/>
      <c r="BK111" s="14"/>
      <c r="BL111" s="14"/>
      <c r="BM111" s="14"/>
      <c r="BN111" s="14"/>
      <c r="BO111" s="14"/>
    </row>
    <row r="112" spans="1:71" x14ac:dyDescent="0.25">
      <c r="A112" s="4">
        <f>COLUMN()</f>
        <v>1</v>
      </c>
      <c r="B112" s="4">
        <f>COLUMN()</f>
        <v>2</v>
      </c>
      <c r="C112" s="4">
        <f>COLUMN()</f>
        <v>3</v>
      </c>
      <c r="D112" s="4">
        <f>COLUMN()</f>
        <v>4</v>
      </c>
      <c r="E112" s="4">
        <f>COLUMN()</f>
        <v>5</v>
      </c>
      <c r="F112" s="4">
        <f>COLUMN()</f>
        <v>6</v>
      </c>
      <c r="G112" s="4">
        <f>COLUMN()</f>
        <v>7</v>
      </c>
      <c r="H112" s="4">
        <f>COLUMN()</f>
        <v>8</v>
      </c>
      <c r="I112" s="4">
        <f>COLUMN()</f>
        <v>9</v>
      </c>
      <c r="J112" s="4">
        <f>COLUMN()</f>
        <v>10</v>
      </c>
      <c r="K112" s="4">
        <f>COLUMN()</f>
        <v>11</v>
      </c>
      <c r="L112" s="4">
        <f>COLUMN()</f>
        <v>12</v>
      </c>
      <c r="M112" s="4">
        <f>COLUMN()</f>
        <v>13</v>
      </c>
      <c r="N112" s="4">
        <f>COLUMN()</f>
        <v>14</v>
      </c>
      <c r="O112" s="4">
        <f>COLUMN()</f>
        <v>15</v>
      </c>
      <c r="P112" s="4">
        <f>COLUMN()</f>
        <v>16</v>
      </c>
      <c r="Q112" s="4">
        <f>COLUMN()</f>
        <v>17</v>
      </c>
      <c r="R112" s="4">
        <f>COLUMN()</f>
        <v>18</v>
      </c>
      <c r="S112" s="4">
        <f>COLUMN()</f>
        <v>19</v>
      </c>
      <c r="T112" s="4">
        <f>COLUMN()</f>
        <v>20</v>
      </c>
      <c r="U112" s="4">
        <f>COLUMN()</f>
        <v>21</v>
      </c>
      <c r="V112" s="4">
        <f>COLUMN()</f>
        <v>22</v>
      </c>
      <c r="W112" s="4">
        <f>COLUMN()</f>
        <v>23</v>
      </c>
      <c r="X112" s="4">
        <f>COLUMN()</f>
        <v>24</v>
      </c>
      <c r="Y112" s="4">
        <f>COLUMN()</f>
        <v>25</v>
      </c>
      <c r="Z112" s="4">
        <f>COLUMN()</f>
        <v>26</v>
      </c>
      <c r="AA112" s="4">
        <f>COLUMN()</f>
        <v>27</v>
      </c>
      <c r="AB112" s="4">
        <f>COLUMN()</f>
        <v>28</v>
      </c>
      <c r="AC112" s="4">
        <f>COLUMN()</f>
        <v>29</v>
      </c>
      <c r="AD112" s="4">
        <f>COLUMN()</f>
        <v>30</v>
      </c>
      <c r="AE112" s="4">
        <f>COLUMN()</f>
        <v>31</v>
      </c>
      <c r="AF112" s="4">
        <f>COLUMN()</f>
        <v>32</v>
      </c>
      <c r="AG112" s="4">
        <f>COLUMN()</f>
        <v>33</v>
      </c>
      <c r="AH112" s="4">
        <f>COLUMN()</f>
        <v>34</v>
      </c>
      <c r="AI112" s="4">
        <f>COLUMN()</f>
        <v>35</v>
      </c>
      <c r="AJ112" s="4">
        <f>COLUMN()</f>
        <v>36</v>
      </c>
      <c r="AK112" s="4">
        <f>COLUMN()</f>
        <v>37</v>
      </c>
      <c r="AL112" s="4">
        <f>COLUMN()</f>
        <v>38</v>
      </c>
      <c r="AM112" s="4">
        <f>COLUMN()</f>
        <v>39</v>
      </c>
      <c r="AN112" s="4">
        <f>COLUMN()</f>
        <v>40</v>
      </c>
      <c r="AO112" s="4">
        <f>COLUMN()</f>
        <v>41</v>
      </c>
      <c r="AP112" s="4">
        <f>COLUMN()</f>
        <v>42</v>
      </c>
      <c r="AQ112" s="4">
        <f>COLUMN()</f>
        <v>43</v>
      </c>
      <c r="AR112" s="4">
        <f>COLUMN()</f>
        <v>44</v>
      </c>
      <c r="AS112" s="4"/>
      <c r="AT112" s="4"/>
      <c r="BH112" s="14" t="str">
        <f>INDEX(BH$16:BH$30,$M111)</f>
        <v>07E0</v>
      </c>
      <c r="BI112" s="14" t="str">
        <f t="shared" ref="BI112" si="94">INDEX(BI$16:BI$30,$M111)</f>
        <v>0000</v>
      </c>
      <c r="BJ112" s="14" t="str">
        <f t="shared" ref="BJ112" si="95">INDEX(BJ$16:BJ$30,$M111)</f>
        <v>0000</v>
      </c>
      <c r="BK112" s="14" t="str">
        <f t="shared" ref="BK112" si="96">INDEX(BK$16:BK$30,$M111)</f>
        <v>0000</v>
      </c>
      <c r="BL112" s="14" t="str">
        <f t="shared" ref="BL112" si="97">INDEX(BL$16:BL$30,$M111)</f>
        <v>0000</v>
      </c>
      <c r="BM112" s="14" t="str">
        <f t="shared" ref="BM112" si="98">INDEX(BM$16:BM$30,$M111)</f>
        <v>0000</v>
      </c>
      <c r="BN112" s="14" t="str">
        <f t="shared" ref="BN112" si="99">INDEX(BN$16:BN$30,$M111)</f>
        <v>0000</v>
      </c>
      <c r="BO112" s="14" t="str">
        <f t="shared" ref="BO112" si="100">INDEX(BO$16:BO$30,$M111)</f>
        <v>0000</v>
      </c>
      <c r="BP112" s="14" t="str">
        <f t="shared" ref="BP112" si="101">INDEX(BP$16:BP$30,$M111)</f>
        <v>0000</v>
      </c>
      <c r="BQ112" s="14" t="str">
        <f t="shared" ref="BQ112" si="102">INDEX(BQ$16:BQ$30,$M111)</f>
        <v>0000</v>
      </c>
      <c r="BR112" s="14" t="str">
        <f t="shared" ref="BR112" si="103">INDEX(BR$16:BR$30,$M111)</f>
        <v>0000</v>
      </c>
      <c r="BS112" s="14" t="str">
        <f t="shared" ref="BS112" si="104">INDEX(BS$16:BS$30,$M111)</f>
        <v>0000</v>
      </c>
    </row>
    <row r="113" spans="1:71" x14ac:dyDescent="0.25">
      <c r="A113" t="str">
        <f>MID($A$1,$A$14*($AS113-1) + A$15 +        IF(MOD(A$15,2),1,-1) + HEX2DEC($Q$111)*2,1)</f>
        <v>0</v>
      </c>
      <c r="B113" t="str">
        <f t="shared" ref="B113:Q128" si="105">MID($A$1,$A$14*($AS113-1) + B$15 +        IF(MOD(B$15,2),1,-1) + HEX2DEC($Q$111)*2,1)</f>
        <v>0</v>
      </c>
      <c r="C113" t="str">
        <f t="shared" si="105"/>
        <v>0</v>
      </c>
      <c r="D113" t="str">
        <f t="shared" si="105"/>
        <v>0</v>
      </c>
      <c r="E113" t="str">
        <f t="shared" si="105"/>
        <v>0</v>
      </c>
      <c r="F113" t="str">
        <f t="shared" si="105"/>
        <v>0</v>
      </c>
      <c r="G113" t="str">
        <f t="shared" si="105"/>
        <v>0</v>
      </c>
      <c r="H113" t="str">
        <f t="shared" si="105"/>
        <v>0</v>
      </c>
      <c r="I113" t="str">
        <f t="shared" si="105"/>
        <v>0</v>
      </c>
      <c r="J113" t="str">
        <f t="shared" si="105"/>
        <v>0</v>
      </c>
      <c r="K113" t="str">
        <f t="shared" si="105"/>
        <v>0</v>
      </c>
      <c r="L113" t="str">
        <f t="shared" si="105"/>
        <v>0</v>
      </c>
      <c r="M113" t="str">
        <f t="shared" si="105"/>
        <v>0</v>
      </c>
      <c r="N113" t="str">
        <f t="shared" si="105"/>
        <v>0</v>
      </c>
      <c r="O113" t="str">
        <f t="shared" si="105"/>
        <v>0</v>
      </c>
      <c r="P113" t="str">
        <f t="shared" si="105"/>
        <v>0</v>
      </c>
      <c r="Q113" t="str">
        <f t="shared" si="105"/>
        <v>0</v>
      </c>
      <c r="R113" t="str">
        <f t="shared" ref="R113:AG128" si="106">MID($A$1,$A$14*($AS113-1) + R$15 +        IF(MOD(R$15,2),1,-1) + HEX2DEC($Q$111)*2,1)</f>
        <v>0</v>
      </c>
      <c r="S113" t="str">
        <f t="shared" si="106"/>
        <v>0</v>
      </c>
      <c r="T113" t="str">
        <f t="shared" si="106"/>
        <v>0</v>
      </c>
      <c r="U113" t="str">
        <f t="shared" si="106"/>
        <v>0</v>
      </c>
      <c r="V113" t="str">
        <f t="shared" si="106"/>
        <v>0</v>
      </c>
      <c r="W113" t="str">
        <f t="shared" si="106"/>
        <v>0</v>
      </c>
      <c r="X113" t="str">
        <f t="shared" si="106"/>
        <v>0</v>
      </c>
      <c r="Y113" t="str">
        <f t="shared" si="106"/>
        <v>0</v>
      </c>
      <c r="Z113" t="str">
        <f t="shared" si="106"/>
        <v>0</v>
      </c>
      <c r="AA113" t="str">
        <f t="shared" si="106"/>
        <v>0</v>
      </c>
      <c r="AB113" t="str">
        <f t="shared" si="106"/>
        <v>0</v>
      </c>
      <c r="AC113" t="str">
        <f t="shared" si="106"/>
        <v>0</v>
      </c>
      <c r="AD113" t="str">
        <f t="shared" si="106"/>
        <v>0</v>
      </c>
      <c r="AE113" t="str">
        <f t="shared" si="106"/>
        <v>0</v>
      </c>
      <c r="AF113" t="str">
        <f t="shared" si="106"/>
        <v>0</v>
      </c>
      <c r="AG113" t="str">
        <f t="shared" si="106"/>
        <v>0</v>
      </c>
      <c r="AH113" t="str">
        <f t="shared" ref="AH113:AR128" si="107">MID($A$1,$A$14*($AS113-1) + AH$15 +        IF(MOD(AH$15,2),1,-1) + HEX2DEC($Q$111)*2,1)</f>
        <v>0</v>
      </c>
      <c r="AI113" t="str">
        <f t="shared" si="107"/>
        <v>0</v>
      </c>
      <c r="AJ113" t="str">
        <f t="shared" si="107"/>
        <v>0</v>
      </c>
      <c r="AK113" t="str">
        <f t="shared" si="107"/>
        <v>0</v>
      </c>
      <c r="AL113" t="str">
        <f t="shared" si="107"/>
        <v>0</v>
      </c>
      <c r="AM113" t="str">
        <f t="shared" si="107"/>
        <v>0</v>
      </c>
      <c r="AN113" t="str">
        <f t="shared" si="107"/>
        <v>0</v>
      </c>
      <c r="AO113" t="str">
        <f t="shared" si="107"/>
        <v>0</v>
      </c>
      <c r="AP113" t="str">
        <f t="shared" si="107"/>
        <v>0</v>
      </c>
      <c r="AQ113" t="str">
        <f t="shared" si="107"/>
        <v>0</v>
      </c>
      <c r="AR113" t="str">
        <f t="shared" si="107"/>
        <v>0</v>
      </c>
      <c r="AS113" s="4">
        <v>1</v>
      </c>
      <c r="AZ113" t="str">
        <f>A113 &amp;B113&amp;C113&amp;D113&amp;E113&amp;F113&amp;G113&amp;H113&amp;I113&amp;J113&amp;K113&amp;L113&amp;M113&amp;N113&amp;O113&amp;P113&amp;Q113&amp;R113&amp;S113&amp;T113&amp;U113&amp;V113&amp;W113&amp;X113&amp;Y113&amp;Z113&amp;AA113&amp;AB113&amp;AC113&amp;AD113&amp;AE113&amp;AF113&amp;AG113&amp;AH113&amp;AI113&amp;AJ113&amp;AK113&amp;AL113&amp;AM113&amp;AN113&amp;AO113&amp;AP113&amp;AQ113&amp;AR113</f>
        <v>00000000000000000000000000000000000000000000</v>
      </c>
      <c r="BA113" t="s">
        <v>21</v>
      </c>
      <c r="BH113" s="16" t="str">
        <f>MID(BH112,1,2)</f>
        <v>07</v>
      </c>
      <c r="BI113" s="16" t="str">
        <f t="shared" ref="BI113" si="108">MID(BI112,1,2)</f>
        <v>00</v>
      </c>
      <c r="BJ113" s="16" t="str">
        <f t="shared" ref="BJ113" si="109">MID(BJ112,1,2)</f>
        <v>00</v>
      </c>
      <c r="BK113" s="16" t="str">
        <f t="shared" ref="BK113" si="110">MID(BK112,1,2)</f>
        <v>00</v>
      </c>
      <c r="BL113" s="16" t="str">
        <f t="shared" ref="BL113" si="111">MID(BL112,1,2)</f>
        <v>00</v>
      </c>
      <c r="BM113" s="16" t="str">
        <f t="shared" ref="BM113" si="112">MID(BM112,1,2)</f>
        <v>00</v>
      </c>
      <c r="BN113" s="16" t="str">
        <f t="shared" ref="BN113" si="113">MID(BN112,1,2)</f>
        <v>00</v>
      </c>
      <c r="BO113" s="16" t="str">
        <f t="shared" ref="BO113" si="114">MID(BO112,1,2)</f>
        <v>00</v>
      </c>
      <c r="BP113" s="16" t="str">
        <f t="shared" ref="BP113" si="115">MID(BP112,1,2)</f>
        <v>00</v>
      </c>
      <c r="BQ113" s="16" t="str">
        <f t="shared" ref="BQ113" si="116">MID(BQ112,1,2)</f>
        <v>00</v>
      </c>
      <c r="BR113" s="16" t="str">
        <f t="shared" ref="BR113" si="117">MID(BR112,1,2)</f>
        <v>00</v>
      </c>
      <c r="BS113" s="16" t="str">
        <f t="shared" ref="BS113" si="118">MID(BS112,1,2)</f>
        <v>00</v>
      </c>
    </row>
    <row r="114" spans="1:71" x14ac:dyDescent="0.25">
      <c r="A114" t="str">
        <f t="shared" ref="A114:P129" si="119">MID($A$1,$A$14*($AS114-1) + A$15 +        IF(MOD(A$15,2),1,-1) + HEX2DEC($Q$111)*2,1)</f>
        <v>0</v>
      </c>
      <c r="B114" t="str">
        <f t="shared" si="105"/>
        <v>0</v>
      </c>
      <c r="C114" t="str">
        <f t="shared" si="105"/>
        <v>0</v>
      </c>
      <c r="D114" t="str">
        <f t="shared" si="105"/>
        <v>0</v>
      </c>
      <c r="E114" t="str">
        <f t="shared" si="105"/>
        <v>0</v>
      </c>
      <c r="F114" t="str">
        <f t="shared" si="105"/>
        <v>0</v>
      </c>
      <c r="G114" t="str">
        <f t="shared" si="105"/>
        <v>0</v>
      </c>
      <c r="H114" t="str">
        <f t="shared" si="105"/>
        <v>0</v>
      </c>
      <c r="I114" t="str">
        <f t="shared" si="105"/>
        <v>0</v>
      </c>
      <c r="J114" t="str">
        <f t="shared" si="105"/>
        <v>0</v>
      </c>
      <c r="K114" t="str">
        <f t="shared" si="105"/>
        <v>0</v>
      </c>
      <c r="L114" t="str">
        <f t="shared" si="105"/>
        <v>0</v>
      </c>
      <c r="M114" t="str">
        <f t="shared" si="105"/>
        <v>0</v>
      </c>
      <c r="N114" t="str">
        <f t="shared" si="105"/>
        <v>0</v>
      </c>
      <c r="O114" t="str">
        <f t="shared" si="105"/>
        <v>0</v>
      </c>
      <c r="P114" t="str">
        <f t="shared" si="105"/>
        <v>0</v>
      </c>
      <c r="Q114" t="str">
        <f t="shared" si="105"/>
        <v>0</v>
      </c>
      <c r="R114" t="str">
        <f t="shared" si="106"/>
        <v>0</v>
      </c>
      <c r="S114" t="str">
        <f t="shared" si="106"/>
        <v>0</v>
      </c>
      <c r="T114" t="str">
        <f t="shared" si="106"/>
        <v>0</v>
      </c>
      <c r="U114" t="str">
        <f t="shared" si="106"/>
        <v>0</v>
      </c>
      <c r="V114" t="str">
        <f t="shared" si="106"/>
        <v>0</v>
      </c>
      <c r="W114" t="str">
        <f t="shared" si="106"/>
        <v>0</v>
      </c>
      <c r="X114" t="str">
        <f t="shared" si="106"/>
        <v>0</v>
      </c>
      <c r="Y114" t="str">
        <f t="shared" si="106"/>
        <v>0</v>
      </c>
      <c r="Z114" t="str">
        <f t="shared" si="106"/>
        <v>0</v>
      </c>
      <c r="AA114" t="str">
        <f t="shared" si="106"/>
        <v>0</v>
      </c>
      <c r="AB114" t="str">
        <f t="shared" si="106"/>
        <v>0</v>
      </c>
      <c r="AC114" t="str">
        <f t="shared" si="106"/>
        <v>0</v>
      </c>
      <c r="AD114" t="str">
        <f t="shared" si="106"/>
        <v>0</v>
      </c>
      <c r="AE114" t="str">
        <f t="shared" si="106"/>
        <v>0</v>
      </c>
      <c r="AF114" t="str">
        <f t="shared" si="106"/>
        <v>0</v>
      </c>
      <c r="AG114" t="str">
        <f t="shared" si="106"/>
        <v>0</v>
      </c>
      <c r="AH114" t="str">
        <f t="shared" si="107"/>
        <v>0</v>
      </c>
      <c r="AI114" t="str">
        <f t="shared" si="107"/>
        <v>0</v>
      </c>
      <c r="AJ114" t="str">
        <f t="shared" si="107"/>
        <v>0</v>
      </c>
      <c r="AK114" t="str">
        <f t="shared" si="107"/>
        <v>0</v>
      </c>
      <c r="AL114" t="str">
        <f t="shared" si="107"/>
        <v>0</v>
      </c>
      <c r="AM114" t="str">
        <f t="shared" si="107"/>
        <v>0</v>
      </c>
      <c r="AN114" t="str">
        <f t="shared" si="107"/>
        <v>0</v>
      </c>
      <c r="AO114" t="str">
        <f t="shared" si="107"/>
        <v>0</v>
      </c>
      <c r="AP114" t="str">
        <f t="shared" si="107"/>
        <v>0</v>
      </c>
      <c r="AQ114" t="str">
        <f t="shared" si="107"/>
        <v>0</v>
      </c>
      <c r="AR114" t="str">
        <f t="shared" si="107"/>
        <v>0</v>
      </c>
      <c r="AS114" s="4">
        <v>2</v>
      </c>
      <c r="AZ114" t="str">
        <f t="shared" ref="AZ114:AZ138" si="120">A114 &amp;B114&amp;C114&amp;D114&amp;E114&amp;F114&amp;G114&amp;H114&amp;I114&amp;J114&amp;K114&amp;L114&amp;M114&amp;N114&amp;O114&amp;P114&amp;Q114&amp;R114&amp;S114&amp;T114&amp;U114&amp;V114&amp;W114&amp;X114&amp;Y114&amp;Z114&amp;AA114&amp;AB114&amp;AC114&amp;AD114&amp;AE114&amp;AF114&amp;AG114&amp;AH114&amp;AI114&amp;AJ114&amp;AK114&amp;AL114&amp;AM114&amp;AN114&amp;AO114&amp;AP114&amp;AQ114&amp;AR114</f>
        <v>00000000000000000000000000000000000000000000</v>
      </c>
      <c r="BA114" t="s">
        <v>21</v>
      </c>
      <c r="BH114" s="16" t="str">
        <f>MID(BH112,3,2)</f>
        <v>E0</v>
      </c>
      <c r="BI114" s="16" t="str">
        <f t="shared" ref="BI114:BS114" si="121">MID(BI112,3,2)</f>
        <v>00</v>
      </c>
      <c r="BJ114" s="16" t="str">
        <f t="shared" si="121"/>
        <v>00</v>
      </c>
      <c r="BK114" s="16" t="str">
        <f t="shared" si="121"/>
        <v>00</v>
      </c>
      <c r="BL114" s="16" t="str">
        <f t="shared" si="121"/>
        <v>00</v>
      </c>
      <c r="BM114" s="16" t="str">
        <f t="shared" si="121"/>
        <v>00</v>
      </c>
      <c r="BN114" s="16" t="str">
        <f t="shared" si="121"/>
        <v>00</v>
      </c>
      <c r="BO114" s="16" t="str">
        <f t="shared" si="121"/>
        <v>00</v>
      </c>
      <c r="BP114" s="16" t="str">
        <f t="shared" si="121"/>
        <v>00</v>
      </c>
      <c r="BQ114" s="16" t="str">
        <f t="shared" si="121"/>
        <v>00</v>
      </c>
      <c r="BR114" s="16" t="str">
        <f t="shared" si="121"/>
        <v>00</v>
      </c>
      <c r="BS114" s="16" t="str">
        <f t="shared" si="121"/>
        <v>00</v>
      </c>
    </row>
    <row r="115" spans="1:71" x14ac:dyDescent="0.25">
      <c r="A115" t="str">
        <f t="shared" si="119"/>
        <v>0</v>
      </c>
      <c r="B115" t="str">
        <f t="shared" si="105"/>
        <v>0</v>
      </c>
      <c r="C115" t="str">
        <f t="shared" si="105"/>
        <v>0</v>
      </c>
      <c r="D115" t="str">
        <f t="shared" si="105"/>
        <v>0</v>
      </c>
      <c r="E115" t="str">
        <f t="shared" si="105"/>
        <v>0</v>
      </c>
      <c r="F115" t="str">
        <f t="shared" si="105"/>
        <v>0</v>
      </c>
      <c r="G115" t="str">
        <f t="shared" si="105"/>
        <v>0</v>
      </c>
      <c r="H115" t="str">
        <f t="shared" si="105"/>
        <v>0</v>
      </c>
      <c r="I115" t="str">
        <f t="shared" si="105"/>
        <v>0</v>
      </c>
      <c r="J115" t="str">
        <f t="shared" si="105"/>
        <v>0</v>
      </c>
      <c r="K115" t="str">
        <f t="shared" si="105"/>
        <v>0</v>
      </c>
      <c r="L115" t="str">
        <f t="shared" si="105"/>
        <v>0</v>
      </c>
      <c r="M115" t="str">
        <f t="shared" si="105"/>
        <v>0</v>
      </c>
      <c r="N115" t="str">
        <f t="shared" si="105"/>
        <v>0</v>
      </c>
      <c r="O115" t="str">
        <f t="shared" si="105"/>
        <v>0</v>
      </c>
      <c r="P115" t="str">
        <f t="shared" si="105"/>
        <v>0</v>
      </c>
      <c r="Q115" t="str">
        <f t="shared" si="105"/>
        <v>0</v>
      </c>
      <c r="R115" t="str">
        <f t="shared" si="106"/>
        <v>0</v>
      </c>
      <c r="S115" t="str">
        <f t="shared" si="106"/>
        <v>0</v>
      </c>
      <c r="T115" t="str">
        <f t="shared" si="106"/>
        <v>0</v>
      </c>
      <c r="U115" t="str">
        <f t="shared" si="106"/>
        <v>0</v>
      </c>
      <c r="V115" t="str">
        <f t="shared" si="106"/>
        <v>0</v>
      </c>
      <c r="W115" t="str">
        <f t="shared" si="106"/>
        <v>0</v>
      </c>
      <c r="X115" t="str">
        <f t="shared" si="106"/>
        <v>0</v>
      </c>
      <c r="Y115" t="str">
        <f t="shared" si="106"/>
        <v>0</v>
      </c>
      <c r="Z115" t="str">
        <f t="shared" si="106"/>
        <v>0</v>
      </c>
      <c r="AA115" t="str">
        <f t="shared" si="106"/>
        <v>0</v>
      </c>
      <c r="AB115" t="str">
        <f t="shared" si="106"/>
        <v>0</v>
      </c>
      <c r="AC115" t="str">
        <f t="shared" si="106"/>
        <v>0</v>
      </c>
      <c r="AD115" t="str">
        <f t="shared" si="106"/>
        <v>0</v>
      </c>
      <c r="AE115" t="str">
        <f t="shared" si="106"/>
        <v>0</v>
      </c>
      <c r="AF115" t="str">
        <f t="shared" si="106"/>
        <v>0</v>
      </c>
      <c r="AG115" t="str">
        <f t="shared" si="106"/>
        <v>0</v>
      </c>
      <c r="AH115" t="str">
        <f t="shared" si="107"/>
        <v>0</v>
      </c>
      <c r="AI115" t="str">
        <f t="shared" si="107"/>
        <v>0</v>
      </c>
      <c r="AJ115" t="str">
        <f t="shared" si="107"/>
        <v>0</v>
      </c>
      <c r="AK115" t="str">
        <f t="shared" si="107"/>
        <v>0</v>
      </c>
      <c r="AL115" t="str">
        <f t="shared" si="107"/>
        <v>0</v>
      </c>
      <c r="AM115" t="str">
        <f t="shared" si="107"/>
        <v>0</v>
      </c>
      <c r="AN115" t="str">
        <f t="shared" si="107"/>
        <v>0</v>
      </c>
      <c r="AO115" t="str">
        <f t="shared" si="107"/>
        <v>0</v>
      </c>
      <c r="AP115" t="str">
        <f t="shared" si="107"/>
        <v>0</v>
      </c>
      <c r="AQ115" t="str">
        <f t="shared" si="107"/>
        <v>0</v>
      </c>
      <c r="AR115" t="str">
        <f t="shared" si="107"/>
        <v>0</v>
      </c>
      <c r="AS115" s="4">
        <v>3</v>
      </c>
      <c r="AZ115" t="str">
        <f t="shared" si="120"/>
        <v>00000000000000000000000000000000000000000000</v>
      </c>
      <c r="BA115" t="s">
        <v>21</v>
      </c>
      <c r="BH115" t="str">
        <f>HEX2BIN(BH113,8) &amp; HEX2BIN(BH114,8)</f>
        <v>0000011111100000</v>
      </c>
      <c r="BI115" t="str">
        <f>HEX2BIN(BI113,8) &amp; HEX2BIN(BI114,8)</f>
        <v>0000000000000000</v>
      </c>
      <c r="BJ115" t="str">
        <f t="shared" ref="BJ115:BS115" si="122">HEX2BIN(BJ113,8) &amp; HEX2BIN(BJ114,8)</f>
        <v>0000000000000000</v>
      </c>
      <c r="BK115" t="str">
        <f t="shared" si="122"/>
        <v>0000000000000000</v>
      </c>
      <c r="BL115" t="str">
        <f t="shared" si="122"/>
        <v>0000000000000000</v>
      </c>
      <c r="BM115" t="str">
        <f t="shared" si="122"/>
        <v>0000000000000000</v>
      </c>
      <c r="BN115" t="str">
        <f t="shared" si="122"/>
        <v>0000000000000000</v>
      </c>
      <c r="BO115" t="str">
        <f t="shared" si="122"/>
        <v>0000000000000000</v>
      </c>
      <c r="BP115" t="str">
        <f t="shared" si="122"/>
        <v>0000000000000000</v>
      </c>
      <c r="BQ115" t="str">
        <f t="shared" si="122"/>
        <v>0000000000000000</v>
      </c>
      <c r="BR115" t="str">
        <f t="shared" si="122"/>
        <v>0000000000000000</v>
      </c>
      <c r="BS115" t="str">
        <f t="shared" si="122"/>
        <v>0000000000000000</v>
      </c>
    </row>
    <row r="116" spans="1:71" x14ac:dyDescent="0.25">
      <c r="A116" t="str">
        <f t="shared" si="119"/>
        <v>0</v>
      </c>
      <c r="B116" t="str">
        <f t="shared" si="105"/>
        <v>0</v>
      </c>
      <c r="C116" t="str">
        <f t="shared" si="105"/>
        <v>0</v>
      </c>
      <c r="D116" t="str">
        <f t="shared" si="105"/>
        <v>0</v>
      </c>
      <c r="E116" t="str">
        <f t="shared" si="105"/>
        <v>0</v>
      </c>
      <c r="F116" t="str">
        <f t="shared" si="105"/>
        <v>0</v>
      </c>
      <c r="G116" t="str">
        <f t="shared" si="105"/>
        <v>0</v>
      </c>
      <c r="H116" t="str">
        <f t="shared" si="105"/>
        <v>0</v>
      </c>
      <c r="I116" t="str">
        <f t="shared" si="105"/>
        <v>0</v>
      </c>
      <c r="J116" t="str">
        <f t="shared" si="105"/>
        <v>0</v>
      </c>
      <c r="K116" t="str">
        <f t="shared" si="105"/>
        <v>0</v>
      </c>
      <c r="L116" t="str">
        <f t="shared" si="105"/>
        <v>0</v>
      </c>
      <c r="M116" t="str">
        <f t="shared" si="105"/>
        <v>0</v>
      </c>
      <c r="N116" t="str">
        <f t="shared" si="105"/>
        <v>0</v>
      </c>
      <c r="O116" t="str">
        <f t="shared" si="105"/>
        <v>0</v>
      </c>
      <c r="P116" t="str">
        <f t="shared" si="105"/>
        <v>0</v>
      </c>
      <c r="Q116" t="str">
        <f t="shared" si="105"/>
        <v>0</v>
      </c>
      <c r="R116" t="str">
        <f t="shared" si="106"/>
        <v>0</v>
      </c>
      <c r="S116" t="str">
        <f t="shared" si="106"/>
        <v>0</v>
      </c>
      <c r="T116" t="str">
        <f t="shared" si="106"/>
        <v>0</v>
      </c>
      <c r="U116" t="str">
        <f t="shared" si="106"/>
        <v>0</v>
      </c>
      <c r="V116" t="str">
        <f t="shared" si="106"/>
        <v>0</v>
      </c>
      <c r="W116" t="str">
        <f t="shared" si="106"/>
        <v>0</v>
      </c>
      <c r="X116" t="str">
        <f t="shared" si="106"/>
        <v>0</v>
      </c>
      <c r="Y116" t="str">
        <f t="shared" si="106"/>
        <v>0</v>
      </c>
      <c r="Z116" t="str">
        <f t="shared" si="106"/>
        <v>0</v>
      </c>
      <c r="AA116" t="str">
        <f t="shared" si="106"/>
        <v>0</v>
      </c>
      <c r="AB116" t="str">
        <f t="shared" si="106"/>
        <v>0</v>
      </c>
      <c r="AC116" t="str">
        <f t="shared" si="106"/>
        <v>0</v>
      </c>
      <c r="AD116" t="str">
        <f t="shared" si="106"/>
        <v>0</v>
      </c>
      <c r="AE116" t="str">
        <f t="shared" si="106"/>
        <v>0</v>
      </c>
      <c r="AF116" t="str">
        <f t="shared" si="106"/>
        <v>0</v>
      </c>
      <c r="AG116" t="str">
        <f t="shared" si="106"/>
        <v>0</v>
      </c>
      <c r="AH116" t="str">
        <f t="shared" si="107"/>
        <v>0</v>
      </c>
      <c r="AI116" t="str">
        <f t="shared" si="107"/>
        <v>0</v>
      </c>
      <c r="AJ116" t="str">
        <f t="shared" si="107"/>
        <v>0</v>
      </c>
      <c r="AK116" t="str">
        <f t="shared" si="107"/>
        <v>0</v>
      </c>
      <c r="AL116" t="str">
        <f t="shared" si="107"/>
        <v>0</v>
      </c>
      <c r="AM116" t="str">
        <f t="shared" si="107"/>
        <v>0</v>
      </c>
      <c r="AN116" t="str">
        <f t="shared" si="107"/>
        <v>0</v>
      </c>
      <c r="AO116" t="str">
        <f t="shared" si="107"/>
        <v>0</v>
      </c>
      <c r="AP116" t="str">
        <f t="shared" si="107"/>
        <v>0</v>
      </c>
      <c r="AQ116" t="str">
        <f t="shared" si="107"/>
        <v>0</v>
      </c>
      <c r="AR116" t="str">
        <f t="shared" si="107"/>
        <v>0</v>
      </c>
      <c r="AS116" s="4">
        <v>4</v>
      </c>
      <c r="AZ116" t="str">
        <f t="shared" si="120"/>
        <v>00000000000000000000000000000000000000000000</v>
      </c>
      <c r="BA116" t="s">
        <v>21</v>
      </c>
      <c r="BH116" t="str">
        <f>MID(BH115,12,6) &amp; "000" &amp; MID(BH115,6,6) &amp; "00" &amp; MID(BH115,1,5) &amp; "000"</f>
        <v>000000001111110000000000</v>
      </c>
      <c r="BI116" t="str">
        <f t="shared" ref="BI116" si="123">MID(BI115,12,6) &amp; "000" &amp; MID(BI115,6,6) &amp; "00" &amp; MID(BI115,1,5) &amp; "000"</f>
        <v>000000000000000000000000</v>
      </c>
      <c r="BJ116" t="str">
        <f t="shared" ref="BJ116" si="124">MID(BJ115,12,6) &amp; "000" &amp; MID(BJ115,6,6) &amp; "00" &amp; MID(BJ115,1,5) &amp; "000"</f>
        <v>000000000000000000000000</v>
      </c>
      <c r="BK116" t="str">
        <f t="shared" ref="BK116" si="125">MID(BK115,12,6) &amp; "000" &amp; MID(BK115,6,6) &amp; "00" &amp; MID(BK115,1,5) &amp; "000"</f>
        <v>000000000000000000000000</v>
      </c>
      <c r="BL116" t="str">
        <f t="shared" ref="BL116" si="126">MID(BL115,12,6) &amp; "000" &amp; MID(BL115,6,6) &amp; "00" &amp; MID(BL115,1,5) &amp; "000"</f>
        <v>000000000000000000000000</v>
      </c>
      <c r="BM116" t="str">
        <f t="shared" ref="BM116" si="127">MID(BM115,12,6) &amp; "000" &amp; MID(BM115,6,6) &amp; "00" &amp; MID(BM115,1,5) &amp; "000"</f>
        <v>000000000000000000000000</v>
      </c>
      <c r="BN116" t="str">
        <f t="shared" ref="BN116" si="128">MID(BN115,12,6) &amp; "000" &amp; MID(BN115,6,6) &amp; "00" &amp; MID(BN115,1,5) &amp; "000"</f>
        <v>000000000000000000000000</v>
      </c>
      <c r="BO116" t="str">
        <f t="shared" ref="BO116" si="129">MID(BO115,12,6) &amp; "000" &amp; MID(BO115,6,6) &amp; "00" &amp; MID(BO115,1,5) &amp; "000"</f>
        <v>000000000000000000000000</v>
      </c>
      <c r="BP116" t="str">
        <f t="shared" ref="BP116" si="130">MID(BP115,12,6) &amp; "000" &amp; MID(BP115,6,6) &amp; "00" &amp; MID(BP115,1,5) &amp; "000"</f>
        <v>000000000000000000000000</v>
      </c>
      <c r="BQ116" t="str">
        <f t="shared" ref="BQ116" si="131">MID(BQ115,12,6) &amp; "000" &amp; MID(BQ115,6,6) &amp; "00" &amp; MID(BQ115,1,5) &amp; "000"</f>
        <v>000000000000000000000000</v>
      </c>
      <c r="BR116" t="str">
        <f t="shared" ref="BR116" si="132">MID(BR115,12,6) &amp; "000" &amp; MID(BR115,6,6) &amp; "00" &amp; MID(BR115,1,5) &amp; "000"</f>
        <v>000000000000000000000000</v>
      </c>
      <c r="BS116" t="str">
        <f t="shared" ref="BS116" si="133">MID(BS115,12,6) &amp; "000" &amp; MID(BS115,6,6) &amp; "00" &amp; MID(BS115,1,5) &amp; "000"</f>
        <v>000000000000000000000000</v>
      </c>
    </row>
    <row r="117" spans="1:71" x14ac:dyDescent="0.25">
      <c r="A117" t="str">
        <f t="shared" si="119"/>
        <v>0</v>
      </c>
      <c r="B117" t="str">
        <f t="shared" si="105"/>
        <v>0</v>
      </c>
      <c r="C117" t="str">
        <f t="shared" si="105"/>
        <v>0</v>
      </c>
      <c r="D117" t="str">
        <f t="shared" si="105"/>
        <v>0</v>
      </c>
      <c r="E117" t="str">
        <f t="shared" si="105"/>
        <v>0</v>
      </c>
      <c r="F117" t="str">
        <f t="shared" si="105"/>
        <v>0</v>
      </c>
      <c r="G117" t="str">
        <f t="shared" si="105"/>
        <v>0</v>
      </c>
      <c r="H117" t="str">
        <f t="shared" si="105"/>
        <v>0</v>
      </c>
      <c r="I117" t="str">
        <f t="shared" si="105"/>
        <v>0</v>
      </c>
      <c r="J117" t="str">
        <f t="shared" si="105"/>
        <v>0</v>
      </c>
      <c r="K117" t="str">
        <f t="shared" si="105"/>
        <v>0</v>
      </c>
      <c r="L117" t="str">
        <f t="shared" si="105"/>
        <v>0</v>
      </c>
      <c r="M117" t="str">
        <f t="shared" si="105"/>
        <v>0</v>
      </c>
      <c r="N117" t="str">
        <f t="shared" si="105"/>
        <v>0</v>
      </c>
      <c r="O117" t="str">
        <f t="shared" si="105"/>
        <v>0</v>
      </c>
      <c r="P117" t="str">
        <f t="shared" si="105"/>
        <v>0</v>
      </c>
      <c r="Q117" t="str">
        <f t="shared" si="105"/>
        <v>0</v>
      </c>
      <c r="R117" t="str">
        <f t="shared" si="106"/>
        <v>0</v>
      </c>
      <c r="S117" t="str">
        <f t="shared" si="106"/>
        <v>0</v>
      </c>
      <c r="T117" t="str">
        <f t="shared" si="106"/>
        <v>0</v>
      </c>
      <c r="U117" t="str">
        <f t="shared" si="106"/>
        <v>0</v>
      </c>
      <c r="V117" t="str">
        <f t="shared" si="106"/>
        <v>0</v>
      </c>
      <c r="W117" t="str">
        <f t="shared" si="106"/>
        <v>0</v>
      </c>
      <c r="X117" t="str">
        <f t="shared" si="106"/>
        <v>0</v>
      </c>
      <c r="Y117" t="str">
        <f t="shared" si="106"/>
        <v>0</v>
      </c>
      <c r="Z117" t="str">
        <f t="shared" si="106"/>
        <v>0</v>
      </c>
      <c r="AA117" t="str">
        <f t="shared" si="106"/>
        <v>0</v>
      </c>
      <c r="AB117" t="str">
        <f t="shared" si="106"/>
        <v>0</v>
      </c>
      <c r="AC117" t="str">
        <f t="shared" si="106"/>
        <v>0</v>
      </c>
      <c r="AD117" t="str">
        <f t="shared" si="106"/>
        <v>0</v>
      </c>
      <c r="AE117" t="str">
        <f t="shared" si="106"/>
        <v>0</v>
      </c>
      <c r="AF117" t="str">
        <f t="shared" si="106"/>
        <v>0</v>
      </c>
      <c r="AG117" t="str">
        <f t="shared" si="106"/>
        <v>0</v>
      </c>
      <c r="AH117" t="str">
        <f t="shared" si="107"/>
        <v>0</v>
      </c>
      <c r="AI117" t="str">
        <f t="shared" si="107"/>
        <v>0</v>
      </c>
      <c r="AJ117" t="str">
        <f t="shared" si="107"/>
        <v>0</v>
      </c>
      <c r="AK117" t="str">
        <f t="shared" si="107"/>
        <v>0</v>
      </c>
      <c r="AL117" t="str">
        <f t="shared" si="107"/>
        <v>0</v>
      </c>
      <c r="AM117" t="str">
        <f t="shared" si="107"/>
        <v>0</v>
      </c>
      <c r="AN117" t="str">
        <f t="shared" si="107"/>
        <v>0</v>
      </c>
      <c r="AO117" t="str">
        <f t="shared" si="107"/>
        <v>0</v>
      </c>
      <c r="AP117" t="str">
        <f t="shared" si="107"/>
        <v>0</v>
      </c>
      <c r="AQ117" t="str">
        <f t="shared" si="107"/>
        <v>0</v>
      </c>
      <c r="AR117" t="str">
        <f t="shared" si="107"/>
        <v>0</v>
      </c>
      <c r="AS117" s="4">
        <v>5</v>
      </c>
      <c r="AZ117" t="str">
        <f t="shared" si="120"/>
        <v>00000000000000000000000000000000000000000000</v>
      </c>
      <c r="BA117" t="s">
        <v>21</v>
      </c>
      <c r="BH117" t="str">
        <f>MID(BH116,1,8)</f>
        <v>00000000</v>
      </c>
      <c r="BI117" t="str">
        <f>MID(BI116,1,8)</f>
        <v>00000000</v>
      </c>
      <c r="BJ117" t="str">
        <f t="shared" ref="BJ117:BS117" si="134">MID(BJ116,1,8)</f>
        <v>00000000</v>
      </c>
      <c r="BK117" t="str">
        <f t="shared" si="134"/>
        <v>00000000</v>
      </c>
      <c r="BL117" t="str">
        <f t="shared" si="134"/>
        <v>00000000</v>
      </c>
      <c r="BM117" t="str">
        <f t="shared" si="134"/>
        <v>00000000</v>
      </c>
      <c r="BN117" t="str">
        <f t="shared" si="134"/>
        <v>00000000</v>
      </c>
      <c r="BO117" t="str">
        <f t="shared" si="134"/>
        <v>00000000</v>
      </c>
      <c r="BP117" t="str">
        <f t="shared" si="134"/>
        <v>00000000</v>
      </c>
      <c r="BQ117" t="str">
        <f t="shared" si="134"/>
        <v>00000000</v>
      </c>
      <c r="BR117" t="str">
        <f t="shared" si="134"/>
        <v>00000000</v>
      </c>
      <c r="BS117" t="str">
        <f t="shared" si="134"/>
        <v>00000000</v>
      </c>
    </row>
    <row r="118" spans="1:71" x14ac:dyDescent="0.25">
      <c r="A118" t="str">
        <f t="shared" si="119"/>
        <v>0</v>
      </c>
      <c r="B118" t="str">
        <f t="shared" si="105"/>
        <v>0</v>
      </c>
      <c r="C118" t="str">
        <f t="shared" si="105"/>
        <v>0</v>
      </c>
      <c r="D118" t="str">
        <f t="shared" si="105"/>
        <v>0</v>
      </c>
      <c r="E118" t="str">
        <f t="shared" si="105"/>
        <v>0</v>
      </c>
      <c r="F118" t="str">
        <f t="shared" si="105"/>
        <v>0</v>
      </c>
      <c r="G118" t="str">
        <f t="shared" si="105"/>
        <v>0</v>
      </c>
      <c r="H118" t="str">
        <f t="shared" si="105"/>
        <v>0</v>
      </c>
      <c r="I118" t="str">
        <f t="shared" si="105"/>
        <v>0</v>
      </c>
      <c r="J118" t="str">
        <f t="shared" si="105"/>
        <v>0</v>
      </c>
      <c r="K118" t="str">
        <f t="shared" si="105"/>
        <v>0</v>
      </c>
      <c r="L118" t="str">
        <f t="shared" si="105"/>
        <v>0</v>
      </c>
      <c r="M118" t="str">
        <f t="shared" si="105"/>
        <v>0</v>
      </c>
      <c r="N118" t="str">
        <f t="shared" si="105"/>
        <v>0</v>
      </c>
      <c r="O118" t="str">
        <f t="shared" si="105"/>
        <v>0</v>
      </c>
      <c r="P118" t="str">
        <f t="shared" si="105"/>
        <v>0</v>
      </c>
      <c r="Q118" t="str">
        <f t="shared" si="105"/>
        <v>0</v>
      </c>
      <c r="R118" t="str">
        <f t="shared" si="106"/>
        <v>0</v>
      </c>
      <c r="S118" t="str">
        <f t="shared" si="106"/>
        <v>0</v>
      </c>
      <c r="T118" t="str">
        <f t="shared" si="106"/>
        <v>0</v>
      </c>
      <c r="U118" t="str">
        <f t="shared" si="106"/>
        <v>0</v>
      </c>
      <c r="V118" t="str">
        <f t="shared" si="106"/>
        <v>0</v>
      </c>
      <c r="W118" t="str">
        <f t="shared" si="106"/>
        <v>0</v>
      </c>
      <c r="X118" t="str">
        <f t="shared" si="106"/>
        <v>0</v>
      </c>
      <c r="Y118" t="str">
        <f t="shared" si="106"/>
        <v>0</v>
      </c>
      <c r="Z118" t="str">
        <f t="shared" si="106"/>
        <v>0</v>
      </c>
      <c r="AA118" t="str">
        <f t="shared" si="106"/>
        <v>0</v>
      </c>
      <c r="AB118" t="str">
        <f t="shared" si="106"/>
        <v>0</v>
      </c>
      <c r="AC118" t="str">
        <f t="shared" si="106"/>
        <v>0</v>
      </c>
      <c r="AD118" t="str">
        <f t="shared" si="106"/>
        <v>0</v>
      </c>
      <c r="AE118" t="str">
        <f t="shared" si="106"/>
        <v>0</v>
      </c>
      <c r="AF118" t="str">
        <f t="shared" si="106"/>
        <v>0</v>
      </c>
      <c r="AG118" t="str">
        <f t="shared" si="106"/>
        <v>0</v>
      </c>
      <c r="AH118" t="str">
        <f t="shared" si="107"/>
        <v>0</v>
      </c>
      <c r="AI118" t="str">
        <f t="shared" si="107"/>
        <v>0</v>
      </c>
      <c r="AJ118" t="str">
        <f t="shared" si="107"/>
        <v>0</v>
      </c>
      <c r="AK118" t="str">
        <f t="shared" si="107"/>
        <v>0</v>
      </c>
      <c r="AL118" t="str">
        <f t="shared" si="107"/>
        <v>0</v>
      </c>
      <c r="AM118" t="str">
        <f t="shared" si="107"/>
        <v>0</v>
      </c>
      <c r="AN118" t="str">
        <f t="shared" si="107"/>
        <v>0</v>
      </c>
      <c r="AO118" t="str">
        <f t="shared" si="107"/>
        <v>0</v>
      </c>
      <c r="AP118" t="str">
        <f t="shared" si="107"/>
        <v>0</v>
      </c>
      <c r="AQ118" t="str">
        <f t="shared" si="107"/>
        <v>0</v>
      </c>
      <c r="AR118" t="str">
        <f t="shared" si="107"/>
        <v>0</v>
      </c>
      <c r="AS118" s="4">
        <v>6</v>
      </c>
      <c r="AZ118" t="str">
        <f t="shared" si="120"/>
        <v>00000000000000000000000000000000000000000000</v>
      </c>
      <c r="BA118" t="s">
        <v>21</v>
      </c>
      <c r="BH118" t="str">
        <f>MID(BH116,9,8)</f>
        <v>11111100</v>
      </c>
      <c r="BI118" t="str">
        <f>MID(BI116,9,8)</f>
        <v>00000000</v>
      </c>
      <c r="BJ118" t="str">
        <f t="shared" ref="BJ118:BS118" si="135">MID(BJ116,9,8)</f>
        <v>00000000</v>
      </c>
      <c r="BK118" t="str">
        <f t="shared" si="135"/>
        <v>00000000</v>
      </c>
      <c r="BL118" t="str">
        <f t="shared" si="135"/>
        <v>00000000</v>
      </c>
      <c r="BM118" t="str">
        <f t="shared" si="135"/>
        <v>00000000</v>
      </c>
      <c r="BN118" t="str">
        <f t="shared" si="135"/>
        <v>00000000</v>
      </c>
      <c r="BO118" t="str">
        <f t="shared" si="135"/>
        <v>00000000</v>
      </c>
      <c r="BP118" t="str">
        <f t="shared" si="135"/>
        <v>00000000</v>
      </c>
      <c r="BQ118" t="str">
        <f t="shared" si="135"/>
        <v>00000000</v>
      </c>
      <c r="BR118" t="str">
        <f t="shared" si="135"/>
        <v>00000000</v>
      </c>
      <c r="BS118" t="str">
        <f t="shared" si="135"/>
        <v>00000000</v>
      </c>
    </row>
    <row r="119" spans="1:71" x14ac:dyDescent="0.25">
      <c r="A119" t="str">
        <f t="shared" si="119"/>
        <v>0</v>
      </c>
      <c r="B119" t="str">
        <f t="shared" si="105"/>
        <v>0</v>
      </c>
      <c r="C119" t="str">
        <f t="shared" si="105"/>
        <v>0</v>
      </c>
      <c r="D119" t="str">
        <f t="shared" si="105"/>
        <v>0</v>
      </c>
      <c r="E119" t="str">
        <f t="shared" si="105"/>
        <v>0</v>
      </c>
      <c r="F119" t="str">
        <f t="shared" si="105"/>
        <v>0</v>
      </c>
      <c r="G119" t="str">
        <f t="shared" si="105"/>
        <v>0</v>
      </c>
      <c r="H119" t="str">
        <f t="shared" si="105"/>
        <v>0</v>
      </c>
      <c r="I119" t="str">
        <f t="shared" si="105"/>
        <v>0</v>
      </c>
      <c r="J119" t="str">
        <f t="shared" si="105"/>
        <v>0</v>
      </c>
      <c r="K119" t="str">
        <f t="shared" si="105"/>
        <v>0</v>
      </c>
      <c r="L119" t="str">
        <f t="shared" si="105"/>
        <v>0</v>
      </c>
      <c r="M119" t="str">
        <f t="shared" si="105"/>
        <v>0</v>
      </c>
      <c r="N119" t="str">
        <f t="shared" si="105"/>
        <v>0</v>
      </c>
      <c r="O119" t="str">
        <f t="shared" si="105"/>
        <v>0</v>
      </c>
      <c r="P119" t="str">
        <f t="shared" si="105"/>
        <v>0</v>
      </c>
      <c r="Q119" t="str">
        <f t="shared" si="105"/>
        <v>0</v>
      </c>
      <c r="R119" t="str">
        <f t="shared" si="106"/>
        <v>0</v>
      </c>
      <c r="S119" t="str">
        <f t="shared" si="106"/>
        <v>0</v>
      </c>
      <c r="T119" t="str">
        <f t="shared" si="106"/>
        <v>0</v>
      </c>
      <c r="U119" t="str">
        <f t="shared" si="106"/>
        <v>0</v>
      </c>
      <c r="V119" t="str">
        <f t="shared" si="106"/>
        <v>0</v>
      </c>
      <c r="W119" t="str">
        <f t="shared" si="106"/>
        <v>0</v>
      </c>
      <c r="X119" t="str">
        <f t="shared" si="106"/>
        <v>0</v>
      </c>
      <c r="Y119" t="str">
        <f t="shared" si="106"/>
        <v>0</v>
      </c>
      <c r="Z119" t="str">
        <f t="shared" si="106"/>
        <v>0</v>
      </c>
      <c r="AA119" t="str">
        <f t="shared" si="106"/>
        <v>0</v>
      </c>
      <c r="AB119" t="str">
        <f t="shared" si="106"/>
        <v>0</v>
      </c>
      <c r="AC119" t="str">
        <f t="shared" si="106"/>
        <v>0</v>
      </c>
      <c r="AD119" t="str">
        <f t="shared" si="106"/>
        <v>0</v>
      </c>
      <c r="AE119" t="str">
        <f t="shared" si="106"/>
        <v>0</v>
      </c>
      <c r="AF119" t="str">
        <f t="shared" si="106"/>
        <v>0</v>
      </c>
      <c r="AG119" t="str">
        <f t="shared" si="106"/>
        <v>0</v>
      </c>
      <c r="AH119" t="str">
        <f t="shared" si="107"/>
        <v>0</v>
      </c>
      <c r="AI119" t="str">
        <f t="shared" si="107"/>
        <v>0</v>
      </c>
      <c r="AJ119" t="str">
        <f t="shared" si="107"/>
        <v>0</v>
      </c>
      <c r="AK119" t="str">
        <f t="shared" si="107"/>
        <v>0</v>
      </c>
      <c r="AL119" t="str">
        <f t="shared" si="107"/>
        <v>0</v>
      </c>
      <c r="AM119" t="str">
        <f t="shared" si="107"/>
        <v>0</v>
      </c>
      <c r="AN119" t="str">
        <f t="shared" si="107"/>
        <v>0</v>
      </c>
      <c r="AO119" t="str">
        <f t="shared" si="107"/>
        <v>0</v>
      </c>
      <c r="AP119" t="str">
        <f t="shared" si="107"/>
        <v>0</v>
      </c>
      <c r="AQ119" t="str">
        <f t="shared" si="107"/>
        <v>0</v>
      </c>
      <c r="AR119" t="str">
        <f t="shared" si="107"/>
        <v>0</v>
      </c>
      <c r="AS119" s="4">
        <v>7</v>
      </c>
      <c r="AZ119" t="str">
        <f t="shared" si="120"/>
        <v>00000000000000000000000000000000000000000000</v>
      </c>
      <c r="BA119" t="s">
        <v>21</v>
      </c>
      <c r="BH119" t="str">
        <f>MID(BH116,17,8)</f>
        <v>00000000</v>
      </c>
      <c r="BI119" t="str">
        <f>MID(BI116,17,8)</f>
        <v>00000000</v>
      </c>
      <c r="BJ119" t="str">
        <f t="shared" ref="BJ119:BS119" si="136">MID(BJ116,17,8)</f>
        <v>00000000</v>
      </c>
      <c r="BK119" t="str">
        <f t="shared" si="136"/>
        <v>00000000</v>
      </c>
      <c r="BL119" t="str">
        <f t="shared" si="136"/>
        <v>00000000</v>
      </c>
      <c r="BM119" t="str">
        <f t="shared" si="136"/>
        <v>00000000</v>
      </c>
      <c r="BN119" t="str">
        <f t="shared" si="136"/>
        <v>00000000</v>
      </c>
      <c r="BO119" t="str">
        <f t="shared" si="136"/>
        <v>00000000</v>
      </c>
      <c r="BP119" t="str">
        <f t="shared" si="136"/>
        <v>00000000</v>
      </c>
      <c r="BQ119" t="str">
        <f t="shared" si="136"/>
        <v>00000000</v>
      </c>
      <c r="BR119" t="str">
        <f t="shared" si="136"/>
        <v>00000000</v>
      </c>
      <c r="BS119" t="str">
        <f t="shared" si="136"/>
        <v>00000000</v>
      </c>
    </row>
    <row r="120" spans="1:71" x14ac:dyDescent="0.25">
      <c r="A120" t="str">
        <f t="shared" si="119"/>
        <v>0</v>
      </c>
      <c r="B120" t="str">
        <f t="shared" si="105"/>
        <v>0</v>
      </c>
      <c r="C120" t="str">
        <f t="shared" si="105"/>
        <v>0</v>
      </c>
      <c r="D120" t="str">
        <f t="shared" si="105"/>
        <v>0</v>
      </c>
      <c r="E120" t="str">
        <f t="shared" si="105"/>
        <v>0</v>
      </c>
      <c r="F120" t="str">
        <f t="shared" si="105"/>
        <v>0</v>
      </c>
      <c r="G120" t="str">
        <f t="shared" si="105"/>
        <v>0</v>
      </c>
      <c r="H120" t="str">
        <f t="shared" si="105"/>
        <v>0</v>
      </c>
      <c r="I120" t="str">
        <f t="shared" si="105"/>
        <v>0</v>
      </c>
      <c r="J120" t="str">
        <f t="shared" si="105"/>
        <v>0</v>
      </c>
      <c r="K120" t="str">
        <f t="shared" si="105"/>
        <v>0</v>
      </c>
      <c r="L120" t="str">
        <f t="shared" si="105"/>
        <v>0</v>
      </c>
      <c r="M120" t="str">
        <f t="shared" si="105"/>
        <v>0</v>
      </c>
      <c r="N120" t="str">
        <f t="shared" si="105"/>
        <v>0</v>
      </c>
      <c r="O120" t="str">
        <f t="shared" si="105"/>
        <v>0</v>
      </c>
      <c r="P120" t="str">
        <f t="shared" si="105"/>
        <v>0</v>
      </c>
      <c r="Q120" t="str">
        <f t="shared" si="105"/>
        <v>0</v>
      </c>
      <c r="R120" t="str">
        <f t="shared" si="106"/>
        <v>0</v>
      </c>
      <c r="S120" t="str">
        <f t="shared" si="106"/>
        <v>0</v>
      </c>
      <c r="T120" t="str">
        <f t="shared" si="106"/>
        <v>0</v>
      </c>
      <c r="U120" t="str">
        <f t="shared" si="106"/>
        <v>0</v>
      </c>
      <c r="V120" t="str">
        <f t="shared" si="106"/>
        <v>0</v>
      </c>
      <c r="W120" t="str">
        <f t="shared" si="106"/>
        <v>0</v>
      </c>
      <c r="X120" t="str">
        <f t="shared" si="106"/>
        <v>0</v>
      </c>
      <c r="Y120" t="str">
        <f t="shared" si="106"/>
        <v>0</v>
      </c>
      <c r="Z120" t="str">
        <f t="shared" si="106"/>
        <v>0</v>
      </c>
      <c r="AA120" t="str">
        <f t="shared" si="106"/>
        <v>0</v>
      </c>
      <c r="AB120" t="str">
        <f t="shared" si="106"/>
        <v>0</v>
      </c>
      <c r="AC120" t="str">
        <f t="shared" si="106"/>
        <v>0</v>
      </c>
      <c r="AD120" t="str">
        <f t="shared" si="106"/>
        <v>0</v>
      </c>
      <c r="AE120" t="str">
        <f t="shared" si="106"/>
        <v>0</v>
      </c>
      <c r="AF120" t="str">
        <f t="shared" si="106"/>
        <v>0</v>
      </c>
      <c r="AG120" t="str">
        <f t="shared" si="106"/>
        <v>0</v>
      </c>
      <c r="AH120" t="str">
        <f t="shared" si="107"/>
        <v>0</v>
      </c>
      <c r="AI120" t="str">
        <f t="shared" si="107"/>
        <v>0</v>
      </c>
      <c r="AJ120" t="str">
        <f t="shared" si="107"/>
        <v>0</v>
      </c>
      <c r="AK120" t="str">
        <f t="shared" si="107"/>
        <v>0</v>
      </c>
      <c r="AL120" t="str">
        <f t="shared" si="107"/>
        <v>0</v>
      </c>
      <c r="AM120" t="str">
        <f t="shared" si="107"/>
        <v>0</v>
      </c>
      <c r="AN120" t="str">
        <f t="shared" si="107"/>
        <v>0</v>
      </c>
      <c r="AO120" t="str">
        <f t="shared" si="107"/>
        <v>0</v>
      </c>
      <c r="AP120" t="str">
        <f t="shared" si="107"/>
        <v>0</v>
      </c>
      <c r="AQ120" t="str">
        <f t="shared" si="107"/>
        <v>0</v>
      </c>
      <c r="AR120" t="str">
        <f t="shared" si="107"/>
        <v>0</v>
      </c>
      <c r="AS120" s="4">
        <v>8</v>
      </c>
      <c r="AZ120" t="str">
        <f t="shared" si="120"/>
        <v>00000000000000000000000000000000000000000000</v>
      </c>
      <c r="BA120" t="s">
        <v>21</v>
      </c>
      <c r="BH120" s="11">
        <f t="shared" ref="BH120:BS120" si="137">BIN2DEC(BH117)</f>
        <v>0</v>
      </c>
      <c r="BI120" s="11">
        <f t="shared" si="137"/>
        <v>0</v>
      </c>
      <c r="BJ120" s="11">
        <f t="shared" si="137"/>
        <v>0</v>
      </c>
      <c r="BK120" s="11">
        <f t="shared" si="137"/>
        <v>0</v>
      </c>
      <c r="BL120" s="11">
        <f t="shared" si="137"/>
        <v>0</v>
      </c>
      <c r="BM120" s="11">
        <f t="shared" si="137"/>
        <v>0</v>
      </c>
      <c r="BN120" s="11">
        <f t="shared" si="137"/>
        <v>0</v>
      </c>
      <c r="BO120" s="11">
        <f t="shared" si="137"/>
        <v>0</v>
      </c>
      <c r="BP120" s="11">
        <f t="shared" si="137"/>
        <v>0</v>
      </c>
      <c r="BQ120" s="11">
        <f t="shared" si="137"/>
        <v>0</v>
      </c>
      <c r="BR120" s="11">
        <f t="shared" si="137"/>
        <v>0</v>
      </c>
      <c r="BS120" s="11">
        <f t="shared" si="137"/>
        <v>0</v>
      </c>
    </row>
    <row r="121" spans="1:71" x14ac:dyDescent="0.25">
      <c r="A121" t="str">
        <f t="shared" si="119"/>
        <v>0</v>
      </c>
      <c r="B121" t="str">
        <f t="shared" si="105"/>
        <v>0</v>
      </c>
      <c r="C121" t="str">
        <f t="shared" si="105"/>
        <v>0</v>
      </c>
      <c r="D121" t="str">
        <f t="shared" si="105"/>
        <v>0</v>
      </c>
      <c r="E121" t="str">
        <f t="shared" si="105"/>
        <v>0</v>
      </c>
      <c r="F121" t="str">
        <f t="shared" si="105"/>
        <v>0</v>
      </c>
      <c r="G121" t="str">
        <f t="shared" si="105"/>
        <v>0</v>
      </c>
      <c r="H121" t="str">
        <f t="shared" si="105"/>
        <v>0</v>
      </c>
      <c r="I121" t="str">
        <f t="shared" si="105"/>
        <v>0</v>
      </c>
      <c r="J121" t="str">
        <f t="shared" si="105"/>
        <v>0</v>
      </c>
      <c r="K121" t="str">
        <f t="shared" si="105"/>
        <v>0</v>
      </c>
      <c r="L121" t="str">
        <f t="shared" si="105"/>
        <v>0</v>
      </c>
      <c r="M121" t="str">
        <f t="shared" si="105"/>
        <v>0</v>
      </c>
      <c r="N121" t="str">
        <f t="shared" si="105"/>
        <v>0</v>
      </c>
      <c r="O121" t="str">
        <f t="shared" si="105"/>
        <v>0</v>
      </c>
      <c r="P121" t="str">
        <f t="shared" si="105"/>
        <v>0</v>
      </c>
      <c r="Q121" t="str">
        <f t="shared" si="105"/>
        <v>0</v>
      </c>
      <c r="R121" t="str">
        <f t="shared" si="106"/>
        <v>0</v>
      </c>
      <c r="S121" t="str">
        <f t="shared" si="106"/>
        <v>0</v>
      </c>
      <c r="T121" t="str">
        <f t="shared" si="106"/>
        <v>0</v>
      </c>
      <c r="U121" t="str">
        <f t="shared" si="106"/>
        <v>0</v>
      </c>
      <c r="V121" t="str">
        <f t="shared" si="106"/>
        <v>0</v>
      </c>
      <c r="W121" t="str">
        <f t="shared" si="106"/>
        <v>0</v>
      </c>
      <c r="X121" t="str">
        <f t="shared" si="106"/>
        <v>0</v>
      </c>
      <c r="Y121" t="str">
        <f t="shared" si="106"/>
        <v>0</v>
      </c>
      <c r="Z121" t="str">
        <f t="shared" si="106"/>
        <v>0</v>
      </c>
      <c r="AA121" t="str">
        <f t="shared" si="106"/>
        <v>0</v>
      </c>
      <c r="AB121" t="str">
        <f t="shared" si="106"/>
        <v>0</v>
      </c>
      <c r="AC121" t="str">
        <f t="shared" si="106"/>
        <v>0</v>
      </c>
      <c r="AD121" t="str">
        <f t="shared" si="106"/>
        <v>0</v>
      </c>
      <c r="AE121" t="str">
        <f t="shared" si="106"/>
        <v>0</v>
      </c>
      <c r="AF121" t="str">
        <f t="shared" si="106"/>
        <v>0</v>
      </c>
      <c r="AG121" t="str">
        <f t="shared" si="106"/>
        <v>0</v>
      </c>
      <c r="AH121" t="str">
        <f t="shared" si="107"/>
        <v>0</v>
      </c>
      <c r="AI121" t="str">
        <f t="shared" si="107"/>
        <v>0</v>
      </c>
      <c r="AJ121" t="str">
        <f t="shared" si="107"/>
        <v>0</v>
      </c>
      <c r="AK121" t="str">
        <f t="shared" si="107"/>
        <v>0</v>
      </c>
      <c r="AL121" t="str">
        <f t="shared" si="107"/>
        <v>0</v>
      </c>
      <c r="AM121" t="str">
        <f t="shared" si="107"/>
        <v>0</v>
      </c>
      <c r="AN121" t="str">
        <f t="shared" si="107"/>
        <v>0</v>
      </c>
      <c r="AO121" t="str">
        <f t="shared" si="107"/>
        <v>0</v>
      </c>
      <c r="AP121" t="str">
        <f t="shared" si="107"/>
        <v>0</v>
      </c>
      <c r="AQ121" t="str">
        <f t="shared" si="107"/>
        <v>0</v>
      </c>
      <c r="AR121" t="str">
        <f t="shared" si="107"/>
        <v>0</v>
      </c>
      <c r="AS121" s="4">
        <v>9</v>
      </c>
      <c r="AZ121" t="str">
        <f t="shared" si="120"/>
        <v>00000000000000000000000000000000000000000000</v>
      </c>
      <c r="BA121" t="s">
        <v>21</v>
      </c>
      <c r="BH121" s="11">
        <f t="shared" ref="BH121:BS121" si="138">BIN2DEC(BH118)</f>
        <v>252</v>
      </c>
      <c r="BI121" s="11">
        <f t="shared" si="138"/>
        <v>0</v>
      </c>
      <c r="BJ121" s="11">
        <f t="shared" si="138"/>
        <v>0</v>
      </c>
      <c r="BK121" s="11">
        <f t="shared" si="138"/>
        <v>0</v>
      </c>
      <c r="BL121" s="11">
        <f t="shared" si="138"/>
        <v>0</v>
      </c>
      <c r="BM121" s="11">
        <f t="shared" si="138"/>
        <v>0</v>
      </c>
      <c r="BN121" s="11">
        <f t="shared" si="138"/>
        <v>0</v>
      </c>
      <c r="BO121" s="11">
        <f t="shared" si="138"/>
        <v>0</v>
      </c>
      <c r="BP121" s="11">
        <f t="shared" si="138"/>
        <v>0</v>
      </c>
      <c r="BQ121" s="11">
        <f t="shared" si="138"/>
        <v>0</v>
      </c>
      <c r="BR121" s="11">
        <f t="shared" si="138"/>
        <v>0</v>
      </c>
      <c r="BS121" s="11">
        <f t="shared" si="138"/>
        <v>0</v>
      </c>
    </row>
    <row r="122" spans="1:71" x14ac:dyDescent="0.25">
      <c r="A122" t="str">
        <f t="shared" si="119"/>
        <v>0</v>
      </c>
      <c r="B122" t="str">
        <f t="shared" si="105"/>
        <v>0</v>
      </c>
      <c r="C122" t="str">
        <f t="shared" si="105"/>
        <v>0</v>
      </c>
      <c r="D122" t="str">
        <f t="shared" si="105"/>
        <v>0</v>
      </c>
      <c r="E122" t="str">
        <f t="shared" si="105"/>
        <v>0</v>
      </c>
      <c r="F122" t="str">
        <f t="shared" si="105"/>
        <v>0</v>
      </c>
      <c r="G122" t="str">
        <f t="shared" si="105"/>
        <v>0</v>
      </c>
      <c r="H122" t="str">
        <f t="shared" si="105"/>
        <v>0</v>
      </c>
      <c r="I122" t="str">
        <f t="shared" si="105"/>
        <v>0</v>
      </c>
      <c r="J122" t="str">
        <f t="shared" si="105"/>
        <v>0</v>
      </c>
      <c r="K122" t="str">
        <f t="shared" si="105"/>
        <v>0</v>
      </c>
      <c r="L122" t="str">
        <f t="shared" si="105"/>
        <v>0</v>
      </c>
      <c r="M122" t="str">
        <f t="shared" si="105"/>
        <v>0</v>
      </c>
      <c r="N122" t="str">
        <f t="shared" si="105"/>
        <v>0</v>
      </c>
      <c r="O122" t="str">
        <f t="shared" si="105"/>
        <v>0</v>
      </c>
      <c r="P122" t="str">
        <f t="shared" si="105"/>
        <v>0</v>
      </c>
      <c r="Q122" t="str">
        <f t="shared" si="105"/>
        <v>0</v>
      </c>
      <c r="R122" t="str">
        <f t="shared" si="106"/>
        <v>0</v>
      </c>
      <c r="S122" t="str">
        <f t="shared" si="106"/>
        <v>0</v>
      </c>
      <c r="T122" t="str">
        <f t="shared" si="106"/>
        <v>0</v>
      </c>
      <c r="U122" t="str">
        <f t="shared" si="106"/>
        <v>0</v>
      </c>
      <c r="V122" t="str">
        <f t="shared" si="106"/>
        <v>0</v>
      </c>
      <c r="W122" t="str">
        <f t="shared" si="106"/>
        <v>0</v>
      </c>
      <c r="X122" t="str">
        <f t="shared" si="106"/>
        <v>0</v>
      </c>
      <c r="Y122" t="str">
        <f t="shared" si="106"/>
        <v>0</v>
      </c>
      <c r="Z122" t="str">
        <f t="shared" si="106"/>
        <v>0</v>
      </c>
      <c r="AA122" t="str">
        <f t="shared" si="106"/>
        <v>0</v>
      </c>
      <c r="AB122" t="str">
        <f t="shared" si="106"/>
        <v>0</v>
      </c>
      <c r="AC122" t="str">
        <f t="shared" si="106"/>
        <v>0</v>
      </c>
      <c r="AD122" t="str">
        <f t="shared" si="106"/>
        <v>0</v>
      </c>
      <c r="AE122" t="str">
        <f t="shared" si="106"/>
        <v>0</v>
      </c>
      <c r="AF122" t="str">
        <f t="shared" si="106"/>
        <v>0</v>
      </c>
      <c r="AG122" t="str">
        <f t="shared" si="106"/>
        <v>0</v>
      </c>
      <c r="AH122" t="str">
        <f t="shared" si="107"/>
        <v>0</v>
      </c>
      <c r="AI122" t="str">
        <f t="shared" si="107"/>
        <v>0</v>
      </c>
      <c r="AJ122" t="str">
        <f t="shared" si="107"/>
        <v>0</v>
      </c>
      <c r="AK122" t="str">
        <f t="shared" si="107"/>
        <v>0</v>
      </c>
      <c r="AL122" t="str">
        <f t="shared" si="107"/>
        <v>0</v>
      </c>
      <c r="AM122" t="str">
        <f t="shared" si="107"/>
        <v>0</v>
      </c>
      <c r="AN122" t="str">
        <f t="shared" si="107"/>
        <v>0</v>
      </c>
      <c r="AO122" t="str">
        <f t="shared" si="107"/>
        <v>0</v>
      </c>
      <c r="AP122" t="str">
        <f t="shared" si="107"/>
        <v>0</v>
      </c>
      <c r="AQ122" t="str">
        <f t="shared" si="107"/>
        <v>0</v>
      </c>
      <c r="AR122" t="str">
        <f t="shared" si="107"/>
        <v>0</v>
      </c>
      <c r="AS122" s="4">
        <v>10</v>
      </c>
      <c r="AZ122" t="str">
        <f t="shared" si="120"/>
        <v>00000000000000000000000000000000000000000000</v>
      </c>
      <c r="BA122" t="s">
        <v>21</v>
      </c>
      <c r="BH122" s="11">
        <f t="shared" ref="BH122:BS122" si="139">BIN2DEC(BH119)</f>
        <v>0</v>
      </c>
      <c r="BI122" s="11">
        <f t="shared" si="139"/>
        <v>0</v>
      </c>
      <c r="BJ122" s="11">
        <f t="shared" si="139"/>
        <v>0</v>
      </c>
      <c r="BK122" s="11">
        <f t="shared" si="139"/>
        <v>0</v>
      </c>
      <c r="BL122" s="11">
        <f t="shared" si="139"/>
        <v>0</v>
      </c>
      <c r="BM122" s="11">
        <f t="shared" si="139"/>
        <v>0</v>
      </c>
      <c r="BN122" s="11">
        <f t="shared" si="139"/>
        <v>0</v>
      </c>
      <c r="BO122" s="11">
        <f t="shared" si="139"/>
        <v>0</v>
      </c>
      <c r="BP122" s="11">
        <f t="shared" si="139"/>
        <v>0</v>
      </c>
      <c r="BQ122" s="11">
        <f t="shared" si="139"/>
        <v>0</v>
      </c>
      <c r="BR122" s="11">
        <f t="shared" si="139"/>
        <v>0</v>
      </c>
      <c r="BS122" s="11">
        <f t="shared" si="139"/>
        <v>0</v>
      </c>
    </row>
    <row r="123" spans="1:71" x14ac:dyDescent="0.25">
      <c r="A123" t="str">
        <f t="shared" si="119"/>
        <v>0</v>
      </c>
      <c r="B123" t="str">
        <f t="shared" si="105"/>
        <v>0</v>
      </c>
      <c r="C123" t="str">
        <f t="shared" si="105"/>
        <v>0</v>
      </c>
      <c r="D123" t="str">
        <f t="shared" si="105"/>
        <v>0</v>
      </c>
      <c r="E123" t="str">
        <f t="shared" si="105"/>
        <v>0</v>
      </c>
      <c r="F123" t="str">
        <f t="shared" si="105"/>
        <v>0</v>
      </c>
      <c r="G123" t="str">
        <f t="shared" si="105"/>
        <v>0</v>
      </c>
      <c r="H123" t="str">
        <f t="shared" si="105"/>
        <v>0</v>
      </c>
      <c r="I123" t="str">
        <f t="shared" si="105"/>
        <v>0</v>
      </c>
      <c r="J123" t="str">
        <f t="shared" si="105"/>
        <v>0</v>
      </c>
      <c r="K123" t="str">
        <f t="shared" si="105"/>
        <v>0</v>
      </c>
      <c r="L123" t="str">
        <f t="shared" si="105"/>
        <v>0</v>
      </c>
      <c r="M123" t="str">
        <f t="shared" si="105"/>
        <v>0</v>
      </c>
      <c r="N123" t="str">
        <f t="shared" si="105"/>
        <v>0</v>
      </c>
      <c r="O123" t="str">
        <f t="shared" si="105"/>
        <v>0</v>
      </c>
      <c r="P123" t="str">
        <f t="shared" si="105"/>
        <v>0</v>
      </c>
      <c r="Q123" t="str">
        <f t="shared" si="105"/>
        <v>0</v>
      </c>
      <c r="R123" t="str">
        <f t="shared" si="106"/>
        <v>0</v>
      </c>
      <c r="S123" t="str">
        <f t="shared" si="106"/>
        <v>0</v>
      </c>
      <c r="T123" t="str">
        <f t="shared" si="106"/>
        <v>0</v>
      </c>
      <c r="U123" t="str">
        <f t="shared" si="106"/>
        <v>0</v>
      </c>
      <c r="V123" t="str">
        <f t="shared" si="106"/>
        <v>0</v>
      </c>
      <c r="W123" t="str">
        <f t="shared" si="106"/>
        <v>0</v>
      </c>
      <c r="X123" t="str">
        <f t="shared" si="106"/>
        <v>0</v>
      </c>
      <c r="Y123" t="str">
        <f t="shared" si="106"/>
        <v>0</v>
      </c>
      <c r="Z123" t="str">
        <f t="shared" si="106"/>
        <v>0</v>
      </c>
      <c r="AA123" t="str">
        <f t="shared" si="106"/>
        <v>0</v>
      </c>
      <c r="AB123" t="str">
        <f t="shared" si="106"/>
        <v>0</v>
      </c>
      <c r="AC123" t="str">
        <f t="shared" si="106"/>
        <v>0</v>
      </c>
      <c r="AD123" t="str">
        <f t="shared" si="106"/>
        <v>0</v>
      </c>
      <c r="AE123" t="str">
        <f t="shared" si="106"/>
        <v>0</v>
      </c>
      <c r="AF123" t="str">
        <f t="shared" si="106"/>
        <v>0</v>
      </c>
      <c r="AG123" t="str">
        <f t="shared" si="106"/>
        <v>0</v>
      </c>
      <c r="AH123" t="str">
        <f t="shared" si="107"/>
        <v>0</v>
      </c>
      <c r="AI123" t="str">
        <f t="shared" si="107"/>
        <v>0</v>
      </c>
      <c r="AJ123" t="str">
        <f t="shared" si="107"/>
        <v>0</v>
      </c>
      <c r="AK123" t="str">
        <f t="shared" si="107"/>
        <v>0</v>
      </c>
      <c r="AL123" t="str">
        <f t="shared" si="107"/>
        <v>0</v>
      </c>
      <c r="AM123" t="str">
        <f t="shared" si="107"/>
        <v>0</v>
      </c>
      <c r="AN123" t="str">
        <f t="shared" si="107"/>
        <v>0</v>
      </c>
      <c r="AO123" t="str">
        <f t="shared" si="107"/>
        <v>0</v>
      </c>
      <c r="AP123" t="str">
        <f t="shared" si="107"/>
        <v>0</v>
      </c>
      <c r="AQ123" t="str">
        <f t="shared" si="107"/>
        <v>0</v>
      </c>
      <c r="AR123" t="str">
        <f t="shared" si="107"/>
        <v>0</v>
      </c>
      <c r="AS123" s="4">
        <v>11</v>
      </c>
      <c r="AZ123" t="str">
        <f t="shared" si="120"/>
        <v>00000000000000000000000000000000000000000000</v>
      </c>
      <c r="BA123" t="s">
        <v>21</v>
      </c>
    </row>
    <row r="124" spans="1:71" x14ac:dyDescent="0.25">
      <c r="A124" t="str">
        <f t="shared" si="119"/>
        <v>0</v>
      </c>
      <c r="B124" t="str">
        <f t="shared" si="105"/>
        <v>0</v>
      </c>
      <c r="C124" t="str">
        <f t="shared" si="105"/>
        <v>0</v>
      </c>
      <c r="D124" t="str">
        <f t="shared" si="105"/>
        <v>0</v>
      </c>
      <c r="E124" t="str">
        <f t="shared" si="105"/>
        <v>0</v>
      </c>
      <c r="F124" t="str">
        <f t="shared" si="105"/>
        <v>0</v>
      </c>
      <c r="G124" t="str">
        <f t="shared" si="105"/>
        <v>0</v>
      </c>
      <c r="H124" t="str">
        <f t="shared" si="105"/>
        <v>0</v>
      </c>
      <c r="I124" t="str">
        <f t="shared" si="105"/>
        <v>0</v>
      </c>
      <c r="J124" t="str">
        <f t="shared" si="105"/>
        <v>0</v>
      </c>
      <c r="K124" t="str">
        <f t="shared" si="105"/>
        <v>0</v>
      </c>
      <c r="L124" t="str">
        <f t="shared" si="105"/>
        <v>0</v>
      </c>
      <c r="M124" t="str">
        <f t="shared" si="105"/>
        <v>0</v>
      </c>
      <c r="N124" t="str">
        <f t="shared" si="105"/>
        <v>0</v>
      </c>
      <c r="O124" t="str">
        <f t="shared" si="105"/>
        <v>0</v>
      </c>
      <c r="P124" t="str">
        <f t="shared" si="105"/>
        <v>0</v>
      </c>
      <c r="Q124" t="str">
        <f t="shared" si="105"/>
        <v>0</v>
      </c>
      <c r="R124" t="str">
        <f t="shared" si="106"/>
        <v>0</v>
      </c>
      <c r="S124" t="str">
        <f t="shared" si="106"/>
        <v>0</v>
      </c>
      <c r="T124" t="str">
        <f t="shared" si="106"/>
        <v>0</v>
      </c>
      <c r="U124" t="str">
        <f t="shared" si="106"/>
        <v>0</v>
      </c>
      <c r="V124" t="str">
        <f t="shared" si="106"/>
        <v>0</v>
      </c>
      <c r="W124" t="str">
        <f t="shared" si="106"/>
        <v>0</v>
      </c>
      <c r="X124" t="str">
        <f t="shared" si="106"/>
        <v>0</v>
      </c>
      <c r="Y124" t="str">
        <f t="shared" si="106"/>
        <v>0</v>
      </c>
      <c r="Z124" t="str">
        <f t="shared" si="106"/>
        <v>0</v>
      </c>
      <c r="AA124" t="str">
        <f t="shared" si="106"/>
        <v>0</v>
      </c>
      <c r="AB124" t="str">
        <f t="shared" si="106"/>
        <v>0</v>
      </c>
      <c r="AC124" t="str">
        <f t="shared" si="106"/>
        <v>0</v>
      </c>
      <c r="AD124" t="str">
        <f t="shared" si="106"/>
        <v>0</v>
      </c>
      <c r="AE124" t="str">
        <f t="shared" si="106"/>
        <v>0</v>
      </c>
      <c r="AF124" t="str">
        <f t="shared" si="106"/>
        <v>0</v>
      </c>
      <c r="AG124" t="str">
        <f t="shared" si="106"/>
        <v>0</v>
      </c>
      <c r="AH124" t="str">
        <f t="shared" si="107"/>
        <v>0</v>
      </c>
      <c r="AI124" t="str">
        <f t="shared" si="107"/>
        <v>0</v>
      </c>
      <c r="AJ124" t="str">
        <f t="shared" si="107"/>
        <v>0</v>
      </c>
      <c r="AK124" t="str">
        <f t="shared" si="107"/>
        <v>0</v>
      </c>
      <c r="AL124" t="str">
        <f t="shared" si="107"/>
        <v>0</v>
      </c>
      <c r="AM124" t="str">
        <f t="shared" si="107"/>
        <v>0</v>
      </c>
      <c r="AN124" t="str">
        <f t="shared" si="107"/>
        <v>0</v>
      </c>
      <c r="AO124" t="str">
        <f t="shared" si="107"/>
        <v>0</v>
      </c>
      <c r="AP124" t="str">
        <f t="shared" si="107"/>
        <v>0</v>
      </c>
      <c r="AQ124" t="str">
        <f t="shared" si="107"/>
        <v>0</v>
      </c>
      <c r="AR124" t="str">
        <f t="shared" si="107"/>
        <v>0</v>
      </c>
      <c r="AS124" s="4">
        <v>12</v>
      </c>
      <c r="AZ124" t="str">
        <f t="shared" si="120"/>
        <v>00000000000000000000000000000000000000000000</v>
      </c>
      <c r="BA124" t="s">
        <v>21</v>
      </c>
      <c r="BH124" s="14"/>
      <c r="BI124" s="14"/>
      <c r="BJ124" s="14"/>
      <c r="BK124" s="14"/>
      <c r="BL124" s="14"/>
      <c r="BM124" s="14"/>
      <c r="BN124" s="14"/>
      <c r="BO124" s="14"/>
    </row>
    <row r="125" spans="1:71" x14ac:dyDescent="0.25">
      <c r="A125" t="str">
        <f t="shared" si="119"/>
        <v>0</v>
      </c>
      <c r="B125" t="str">
        <f t="shared" si="105"/>
        <v>0</v>
      </c>
      <c r="C125" t="str">
        <f t="shared" si="105"/>
        <v>0</v>
      </c>
      <c r="D125" t="str">
        <f t="shared" si="105"/>
        <v>0</v>
      </c>
      <c r="E125" t="str">
        <f t="shared" si="105"/>
        <v>0</v>
      </c>
      <c r="F125" t="str">
        <f t="shared" si="105"/>
        <v>0</v>
      </c>
      <c r="G125" t="str">
        <f t="shared" si="105"/>
        <v>0</v>
      </c>
      <c r="H125" t="str">
        <f t="shared" si="105"/>
        <v>0</v>
      </c>
      <c r="I125" t="str">
        <f t="shared" si="105"/>
        <v>0</v>
      </c>
      <c r="J125" t="str">
        <f t="shared" si="105"/>
        <v>0</v>
      </c>
      <c r="K125" t="str">
        <f t="shared" si="105"/>
        <v>0</v>
      </c>
      <c r="L125" t="str">
        <f t="shared" si="105"/>
        <v>0</v>
      </c>
      <c r="M125" t="str">
        <f t="shared" si="105"/>
        <v>0</v>
      </c>
      <c r="N125" t="str">
        <f t="shared" si="105"/>
        <v>0</v>
      </c>
      <c r="O125" t="str">
        <f t="shared" si="105"/>
        <v>0</v>
      </c>
      <c r="P125" t="str">
        <f t="shared" si="105"/>
        <v>0</v>
      </c>
      <c r="Q125" t="str">
        <f t="shared" si="105"/>
        <v>0</v>
      </c>
      <c r="R125" t="str">
        <f t="shared" si="106"/>
        <v>0</v>
      </c>
      <c r="S125" t="str">
        <f t="shared" si="106"/>
        <v>0</v>
      </c>
      <c r="T125" t="str">
        <f t="shared" si="106"/>
        <v>0</v>
      </c>
      <c r="U125" t="str">
        <f t="shared" si="106"/>
        <v>0</v>
      </c>
      <c r="V125" t="str">
        <f t="shared" si="106"/>
        <v>0</v>
      </c>
      <c r="W125" t="str">
        <f t="shared" si="106"/>
        <v>0</v>
      </c>
      <c r="X125" t="str">
        <f t="shared" si="106"/>
        <v>0</v>
      </c>
      <c r="Y125" t="str">
        <f t="shared" si="106"/>
        <v>0</v>
      </c>
      <c r="Z125" t="str">
        <f t="shared" si="106"/>
        <v>0</v>
      </c>
      <c r="AA125" t="str">
        <f t="shared" si="106"/>
        <v>0</v>
      </c>
      <c r="AB125" t="str">
        <f t="shared" si="106"/>
        <v>0</v>
      </c>
      <c r="AC125" t="str">
        <f t="shared" si="106"/>
        <v>0</v>
      </c>
      <c r="AD125" t="str">
        <f t="shared" si="106"/>
        <v>0</v>
      </c>
      <c r="AE125" t="str">
        <f t="shared" si="106"/>
        <v>0</v>
      </c>
      <c r="AF125" t="str">
        <f t="shared" si="106"/>
        <v>0</v>
      </c>
      <c r="AG125" t="str">
        <f t="shared" si="106"/>
        <v>0</v>
      </c>
      <c r="AH125" t="str">
        <f t="shared" si="107"/>
        <v>0</v>
      </c>
      <c r="AI125" t="str">
        <f t="shared" si="107"/>
        <v>0</v>
      </c>
      <c r="AJ125" t="str">
        <f t="shared" si="107"/>
        <v>0</v>
      </c>
      <c r="AK125" t="str">
        <f t="shared" si="107"/>
        <v>0</v>
      </c>
      <c r="AL125" t="str">
        <f t="shared" si="107"/>
        <v>0</v>
      </c>
      <c r="AM125" t="str">
        <f t="shared" si="107"/>
        <v>0</v>
      </c>
      <c r="AN125" t="str">
        <f t="shared" si="107"/>
        <v>0</v>
      </c>
      <c r="AO125" t="str">
        <f t="shared" si="107"/>
        <v>0</v>
      </c>
      <c r="AP125" t="str">
        <f t="shared" si="107"/>
        <v>0</v>
      </c>
      <c r="AQ125" t="str">
        <f t="shared" si="107"/>
        <v>0</v>
      </c>
      <c r="AR125" t="str">
        <f t="shared" si="107"/>
        <v>0</v>
      </c>
      <c r="AS125" s="4">
        <v>13</v>
      </c>
      <c r="AZ125" t="str">
        <f t="shared" si="120"/>
        <v>00000000000000000000000000000000000000000000</v>
      </c>
      <c r="BA125" t="s">
        <v>21</v>
      </c>
      <c r="BH125" t="str">
        <f t="shared" ref="BH125:BS125" si="140">BH120&amp;","&amp;BH121&amp;","&amp;BH122&amp;","</f>
        <v>0,252,0,</v>
      </c>
      <c r="BI125" t="str">
        <f t="shared" si="140"/>
        <v>0,0,0,</v>
      </c>
      <c r="BJ125" t="str">
        <f t="shared" si="140"/>
        <v>0,0,0,</v>
      </c>
      <c r="BK125" t="str">
        <f t="shared" si="140"/>
        <v>0,0,0,</v>
      </c>
      <c r="BL125" t="str">
        <f t="shared" si="140"/>
        <v>0,0,0,</v>
      </c>
      <c r="BM125" t="str">
        <f t="shared" si="140"/>
        <v>0,0,0,</v>
      </c>
      <c r="BN125" t="str">
        <f t="shared" si="140"/>
        <v>0,0,0,</v>
      </c>
      <c r="BO125" t="str">
        <f t="shared" si="140"/>
        <v>0,0,0,</v>
      </c>
      <c r="BP125" t="str">
        <f t="shared" si="140"/>
        <v>0,0,0,</v>
      </c>
      <c r="BQ125" t="str">
        <f t="shared" si="140"/>
        <v>0,0,0,</v>
      </c>
      <c r="BR125" t="str">
        <f t="shared" si="140"/>
        <v>0,0,0,</v>
      </c>
      <c r="BS125" t="str">
        <f t="shared" si="140"/>
        <v>0,0,0,</v>
      </c>
    </row>
    <row r="126" spans="1:71" x14ac:dyDescent="0.25">
      <c r="A126" t="str">
        <f t="shared" si="119"/>
        <v>0</v>
      </c>
      <c r="B126" t="str">
        <f t="shared" si="105"/>
        <v>0</v>
      </c>
      <c r="C126" t="str">
        <f t="shared" si="105"/>
        <v>0</v>
      </c>
      <c r="D126" t="str">
        <f t="shared" si="105"/>
        <v>0</v>
      </c>
      <c r="E126" t="str">
        <f t="shared" si="105"/>
        <v>0</v>
      </c>
      <c r="F126" t="str">
        <f t="shared" si="105"/>
        <v>0</v>
      </c>
      <c r="G126" t="str">
        <f t="shared" si="105"/>
        <v>0</v>
      </c>
      <c r="H126" t="str">
        <f t="shared" si="105"/>
        <v>0</v>
      </c>
      <c r="I126" t="str">
        <f t="shared" si="105"/>
        <v>0</v>
      </c>
      <c r="J126" t="str">
        <f t="shared" si="105"/>
        <v>0</v>
      </c>
      <c r="K126" t="str">
        <f t="shared" si="105"/>
        <v>0</v>
      </c>
      <c r="L126" t="str">
        <f t="shared" si="105"/>
        <v>0</v>
      </c>
      <c r="M126" t="str">
        <f t="shared" si="105"/>
        <v>0</v>
      </c>
      <c r="N126" t="str">
        <f t="shared" si="105"/>
        <v>0</v>
      </c>
      <c r="O126" t="str">
        <f t="shared" si="105"/>
        <v>0</v>
      </c>
      <c r="P126" t="str">
        <f t="shared" si="105"/>
        <v>0</v>
      </c>
      <c r="Q126" t="str">
        <f t="shared" si="105"/>
        <v>0</v>
      </c>
      <c r="R126" t="str">
        <f t="shared" si="106"/>
        <v>0</v>
      </c>
      <c r="S126" t="str">
        <f t="shared" si="106"/>
        <v>0</v>
      </c>
      <c r="T126" t="str">
        <f t="shared" si="106"/>
        <v>0</v>
      </c>
      <c r="U126" t="str">
        <f t="shared" si="106"/>
        <v>0</v>
      </c>
      <c r="V126" t="str">
        <f t="shared" si="106"/>
        <v>0</v>
      </c>
      <c r="W126" t="str">
        <f t="shared" si="106"/>
        <v>0</v>
      </c>
      <c r="X126" t="str">
        <f t="shared" si="106"/>
        <v>0</v>
      </c>
      <c r="Y126" t="str">
        <f t="shared" si="106"/>
        <v>0</v>
      </c>
      <c r="Z126" t="str">
        <f t="shared" si="106"/>
        <v>0</v>
      </c>
      <c r="AA126" t="str">
        <f t="shared" si="106"/>
        <v>0</v>
      </c>
      <c r="AB126" t="str">
        <f t="shared" si="106"/>
        <v>0</v>
      </c>
      <c r="AC126" t="str">
        <f t="shared" si="106"/>
        <v>0</v>
      </c>
      <c r="AD126" t="str">
        <f t="shared" si="106"/>
        <v>0</v>
      </c>
      <c r="AE126" t="str">
        <f t="shared" si="106"/>
        <v>0</v>
      </c>
      <c r="AF126" t="str">
        <f t="shared" si="106"/>
        <v>0</v>
      </c>
      <c r="AG126" t="str">
        <f t="shared" si="106"/>
        <v>0</v>
      </c>
      <c r="AH126" t="str">
        <f t="shared" si="107"/>
        <v>0</v>
      </c>
      <c r="AI126" t="str">
        <f t="shared" si="107"/>
        <v>0</v>
      </c>
      <c r="AJ126" t="str">
        <f t="shared" si="107"/>
        <v>0</v>
      </c>
      <c r="AK126" t="str">
        <f t="shared" si="107"/>
        <v>0</v>
      </c>
      <c r="AL126" t="str">
        <f t="shared" si="107"/>
        <v>0</v>
      </c>
      <c r="AM126" t="str">
        <f t="shared" si="107"/>
        <v>0</v>
      </c>
      <c r="AN126" t="str">
        <f t="shared" si="107"/>
        <v>0</v>
      </c>
      <c r="AO126" t="str">
        <f t="shared" si="107"/>
        <v>0</v>
      </c>
      <c r="AP126" t="str">
        <f t="shared" si="107"/>
        <v>0</v>
      </c>
      <c r="AQ126" t="str">
        <f t="shared" si="107"/>
        <v>0</v>
      </c>
      <c r="AR126" t="str">
        <f t="shared" si="107"/>
        <v>0</v>
      </c>
      <c r="AS126" s="4">
        <v>14</v>
      </c>
      <c r="AZ126" t="str">
        <f t="shared" si="120"/>
        <v>00000000000000000000000000000000000000000000</v>
      </c>
      <c r="BA126" t="s">
        <v>21</v>
      </c>
      <c r="BH126" s="14"/>
      <c r="BI126" s="14"/>
      <c r="BJ126" s="14"/>
      <c r="BK126" s="14"/>
      <c r="BL126" s="14"/>
      <c r="BM126" s="14"/>
      <c r="BN126" s="14"/>
      <c r="BO126" s="14"/>
    </row>
    <row r="127" spans="1:71" x14ac:dyDescent="0.25">
      <c r="A127" t="str">
        <f t="shared" si="119"/>
        <v>0</v>
      </c>
      <c r="B127" t="str">
        <f t="shared" si="105"/>
        <v>0</v>
      </c>
      <c r="C127" t="str">
        <f t="shared" si="105"/>
        <v>0</v>
      </c>
      <c r="D127" t="str">
        <f t="shared" si="105"/>
        <v>0</v>
      </c>
      <c r="E127" t="str">
        <f t="shared" si="105"/>
        <v>0</v>
      </c>
      <c r="F127" t="str">
        <f t="shared" si="105"/>
        <v>0</v>
      </c>
      <c r="G127" t="str">
        <f t="shared" si="105"/>
        <v>0</v>
      </c>
      <c r="H127" t="str">
        <f t="shared" si="105"/>
        <v>0</v>
      </c>
      <c r="I127" t="str">
        <f t="shared" si="105"/>
        <v>0</v>
      </c>
      <c r="J127" t="str">
        <f t="shared" si="105"/>
        <v>0</v>
      </c>
      <c r="K127" t="str">
        <f t="shared" si="105"/>
        <v>0</v>
      </c>
      <c r="L127" t="str">
        <f t="shared" si="105"/>
        <v>0</v>
      </c>
      <c r="M127" t="str">
        <f t="shared" si="105"/>
        <v>0</v>
      </c>
      <c r="N127" t="str">
        <f t="shared" si="105"/>
        <v>0</v>
      </c>
      <c r="O127" t="str">
        <f t="shared" si="105"/>
        <v>0</v>
      </c>
      <c r="P127" t="str">
        <f t="shared" si="105"/>
        <v>0</v>
      </c>
      <c r="Q127" t="str">
        <f t="shared" si="105"/>
        <v>0</v>
      </c>
      <c r="R127" t="str">
        <f t="shared" si="106"/>
        <v>0</v>
      </c>
      <c r="S127" t="str">
        <f t="shared" si="106"/>
        <v>0</v>
      </c>
      <c r="T127" t="str">
        <f t="shared" si="106"/>
        <v>0</v>
      </c>
      <c r="U127" t="str">
        <f t="shared" si="106"/>
        <v>0</v>
      </c>
      <c r="V127" t="str">
        <f t="shared" si="106"/>
        <v>0</v>
      </c>
      <c r="W127" t="str">
        <f t="shared" si="106"/>
        <v>0</v>
      </c>
      <c r="X127" t="str">
        <f t="shared" si="106"/>
        <v>0</v>
      </c>
      <c r="Y127" t="str">
        <f t="shared" si="106"/>
        <v>0</v>
      </c>
      <c r="Z127" t="str">
        <f t="shared" si="106"/>
        <v>0</v>
      </c>
      <c r="AA127" t="str">
        <f t="shared" si="106"/>
        <v>0</v>
      </c>
      <c r="AB127" t="str">
        <f t="shared" si="106"/>
        <v>0</v>
      </c>
      <c r="AC127" t="str">
        <f t="shared" si="106"/>
        <v>0</v>
      </c>
      <c r="AD127" t="str">
        <f t="shared" si="106"/>
        <v>0</v>
      </c>
      <c r="AE127" t="str">
        <f t="shared" si="106"/>
        <v>0</v>
      </c>
      <c r="AF127" t="str">
        <f t="shared" si="106"/>
        <v>0</v>
      </c>
      <c r="AG127" t="str">
        <f t="shared" si="106"/>
        <v>0</v>
      </c>
      <c r="AH127" t="str">
        <f t="shared" si="107"/>
        <v>0</v>
      </c>
      <c r="AI127" t="str">
        <f t="shared" si="107"/>
        <v>0</v>
      </c>
      <c r="AJ127" t="str">
        <f t="shared" si="107"/>
        <v>0</v>
      </c>
      <c r="AK127" t="str">
        <f t="shared" si="107"/>
        <v>0</v>
      </c>
      <c r="AL127" t="str">
        <f t="shared" si="107"/>
        <v>0</v>
      </c>
      <c r="AM127" t="str">
        <f t="shared" si="107"/>
        <v>0</v>
      </c>
      <c r="AN127" t="str">
        <f t="shared" si="107"/>
        <v>0</v>
      </c>
      <c r="AO127" t="str">
        <f t="shared" si="107"/>
        <v>0</v>
      </c>
      <c r="AP127" t="str">
        <f t="shared" si="107"/>
        <v>0</v>
      </c>
      <c r="AQ127" t="str">
        <f t="shared" si="107"/>
        <v>0</v>
      </c>
      <c r="AR127" t="str">
        <f t="shared" si="107"/>
        <v>0</v>
      </c>
      <c r="AS127" s="4">
        <v>15</v>
      </c>
      <c r="AZ127" t="str">
        <f t="shared" si="120"/>
        <v>00000000000000000000000000000000000000000000</v>
      </c>
      <c r="BA127" t="s">
        <v>21</v>
      </c>
      <c r="BH127" t="str">
        <f>BH125&amp;BI125&amp;BJ125&amp;BK125&amp;BL125&amp;BM125&amp;BN125&amp;BO125&amp;BP125&amp;BQ125&amp;BR125&amp;BS125</f>
        <v>0,252,0,0,0,0,0,0,0,0,0,0,0,0,0,0,0,0,0,0,0,0,0,0,0,0,0,0,0,0,0,0,0,0,0,0,</v>
      </c>
      <c r="BI127" s="14"/>
      <c r="BJ127" s="14"/>
      <c r="BK127" s="14"/>
      <c r="BL127" s="14"/>
      <c r="BM127" s="14"/>
      <c r="BN127" s="14"/>
      <c r="BO127" s="14"/>
    </row>
    <row r="128" spans="1:71" x14ac:dyDescent="0.25">
      <c r="A128" t="str">
        <f t="shared" si="119"/>
        <v>0</v>
      </c>
      <c r="B128" t="str">
        <f t="shared" si="105"/>
        <v>0</v>
      </c>
      <c r="C128" t="str">
        <f t="shared" si="105"/>
        <v>0</v>
      </c>
      <c r="D128" t="str">
        <f t="shared" si="105"/>
        <v>0</v>
      </c>
      <c r="E128" t="str">
        <f t="shared" si="105"/>
        <v>0</v>
      </c>
      <c r="F128" t="str">
        <f t="shared" si="105"/>
        <v>0</v>
      </c>
      <c r="G128" t="str">
        <f t="shared" si="105"/>
        <v>0</v>
      </c>
      <c r="H128" t="str">
        <f t="shared" si="105"/>
        <v>0</v>
      </c>
      <c r="I128" t="str">
        <f t="shared" si="105"/>
        <v>0</v>
      </c>
      <c r="J128" t="str">
        <f t="shared" si="105"/>
        <v>0</v>
      </c>
      <c r="K128" t="str">
        <f t="shared" si="105"/>
        <v>0</v>
      </c>
      <c r="L128" t="str">
        <f t="shared" si="105"/>
        <v>0</v>
      </c>
      <c r="M128" t="str">
        <f t="shared" si="105"/>
        <v>0</v>
      </c>
      <c r="N128" t="str">
        <f t="shared" si="105"/>
        <v>0</v>
      </c>
      <c r="O128" t="str">
        <f t="shared" si="105"/>
        <v>0</v>
      </c>
      <c r="P128" t="str">
        <f t="shared" si="105"/>
        <v>0</v>
      </c>
      <c r="Q128" t="str">
        <f t="shared" ref="Q128:AF138" si="141">MID($A$1,$A$14*($AS128-1) + Q$15 +        IF(MOD(Q$15,2),1,-1) + HEX2DEC($Q$111)*2,1)</f>
        <v>0</v>
      </c>
      <c r="R128" t="str">
        <f t="shared" si="106"/>
        <v>0</v>
      </c>
      <c r="S128" t="str">
        <f t="shared" si="106"/>
        <v>0</v>
      </c>
      <c r="T128" t="str">
        <f t="shared" si="106"/>
        <v>0</v>
      </c>
      <c r="U128" t="str">
        <f t="shared" si="106"/>
        <v>0</v>
      </c>
      <c r="V128" t="str">
        <f t="shared" si="106"/>
        <v>0</v>
      </c>
      <c r="W128" t="str">
        <f t="shared" si="106"/>
        <v>0</v>
      </c>
      <c r="X128" t="str">
        <f t="shared" si="106"/>
        <v>0</v>
      </c>
      <c r="Y128" t="str">
        <f t="shared" si="106"/>
        <v>0</v>
      </c>
      <c r="Z128" t="str">
        <f t="shared" si="106"/>
        <v>0</v>
      </c>
      <c r="AA128" t="str">
        <f t="shared" si="106"/>
        <v>0</v>
      </c>
      <c r="AB128" t="str">
        <f t="shared" si="106"/>
        <v>0</v>
      </c>
      <c r="AC128" t="str">
        <f t="shared" si="106"/>
        <v>0</v>
      </c>
      <c r="AD128" t="str">
        <f t="shared" si="106"/>
        <v>0</v>
      </c>
      <c r="AE128" t="str">
        <f t="shared" si="106"/>
        <v>0</v>
      </c>
      <c r="AF128" t="str">
        <f t="shared" si="106"/>
        <v>0</v>
      </c>
      <c r="AG128" t="str">
        <f t="shared" ref="AG128:AR138" si="142">MID($A$1,$A$14*($AS128-1) + AG$15 +        IF(MOD(AG$15,2),1,-1) + HEX2DEC($Q$111)*2,1)</f>
        <v>0</v>
      </c>
      <c r="AH128" t="str">
        <f t="shared" si="107"/>
        <v>0</v>
      </c>
      <c r="AI128" t="str">
        <f t="shared" si="107"/>
        <v>0</v>
      </c>
      <c r="AJ128" t="str">
        <f t="shared" si="107"/>
        <v>0</v>
      </c>
      <c r="AK128" t="str">
        <f t="shared" si="107"/>
        <v>0</v>
      </c>
      <c r="AL128" t="str">
        <f t="shared" si="107"/>
        <v>0</v>
      </c>
      <c r="AM128" t="str">
        <f t="shared" si="107"/>
        <v>0</v>
      </c>
      <c r="AN128" t="str">
        <f t="shared" si="107"/>
        <v>0</v>
      </c>
      <c r="AO128" t="str">
        <f t="shared" si="107"/>
        <v>0</v>
      </c>
      <c r="AP128" t="str">
        <f t="shared" si="107"/>
        <v>0</v>
      </c>
      <c r="AQ128" t="str">
        <f t="shared" si="107"/>
        <v>0</v>
      </c>
      <c r="AR128" t="str">
        <f t="shared" si="107"/>
        <v>0</v>
      </c>
      <c r="AS128" s="4">
        <v>16</v>
      </c>
      <c r="AZ128" t="str">
        <f t="shared" si="120"/>
        <v>00000000000000000000000000000000000000000000</v>
      </c>
      <c r="BA128" t="s">
        <v>21</v>
      </c>
    </row>
    <row r="129" spans="1:56" x14ac:dyDescent="0.25">
      <c r="A129" t="str">
        <f t="shared" si="119"/>
        <v>0</v>
      </c>
      <c r="B129" t="str">
        <f t="shared" si="119"/>
        <v>0</v>
      </c>
      <c r="C129" t="str">
        <f t="shared" si="119"/>
        <v>0</v>
      </c>
      <c r="D129" t="str">
        <f t="shared" si="119"/>
        <v>0</v>
      </c>
      <c r="E129" t="str">
        <f t="shared" si="119"/>
        <v>0</v>
      </c>
      <c r="F129" t="str">
        <f t="shared" si="119"/>
        <v>0</v>
      </c>
      <c r="G129" t="str">
        <f t="shared" si="119"/>
        <v>0</v>
      </c>
      <c r="H129" t="str">
        <f t="shared" si="119"/>
        <v>0</v>
      </c>
      <c r="I129" t="str">
        <f t="shared" si="119"/>
        <v>0</v>
      </c>
      <c r="J129" t="str">
        <f t="shared" si="119"/>
        <v>0</v>
      </c>
      <c r="K129" t="str">
        <f t="shared" si="119"/>
        <v>0</v>
      </c>
      <c r="L129" t="str">
        <f t="shared" si="119"/>
        <v>0</v>
      </c>
      <c r="M129" t="str">
        <f t="shared" si="119"/>
        <v>0</v>
      </c>
      <c r="N129" t="str">
        <f t="shared" si="119"/>
        <v>0</v>
      </c>
      <c r="O129" t="str">
        <f t="shared" si="119"/>
        <v>0</v>
      </c>
      <c r="P129" t="str">
        <f t="shared" si="119"/>
        <v>0</v>
      </c>
      <c r="Q129" t="str">
        <f t="shared" si="141"/>
        <v>0</v>
      </c>
      <c r="R129" t="str">
        <f t="shared" si="141"/>
        <v>0</v>
      </c>
      <c r="S129" t="str">
        <f t="shared" si="141"/>
        <v>0</v>
      </c>
      <c r="T129" t="str">
        <f t="shared" si="141"/>
        <v>0</v>
      </c>
      <c r="U129" t="str">
        <f t="shared" si="141"/>
        <v>0</v>
      </c>
      <c r="V129" t="str">
        <f t="shared" si="141"/>
        <v>0</v>
      </c>
      <c r="W129" t="str">
        <f t="shared" si="141"/>
        <v>0</v>
      </c>
      <c r="X129" t="str">
        <f t="shared" si="141"/>
        <v>0</v>
      </c>
      <c r="Y129" t="str">
        <f t="shared" si="141"/>
        <v>0</v>
      </c>
      <c r="Z129" t="str">
        <f t="shared" si="141"/>
        <v>0</v>
      </c>
      <c r="AA129" t="str">
        <f t="shared" si="141"/>
        <v>0</v>
      </c>
      <c r="AB129" t="str">
        <f t="shared" si="141"/>
        <v>0</v>
      </c>
      <c r="AC129" t="str">
        <f t="shared" si="141"/>
        <v>0</v>
      </c>
      <c r="AD129" t="str">
        <f t="shared" si="141"/>
        <v>0</v>
      </c>
      <c r="AE129" t="str">
        <f t="shared" si="141"/>
        <v>0</v>
      </c>
      <c r="AF129" t="str">
        <f t="shared" si="141"/>
        <v>0</v>
      </c>
      <c r="AG129" t="str">
        <f t="shared" si="142"/>
        <v>0</v>
      </c>
      <c r="AH129" t="str">
        <f t="shared" si="142"/>
        <v>0</v>
      </c>
      <c r="AI129" t="str">
        <f t="shared" si="142"/>
        <v>0</v>
      </c>
      <c r="AJ129" t="str">
        <f t="shared" si="142"/>
        <v>0</v>
      </c>
      <c r="AK129" t="str">
        <f t="shared" si="142"/>
        <v>0</v>
      </c>
      <c r="AL129" t="str">
        <f t="shared" si="142"/>
        <v>0</v>
      </c>
      <c r="AM129" t="str">
        <f t="shared" si="142"/>
        <v>0</v>
      </c>
      <c r="AN129" t="str">
        <f t="shared" si="142"/>
        <v>0</v>
      </c>
      <c r="AO129" t="str">
        <f t="shared" si="142"/>
        <v>0</v>
      </c>
      <c r="AP129" t="str">
        <f t="shared" si="142"/>
        <v>0</v>
      </c>
      <c r="AQ129" t="str">
        <f t="shared" si="142"/>
        <v>0</v>
      </c>
      <c r="AR129" t="str">
        <f t="shared" si="142"/>
        <v>0</v>
      </c>
      <c r="AS129" s="4">
        <v>17</v>
      </c>
      <c r="AZ129" t="str">
        <f t="shared" si="120"/>
        <v>00000000000000000000000000000000000000000000</v>
      </c>
      <c r="BA129" t="s">
        <v>21</v>
      </c>
    </row>
    <row r="130" spans="1:56" x14ac:dyDescent="0.25">
      <c r="A130" t="str">
        <f t="shared" ref="A130:P138" si="143">MID($A$1,$A$14*($AS130-1) + A$15 +        IF(MOD(A$15,2),1,-1) + HEX2DEC($Q$111)*2,1)</f>
        <v>0</v>
      </c>
      <c r="B130" t="str">
        <f t="shared" si="143"/>
        <v>0</v>
      </c>
      <c r="C130" t="str">
        <f t="shared" si="143"/>
        <v>0</v>
      </c>
      <c r="D130" t="str">
        <f t="shared" si="143"/>
        <v>0</v>
      </c>
      <c r="E130" t="str">
        <f t="shared" si="143"/>
        <v>0</v>
      </c>
      <c r="F130" t="str">
        <f t="shared" si="143"/>
        <v>0</v>
      </c>
      <c r="G130" t="str">
        <f t="shared" si="143"/>
        <v>0</v>
      </c>
      <c r="H130" t="str">
        <f t="shared" si="143"/>
        <v>0</v>
      </c>
      <c r="I130" t="str">
        <f t="shared" si="143"/>
        <v>0</v>
      </c>
      <c r="J130" t="str">
        <f t="shared" si="143"/>
        <v>0</v>
      </c>
      <c r="K130" t="str">
        <f t="shared" si="143"/>
        <v>0</v>
      </c>
      <c r="L130" t="str">
        <f t="shared" si="143"/>
        <v>0</v>
      </c>
      <c r="M130" t="str">
        <f t="shared" si="143"/>
        <v>0</v>
      </c>
      <c r="N130" t="str">
        <f t="shared" si="143"/>
        <v>0</v>
      </c>
      <c r="O130" t="str">
        <f t="shared" si="143"/>
        <v>0</v>
      </c>
      <c r="P130" t="str">
        <f t="shared" si="143"/>
        <v>0</v>
      </c>
      <c r="Q130" t="str">
        <f t="shared" si="141"/>
        <v>0</v>
      </c>
      <c r="R130" t="str">
        <f t="shared" si="141"/>
        <v>0</v>
      </c>
      <c r="S130" t="str">
        <f t="shared" si="141"/>
        <v>0</v>
      </c>
      <c r="T130" t="str">
        <f t="shared" si="141"/>
        <v>0</v>
      </c>
      <c r="U130" t="str">
        <f t="shared" si="141"/>
        <v>0</v>
      </c>
      <c r="V130" t="str">
        <f t="shared" si="141"/>
        <v>0</v>
      </c>
      <c r="W130" t="str">
        <f t="shared" si="141"/>
        <v>0</v>
      </c>
      <c r="X130" t="str">
        <f t="shared" si="141"/>
        <v>0</v>
      </c>
      <c r="Y130" t="str">
        <f t="shared" si="141"/>
        <v>0</v>
      </c>
      <c r="Z130" t="str">
        <f t="shared" si="141"/>
        <v>0</v>
      </c>
      <c r="AA130" t="str">
        <f t="shared" si="141"/>
        <v>0</v>
      </c>
      <c r="AB130" t="str">
        <f t="shared" si="141"/>
        <v>0</v>
      </c>
      <c r="AC130" t="str">
        <f t="shared" si="141"/>
        <v>0</v>
      </c>
      <c r="AD130" t="str">
        <f t="shared" si="141"/>
        <v>0</v>
      </c>
      <c r="AE130" t="str">
        <f t="shared" si="141"/>
        <v>0</v>
      </c>
      <c r="AF130" t="str">
        <f t="shared" si="141"/>
        <v>0</v>
      </c>
      <c r="AG130" t="str">
        <f t="shared" si="142"/>
        <v>0</v>
      </c>
      <c r="AH130" t="str">
        <f t="shared" si="142"/>
        <v>0</v>
      </c>
      <c r="AI130" t="str">
        <f t="shared" si="142"/>
        <v>0</v>
      </c>
      <c r="AJ130" t="str">
        <f t="shared" si="142"/>
        <v>0</v>
      </c>
      <c r="AK130" t="str">
        <f t="shared" si="142"/>
        <v>0</v>
      </c>
      <c r="AL130" t="str">
        <f t="shared" si="142"/>
        <v>0</v>
      </c>
      <c r="AM130" t="str">
        <f t="shared" si="142"/>
        <v>0</v>
      </c>
      <c r="AN130" t="str">
        <f t="shared" si="142"/>
        <v>0</v>
      </c>
      <c r="AO130" t="str">
        <f t="shared" si="142"/>
        <v>0</v>
      </c>
      <c r="AP130" t="str">
        <f t="shared" si="142"/>
        <v>0</v>
      </c>
      <c r="AQ130" t="str">
        <f t="shared" si="142"/>
        <v>0</v>
      </c>
      <c r="AR130" t="str">
        <f t="shared" si="142"/>
        <v>0</v>
      </c>
      <c r="AS130" s="4">
        <v>18</v>
      </c>
      <c r="AZ130" t="str">
        <f t="shared" si="120"/>
        <v>00000000000000000000000000000000000000000000</v>
      </c>
      <c r="BA130" t="s">
        <v>21</v>
      </c>
    </row>
    <row r="131" spans="1:56" x14ac:dyDescent="0.25">
      <c r="A131" t="str">
        <f t="shared" si="143"/>
        <v>0</v>
      </c>
      <c r="B131" t="str">
        <f t="shared" si="143"/>
        <v>0</v>
      </c>
      <c r="C131" t="str">
        <f t="shared" si="143"/>
        <v>0</v>
      </c>
      <c r="D131" t="str">
        <f t="shared" si="143"/>
        <v>0</v>
      </c>
      <c r="E131" t="str">
        <f t="shared" si="143"/>
        <v>0</v>
      </c>
      <c r="F131" t="str">
        <f t="shared" si="143"/>
        <v>0</v>
      </c>
      <c r="G131" t="str">
        <f t="shared" si="143"/>
        <v>0</v>
      </c>
      <c r="H131" t="str">
        <f t="shared" si="143"/>
        <v>0</v>
      </c>
      <c r="I131" t="str">
        <f t="shared" si="143"/>
        <v>0</v>
      </c>
      <c r="J131" t="str">
        <f t="shared" si="143"/>
        <v>0</v>
      </c>
      <c r="K131" t="str">
        <f t="shared" si="143"/>
        <v>0</v>
      </c>
      <c r="L131" t="str">
        <f t="shared" si="143"/>
        <v>0</v>
      </c>
      <c r="M131" t="str">
        <f t="shared" si="143"/>
        <v>0</v>
      </c>
      <c r="N131" t="str">
        <f t="shared" si="143"/>
        <v>0</v>
      </c>
      <c r="O131" t="str">
        <f t="shared" si="143"/>
        <v>0</v>
      </c>
      <c r="P131" t="str">
        <f t="shared" si="143"/>
        <v>0</v>
      </c>
      <c r="Q131" t="str">
        <f t="shared" si="141"/>
        <v>0</v>
      </c>
      <c r="R131" t="str">
        <f t="shared" si="141"/>
        <v>0</v>
      </c>
      <c r="S131" t="str">
        <f t="shared" si="141"/>
        <v>0</v>
      </c>
      <c r="T131" t="str">
        <f t="shared" si="141"/>
        <v>0</v>
      </c>
      <c r="U131" t="str">
        <f t="shared" si="141"/>
        <v>0</v>
      </c>
      <c r="V131" t="str">
        <f t="shared" si="141"/>
        <v>0</v>
      </c>
      <c r="W131" t="str">
        <f t="shared" si="141"/>
        <v>0</v>
      </c>
      <c r="X131" t="str">
        <f t="shared" si="141"/>
        <v>0</v>
      </c>
      <c r="Y131" t="str">
        <f t="shared" si="141"/>
        <v>0</v>
      </c>
      <c r="Z131" t="str">
        <f t="shared" si="141"/>
        <v>0</v>
      </c>
      <c r="AA131" t="str">
        <f t="shared" si="141"/>
        <v>0</v>
      </c>
      <c r="AB131" t="str">
        <f t="shared" si="141"/>
        <v>0</v>
      </c>
      <c r="AC131" t="str">
        <f t="shared" si="141"/>
        <v>0</v>
      </c>
      <c r="AD131" t="str">
        <f t="shared" si="141"/>
        <v>0</v>
      </c>
      <c r="AE131" t="str">
        <f t="shared" si="141"/>
        <v>0</v>
      </c>
      <c r="AF131" t="str">
        <f t="shared" si="141"/>
        <v>0</v>
      </c>
      <c r="AG131" t="str">
        <f t="shared" si="142"/>
        <v>0</v>
      </c>
      <c r="AH131" t="str">
        <f t="shared" si="142"/>
        <v>0</v>
      </c>
      <c r="AI131" t="str">
        <f t="shared" si="142"/>
        <v>0</v>
      </c>
      <c r="AJ131" t="str">
        <f t="shared" si="142"/>
        <v>0</v>
      </c>
      <c r="AK131" t="str">
        <f t="shared" si="142"/>
        <v>0</v>
      </c>
      <c r="AL131" t="str">
        <f t="shared" si="142"/>
        <v>0</v>
      </c>
      <c r="AM131" t="str">
        <f t="shared" si="142"/>
        <v>0</v>
      </c>
      <c r="AN131" t="str">
        <f t="shared" si="142"/>
        <v>0</v>
      </c>
      <c r="AO131" t="str">
        <f t="shared" si="142"/>
        <v>0</v>
      </c>
      <c r="AP131" t="str">
        <f t="shared" si="142"/>
        <v>0</v>
      </c>
      <c r="AQ131" t="str">
        <f t="shared" si="142"/>
        <v>0</v>
      </c>
      <c r="AR131" t="str">
        <f t="shared" si="142"/>
        <v>0</v>
      </c>
      <c r="AS131" s="4">
        <v>19</v>
      </c>
      <c r="AZ131" t="str">
        <f t="shared" si="120"/>
        <v>00000000000000000000000000000000000000000000</v>
      </c>
      <c r="BA131" t="s">
        <v>21</v>
      </c>
    </row>
    <row r="132" spans="1:56" x14ac:dyDescent="0.25">
      <c r="A132" t="str">
        <f t="shared" si="143"/>
        <v>0</v>
      </c>
      <c r="B132" t="str">
        <f t="shared" si="143"/>
        <v>0</v>
      </c>
      <c r="C132" t="str">
        <f t="shared" si="143"/>
        <v>0</v>
      </c>
      <c r="D132" t="str">
        <f t="shared" si="143"/>
        <v>0</v>
      </c>
      <c r="E132" t="str">
        <f t="shared" si="143"/>
        <v>0</v>
      </c>
      <c r="F132" t="str">
        <f t="shared" si="143"/>
        <v>0</v>
      </c>
      <c r="G132" t="str">
        <f t="shared" si="143"/>
        <v>0</v>
      </c>
      <c r="H132" t="str">
        <f t="shared" si="143"/>
        <v>0</v>
      </c>
      <c r="I132" t="str">
        <f t="shared" si="143"/>
        <v>0</v>
      </c>
      <c r="J132" t="str">
        <f t="shared" si="143"/>
        <v>0</v>
      </c>
      <c r="K132" t="str">
        <f t="shared" si="143"/>
        <v>0</v>
      </c>
      <c r="L132" t="str">
        <f t="shared" si="143"/>
        <v>0</v>
      </c>
      <c r="M132" t="str">
        <f t="shared" si="143"/>
        <v>0</v>
      </c>
      <c r="N132" t="str">
        <f t="shared" si="143"/>
        <v>0</v>
      </c>
      <c r="O132" t="str">
        <f t="shared" si="143"/>
        <v>0</v>
      </c>
      <c r="P132" t="str">
        <f t="shared" si="143"/>
        <v>0</v>
      </c>
      <c r="Q132" t="str">
        <f t="shared" si="141"/>
        <v>0</v>
      </c>
      <c r="R132" t="str">
        <f t="shared" si="141"/>
        <v>0</v>
      </c>
      <c r="S132" t="str">
        <f t="shared" si="141"/>
        <v>0</v>
      </c>
      <c r="T132" t="str">
        <f t="shared" si="141"/>
        <v>0</v>
      </c>
      <c r="U132" t="str">
        <f t="shared" si="141"/>
        <v>0</v>
      </c>
      <c r="V132" t="str">
        <f t="shared" si="141"/>
        <v>0</v>
      </c>
      <c r="W132" t="str">
        <f t="shared" si="141"/>
        <v>0</v>
      </c>
      <c r="X132" t="str">
        <f t="shared" si="141"/>
        <v>0</v>
      </c>
      <c r="Y132" t="str">
        <f t="shared" si="141"/>
        <v>0</v>
      </c>
      <c r="Z132" t="str">
        <f t="shared" si="141"/>
        <v>0</v>
      </c>
      <c r="AA132" t="str">
        <f t="shared" si="141"/>
        <v>0</v>
      </c>
      <c r="AB132" t="str">
        <f t="shared" si="141"/>
        <v>0</v>
      </c>
      <c r="AC132" t="str">
        <f t="shared" si="141"/>
        <v>0</v>
      </c>
      <c r="AD132" t="str">
        <f t="shared" si="141"/>
        <v>0</v>
      </c>
      <c r="AE132" t="str">
        <f t="shared" si="141"/>
        <v>0</v>
      </c>
      <c r="AF132" t="str">
        <f t="shared" si="141"/>
        <v>0</v>
      </c>
      <c r="AG132" t="str">
        <f t="shared" si="142"/>
        <v>0</v>
      </c>
      <c r="AH132" t="str">
        <f t="shared" si="142"/>
        <v>0</v>
      </c>
      <c r="AI132" t="str">
        <f t="shared" si="142"/>
        <v>0</v>
      </c>
      <c r="AJ132" t="str">
        <f t="shared" si="142"/>
        <v>0</v>
      </c>
      <c r="AK132" t="str">
        <f t="shared" si="142"/>
        <v>0</v>
      </c>
      <c r="AL132" t="str">
        <f t="shared" si="142"/>
        <v>0</v>
      </c>
      <c r="AM132" t="str">
        <f t="shared" si="142"/>
        <v>0</v>
      </c>
      <c r="AN132" t="str">
        <f t="shared" si="142"/>
        <v>0</v>
      </c>
      <c r="AO132" t="str">
        <f t="shared" si="142"/>
        <v>0</v>
      </c>
      <c r="AP132" t="str">
        <f t="shared" si="142"/>
        <v>0</v>
      </c>
      <c r="AQ132" t="str">
        <f t="shared" si="142"/>
        <v>0</v>
      </c>
      <c r="AR132" t="str">
        <f t="shared" si="142"/>
        <v>0</v>
      </c>
      <c r="AS132" s="4">
        <v>20</v>
      </c>
      <c r="AZ132" t="str">
        <f t="shared" si="120"/>
        <v>00000000000000000000000000000000000000000000</v>
      </c>
      <c r="BA132" t="s">
        <v>21</v>
      </c>
    </row>
    <row r="133" spans="1:56" x14ac:dyDescent="0.25">
      <c r="A133" t="str">
        <f t="shared" si="143"/>
        <v>0</v>
      </c>
      <c r="B133" t="str">
        <f t="shared" si="143"/>
        <v>0</v>
      </c>
      <c r="C133" t="str">
        <f t="shared" si="143"/>
        <v>0</v>
      </c>
      <c r="D133" t="str">
        <f t="shared" si="143"/>
        <v>0</v>
      </c>
      <c r="E133" t="str">
        <f t="shared" si="143"/>
        <v>0</v>
      </c>
      <c r="F133" t="str">
        <f t="shared" si="143"/>
        <v>0</v>
      </c>
      <c r="G133" t="str">
        <f t="shared" si="143"/>
        <v>0</v>
      </c>
      <c r="H133" t="str">
        <f t="shared" si="143"/>
        <v>0</v>
      </c>
      <c r="I133" t="str">
        <f t="shared" si="143"/>
        <v>0</v>
      </c>
      <c r="J133" t="str">
        <f t="shared" si="143"/>
        <v>0</v>
      </c>
      <c r="K133" t="str">
        <f t="shared" si="143"/>
        <v>0</v>
      </c>
      <c r="L133" t="str">
        <f t="shared" si="143"/>
        <v>0</v>
      </c>
      <c r="M133" t="str">
        <f t="shared" si="143"/>
        <v>0</v>
      </c>
      <c r="N133" t="str">
        <f t="shared" si="143"/>
        <v>0</v>
      </c>
      <c r="O133" t="str">
        <f t="shared" si="143"/>
        <v>0</v>
      </c>
      <c r="P133" t="str">
        <f t="shared" si="143"/>
        <v>0</v>
      </c>
      <c r="Q133" t="str">
        <f t="shared" si="141"/>
        <v>0</v>
      </c>
      <c r="R133" t="str">
        <f t="shared" si="141"/>
        <v>0</v>
      </c>
      <c r="S133" t="str">
        <f t="shared" si="141"/>
        <v>0</v>
      </c>
      <c r="T133" t="str">
        <f t="shared" si="141"/>
        <v>0</v>
      </c>
      <c r="U133" t="str">
        <f t="shared" si="141"/>
        <v>0</v>
      </c>
      <c r="V133" t="str">
        <f t="shared" si="141"/>
        <v>0</v>
      </c>
      <c r="W133" t="str">
        <f t="shared" si="141"/>
        <v>0</v>
      </c>
      <c r="X133" t="str">
        <f t="shared" si="141"/>
        <v>0</v>
      </c>
      <c r="Y133" t="str">
        <f t="shared" si="141"/>
        <v>0</v>
      </c>
      <c r="Z133" t="str">
        <f t="shared" si="141"/>
        <v>0</v>
      </c>
      <c r="AA133" t="str">
        <f t="shared" si="141"/>
        <v>0</v>
      </c>
      <c r="AB133" t="str">
        <f t="shared" si="141"/>
        <v>0</v>
      </c>
      <c r="AC133" t="str">
        <f t="shared" si="141"/>
        <v>0</v>
      </c>
      <c r="AD133" t="str">
        <f t="shared" si="141"/>
        <v>0</v>
      </c>
      <c r="AE133" t="str">
        <f t="shared" si="141"/>
        <v>0</v>
      </c>
      <c r="AF133" t="str">
        <f t="shared" si="141"/>
        <v>0</v>
      </c>
      <c r="AG133" t="str">
        <f t="shared" si="142"/>
        <v>0</v>
      </c>
      <c r="AH133" t="str">
        <f t="shared" si="142"/>
        <v>0</v>
      </c>
      <c r="AI133" t="str">
        <f t="shared" si="142"/>
        <v>0</v>
      </c>
      <c r="AJ133" t="str">
        <f t="shared" si="142"/>
        <v>0</v>
      </c>
      <c r="AK133" t="str">
        <f t="shared" si="142"/>
        <v>0</v>
      </c>
      <c r="AL133" t="str">
        <f t="shared" si="142"/>
        <v>0</v>
      </c>
      <c r="AM133" t="str">
        <f t="shared" si="142"/>
        <v>0</v>
      </c>
      <c r="AN133" t="str">
        <f t="shared" si="142"/>
        <v>0</v>
      </c>
      <c r="AO133" t="str">
        <f t="shared" si="142"/>
        <v>0</v>
      </c>
      <c r="AP133" t="str">
        <f t="shared" si="142"/>
        <v>0</v>
      </c>
      <c r="AQ133" t="str">
        <f t="shared" si="142"/>
        <v>0</v>
      </c>
      <c r="AR133" t="str">
        <f t="shared" si="142"/>
        <v>0</v>
      </c>
      <c r="AS133" s="4">
        <v>21</v>
      </c>
      <c r="AZ133" t="str">
        <f t="shared" si="120"/>
        <v>00000000000000000000000000000000000000000000</v>
      </c>
      <c r="BA133" t="s">
        <v>21</v>
      </c>
    </row>
    <row r="134" spans="1:56" x14ac:dyDescent="0.25">
      <c r="A134" t="str">
        <f t="shared" si="143"/>
        <v>0</v>
      </c>
      <c r="B134" t="str">
        <f t="shared" si="143"/>
        <v>0</v>
      </c>
      <c r="C134" t="str">
        <f t="shared" si="143"/>
        <v>0</v>
      </c>
      <c r="D134" t="str">
        <f t="shared" si="143"/>
        <v>0</v>
      </c>
      <c r="E134" t="str">
        <f t="shared" si="143"/>
        <v>0</v>
      </c>
      <c r="F134" t="str">
        <f t="shared" si="143"/>
        <v>0</v>
      </c>
      <c r="G134" t="str">
        <f t="shared" si="143"/>
        <v>0</v>
      </c>
      <c r="H134" t="str">
        <f t="shared" si="143"/>
        <v>0</v>
      </c>
      <c r="I134" t="str">
        <f t="shared" si="143"/>
        <v>0</v>
      </c>
      <c r="J134" t="str">
        <f t="shared" si="143"/>
        <v>0</v>
      </c>
      <c r="K134" t="str">
        <f t="shared" si="143"/>
        <v>0</v>
      </c>
      <c r="L134" t="str">
        <f t="shared" si="143"/>
        <v>0</v>
      </c>
      <c r="M134" t="str">
        <f t="shared" si="143"/>
        <v>0</v>
      </c>
      <c r="N134" t="str">
        <f t="shared" si="143"/>
        <v>0</v>
      </c>
      <c r="O134" t="str">
        <f t="shared" si="143"/>
        <v>0</v>
      </c>
      <c r="P134" t="str">
        <f t="shared" si="143"/>
        <v>0</v>
      </c>
      <c r="Q134" t="str">
        <f t="shared" si="141"/>
        <v>0</v>
      </c>
      <c r="R134" t="str">
        <f t="shared" si="141"/>
        <v>0</v>
      </c>
      <c r="S134" t="str">
        <f t="shared" si="141"/>
        <v>0</v>
      </c>
      <c r="T134" t="str">
        <f t="shared" si="141"/>
        <v>0</v>
      </c>
      <c r="U134" t="str">
        <f t="shared" si="141"/>
        <v>0</v>
      </c>
      <c r="V134" t="str">
        <f t="shared" si="141"/>
        <v>0</v>
      </c>
      <c r="W134" t="str">
        <f t="shared" si="141"/>
        <v>0</v>
      </c>
      <c r="X134" t="str">
        <f t="shared" si="141"/>
        <v>0</v>
      </c>
      <c r="Y134" t="str">
        <f t="shared" si="141"/>
        <v>0</v>
      </c>
      <c r="Z134" t="str">
        <f t="shared" si="141"/>
        <v>0</v>
      </c>
      <c r="AA134" t="str">
        <f t="shared" si="141"/>
        <v>0</v>
      </c>
      <c r="AB134" t="str">
        <f t="shared" si="141"/>
        <v>0</v>
      </c>
      <c r="AC134" t="str">
        <f t="shared" si="141"/>
        <v>0</v>
      </c>
      <c r="AD134" t="str">
        <f t="shared" si="141"/>
        <v>0</v>
      </c>
      <c r="AE134" t="str">
        <f t="shared" si="141"/>
        <v>0</v>
      </c>
      <c r="AF134" t="str">
        <f t="shared" si="141"/>
        <v>0</v>
      </c>
      <c r="AG134" t="str">
        <f t="shared" si="142"/>
        <v>0</v>
      </c>
      <c r="AH134" t="str">
        <f t="shared" si="142"/>
        <v>0</v>
      </c>
      <c r="AI134" t="str">
        <f t="shared" si="142"/>
        <v>0</v>
      </c>
      <c r="AJ134" t="str">
        <f t="shared" si="142"/>
        <v>0</v>
      </c>
      <c r="AK134" t="str">
        <f t="shared" si="142"/>
        <v>0</v>
      </c>
      <c r="AL134" t="str">
        <f t="shared" si="142"/>
        <v>0</v>
      </c>
      <c r="AM134" t="str">
        <f t="shared" si="142"/>
        <v>0</v>
      </c>
      <c r="AN134" t="str">
        <f t="shared" si="142"/>
        <v>0</v>
      </c>
      <c r="AO134" t="str">
        <f t="shared" si="142"/>
        <v>0</v>
      </c>
      <c r="AP134" t="str">
        <f t="shared" si="142"/>
        <v>0</v>
      </c>
      <c r="AQ134" t="str">
        <f t="shared" si="142"/>
        <v>0</v>
      </c>
      <c r="AR134" t="str">
        <f t="shared" si="142"/>
        <v>0</v>
      </c>
      <c r="AS134" s="4">
        <v>22</v>
      </c>
      <c r="AZ134" t="str">
        <f t="shared" si="120"/>
        <v>00000000000000000000000000000000000000000000</v>
      </c>
      <c r="BA134" t="s">
        <v>21</v>
      </c>
    </row>
    <row r="135" spans="1:56" x14ac:dyDescent="0.25">
      <c r="A135" t="str">
        <f t="shared" si="143"/>
        <v>0</v>
      </c>
      <c r="B135" t="str">
        <f t="shared" si="143"/>
        <v>0</v>
      </c>
      <c r="C135" t="str">
        <f t="shared" si="143"/>
        <v>0</v>
      </c>
      <c r="D135" t="str">
        <f t="shared" si="143"/>
        <v>0</v>
      </c>
      <c r="E135" t="str">
        <f t="shared" si="143"/>
        <v>0</v>
      </c>
      <c r="F135" t="str">
        <f t="shared" si="143"/>
        <v>0</v>
      </c>
      <c r="G135" t="str">
        <f t="shared" si="143"/>
        <v>0</v>
      </c>
      <c r="H135" t="str">
        <f t="shared" si="143"/>
        <v>0</v>
      </c>
      <c r="I135" t="str">
        <f t="shared" si="143"/>
        <v>0</v>
      </c>
      <c r="J135" t="str">
        <f t="shared" si="143"/>
        <v>0</v>
      </c>
      <c r="K135" t="str">
        <f t="shared" si="143"/>
        <v>0</v>
      </c>
      <c r="L135" t="str">
        <f t="shared" si="143"/>
        <v>0</v>
      </c>
      <c r="M135" t="str">
        <f t="shared" si="143"/>
        <v>0</v>
      </c>
      <c r="N135" t="str">
        <f t="shared" si="143"/>
        <v>0</v>
      </c>
      <c r="O135" t="str">
        <f t="shared" si="143"/>
        <v>0</v>
      </c>
      <c r="P135" t="str">
        <f t="shared" si="143"/>
        <v>0</v>
      </c>
      <c r="Q135" t="str">
        <f t="shared" si="141"/>
        <v>0</v>
      </c>
      <c r="R135" t="str">
        <f t="shared" si="141"/>
        <v>0</v>
      </c>
      <c r="S135" t="str">
        <f t="shared" si="141"/>
        <v>0</v>
      </c>
      <c r="T135" t="str">
        <f t="shared" si="141"/>
        <v>0</v>
      </c>
      <c r="U135" t="str">
        <f t="shared" si="141"/>
        <v>0</v>
      </c>
      <c r="V135" t="str">
        <f t="shared" si="141"/>
        <v>0</v>
      </c>
      <c r="W135" t="str">
        <f t="shared" si="141"/>
        <v>0</v>
      </c>
      <c r="X135" t="str">
        <f t="shared" si="141"/>
        <v>0</v>
      </c>
      <c r="Y135" t="str">
        <f t="shared" si="141"/>
        <v>0</v>
      </c>
      <c r="Z135" t="str">
        <f t="shared" si="141"/>
        <v>0</v>
      </c>
      <c r="AA135" t="str">
        <f t="shared" si="141"/>
        <v>0</v>
      </c>
      <c r="AB135" t="str">
        <f t="shared" si="141"/>
        <v>0</v>
      </c>
      <c r="AC135" t="str">
        <f t="shared" si="141"/>
        <v>0</v>
      </c>
      <c r="AD135" t="str">
        <f t="shared" si="141"/>
        <v>0</v>
      </c>
      <c r="AE135" t="str">
        <f t="shared" si="141"/>
        <v>0</v>
      </c>
      <c r="AF135" t="str">
        <f t="shared" si="141"/>
        <v>0</v>
      </c>
      <c r="AG135" t="str">
        <f t="shared" si="142"/>
        <v>0</v>
      </c>
      <c r="AH135" t="str">
        <f t="shared" si="142"/>
        <v>0</v>
      </c>
      <c r="AI135" t="str">
        <f t="shared" si="142"/>
        <v>0</v>
      </c>
      <c r="AJ135" t="str">
        <f t="shared" si="142"/>
        <v>0</v>
      </c>
      <c r="AK135" t="str">
        <f t="shared" si="142"/>
        <v>0</v>
      </c>
      <c r="AL135" t="str">
        <f t="shared" si="142"/>
        <v>0</v>
      </c>
      <c r="AM135" t="str">
        <f t="shared" si="142"/>
        <v>0</v>
      </c>
      <c r="AN135" t="str">
        <f t="shared" si="142"/>
        <v>0</v>
      </c>
      <c r="AO135" t="str">
        <f t="shared" si="142"/>
        <v>0</v>
      </c>
      <c r="AP135" t="str">
        <f t="shared" si="142"/>
        <v>0</v>
      </c>
      <c r="AQ135" t="str">
        <f t="shared" si="142"/>
        <v>0</v>
      </c>
      <c r="AR135" t="str">
        <f t="shared" si="142"/>
        <v>0</v>
      </c>
      <c r="AS135" s="4">
        <v>23</v>
      </c>
      <c r="AZ135" t="str">
        <f t="shared" si="120"/>
        <v>00000000000000000000000000000000000000000000</v>
      </c>
      <c r="BA135" t="s">
        <v>21</v>
      </c>
    </row>
    <row r="136" spans="1:56" x14ac:dyDescent="0.25">
      <c r="A136" t="str">
        <f t="shared" si="143"/>
        <v>0</v>
      </c>
      <c r="B136" t="str">
        <f t="shared" si="143"/>
        <v>0</v>
      </c>
      <c r="C136" t="str">
        <f t="shared" si="143"/>
        <v>0</v>
      </c>
      <c r="D136" t="str">
        <f t="shared" si="143"/>
        <v>0</v>
      </c>
      <c r="E136" t="str">
        <f t="shared" si="143"/>
        <v>0</v>
      </c>
      <c r="F136" t="str">
        <f t="shared" si="143"/>
        <v>0</v>
      </c>
      <c r="G136" t="str">
        <f t="shared" si="143"/>
        <v>0</v>
      </c>
      <c r="H136" t="str">
        <f t="shared" si="143"/>
        <v>0</v>
      </c>
      <c r="I136" t="str">
        <f t="shared" si="143"/>
        <v>0</v>
      </c>
      <c r="J136" t="str">
        <f t="shared" si="143"/>
        <v>0</v>
      </c>
      <c r="K136" t="str">
        <f t="shared" si="143"/>
        <v>0</v>
      </c>
      <c r="L136" t="str">
        <f t="shared" si="143"/>
        <v>0</v>
      </c>
      <c r="M136" t="str">
        <f t="shared" si="143"/>
        <v>0</v>
      </c>
      <c r="N136" t="str">
        <f t="shared" si="143"/>
        <v>0</v>
      </c>
      <c r="O136" t="str">
        <f t="shared" si="143"/>
        <v>0</v>
      </c>
      <c r="P136" t="str">
        <f t="shared" si="143"/>
        <v>0</v>
      </c>
      <c r="Q136" t="str">
        <f t="shared" si="141"/>
        <v>0</v>
      </c>
      <c r="R136" t="str">
        <f t="shared" si="141"/>
        <v>0</v>
      </c>
      <c r="S136" t="str">
        <f t="shared" si="141"/>
        <v>0</v>
      </c>
      <c r="T136" t="str">
        <f t="shared" si="141"/>
        <v>0</v>
      </c>
      <c r="U136" t="str">
        <f t="shared" si="141"/>
        <v>0</v>
      </c>
      <c r="V136" t="str">
        <f t="shared" si="141"/>
        <v>0</v>
      </c>
      <c r="W136" t="str">
        <f t="shared" si="141"/>
        <v>0</v>
      </c>
      <c r="X136" t="str">
        <f t="shared" si="141"/>
        <v>0</v>
      </c>
      <c r="Y136" t="str">
        <f t="shared" si="141"/>
        <v>0</v>
      </c>
      <c r="Z136" t="str">
        <f t="shared" si="141"/>
        <v>0</v>
      </c>
      <c r="AA136" t="str">
        <f t="shared" si="141"/>
        <v>0</v>
      </c>
      <c r="AB136" t="str">
        <f t="shared" si="141"/>
        <v>0</v>
      </c>
      <c r="AC136" t="str">
        <f t="shared" si="141"/>
        <v>0</v>
      </c>
      <c r="AD136" t="str">
        <f t="shared" si="141"/>
        <v>0</v>
      </c>
      <c r="AE136" t="str">
        <f t="shared" si="141"/>
        <v>0</v>
      </c>
      <c r="AF136" t="str">
        <f t="shared" si="141"/>
        <v>0</v>
      </c>
      <c r="AG136" t="str">
        <f t="shared" si="142"/>
        <v>0</v>
      </c>
      <c r="AH136" t="str">
        <f t="shared" si="142"/>
        <v>0</v>
      </c>
      <c r="AI136" t="str">
        <f t="shared" si="142"/>
        <v>0</v>
      </c>
      <c r="AJ136" t="str">
        <f t="shared" si="142"/>
        <v>0</v>
      </c>
      <c r="AK136" t="str">
        <f t="shared" si="142"/>
        <v>0</v>
      </c>
      <c r="AL136" t="str">
        <f t="shared" si="142"/>
        <v>0</v>
      </c>
      <c r="AM136" t="str">
        <f t="shared" si="142"/>
        <v>0</v>
      </c>
      <c r="AN136" t="str">
        <f t="shared" si="142"/>
        <v>0</v>
      </c>
      <c r="AO136" t="str">
        <f t="shared" si="142"/>
        <v>0</v>
      </c>
      <c r="AP136" t="str">
        <f t="shared" si="142"/>
        <v>0</v>
      </c>
      <c r="AQ136" t="str">
        <f t="shared" si="142"/>
        <v>0</v>
      </c>
      <c r="AR136" t="str">
        <f t="shared" si="142"/>
        <v>0</v>
      </c>
      <c r="AS136" s="4">
        <v>24</v>
      </c>
      <c r="AZ136" t="str">
        <f t="shared" si="120"/>
        <v>00000000000000000000000000000000000000000000</v>
      </c>
      <c r="BA136" t="s">
        <v>21</v>
      </c>
    </row>
    <row r="137" spans="1:56" x14ac:dyDescent="0.25">
      <c r="A137" t="str">
        <f t="shared" si="143"/>
        <v>0</v>
      </c>
      <c r="B137" t="str">
        <f t="shared" si="143"/>
        <v>0</v>
      </c>
      <c r="C137" t="str">
        <f t="shared" si="143"/>
        <v>0</v>
      </c>
      <c r="D137" t="str">
        <f t="shared" si="143"/>
        <v>0</v>
      </c>
      <c r="E137" t="str">
        <f t="shared" si="143"/>
        <v>0</v>
      </c>
      <c r="F137" t="str">
        <f t="shared" si="143"/>
        <v>0</v>
      </c>
      <c r="G137" t="str">
        <f t="shared" si="143"/>
        <v>0</v>
      </c>
      <c r="H137" t="str">
        <f t="shared" si="143"/>
        <v>0</v>
      </c>
      <c r="I137" t="str">
        <f t="shared" si="143"/>
        <v>0</v>
      </c>
      <c r="J137" t="str">
        <f t="shared" si="143"/>
        <v>0</v>
      </c>
      <c r="K137" t="str">
        <f t="shared" si="143"/>
        <v>0</v>
      </c>
      <c r="L137" t="str">
        <f t="shared" si="143"/>
        <v>0</v>
      </c>
      <c r="M137" t="str">
        <f t="shared" si="143"/>
        <v>0</v>
      </c>
      <c r="N137" t="str">
        <f t="shared" si="143"/>
        <v>0</v>
      </c>
      <c r="O137" t="str">
        <f t="shared" si="143"/>
        <v>0</v>
      </c>
      <c r="P137" t="str">
        <f t="shared" si="143"/>
        <v>0</v>
      </c>
      <c r="Q137" t="str">
        <f t="shared" si="141"/>
        <v>0</v>
      </c>
      <c r="R137" t="str">
        <f t="shared" si="141"/>
        <v>0</v>
      </c>
      <c r="S137" t="str">
        <f t="shared" si="141"/>
        <v>0</v>
      </c>
      <c r="T137" t="str">
        <f t="shared" si="141"/>
        <v>0</v>
      </c>
      <c r="U137" t="str">
        <f t="shared" si="141"/>
        <v>0</v>
      </c>
      <c r="V137" t="str">
        <f t="shared" si="141"/>
        <v>0</v>
      </c>
      <c r="W137" t="str">
        <f t="shared" si="141"/>
        <v>0</v>
      </c>
      <c r="X137" t="str">
        <f t="shared" si="141"/>
        <v>0</v>
      </c>
      <c r="Y137" t="str">
        <f t="shared" si="141"/>
        <v>0</v>
      </c>
      <c r="Z137" t="str">
        <f t="shared" si="141"/>
        <v>0</v>
      </c>
      <c r="AA137" t="str">
        <f t="shared" si="141"/>
        <v>0</v>
      </c>
      <c r="AB137" t="str">
        <f t="shared" si="141"/>
        <v>0</v>
      </c>
      <c r="AC137" t="str">
        <f t="shared" si="141"/>
        <v>0</v>
      </c>
      <c r="AD137" t="str">
        <f t="shared" si="141"/>
        <v>0</v>
      </c>
      <c r="AE137" t="str">
        <f t="shared" si="141"/>
        <v>0</v>
      </c>
      <c r="AF137" t="str">
        <f t="shared" si="141"/>
        <v>0</v>
      </c>
      <c r="AG137" t="str">
        <f t="shared" si="142"/>
        <v>0</v>
      </c>
      <c r="AH137" t="str">
        <f t="shared" si="142"/>
        <v>0</v>
      </c>
      <c r="AI137" t="str">
        <f t="shared" si="142"/>
        <v>0</v>
      </c>
      <c r="AJ137" t="str">
        <f t="shared" si="142"/>
        <v>0</v>
      </c>
      <c r="AK137" t="str">
        <f t="shared" si="142"/>
        <v>0</v>
      </c>
      <c r="AL137" t="str">
        <f t="shared" si="142"/>
        <v>0</v>
      </c>
      <c r="AM137" t="str">
        <f t="shared" si="142"/>
        <v>0</v>
      </c>
      <c r="AN137" t="str">
        <f t="shared" si="142"/>
        <v>0</v>
      </c>
      <c r="AO137" t="str">
        <f t="shared" si="142"/>
        <v>0</v>
      </c>
      <c r="AP137" t="str">
        <f t="shared" si="142"/>
        <v>0</v>
      </c>
      <c r="AQ137" t="str">
        <f t="shared" si="142"/>
        <v>0</v>
      </c>
      <c r="AR137" t="str">
        <f t="shared" si="142"/>
        <v>0</v>
      </c>
      <c r="AS137" s="4">
        <v>25</v>
      </c>
      <c r="AZ137" t="str">
        <f t="shared" si="120"/>
        <v>00000000000000000000000000000000000000000000</v>
      </c>
      <c r="BA137" t="s">
        <v>21</v>
      </c>
    </row>
    <row r="138" spans="1:56" x14ac:dyDescent="0.25">
      <c r="A138" t="str">
        <f t="shared" si="143"/>
        <v>0</v>
      </c>
      <c r="B138" t="str">
        <f t="shared" si="143"/>
        <v>0</v>
      </c>
      <c r="C138" t="str">
        <f t="shared" si="143"/>
        <v>0</v>
      </c>
      <c r="D138" t="str">
        <f t="shared" si="143"/>
        <v>0</v>
      </c>
      <c r="E138" t="str">
        <f t="shared" si="143"/>
        <v>0</v>
      </c>
      <c r="F138" t="str">
        <f t="shared" si="143"/>
        <v>0</v>
      </c>
      <c r="G138" t="str">
        <f t="shared" si="143"/>
        <v>0</v>
      </c>
      <c r="H138" t="str">
        <f t="shared" si="143"/>
        <v>0</v>
      </c>
      <c r="I138" t="str">
        <f t="shared" si="143"/>
        <v>0</v>
      </c>
      <c r="J138" t="str">
        <f t="shared" si="143"/>
        <v>0</v>
      </c>
      <c r="K138" t="str">
        <f t="shared" si="143"/>
        <v>0</v>
      </c>
      <c r="L138" t="str">
        <f t="shared" si="143"/>
        <v>0</v>
      </c>
      <c r="M138" t="str">
        <f t="shared" si="143"/>
        <v>0</v>
      </c>
      <c r="N138" t="str">
        <f t="shared" si="143"/>
        <v>0</v>
      </c>
      <c r="O138" t="str">
        <f t="shared" si="143"/>
        <v>0</v>
      </c>
      <c r="P138" t="str">
        <f t="shared" si="143"/>
        <v>0</v>
      </c>
      <c r="Q138" t="str">
        <f t="shared" si="141"/>
        <v>0</v>
      </c>
      <c r="R138" t="str">
        <f t="shared" si="141"/>
        <v>0</v>
      </c>
      <c r="S138" t="str">
        <f t="shared" si="141"/>
        <v>0</v>
      </c>
      <c r="T138" t="str">
        <f t="shared" si="141"/>
        <v>0</v>
      </c>
      <c r="U138" t="str">
        <f t="shared" si="141"/>
        <v>0</v>
      </c>
      <c r="V138" t="str">
        <f t="shared" si="141"/>
        <v>0</v>
      </c>
      <c r="W138" t="str">
        <f t="shared" si="141"/>
        <v>0</v>
      </c>
      <c r="X138" t="str">
        <f t="shared" si="141"/>
        <v>0</v>
      </c>
      <c r="Y138" t="str">
        <f t="shared" si="141"/>
        <v>0</v>
      </c>
      <c r="Z138" t="str">
        <f t="shared" si="141"/>
        <v>0</v>
      </c>
      <c r="AA138" t="str">
        <f t="shared" si="141"/>
        <v>0</v>
      </c>
      <c r="AB138" t="str">
        <f t="shared" si="141"/>
        <v>0</v>
      </c>
      <c r="AC138" t="str">
        <f t="shared" si="141"/>
        <v>0</v>
      </c>
      <c r="AD138" t="str">
        <f t="shared" si="141"/>
        <v>0</v>
      </c>
      <c r="AE138" t="str">
        <f t="shared" si="141"/>
        <v>0</v>
      </c>
      <c r="AF138" t="str">
        <f t="shared" si="141"/>
        <v>0</v>
      </c>
      <c r="AG138" t="str">
        <f t="shared" si="142"/>
        <v>0</v>
      </c>
      <c r="AH138" t="str">
        <f t="shared" si="142"/>
        <v>0</v>
      </c>
      <c r="AI138" t="str">
        <f t="shared" si="142"/>
        <v>0</v>
      </c>
      <c r="AJ138" t="str">
        <f t="shared" si="142"/>
        <v>0</v>
      </c>
      <c r="AK138" t="str">
        <f t="shared" si="142"/>
        <v>0</v>
      </c>
      <c r="AL138" t="str">
        <f t="shared" si="142"/>
        <v>0</v>
      </c>
      <c r="AM138" t="str">
        <f t="shared" si="142"/>
        <v>0</v>
      </c>
      <c r="AN138" t="str">
        <f t="shared" si="142"/>
        <v>0</v>
      </c>
      <c r="AO138" t="str">
        <f t="shared" si="142"/>
        <v>0</v>
      </c>
      <c r="AP138" t="str">
        <f t="shared" si="142"/>
        <v>0</v>
      </c>
      <c r="AQ138" t="str">
        <f t="shared" si="142"/>
        <v>0</v>
      </c>
      <c r="AR138" t="str">
        <f t="shared" si="142"/>
        <v>0</v>
      </c>
      <c r="AS138" s="4">
        <v>26</v>
      </c>
      <c r="AZ138" t="str">
        <f t="shared" si="120"/>
        <v>00000000000000000000000000000000000000000000</v>
      </c>
      <c r="BA138" t="s">
        <v>21</v>
      </c>
      <c r="BC138" t="s">
        <v>59</v>
      </c>
      <c r="BD138" t="str">
        <f>AZ113&amp;AZ114&amp;AZ115&amp;AZ116&amp;AZ117&amp;AZ118&amp;AZ119&amp;AZ120&amp;AZ121&amp;AZ122&amp;AZ123&amp;AZ124&amp;AZ125&amp;AZ126&amp;AZ127&amp;AZ128&amp;AZ129&amp;AZ130&amp;AZ131&amp;AZ132&amp;AZ133&amp;AZ134&amp;AZ135&amp;AZ136&amp;AZ137&amp;AZ138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</row>
  </sheetData>
  <mergeCells count="8">
    <mergeCell ref="M81:O81"/>
    <mergeCell ref="Q81:S81"/>
    <mergeCell ref="M111:O111"/>
    <mergeCell ref="Q111:S111"/>
    <mergeCell ref="M14:O14"/>
    <mergeCell ref="Q14:S14"/>
    <mergeCell ref="M51:O51"/>
    <mergeCell ref="Q51:S51"/>
  </mergeCells>
  <phoneticPr fontId="1" type="noConversion"/>
  <conditionalFormatting sqref="A16:AR50 A51:L51 T51:AR51">
    <cfRule type="cellIs" dxfId="57" priority="57" operator="equal">
      <formula>"3"</formula>
    </cfRule>
    <cfRule type="cellIs" dxfId="56" priority="58" operator="equal">
      <formula>"4"</formula>
    </cfRule>
    <cfRule type="cellIs" dxfId="55" priority="59" operator="equal">
      <formula>"2"</formula>
    </cfRule>
    <cfRule type="cellIs" dxfId="54" priority="61" operator="equal">
      <formula>1</formula>
    </cfRule>
  </conditionalFormatting>
  <conditionalFormatting sqref="AU19">
    <cfRule type="cellIs" dxfId="53" priority="60" operator="equal">
      <formula>1</formula>
    </cfRule>
  </conditionalFormatting>
  <conditionalFormatting sqref="A37:AR50 A51:L51 T51:AR51">
    <cfRule type="cellIs" dxfId="52" priority="53" operator="equal">
      <formula>"3"</formula>
    </cfRule>
    <cfRule type="cellIs" dxfId="51" priority="54" operator="equal">
      <formula>"4"</formula>
    </cfRule>
    <cfRule type="cellIs" dxfId="50" priority="55" operator="equal">
      <formula>"2"</formula>
    </cfRule>
    <cfRule type="cellIs" dxfId="49" priority="56" operator="equal">
      <formula>"1"</formula>
    </cfRule>
  </conditionalFormatting>
  <conditionalFormatting sqref="A16:AR50 A51:L51 T51:AR51">
    <cfRule type="cellIs" dxfId="48" priority="49" operator="equal">
      <formula>"1"</formula>
    </cfRule>
  </conditionalFormatting>
  <conditionalFormatting sqref="A53:AR80">
    <cfRule type="cellIs" dxfId="47" priority="44" operator="equal">
      <formula>"3"</formula>
    </cfRule>
    <cfRule type="cellIs" dxfId="46" priority="45" operator="equal">
      <formula>"4"</formula>
    </cfRule>
    <cfRule type="cellIs" dxfId="45" priority="46" operator="equal">
      <formula>"2"</formula>
    </cfRule>
    <cfRule type="cellIs" dxfId="44" priority="48" operator="equal">
      <formula>1</formula>
    </cfRule>
  </conditionalFormatting>
  <conditionalFormatting sqref="AU56">
    <cfRule type="cellIs" dxfId="43" priority="47" operator="equal">
      <formula>1</formula>
    </cfRule>
  </conditionalFormatting>
  <conditionalFormatting sqref="A74:AR80">
    <cfRule type="cellIs" dxfId="42" priority="40" operator="equal">
      <formula>"3"</formula>
    </cfRule>
    <cfRule type="cellIs" dxfId="41" priority="41" operator="equal">
      <formula>"4"</formula>
    </cfRule>
    <cfRule type="cellIs" dxfId="40" priority="42" operator="equal">
      <formula>"2"</formula>
    </cfRule>
    <cfRule type="cellIs" dxfId="39" priority="43" operator="equal">
      <formula>"1"</formula>
    </cfRule>
  </conditionalFormatting>
  <conditionalFormatting sqref="A53:AR80">
    <cfRule type="cellIs" dxfId="38" priority="39" operator="equal">
      <formula>"1"</formula>
    </cfRule>
  </conditionalFormatting>
  <conditionalFormatting sqref="A81:L81 T81:AR81">
    <cfRule type="cellIs" dxfId="37" priority="35" operator="equal">
      <formula>"3"</formula>
    </cfRule>
    <cfRule type="cellIs" dxfId="36" priority="36" operator="equal">
      <formula>"4"</formula>
    </cfRule>
    <cfRule type="cellIs" dxfId="35" priority="37" operator="equal">
      <formula>"2"</formula>
    </cfRule>
    <cfRule type="cellIs" dxfId="34" priority="38" operator="equal">
      <formula>1</formula>
    </cfRule>
  </conditionalFormatting>
  <conditionalFormatting sqref="A81:L81 T81:AR81">
    <cfRule type="cellIs" dxfId="33" priority="31" operator="equal">
      <formula>"3"</formula>
    </cfRule>
    <cfRule type="cellIs" dxfId="32" priority="32" operator="equal">
      <formula>"4"</formula>
    </cfRule>
    <cfRule type="cellIs" dxfId="31" priority="33" operator="equal">
      <formula>"2"</formula>
    </cfRule>
    <cfRule type="cellIs" dxfId="30" priority="34" operator="equal">
      <formula>"1"</formula>
    </cfRule>
  </conditionalFormatting>
  <conditionalFormatting sqref="A81:L81 T81:AR81">
    <cfRule type="cellIs" dxfId="29" priority="30" operator="equal">
      <formula>"1"</formula>
    </cfRule>
  </conditionalFormatting>
  <conditionalFormatting sqref="A83:AR108">
    <cfRule type="cellIs" dxfId="28" priority="25" operator="equal">
      <formula>"3"</formula>
    </cfRule>
    <cfRule type="cellIs" dxfId="27" priority="26" operator="equal">
      <formula>"4"</formula>
    </cfRule>
    <cfRule type="cellIs" dxfId="26" priority="27" operator="equal">
      <formula>"2"</formula>
    </cfRule>
    <cfRule type="cellIs" dxfId="25" priority="29" operator="equal">
      <formula>1</formula>
    </cfRule>
  </conditionalFormatting>
  <conditionalFormatting sqref="AU86">
    <cfRule type="cellIs" dxfId="24" priority="28" operator="equal">
      <formula>1</formula>
    </cfRule>
  </conditionalFormatting>
  <conditionalFormatting sqref="A104:AR108">
    <cfRule type="cellIs" dxfId="23" priority="21" operator="equal">
      <formula>"3"</formula>
    </cfRule>
    <cfRule type="cellIs" dxfId="22" priority="22" operator="equal">
      <formula>"4"</formula>
    </cfRule>
    <cfRule type="cellIs" dxfId="21" priority="23" operator="equal">
      <formula>"2"</formula>
    </cfRule>
    <cfRule type="cellIs" dxfId="20" priority="24" operator="equal">
      <formula>"1"</formula>
    </cfRule>
  </conditionalFormatting>
  <conditionalFormatting sqref="A83:AR108">
    <cfRule type="cellIs" dxfId="19" priority="20" operator="equal">
      <formula>"1"</formula>
    </cfRule>
  </conditionalFormatting>
  <conditionalFormatting sqref="A111:L111 T111:AR111">
    <cfRule type="cellIs" dxfId="18" priority="16" operator="equal">
      <formula>"3"</formula>
    </cfRule>
    <cfRule type="cellIs" dxfId="17" priority="17" operator="equal">
      <formula>"4"</formula>
    </cfRule>
    <cfRule type="cellIs" dxfId="16" priority="18" operator="equal">
      <formula>"2"</formula>
    </cfRule>
    <cfRule type="cellIs" dxfId="15" priority="19" operator="equal">
      <formula>1</formula>
    </cfRule>
  </conditionalFormatting>
  <conditionalFormatting sqref="A111:L111 T111:AR111">
    <cfRule type="cellIs" dxfId="14" priority="12" operator="equal">
      <formula>"3"</formula>
    </cfRule>
    <cfRule type="cellIs" dxfId="13" priority="13" operator="equal">
      <formula>"4"</formula>
    </cfRule>
    <cfRule type="cellIs" dxfId="12" priority="14" operator="equal">
      <formula>"2"</formula>
    </cfRule>
    <cfRule type="cellIs" dxfId="11" priority="15" operator="equal">
      <formula>"1"</formula>
    </cfRule>
  </conditionalFormatting>
  <conditionalFormatting sqref="A111:L111 T111:AR111">
    <cfRule type="cellIs" dxfId="10" priority="11" operator="equal">
      <formula>"1"</formula>
    </cfRule>
  </conditionalFormatting>
  <conditionalFormatting sqref="A113:AR138">
    <cfRule type="cellIs" dxfId="9" priority="6" operator="equal">
      <formula>"3"</formula>
    </cfRule>
    <cfRule type="cellIs" dxfId="8" priority="7" operator="equal">
      <formula>"4"</formula>
    </cfRule>
    <cfRule type="cellIs" dxfId="7" priority="8" operator="equal">
      <formula>"2"</formula>
    </cfRule>
    <cfRule type="cellIs" dxfId="6" priority="10" operator="equal">
      <formula>1</formula>
    </cfRule>
  </conditionalFormatting>
  <conditionalFormatting sqref="AU116">
    <cfRule type="cellIs" dxfId="5" priority="9" operator="equal">
      <formula>1</formula>
    </cfRule>
  </conditionalFormatting>
  <conditionalFormatting sqref="A134:AR138">
    <cfRule type="cellIs" dxfId="4" priority="2" operator="equal">
      <formula>"3"</formula>
    </cfRule>
    <cfRule type="cellIs" dxfId="3" priority="3" operator="equal">
      <formula>"4"</formula>
    </cfRule>
    <cfRule type="cellIs" dxfId="2" priority="4" operator="equal">
      <formula>"2"</formula>
    </cfRule>
    <cfRule type="cellIs" dxfId="1" priority="5" operator="equal">
      <formula>"1"</formula>
    </cfRule>
  </conditionalFormatting>
  <conditionalFormatting sqref="A113:AR138">
    <cfRule type="cellIs" dxfId="0" priority="1" operator="equal">
      <formula>"1"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5"/>
  <dimension ref="A1:D55"/>
  <sheetViews>
    <sheetView tabSelected="1" topLeftCell="A33" workbookViewId="0">
      <selection activeCell="A55" sqref="A55"/>
    </sheetView>
  </sheetViews>
  <sheetFormatPr defaultRowHeight="16.5" x14ac:dyDescent="0.25"/>
  <cols>
    <col min="2" max="2" width="9.5" bestFit="1" customWidth="1"/>
  </cols>
  <sheetData>
    <row r="1" spans="1:4" x14ac:dyDescent="0.25">
      <c r="A1" s="3" t="s">
        <v>22</v>
      </c>
      <c r="C1" t="s">
        <v>63</v>
      </c>
      <c r="D1" t="s">
        <v>63</v>
      </c>
    </row>
    <row r="2" spans="1:4" x14ac:dyDescent="0.25">
      <c r="C2" t="s">
        <v>64</v>
      </c>
      <c r="D2" t="str">
        <f>D1&amp;"&amp;"&amp;C2</f>
        <v>AZ7&amp;AZ8</v>
      </c>
    </row>
    <row r="3" spans="1:4" x14ac:dyDescent="0.25">
      <c r="C3" t="s">
        <v>23</v>
      </c>
      <c r="D3" t="str">
        <f>D2&amp;"&amp;"&amp;C3</f>
        <v>AZ7&amp;AZ8&amp;AZ9</v>
      </c>
    </row>
    <row r="4" spans="1:4" x14ac:dyDescent="0.25">
      <c r="C4" t="s">
        <v>24</v>
      </c>
      <c r="D4" t="str">
        <f t="shared" ref="D4:D50" si="0">D3&amp;"&amp;"&amp;C4</f>
        <v>AZ7&amp;AZ8&amp;AZ9&amp;AZ10</v>
      </c>
    </row>
    <row r="5" spans="1:4" x14ac:dyDescent="0.25">
      <c r="C5" t="s">
        <v>25</v>
      </c>
      <c r="D5" t="str">
        <f t="shared" si="0"/>
        <v>AZ7&amp;AZ8&amp;AZ9&amp;AZ10&amp;AZ11</v>
      </c>
    </row>
    <row r="6" spans="1:4" x14ac:dyDescent="0.25">
      <c r="C6" t="s">
        <v>26</v>
      </c>
      <c r="D6" t="str">
        <f t="shared" si="0"/>
        <v>AZ7&amp;AZ8&amp;AZ9&amp;AZ10&amp;AZ11&amp;AZ12</v>
      </c>
    </row>
    <row r="7" spans="1:4" x14ac:dyDescent="0.25">
      <c r="C7" t="s">
        <v>27</v>
      </c>
      <c r="D7" t="str">
        <f t="shared" si="0"/>
        <v>AZ7&amp;AZ8&amp;AZ9&amp;AZ10&amp;AZ11&amp;AZ12&amp;AZ13</v>
      </c>
    </row>
    <row r="8" spans="1:4" x14ac:dyDescent="0.25">
      <c r="C8" t="s">
        <v>28</v>
      </c>
      <c r="D8" t="str">
        <f t="shared" si="0"/>
        <v>AZ7&amp;AZ8&amp;AZ9&amp;AZ10&amp;AZ11&amp;AZ12&amp;AZ13&amp;AZ14</v>
      </c>
    </row>
    <row r="9" spans="1:4" x14ac:dyDescent="0.25">
      <c r="C9" t="s">
        <v>29</v>
      </c>
      <c r="D9" t="str">
        <f t="shared" si="0"/>
        <v>AZ7&amp;AZ8&amp;AZ9&amp;AZ10&amp;AZ11&amp;AZ12&amp;AZ13&amp;AZ14&amp;AZ15</v>
      </c>
    </row>
    <row r="10" spans="1:4" x14ac:dyDescent="0.25">
      <c r="C10" t="s">
        <v>30</v>
      </c>
      <c r="D10" t="str">
        <f t="shared" si="0"/>
        <v>AZ7&amp;AZ8&amp;AZ9&amp;AZ10&amp;AZ11&amp;AZ12&amp;AZ13&amp;AZ14&amp;AZ15&amp;AZ16</v>
      </c>
    </row>
    <row r="11" spans="1:4" x14ac:dyDescent="0.25">
      <c r="C11" t="s">
        <v>31</v>
      </c>
      <c r="D11" t="str">
        <f t="shared" si="0"/>
        <v>AZ7&amp;AZ8&amp;AZ9&amp;AZ10&amp;AZ11&amp;AZ12&amp;AZ13&amp;AZ14&amp;AZ15&amp;AZ16&amp;AZ17</v>
      </c>
    </row>
    <row r="12" spans="1:4" x14ac:dyDescent="0.25">
      <c r="C12" t="s">
        <v>32</v>
      </c>
      <c r="D12" t="str">
        <f t="shared" si="0"/>
        <v>AZ7&amp;AZ8&amp;AZ9&amp;AZ10&amp;AZ11&amp;AZ12&amp;AZ13&amp;AZ14&amp;AZ15&amp;AZ16&amp;AZ17&amp;AZ18</v>
      </c>
    </row>
    <row r="13" spans="1:4" x14ac:dyDescent="0.25">
      <c r="C13" t="s">
        <v>33</v>
      </c>
      <c r="D13" t="str">
        <f t="shared" si="0"/>
        <v>AZ7&amp;AZ8&amp;AZ9&amp;AZ10&amp;AZ11&amp;AZ12&amp;AZ13&amp;AZ14&amp;AZ15&amp;AZ16&amp;AZ17&amp;AZ18&amp;AZ19</v>
      </c>
    </row>
    <row r="14" spans="1:4" x14ac:dyDescent="0.25">
      <c r="C14" t="s">
        <v>34</v>
      </c>
      <c r="D14" t="str">
        <f t="shared" si="0"/>
        <v>AZ7&amp;AZ8&amp;AZ9&amp;AZ10&amp;AZ11&amp;AZ12&amp;AZ13&amp;AZ14&amp;AZ15&amp;AZ16&amp;AZ17&amp;AZ18&amp;AZ19&amp;AZ20</v>
      </c>
    </row>
    <row r="15" spans="1:4" x14ac:dyDescent="0.25">
      <c r="C15" t="s">
        <v>35</v>
      </c>
      <c r="D15" t="str">
        <f t="shared" si="0"/>
        <v>AZ7&amp;AZ8&amp;AZ9&amp;AZ10&amp;AZ11&amp;AZ12&amp;AZ13&amp;AZ14&amp;AZ15&amp;AZ16&amp;AZ17&amp;AZ18&amp;AZ19&amp;AZ20&amp;AZ21</v>
      </c>
    </row>
    <row r="16" spans="1:4" x14ac:dyDescent="0.25">
      <c r="C16" t="s">
        <v>36</v>
      </c>
      <c r="D16" t="str">
        <f t="shared" si="0"/>
        <v>AZ7&amp;AZ8&amp;AZ9&amp;AZ10&amp;AZ11&amp;AZ12&amp;AZ13&amp;AZ14&amp;AZ15&amp;AZ16&amp;AZ17&amp;AZ18&amp;AZ19&amp;AZ20&amp;AZ21&amp;AZ22</v>
      </c>
    </row>
    <row r="17" spans="3:4" x14ac:dyDescent="0.25">
      <c r="C17" t="s">
        <v>37</v>
      </c>
      <c r="D17" t="str">
        <f t="shared" si="0"/>
        <v>AZ7&amp;AZ8&amp;AZ9&amp;AZ10&amp;AZ11&amp;AZ12&amp;AZ13&amp;AZ14&amp;AZ15&amp;AZ16&amp;AZ17&amp;AZ18&amp;AZ19&amp;AZ20&amp;AZ21&amp;AZ22&amp;AZ23</v>
      </c>
    </row>
    <row r="18" spans="3:4" x14ac:dyDescent="0.25">
      <c r="C18" t="s">
        <v>38</v>
      </c>
      <c r="D18" t="str">
        <f t="shared" si="0"/>
        <v>AZ7&amp;AZ8&amp;AZ9&amp;AZ10&amp;AZ11&amp;AZ12&amp;AZ13&amp;AZ14&amp;AZ15&amp;AZ16&amp;AZ17&amp;AZ18&amp;AZ19&amp;AZ20&amp;AZ21&amp;AZ22&amp;AZ23&amp;AZ24</v>
      </c>
    </row>
    <row r="19" spans="3:4" x14ac:dyDescent="0.25">
      <c r="C19" t="s">
        <v>39</v>
      </c>
      <c r="D19" t="str">
        <f t="shared" si="0"/>
        <v>AZ7&amp;AZ8&amp;AZ9&amp;AZ10&amp;AZ11&amp;AZ12&amp;AZ13&amp;AZ14&amp;AZ15&amp;AZ16&amp;AZ17&amp;AZ18&amp;AZ19&amp;AZ20&amp;AZ21&amp;AZ22&amp;AZ23&amp;AZ24&amp;AZ25</v>
      </c>
    </row>
    <row r="20" spans="3:4" x14ac:dyDescent="0.25">
      <c r="C20" t="s">
        <v>40</v>
      </c>
      <c r="D20" t="str">
        <f t="shared" si="0"/>
        <v>AZ7&amp;AZ8&amp;AZ9&amp;AZ10&amp;AZ11&amp;AZ12&amp;AZ13&amp;AZ14&amp;AZ15&amp;AZ16&amp;AZ17&amp;AZ18&amp;AZ19&amp;AZ20&amp;AZ21&amp;AZ22&amp;AZ23&amp;AZ24&amp;AZ25&amp;AZ26</v>
      </c>
    </row>
    <row r="21" spans="3:4" x14ac:dyDescent="0.25">
      <c r="C21" t="s">
        <v>41</v>
      </c>
      <c r="D21" t="str">
        <f t="shared" si="0"/>
        <v>AZ7&amp;AZ8&amp;AZ9&amp;AZ10&amp;AZ11&amp;AZ12&amp;AZ13&amp;AZ14&amp;AZ15&amp;AZ16&amp;AZ17&amp;AZ18&amp;AZ19&amp;AZ20&amp;AZ21&amp;AZ22&amp;AZ23&amp;AZ24&amp;AZ25&amp;AZ26&amp;AZ27</v>
      </c>
    </row>
    <row r="22" spans="3:4" x14ac:dyDescent="0.25">
      <c r="C22" t="s">
        <v>42</v>
      </c>
      <c r="D22" t="str">
        <f t="shared" si="0"/>
        <v>AZ7&amp;AZ8&amp;AZ9&amp;AZ10&amp;AZ11&amp;AZ12&amp;AZ13&amp;AZ14&amp;AZ15&amp;AZ16&amp;AZ17&amp;AZ18&amp;AZ19&amp;AZ20&amp;AZ21&amp;AZ22&amp;AZ23&amp;AZ24&amp;AZ25&amp;AZ26&amp;AZ27&amp;AZ28</v>
      </c>
    </row>
    <row r="23" spans="3:4" x14ac:dyDescent="0.25">
      <c r="C23" t="s">
        <v>43</v>
      </c>
      <c r="D23" t="str">
        <f t="shared" si="0"/>
        <v>AZ7&amp;AZ8&amp;AZ9&amp;AZ10&amp;AZ11&amp;AZ12&amp;AZ13&amp;AZ14&amp;AZ15&amp;AZ16&amp;AZ17&amp;AZ18&amp;AZ19&amp;AZ20&amp;AZ21&amp;AZ22&amp;AZ23&amp;AZ24&amp;AZ25&amp;AZ26&amp;AZ27&amp;AZ28&amp;AZ29</v>
      </c>
    </row>
    <row r="24" spans="3:4" x14ac:dyDescent="0.25">
      <c r="C24" t="s">
        <v>44</v>
      </c>
      <c r="D24" t="str">
        <f t="shared" si="0"/>
        <v>AZ7&amp;AZ8&amp;AZ9&amp;AZ10&amp;AZ11&amp;AZ12&amp;AZ13&amp;AZ14&amp;AZ15&amp;AZ16&amp;AZ17&amp;AZ18&amp;AZ19&amp;AZ20&amp;AZ21&amp;AZ22&amp;AZ23&amp;AZ24&amp;AZ25&amp;AZ26&amp;AZ27&amp;AZ28&amp;AZ29&amp;AZ30</v>
      </c>
    </row>
    <row r="25" spans="3:4" x14ac:dyDescent="0.25">
      <c r="C25" t="s">
        <v>45</v>
      </c>
      <c r="D25" t="str">
        <f t="shared" si="0"/>
        <v>AZ7&amp;AZ8&amp;AZ9&amp;AZ10&amp;AZ11&amp;AZ12&amp;AZ13&amp;AZ14&amp;AZ15&amp;AZ16&amp;AZ17&amp;AZ18&amp;AZ19&amp;AZ20&amp;AZ21&amp;AZ22&amp;AZ23&amp;AZ24&amp;AZ25&amp;AZ26&amp;AZ27&amp;AZ28&amp;AZ29&amp;AZ30&amp;AZ31</v>
      </c>
    </row>
    <row r="26" spans="3:4" x14ac:dyDescent="0.25">
      <c r="C26" t="s">
        <v>46</v>
      </c>
      <c r="D26" t="str">
        <f t="shared" si="0"/>
        <v>AZ7&amp;AZ8&amp;AZ9&amp;AZ10&amp;AZ11&amp;AZ12&amp;AZ13&amp;AZ14&amp;AZ15&amp;AZ16&amp;AZ17&amp;AZ18&amp;AZ19&amp;AZ20&amp;AZ21&amp;AZ22&amp;AZ23&amp;AZ24&amp;AZ25&amp;AZ26&amp;AZ27&amp;AZ28&amp;AZ29&amp;AZ30&amp;AZ31&amp;AZ32</v>
      </c>
    </row>
    <row r="27" spans="3:4" x14ac:dyDescent="0.25">
      <c r="C27" t="s">
        <v>47</v>
      </c>
      <c r="D27" t="str">
        <f t="shared" si="0"/>
        <v>AZ7&amp;AZ8&amp;AZ9&amp;AZ10&amp;AZ11&amp;AZ12&amp;AZ13&amp;AZ14&amp;AZ15&amp;AZ16&amp;AZ17&amp;AZ18&amp;AZ19&amp;AZ20&amp;AZ21&amp;AZ22&amp;AZ23&amp;AZ24&amp;AZ25&amp;AZ26&amp;AZ27&amp;AZ28&amp;AZ29&amp;AZ30&amp;AZ31&amp;AZ32&amp;AZ33</v>
      </c>
    </row>
    <row r="28" spans="3:4" x14ac:dyDescent="0.25">
      <c r="C28" t="s">
        <v>48</v>
      </c>
      <c r="D28" t="str">
        <f t="shared" si="0"/>
        <v>AZ7&amp;AZ8&amp;AZ9&amp;AZ10&amp;AZ11&amp;AZ12&amp;AZ13&amp;AZ14&amp;AZ15&amp;AZ16&amp;AZ17&amp;AZ18&amp;AZ19&amp;AZ20&amp;AZ21&amp;AZ22&amp;AZ23&amp;AZ24&amp;AZ25&amp;AZ26&amp;AZ27&amp;AZ28&amp;AZ29&amp;AZ30&amp;AZ31&amp;AZ32&amp;AZ33&amp;AZ34</v>
      </c>
    </row>
    <row r="29" spans="3:4" x14ac:dyDescent="0.25">
      <c r="C29" t="s">
        <v>49</v>
      </c>
      <c r="D29" t="str">
        <f t="shared" si="0"/>
        <v>AZ7&amp;AZ8&amp;AZ9&amp;AZ10&amp;AZ11&amp;AZ12&amp;AZ13&amp;AZ14&amp;AZ15&amp;AZ16&amp;AZ17&amp;AZ18&amp;AZ19&amp;AZ20&amp;AZ21&amp;AZ22&amp;AZ23&amp;AZ24&amp;AZ25&amp;AZ26&amp;AZ27&amp;AZ28&amp;AZ29&amp;AZ30&amp;AZ31&amp;AZ32&amp;AZ33&amp;AZ34&amp;AZ35</v>
      </c>
    </row>
    <row r="30" spans="3:4" x14ac:dyDescent="0.25">
      <c r="C30" t="s">
        <v>50</v>
      </c>
      <c r="D30" t="str">
        <f t="shared" si="0"/>
        <v>AZ7&amp;AZ8&amp;AZ9&amp;AZ10&amp;AZ11&amp;AZ12&amp;AZ13&amp;AZ14&amp;AZ15&amp;AZ16&amp;AZ17&amp;AZ18&amp;AZ19&amp;AZ20&amp;AZ21&amp;AZ22&amp;AZ23&amp;AZ24&amp;AZ25&amp;AZ26&amp;AZ27&amp;AZ28&amp;AZ29&amp;AZ30&amp;AZ31&amp;AZ32&amp;AZ33&amp;AZ34&amp;AZ35&amp;AZ36</v>
      </c>
    </row>
    <row r="31" spans="3:4" x14ac:dyDescent="0.25">
      <c r="C31" t="s">
        <v>51</v>
      </c>
      <c r="D31" t="str">
        <f t="shared" si="0"/>
        <v>AZ7&amp;AZ8&amp;AZ9&amp;AZ10&amp;AZ11&amp;AZ12&amp;AZ13&amp;AZ14&amp;AZ15&amp;AZ16&amp;AZ17&amp;AZ18&amp;AZ19&amp;AZ20&amp;AZ21&amp;AZ22&amp;AZ23&amp;AZ24&amp;AZ25&amp;AZ26&amp;AZ27&amp;AZ28&amp;AZ29&amp;AZ30&amp;AZ31&amp;AZ32&amp;AZ33&amp;AZ34&amp;AZ35&amp;AZ36&amp;AZ37</v>
      </c>
    </row>
    <row r="32" spans="3:4" x14ac:dyDescent="0.25">
      <c r="C32" t="s">
        <v>52</v>
      </c>
      <c r="D32" t="str">
        <f t="shared" si="0"/>
        <v>AZ7&amp;AZ8&amp;AZ9&amp;AZ10&amp;AZ11&amp;AZ12&amp;AZ13&amp;AZ14&amp;AZ15&amp;AZ16&amp;AZ17&amp;AZ18&amp;AZ19&amp;AZ20&amp;AZ21&amp;AZ22&amp;AZ23&amp;AZ24&amp;AZ25&amp;AZ26&amp;AZ27&amp;AZ28&amp;AZ29&amp;AZ30&amp;AZ31&amp;AZ32&amp;AZ33&amp;AZ34&amp;AZ35&amp;AZ36&amp;AZ37&amp;AZ38</v>
      </c>
    </row>
    <row r="33" spans="3:4" x14ac:dyDescent="0.25">
      <c r="C33" t="s">
        <v>53</v>
      </c>
      <c r="D33" t="str">
        <f t="shared" si="0"/>
        <v>AZ7&amp;AZ8&amp;AZ9&amp;AZ10&amp;AZ11&amp;AZ12&amp;AZ13&amp;AZ14&amp;AZ15&amp;AZ16&amp;AZ17&amp;AZ18&amp;AZ19&amp;AZ20&amp;AZ21&amp;AZ22&amp;AZ23&amp;AZ24&amp;AZ25&amp;AZ26&amp;AZ27&amp;AZ28&amp;AZ29&amp;AZ30&amp;AZ31&amp;AZ32&amp;AZ33&amp;AZ34&amp;AZ35&amp;AZ36&amp;AZ37&amp;AZ38&amp;AZ39</v>
      </c>
    </row>
    <row r="34" spans="3:4" x14ac:dyDescent="0.25">
      <c r="C34" t="s">
        <v>54</v>
      </c>
      <c r="D34" t="str">
        <f t="shared" si="0"/>
        <v>AZ7&amp;AZ8&amp;AZ9&amp;AZ10&amp;AZ11&amp;AZ12&amp;AZ13&amp;AZ14&amp;AZ15&amp;AZ16&amp;AZ17&amp;AZ18&amp;AZ19&amp;AZ20&amp;AZ21&amp;AZ22&amp;AZ23&amp;AZ24&amp;AZ25&amp;AZ26&amp;AZ27&amp;AZ28&amp;AZ29&amp;AZ30&amp;AZ31&amp;AZ32&amp;AZ33&amp;AZ34&amp;AZ35&amp;AZ36&amp;AZ37&amp;AZ38&amp;AZ39&amp;AZ40</v>
      </c>
    </row>
    <row r="35" spans="3:4" x14ac:dyDescent="0.25">
      <c r="C35" t="s">
        <v>55</v>
      </c>
      <c r="D35" t="str">
        <f t="shared" si="0"/>
        <v>AZ7&amp;AZ8&amp;AZ9&amp;AZ10&amp;AZ11&amp;AZ12&amp;AZ13&amp;AZ14&amp;AZ15&amp;AZ16&amp;AZ17&amp;AZ18&amp;AZ19&amp;AZ20&amp;AZ21&amp;AZ22&amp;AZ23&amp;AZ24&amp;AZ25&amp;AZ26&amp;AZ27&amp;AZ28&amp;AZ29&amp;AZ30&amp;AZ31&amp;AZ32&amp;AZ33&amp;AZ34&amp;AZ35&amp;AZ36&amp;AZ37&amp;AZ38&amp;AZ39&amp;AZ40&amp;AZ41</v>
      </c>
    </row>
    <row r="36" spans="3:4" x14ac:dyDescent="0.25">
      <c r="C36" t="s">
        <v>56</v>
      </c>
      <c r="D36" t="str">
        <f t="shared" si="0"/>
        <v>AZ7&amp;AZ8&amp;AZ9&amp;AZ10&amp;AZ11&amp;AZ12&amp;AZ13&amp;AZ14&amp;AZ15&amp;AZ16&amp;AZ17&amp;AZ18&amp;AZ19&amp;AZ20&amp;AZ21&amp;AZ22&amp;AZ23&amp;AZ24&amp;AZ25&amp;AZ26&amp;AZ27&amp;AZ28&amp;AZ29&amp;AZ30&amp;AZ31&amp;AZ32&amp;AZ33&amp;AZ34&amp;AZ35&amp;AZ36&amp;AZ37&amp;AZ38&amp;AZ39&amp;AZ40&amp;AZ41&amp;AZ42</v>
      </c>
    </row>
    <row r="37" spans="3:4" x14ac:dyDescent="0.25">
      <c r="C37" t="s">
        <v>57</v>
      </c>
      <c r="D37" t="str">
        <f t="shared" si="0"/>
        <v>AZ7&amp;AZ8&amp;AZ9&amp;AZ10&amp;AZ11&amp;AZ12&amp;AZ13&amp;AZ14&amp;AZ15&amp;AZ16&amp;AZ17&amp;AZ18&amp;AZ19&amp;AZ20&amp;AZ21&amp;AZ22&amp;AZ23&amp;AZ24&amp;AZ25&amp;AZ26&amp;AZ27&amp;AZ28&amp;AZ29&amp;AZ30&amp;AZ31&amp;AZ32&amp;AZ33&amp;AZ34&amp;AZ35&amp;AZ36&amp;AZ37&amp;AZ38&amp;AZ39&amp;AZ40&amp;AZ41&amp;AZ42&amp;AZ43</v>
      </c>
    </row>
    <row r="38" spans="3:4" x14ac:dyDescent="0.25">
      <c r="C38" t="s">
        <v>58</v>
      </c>
      <c r="D38" t="str">
        <f t="shared" si="0"/>
        <v>AZ7&amp;AZ8&amp;AZ9&amp;AZ10&amp;AZ11&amp;AZ12&amp;AZ13&amp;AZ14&amp;AZ15&amp;AZ16&amp;AZ17&amp;AZ18&amp;AZ19&amp;AZ20&amp;AZ21&amp;AZ22&amp;AZ23&amp;AZ24&amp;AZ25&amp;AZ26&amp;AZ27&amp;AZ28&amp;AZ29&amp;AZ30&amp;AZ31&amp;AZ32&amp;AZ33&amp;AZ34&amp;AZ35&amp;AZ36&amp;AZ37&amp;AZ38&amp;AZ39&amp;AZ40&amp;AZ41&amp;AZ42&amp;AZ43&amp;AZ44</v>
      </c>
    </row>
    <row r="39" spans="3:4" x14ac:dyDescent="0.25">
      <c r="C39" t="s">
        <v>67</v>
      </c>
      <c r="D39" t="str">
        <f t="shared" si="0"/>
        <v>AZ7&amp;AZ8&amp;AZ9&amp;AZ10&amp;AZ11&amp;AZ12&amp;AZ13&amp;AZ14&amp;AZ15&amp;AZ16&amp;AZ17&amp;AZ18&amp;AZ19&amp;AZ20&amp;AZ21&amp;AZ22&amp;AZ23&amp;AZ24&amp;AZ25&amp;AZ26&amp;AZ27&amp;AZ28&amp;AZ29&amp;AZ30&amp;AZ31&amp;AZ32&amp;AZ33&amp;AZ34&amp;AZ35&amp;AZ36&amp;AZ37&amp;AZ38&amp;AZ39&amp;AZ40&amp;AZ41&amp;AZ42&amp;AZ43&amp;AZ44&amp;AZ45</v>
      </c>
    </row>
    <row r="40" spans="3:4" x14ac:dyDescent="0.25">
      <c r="C40" t="s">
        <v>68</v>
      </c>
      <c r="D40" t="str">
        <f t="shared" si="0"/>
        <v>AZ7&amp;AZ8&amp;AZ9&amp;AZ10&amp;AZ11&amp;AZ12&amp;AZ13&amp;AZ14&amp;AZ15&amp;AZ16&amp;AZ17&amp;AZ18&amp;AZ19&amp;AZ20&amp;AZ21&amp;AZ22&amp;AZ23&amp;AZ24&amp;AZ25&amp;AZ26&amp;AZ27&amp;AZ28&amp;AZ29&amp;AZ30&amp;AZ31&amp;AZ32&amp;AZ33&amp;AZ34&amp;AZ35&amp;AZ36&amp;AZ37&amp;AZ38&amp;AZ39&amp;AZ40&amp;AZ41&amp;AZ42&amp;AZ43&amp;AZ44&amp;AZ45&amp;AZ46</v>
      </c>
    </row>
    <row r="41" spans="3:4" x14ac:dyDescent="0.25">
      <c r="C41" t="s">
        <v>69</v>
      </c>
      <c r="D41" t="str">
        <f t="shared" si="0"/>
        <v>AZ7&amp;AZ8&amp;AZ9&amp;AZ10&amp;AZ11&amp;AZ12&amp;AZ13&amp;AZ14&amp;AZ15&amp;AZ16&amp;AZ17&amp;AZ18&amp;AZ19&amp;AZ20&amp;AZ21&amp;AZ22&amp;AZ23&amp;AZ24&amp;AZ25&amp;AZ26&amp;AZ27&amp;AZ28&amp;AZ29&amp;AZ30&amp;AZ31&amp;AZ32&amp;AZ33&amp;AZ34&amp;AZ35&amp;AZ36&amp;AZ37&amp;AZ38&amp;AZ39&amp;AZ40&amp;AZ41&amp;AZ42&amp;AZ43&amp;AZ44&amp;AZ45&amp;AZ46&amp;AZ47</v>
      </c>
    </row>
    <row r="42" spans="3:4" x14ac:dyDescent="0.25">
      <c r="C42" t="s">
        <v>70</v>
      </c>
      <c r="D42" t="str">
        <f t="shared" si="0"/>
        <v>AZ7&amp;AZ8&amp;AZ9&amp;AZ10&amp;AZ11&amp;AZ12&amp;AZ13&amp;AZ14&amp;AZ15&amp;AZ16&amp;AZ17&amp;AZ18&amp;AZ19&amp;AZ20&amp;AZ21&amp;AZ22&amp;AZ23&amp;AZ24&amp;AZ25&amp;AZ26&amp;AZ27&amp;AZ28&amp;AZ29&amp;AZ30&amp;AZ31&amp;AZ32&amp;AZ33&amp;AZ34&amp;AZ35&amp;AZ36&amp;AZ37&amp;AZ38&amp;AZ39&amp;AZ40&amp;AZ41&amp;AZ42&amp;AZ43&amp;AZ44&amp;AZ45&amp;AZ46&amp;AZ47&amp;AZ48</v>
      </c>
    </row>
    <row r="43" spans="3:4" x14ac:dyDescent="0.25">
      <c r="C43" t="s">
        <v>71</v>
      </c>
      <c r="D43" t="str">
        <f t="shared" si="0"/>
        <v>AZ7&amp;AZ8&amp;AZ9&amp;AZ10&amp;AZ11&amp;AZ12&amp;AZ13&amp;AZ14&amp;AZ15&amp;AZ16&amp;AZ17&amp;AZ18&amp;AZ19&amp;AZ20&amp;AZ21&amp;AZ22&amp;AZ23&amp;AZ24&amp;AZ25&amp;AZ26&amp;AZ27&amp;AZ28&amp;AZ29&amp;AZ30&amp;AZ31&amp;AZ32&amp;AZ33&amp;AZ34&amp;AZ35&amp;AZ36&amp;AZ37&amp;AZ38&amp;AZ39&amp;AZ40&amp;AZ41&amp;AZ42&amp;AZ43&amp;AZ44&amp;AZ45&amp;AZ46&amp;AZ47&amp;AZ48&amp;AZ49</v>
      </c>
    </row>
    <row r="44" spans="3:4" x14ac:dyDescent="0.25">
      <c r="C44" t="s">
        <v>72</v>
      </c>
      <c r="D44" t="str">
        <f t="shared" si="0"/>
        <v>AZ7&amp;AZ8&amp;AZ9&amp;AZ10&amp;AZ11&amp;AZ12&amp;AZ13&amp;AZ14&amp;AZ15&amp;AZ16&amp;AZ17&amp;AZ18&amp;AZ19&amp;AZ20&amp;AZ21&amp;AZ22&amp;AZ23&amp;AZ24&amp;AZ25&amp;AZ26&amp;AZ27&amp;AZ28&amp;AZ29&amp;AZ30&amp;AZ31&amp;AZ32&amp;AZ33&amp;AZ34&amp;AZ35&amp;AZ36&amp;AZ37&amp;AZ38&amp;AZ39&amp;AZ40&amp;AZ41&amp;AZ42&amp;AZ43&amp;AZ44&amp;AZ45&amp;AZ46&amp;AZ47&amp;AZ48&amp;AZ49&amp;AZ50</v>
      </c>
    </row>
    <row r="45" spans="3:4" x14ac:dyDescent="0.25">
      <c r="C45" t="s">
        <v>73</v>
      </c>
      <c r="D45" t="str">
        <f t="shared" si="0"/>
        <v>AZ7&amp;AZ8&amp;AZ9&amp;AZ10&amp;AZ11&amp;AZ12&amp;AZ13&amp;AZ14&amp;AZ15&amp;AZ16&amp;AZ17&amp;AZ18&amp;AZ19&amp;AZ20&amp;AZ21&amp;AZ22&amp;AZ23&amp;AZ24&amp;AZ25&amp;AZ26&amp;AZ27&amp;AZ28&amp;AZ29&amp;AZ30&amp;AZ31&amp;AZ32&amp;AZ33&amp;AZ34&amp;AZ35&amp;AZ36&amp;AZ37&amp;AZ38&amp;AZ39&amp;AZ40&amp;AZ41&amp;AZ42&amp;AZ43&amp;AZ44&amp;AZ45&amp;AZ46&amp;AZ47&amp;AZ48&amp;AZ49&amp;AZ50&amp;AZ51</v>
      </c>
    </row>
    <row r="46" spans="3:4" x14ac:dyDescent="0.25">
      <c r="C46" t="s">
        <v>74</v>
      </c>
      <c r="D46" t="str">
        <f t="shared" si="0"/>
        <v>AZ7&amp;AZ8&amp;AZ9&amp;AZ10&amp;AZ11&amp;AZ12&amp;AZ13&amp;AZ14&amp;AZ15&amp;AZ16&amp;AZ17&amp;AZ18&amp;AZ19&amp;AZ20&amp;AZ21&amp;AZ22&amp;AZ23&amp;AZ24&amp;AZ25&amp;AZ26&amp;AZ27&amp;AZ28&amp;AZ29&amp;AZ30&amp;AZ31&amp;AZ32&amp;AZ33&amp;AZ34&amp;AZ35&amp;AZ36&amp;AZ37&amp;AZ38&amp;AZ39&amp;AZ40&amp;AZ41&amp;AZ42&amp;AZ43&amp;AZ44&amp;AZ45&amp;AZ46&amp;AZ47&amp;AZ48&amp;AZ49&amp;AZ50&amp;AZ51&amp;AZ52</v>
      </c>
    </row>
    <row r="47" spans="3:4" x14ac:dyDescent="0.25">
      <c r="C47" t="s">
        <v>75</v>
      </c>
      <c r="D47" t="str">
        <f t="shared" si="0"/>
        <v>AZ7&amp;AZ8&amp;AZ9&amp;AZ10&amp;AZ11&amp;AZ12&amp;AZ13&amp;AZ14&amp;AZ15&amp;AZ16&amp;AZ17&amp;AZ18&amp;AZ19&amp;AZ20&amp;AZ21&amp;AZ22&amp;AZ23&amp;AZ24&amp;AZ25&amp;AZ26&amp;AZ27&amp;AZ28&amp;AZ29&amp;AZ30&amp;AZ31&amp;AZ32&amp;AZ33&amp;AZ34&amp;AZ35&amp;AZ36&amp;AZ37&amp;AZ38&amp;AZ39&amp;AZ40&amp;AZ41&amp;AZ42&amp;AZ43&amp;AZ44&amp;AZ45&amp;AZ46&amp;AZ47&amp;AZ48&amp;AZ49&amp;AZ50&amp;AZ51&amp;AZ52&amp;AZ53</v>
      </c>
    </row>
    <row r="48" spans="3:4" x14ac:dyDescent="0.25">
      <c r="C48" t="s">
        <v>76</v>
      </c>
      <c r="D48" t="str">
        <f t="shared" si="0"/>
        <v>AZ7&amp;AZ8&amp;AZ9&amp;AZ10&amp;AZ11&amp;AZ12&amp;AZ13&amp;AZ14&amp;AZ15&amp;AZ16&amp;AZ17&amp;AZ18&amp;AZ19&amp;AZ20&amp;AZ21&amp;AZ22&amp;AZ23&amp;AZ24&amp;AZ25&amp;AZ26&amp;AZ27&amp;AZ28&amp;AZ29&amp;AZ30&amp;AZ31&amp;AZ32&amp;AZ33&amp;AZ34&amp;AZ35&amp;AZ36&amp;AZ37&amp;AZ38&amp;AZ39&amp;AZ40&amp;AZ41&amp;AZ42&amp;AZ43&amp;AZ44&amp;AZ45&amp;AZ46&amp;AZ47&amp;AZ48&amp;AZ49&amp;AZ50&amp;AZ51&amp;AZ52&amp;AZ53&amp;AZ54</v>
      </c>
    </row>
    <row r="49" spans="1:4" x14ac:dyDescent="0.25">
      <c r="C49" t="s">
        <v>77</v>
      </c>
      <c r="D49" t="str">
        <f t="shared" si="0"/>
        <v>AZ7&amp;AZ8&amp;AZ9&amp;AZ10&amp;AZ11&amp;AZ12&amp;AZ13&amp;AZ14&amp;AZ15&amp;AZ16&amp;AZ17&amp;AZ18&amp;AZ19&amp;AZ20&amp;AZ21&amp;AZ22&amp;AZ23&amp;AZ24&amp;AZ25&amp;AZ26&amp;AZ27&amp;AZ28&amp;AZ29&amp;AZ30&amp;AZ31&amp;AZ32&amp;AZ33&amp;AZ34&amp;AZ35&amp;AZ36&amp;AZ37&amp;AZ38&amp;AZ39&amp;AZ40&amp;AZ41&amp;AZ42&amp;AZ43&amp;AZ44&amp;AZ45&amp;AZ46&amp;AZ47&amp;AZ48&amp;AZ49&amp;AZ50&amp;AZ51&amp;AZ52&amp;AZ53&amp;AZ54&amp;AZ55</v>
      </c>
    </row>
    <row r="50" spans="1:4" x14ac:dyDescent="0.25">
      <c r="C50" t="s">
        <v>78</v>
      </c>
      <c r="D50" t="str">
        <f t="shared" si="0"/>
        <v>AZ7&amp;AZ8&amp;AZ9&amp;AZ10&amp;AZ11&amp;AZ12&amp;AZ13&amp;AZ14&amp;AZ15&amp;AZ16&amp;AZ17&amp;AZ18&amp;AZ19&amp;AZ20&amp;AZ21&amp;AZ22&amp;AZ23&amp;AZ24&amp;AZ25&amp;AZ26&amp;AZ27&amp;AZ28&amp;AZ29&amp;AZ30&amp;AZ31&amp;AZ32&amp;AZ33&amp;AZ34&amp;AZ35&amp;AZ36&amp;AZ37&amp;AZ38&amp;AZ39&amp;AZ40&amp;AZ41&amp;AZ42&amp;AZ43&amp;AZ44&amp;AZ45&amp;AZ46&amp;AZ47&amp;AZ48&amp;AZ49&amp;AZ50&amp;AZ51&amp;AZ52&amp;AZ53&amp;AZ54&amp;AZ55&amp;AZ56</v>
      </c>
    </row>
    <row r="52" spans="1:4" x14ac:dyDescent="0.25">
      <c r="D52" t="s">
        <v>79</v>
      </c>
    </row>
    <row r="55" spans="1:4" x14ac:dyDescent="0.25">
      <c r="A55">
        <f>50*9+16*15+38*7+26*4</f>
        <v>1060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address</vt:lpstr>
      <vt:lpstr>Color</vt:lpstr>
      <vt:lpstr>M</vt:lpstr>
      <vt:lpstr>B</vt:lpstr>
      <vt:lpstr>A</vt:lpstr>
      <vt:lpstr>K</vt:lpstr>
      <vt:lpstr>工作表9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Willow</dc:creator>
  <cp:lastModifiedBy>Willow</cp:lastModifiedBy>
  <dcterms:created xsi:type="dcterms:W3CDTF">2022-06-05T10:00:01Z</dcterms:created>
  <dcterms:modified xsi:type="dcterms:W3CDTF">2022-06-28T16:12:52Z</dcterms:modified>
</cp:coreProperties>
</file>