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5040" windowWidth="24030" windowHeight="5085" tabRatio="829"/>
  </bookViews>
  <sheets>
    <sheet name="SJIRACP41" sheetId="1" r:id="rId1"/>
    <sheet name="PROD-CENT-NEX01" sheetId="3" r:id="rId2"/>
    <sheet name="IMAGING" sheetId="4" r:id="rId3"/>
    <sheet name="IMAGINGWEB" sheetId="6" r:id="rId4"/>
    <sheet name="JWALK-SERVER" sheetId="17" r:id="rId5"/>
    <sheet name="STBSHR31" sheetId="7" r:id="rId6"/>
    <sheet name="STBSHR32" sheetId="16" r:id="rId7"/>
    <sheet name="STBSBHR31" sheetId="18" r:id="rId8"/>
    <sheet name="SBSCPFEHR31" sheetId="19" r:id="rId9"/>
    <sheet name="STBSDEVHR31" sheetId="8" r:id="rId10"/>
    <sheet name="SBOHR31" sheetId="9" r:id="rId11"/>
    <sheet name="CHOICE CABLE" sheetId="10" r:id="rId12"/>
    <sheet name="Wireless Account" sheetId="13" r:id="rId13"/>
    <sheet name="RLNP_Flex" sheetId="20" r:id="rId14"/>
    <sheet name="PortOut" sheetId="21" r:id="rId15"/>
    <sheet name="LocalLoop" sheetId="22" r:id="rId16"/>
    <sheet name="PSWF" sheetId="23" r:id="rId17"/>
    <sheet name="SVN" sheetId="24" r:id="rId18"/>
  </sheets>
  <calcPr calcId="145621"/>
</workbook>
</file>

<file path=xl/calcChain.xml><?xml version="1.0" encoding="utf-8"?>
<calcChain xmlns="http://schemas.openxmlformats.org/spreadsheetml/2006/main">
  <c r="G8" i="24" l="1"/>
  <c r="L2" i="24"/>
  <c r="G6" i="24" s="1"/>
  <c r="E2" i="24"/>
  <c r="G8" i="23"/>
  <c r="L2" i="23"/>
  <c r="G6" i="23" s="1"/>
  <c r="E2" i="23"/>
  <c r="G8" i="22"/>
  <c r="G6" i="22"/>
  <c r="L2" i="22"/>
  <c r="E2" i="22"/>
  <c r="G8" i="21"/>
  <c r="L2" i="21"/>
  <c r="G6" i="21" s="1"/>
  <c r="E2" i="21"/>
  <c r="G8" i="20"/>
  <c r="G6" i="20"/>
  <c r="L2" i="20"/>
  <c r="E2" i="20"/>
  <c r="G21" i="19"/>
  <c r="G8" i="19"/>
  <c r="L2" i="19"/>
  <c r="G19" i="19" s="1"/>
  <c r="E2" i="19"/>
  <c r="G8" i="18"/>
  <c r="G6" i="18"/>
  <c r="L2" i="18"/>
  <c r="E2" i="18"/>
  <c r="G8" i="17"/>
  <c r="L2" i="17"/>
  <c r="G6" i="17" s="1"/>
  <c r="E2" i="17"/>
  <c r="E2" i="13"/>
  <c r="E2" i="10"/>
  <c r="E2" i="9"/>
  <c r="E2" i="8"/>
  <c r="G8" i="16"/>
  <c r="L2" i="16"/>
  <c r="G6" i="16" s="1"/>
  <c r="E2" i="16"/>
  <c r="E2" i="7"/>
  <c r="E2" i="6"/>
  <c r="E2" i="4"/>
  <c r="E2" i="3"/>
  <c r="E2" i="1"/>
  <c r="G8" i="13"/>
  <c r="L2" i="13"/>
  <c r="G8" i="10"/>
  <c r="L2" i="10"/>
  <c r="G8" i="9"/>
  <c r="L2" i="9"/>
  <c r="G6" i="9" s="1"/>
  <c r="G8" i="8"/>
  <c r="L2" i="8"/>
  <c r="G8" i="7"/>
  <c r="G6" i="7"/>
  <c r="L2" i="7"/>
  <c r="G21" i="6"/>
  <c r="G19" i="6"/>
  <c r="G8" i="6"/>
  <c r="L2" i="6"/>
  <c r="G6" i="6" s="1"/>
  <c r="G6" i="19" l="1"/>
  <c r="G6" i="13"/>
  <c r="G6" i="10"/>
  <c r="G6" i="8"/>
  <c r="G8" i="4" l="1"/>
  <c r="L2" i="4"/>
  <c r="G21" i="3"/>
  <c r="G8" i="3"/>
  <c r="L2" i="3"/>
  <c r="G19" i="3" s="1"/>
  <c r="G47" i="1"/>
  <c r="G45" i="1"/>
  <c r="G6" i="4" l="1"/>
  <c r="G6" i="3"/>
  <c r="G32" i="1" l="1"/>
  <c r="G19" i="1"/>
  <c r="G6" i="1"/>
  <c r="G34" i="1"/>
  <c r="G21" i="1" l="1"/>
  <c r="L2" i="1" l="1"/>
  <c r="G8" i="1"/>
</calcChain>
</file>

<file path=xl/sharedStrings.xml><?xml version="1.0" encoding="utf-8"?>
<sst xmlns="http://schemas.openxmlformats.org/spreadsheetml/2006/main" count="180" uniqueCount="13">
  <si>
    <t>Monitor Downtime/Uptime Summary</t>
  </si>
  <si>
    <t>Type</t>
  </si>
  <si>
    <t>Server</t>
  </si>
  <si>
    <t>Total Downtime</t>
  </si>
  <si>
    <t>Total Uptime</t>
  </si>
  <si>
    <t>Monitor ID</t>
  </si>
  <si>
    <t>Uptime Constant</t>
  </si>
  <si>
    <t>Service Type: WEB/URL</t>
  </si>
  <si>
    <t xml:space="preserve">https://66.231.170.30/secure/Dashboard.jspa </t>
  </si>
  <si>
    <t xml:space="preserve">http://172.18.42.79/sfa  </t>
  </si>
  <si>
    <t xml:space="preserve">http://imagingweb/Appnet </t>
  </si>
  <si>
    <t xml:space="preserve">https://telefonia.choicecable.com </t>
  </si>
  <si>
    <t>APACHE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</si>
</sst>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0" fontId="0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1" xfId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F0000"/>
      </a:accent1>
      <a:accent2>
        <a:srgbClr val="92D05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66.231.170.30/secure/Dashboard.jsp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telefonia.choicecable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72.18.42.79/sf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imagingweb/Appne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47"/>
  <sheetViews>
    <sheetView tabSelected="1" workbookViewId="0">
      <selection activeCell="C10" sqref="C10"/>
    </sheetView>
  </sheetViews>
  <sheetFormatPr defaultRowHeight="15" x14ac:dyDescent="0.25"/>
  <cols>
    <col min="6" max="6" width="19.5703125" customWidth="1"/>
    <col min="7" max="7" width="23.42578125" customWidth="1"/>
    <col min="11" max="12" width="9.140625" hidden="1" customWidth="1"/>
  </cols>
  <sheetData>
    <row r="1" spans="5:12" x14ac:dyDescent="0.25">
      <c r="K1" t="s">
        <v>5</v>
      </c>
      <c r="L1" t="s">
        <v>6</v>
      </c>
    </row>
    <row r="2" spans="5:12" ht="18.75" x14ac:dyDescent="0.25">
      <c r="E2" s="7" t="str">
        <f ca="1">MID(CELL("filename",A1),FIND("]",CELL("filename",A1))+1,255)</f>
        <v>SJIRACP41</v>
      </c>
      <c r="K2" s="8">
        <v>10019695</v>
      </c>
      <c r="L2">
        <f>24*365*60/12</f>
        <v>43800</v>
      </c>
    </row>
    <row r="3" spans="5:12" x14ac:dyDescent="0.25">
      <c r="K3" s="8">
        <v>10016633</v>
      </c>
    </row>
    <row r="4" spans="5:12" x14ac:dyDescent="0.25">
      <c r="F4" s="9" t="s">
        <v>0</v>
      </c>
      <c r="G4" s="9"/>
      <c r="K4" s="8"/>
    </row>
    <row r="5" spans="5:12" ht="18.75" x14ac:dyDescent="0.25">
      <c r="F5" s="1" t="s">
        <v>1</v>
      </c>
      <c r="G5" s="2" t="s">
        <v>2</v>
      </c>
      <c r="K5" s="8"/>
    </row>
    <row r="6" spans="5:12" x14ac:dyDescent="0.25">
      <c r="F6" s="3" t="s">
        <v>3</v>
      </c>
      <c r="G6" s="4">
        <f>G7*$L$2</f>
        <v>0</v>
      </c>
    </row>
    <row r="7" spans="5:12" x14ac:dyDescent="0.25">
      <c r="F7" s="3" t="s">
        <v>3</v>
      </c>
      <c r="G7" s="5">
        <v>0</v>
      </c>
    </row>
    <row r="8" spans="5:12" x14ac:dyDescent="0.25">
      <c r="F8" s="3" t="s">
        <v>4</v>
      </c>
      <c r="G8" s="5">
        <f>100%-G7</f>
        <v>1</v>
      </c>
    </row>
    <row r="17" spans="6:7" x14ac:dyDescent="0.25">
      <c r="F17" s="9" t="s">
        <v>0</v>
      </c>
      <c r="G17" s="9"/>
    </row>
    <row r="18" spans="6:7" ht="45" x14ac:dyDescent="0.25">
      <c r="F18" s="10" t="s">
        <v>7</v>
      </c>
      <c r="G18" s="11" t="s">
        <v>8</v>
      </c>
    </row>
    <row r="19" spans="6:7" x14ac:dyDescent="0.25">
      <c r="F19" s="3" t="s">
        <v>3</v>
      </c>
      <c r="G19" s="4">
        <f>G20*$L$2</f>
        <v>0</v>
      </c>
    </row>
    <row r="20" spans="6:7" x14ac:dyDescent="0.25">
      <c r="F20" s="3" t="s">
        <v>3</v>
      </c>
      <c r="G20" s="5">
        <v>0</v>
      </c>
    </row>
    <row r="21" spans="6:7" x14ac:dyDescent="0.25">
      <c r="F21" s="3" t="s">
        <v>4</v>
      </c>
      <c r="G21" s="5">
        <f>100%-G20</f>
        <v>1</v>
      </c>
    </row>
    <row r="30" spans="6:7" x14ac:dyDescent="0.25">
      <c r="F30" s="6" t="s">
        <v>0</v>
      </c>
      <c r="G30" s="6"/>
    </row>
    <row r="31" spans="6:7" ht="18.75" x14ac:dyDescent="0.25">
      <c r="F31" s="1" t="s">
        <v>1</v>
      </c>
      <c r="G31" s="2" t="s">
        <v>2</v>
      </c>
    </row>
    <row r="32" spans="6:7" x14ac:dyDescent="0.25">
      <c r="F32" s="3" t="s">
        <v>3</v>
      </c>
      <c r="G32" s="4">
        <f>G33*$L$2</f>
        <v>0</v>
      </c>
    </row>
    <row r="33" spans="6:7" x14ac:dyDescent="0.25">
      <c r="F33" s="3" t="s">
        <v>3</v>
      </c>
      <c r="G33" s="5">
        <v>0</v>
      </c>
    </row>
    <row r="34" spans="6:7" x14ac:dyDescent="0.25">
      <c r="F34" s="3" t="s">
        <v>4</v>
      </c>
      <c r="G34" s="5">
        <f>100%-G33</f>
        <v>1</v>
      </c>
    </row>
    <row r="43" spans="6:7" x14ac:dyDescent="0.25">
      <c r="F43" s="6" t="s">
        <v>0</v>
      </c>
      <c r="G43" s="6"/>
    </row>
    <row r="44" spans="6:7" ht="18.75" x14ac:dyDescent="0.25">
      <c r="F44" s="1" t="s">
        <v>1</v>
      </c>
      <c r="G44" s="2" t="s">
        <v>2</v>
      </c>
    </row>
    <row r="45" spans="6:7" x14ac:dyDescent="0.25">
      <c r="F45" s="3" t="s">
        <v>3</v>
      </c>
      <c r="G45" s="4">
        <f>G46*$L$2</f>
        <v>0</v>
      </c>
    </row>
    <row r="46" spans="6:7" x14ac:dyDescent="0.25">
      <c r="F46" s="3" t="s">
        <v>3</v>
      </c>
      <c r="G46" s="5">
        <v>0</v>
      </c>
    </row>
    <row r="47" spans="6:7" x14ac:dyDescent="0.25">
      <c r="F47" s="3" t="s">
        <v>4</v>
      </c>
      <c r="G47" s="5">
        <f>100%-G46</f>
        <v>1</v>
      </c>
    </row>
  </sheetData>
  <mergeCells count="2">
    <mergeCell ref="F4:G4"/>
    <mergeCell ref="F17:G17"/>
  </mergeCells>
  <hyperlinks>
    <hyperlink ref="G18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8"/>
  <sheetViews>
    <sheetView workbookViewId="0">
      <selection activeCell="O7" sqref="O7"/>
    </sheetView>
  </sheetViews>
  <sheetFormatPr defaultRowHeight="15" x14ac:dyDescent="0.25"/>
  <cols>
    <col min="6" max="6" width="19.5703125" customWidth="1"/>
    <col min="7" max="7" width="15.140625" customWidth="1"/>
    <col min="11" max="12" width="9.140625" hidden="1" customWidth="1"/>
  </cols>
  <sheetData>
    <row r="1" spans="5:12" x14ac:dyDescent="0.25">
      <c r="K1" t="s">
        <v>5</v>
      </c>
      <c r="L1" t="s">
        <v>6</v>
      </c>
    </row>
    <row r="2" spans="5:12" ht="18.75" x14ac:dyDescent="0.25">
      <c r="E2" s="7" t="str">
        <f ca="1">MID(CELL("filename",A1),FIND("]",CELL("filename",A1))+1,255)</f>
        <v>STBSDEVHR31</v>
      </c>
      <c r="K2" s="8">
        <v>10030890</v>
      </c>
      <c r="L2">
        <f>24*365*60/12</f>
        <v>43800</v>
      </c>
    </row>
    <row r="3" spans="5:12" x14ac:dyDescent="0.25">
      <c r="K3" s="8"/>
    </row>
    <row r="4" spans="5:12" x14ac:dyDescent="0.25">
      <c r="F4" s="6" t="s">
        <v>0</v>
      </c>
      <c r="G4" s="6"/>
      <c r="K4" s="8"/>
    </row>
    <row r="5" spans="5:12" ht="18.75" x14ac:dyDescent="0.25">
      <c r="F5" s="1" t="s">
        <v>1</v>
      </c>
      <c r="G5" s="2" t="s">
        <v>2</v>
      </c>
      <c r="K5" s="8"/>
    </row>
    <row r="6" spans="5:12" x14ac:dyDescent="0.25">
      <c r="F6" s="3" t="s">
        <v>3</v>
      </c>
      <c r="G6" s="4">
        <f>G7*$L$2</f>
        <v>0</v>
      </c>
    </row>
    <row r="7" spans="5:12" x14ac:dyDescent="0.25">
      <c r="F7" s="3" t="s">
        <v>3</v>
      </c>
      <c r="G7" s="5">
        <v>0</v>
      </c>
    </row>
    <row r="8" spans="5:12" x14ac:dyDescent="0.25">
      <c r="F8" s="3" t="s">
        <v>4</v>
      </c>
      <c r="G8" s="5">
        <f>100%-G7</f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8"/>
  <sheetViews>
    <sheetView workbookViewId="0">
      <selection activeCell="M7" sqref="M7"/>
    </sheetView>
  </sheetViews>
  <sheetFormatPr defaultRowHeight="15" x14ac:dyDescent="0.25"/>
  <cols>
    <col min="6" max="6" width="19.5703125" customWidth="1"/>
    <col min="7" max="7" width="15.140625" customWidth="1"/>
    <col min="11" max="12" width="9.140625" hidden="1" customWidth="1"/>
  </cols>
  <sheetData>
    <row r="1" spans="5:12" x14ac:dyDescent="0.25">
      <c r="K1" t="s">
        <v>5</v>
      </c>
      <c r="L1" t="s">
        <v>6</v>
      </c>
    </row>
    <row r="2" spans="5:12" ht="18.75" x14ac:dyDescent="0.25">
      <c r="E2" s="7" t="str">
        <f ca="1">MID(CELL("filename",A1),FIND("]",CELL("filename",A1))+1,255)</f>
        <v>SBOHR31</v>
      </c>
      <c r="K2" s="8">
        <v>10047045</v>
      </c>
      <c r="L2">
        <f>24*365*60/12</f>
        <v>43800</v>
      </c>
    </row>
    <row r="3" spans="5:12" x14ac:dyDescent="0.25">
      <c r="K3" s="8"/>
    </row>
    <row r="4" spans="5:12" x14ac:dyDescent="0.25">
      <c r="F4" s="6" t="s">
        <v>0</v>
      </c>
      <c r="G4" s="6"/>
      <c r="K4" s="8"/>
    </row>
    <row r="5" spans="5:12" ht="18.75" x14ac:dyDescent="0.25">
      <c r="F5" s="1" t="s">
        <v>1</v>
      </c>
      <c r="G5" s="2" t="s">
        <v>2</v>
      </c>
      <c r="K5" s="8"/>
    </row>
    <row r="6" spans="5:12" x14ac:dyDescent="0.25">
      <c r="F6" s="3" t="s">
        <v>3</v>
      </c>
      <c r="G6" s="4">
        <f>G7*$L$2</f>
        <v>0</v>
      </c>
    </row>
    <row r="7" spans="5:12" x14ac:dyDescent="0.25">
      <c r="F7" s="3" t="s">
        <v>3</v>
      </c>
      <c r="G7" s="5">
        <v>0</v>
      </c>
    </row>
    <row r="8" spans="5:12" x14ac:dyDescent="0.25">
      <c r="F8" s="3" t="s">
        <v>4</v>
      </c>
      <c r="G8" s="5">
        <f>100%-G7</f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8"/>
  <sheetViews>
    <sheetView workbookViewId="0">
      <selection activeCell="O6" sqref="O6"/>
    </sheetView>
  </sheetViews>
  <sheetFormatPr defaultRowHeight="15" x14ac:dyDescent="0.25"/>
  <cols>
    <col min="6" max="6" width="19.5703125" customWidth="1"/>
    <col min="7" max="7" width="20.5703125" customWidth="1"/>
    <col min="11" max="12" width="9.140625" hidden="1" customWidth="1"/>
  </cols>
  <sheetData>
    <row r="1" spans="5:12" x14ac:dyDescent="0.25">
      <c r="K1" t="s">
        <v>5</v>
      </c>
      <c r="L1" t="s">
        <v>6</v>
      </c>
    </row>
    <row r="2" spans="5:12" ht="18.75" x14ac:dyDescent="0.25">
      <c r="E2" s="7" t="str">
        <f ca="1">MID(CELL("filename",A1),FIND("]",CELL("filename",A1))+1,255)</f>
        <v>CHOICE CABLE</v>
      </c>
      <c r="K2" s="8">
        <v>10006851</v>
      </c>
      <c r="L2">
        <f>24*365*60/12</f>
        <v>43800</v>
      </c>
    </row>
    <row r="3" spans="5:12" x14ac:dyDescent="0.25">
      <c r="K3" s="8"/>
    </row>
    <row r="4" spans="5:12" x14ac:dyDescent="0.25">
      <c r="F4" s="9" t="s">
        <v>0</v>
      </c>
      <c r="G4" s="9"/>
      <c r="K4" s="8"/>
    </row>
    <row r="5" spans="5:12" ht="45" x14ac:dyDescent="0.25">
      <c r="F5" s="10" t="s">
        <v>7</v>
      </c>
      <c r="G5" s="12" t="s">
        <v>11</v>
      </c>
      <c r="K5" s="8"/>
    </row>
    <row r="6" spans="5:12" x14ac:dyDescent="0.25">
      <c r="F6" s="3" t="s">
        <v>3</v>
      </c>
      <c r="G6" s="4">
        <f>G7*$L$2</f>
        <v>0</v>
      </c>
    </row>
    <row r="7" spans="5:12" x14ac:dyDescent="0.25">
      <c r="F7" s="3" t="s">
        <v>3</v>
      </c>
      <c r="G7" s="5">
        <v>0</v>
      </c>
    </row>
    <row r="8" spans="5:12" x14ac:dyDescent="0.25">
      <c r="F8" s="3" t="s">
        <v>4</v>
      </c>
      <c r="G8" s="5">
        <f>100%-G7</f>
        <v>1</v>
      </c>
    </row>
  </sheetData>
  <mergeCells count="1">
    <mergeCell ref="F4:G4"/>
  </mergeCells>
  <hyperlinks>
    <hyperlink ref="G5" r:id="rId1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8"/>
  <sheetViews>
    <sheetView workbookViewId="0">
      <selection activeCell="M10" sqref="M10"/>
    </sheetView>
  </sheetViews>
  <sheetFormatPr defaultRowHeight="15" x14ac:dyDescent="0.25"/>
  <cols>
    <col min="6" max="6" width="19.5703125" customWidth="1"/>
    <col min="7" max="7" width="15.140625" customWidth="1"/>
    <col min="11" max="12" width="9.140625" hidden="1" customWidth="1"/>
  </cols>
  <sheetData>
    <row r="1" spans="5:12" x14ac:dyDescent="0.25">
      <c r="K1" t="s">
        <v>5</v>
      </c>
      <c r="L1" t="s">
        <v>6</v>
      </c>
    </row>
    <row r="2" spans="5:12" ht="18.75" x14ac:dyDescent="0.25">
      <c r="E2" s="7" t="str">
        <f ca="1">MID(CELL("filename",A1),FIND("]",CELL("filename",A1))+1,255)</f>
        <v>Wireless Account</v>
      </c>
      <c r="K2" s="8">
        <v>10006609</v>
      </c>
      <c r="L2">
        <f>24*365*60/12</f>
        <v>43800</v>
      </c>
    </row>
    <row r="3" spans="5:12" x14ac:dyDescent="0.25">
      <c r="K3" s="8"/>
    </row>
    <row r="4" spans="5:12" x14ac:dyDescent="0.25">
      <c r="F4" s="6" t="s">
        <v>0</v>
      </c>
      <c r="G4" s="6"/>
      <c r="K4" s="8"/>
    </row>
    <row r="5" spans="5:12" ht="18.75" x14ac:dyDescent="0.25">
      <c r="F5" s="1" t="s">
        <v>1</v>
      </c>
      <c r="G5" s="2" t="s">
        <v>2</v>
      </c>
      <c r="K5" s="8"/>
    </row>
    <row r="6" spans="5:12" x14ac:dyDescent="0.25">
      <c r="F6" s="3" t="s">
        <v>3</v>
      </c>
      <c r="G6" s="4">
        <f>G7*$L$2</f>
        <v>0</v>
      </c>
    </row>
    <row r="7" spans="5:12" x14ac:dyDescent="0.25">
      <c r="F7" s="3" t="s">
        <v>3</v>
      </c>
      <c r="G7" s="5">
        <v>0</v>
      </c>
    </row>
    <row r="8" spans="5:12" x14ac:dyDescent="0.25">
      <c r="F8" s="3" t="s">
        <v>4</v>
      </c>
      <c r="G8" s="5">
        <f>100%-G7</f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8"/>
  <sheetViews>
    <sheetView workbookViewId="0">
      <selection activeCell="J9" sqref="J9"/>
    </sheetView>
  </sheetViews>
  <sheetFormatPr defaultRowHeight="15" x14ac:dyDescent="0.25"/>
  <cols>
    <col min="6" max="6" width="19.5703125" customWidth="1"/>
    <col min="7" max="7" width="15.140625" customWidth="1"/>
    <col min="11" max="12" width="9.140625" hidden="1" customWidth="1"/>
  </cols>
  <sheetData>
    <row r="1" spans="5:12" x14ac:dyDescent="0.25">
      <c r="K1" t="s">
        <v>5</v>
      </c>
      <c r="L1" t="s">
        <v>6</v>
      </c>
    </row>
    <row r="2" spans="5:12" ht="18.75" x14ac:dyDescent="0.25">
      <c r="E2" s="7" t="str">
        <f ca="1">MID(CELL("filename",A1),FIND("]",CELL("filename",A1))+1,255)</f>
        <v>RLNP_Flex</v>
      </c>
      <c r="K2" s="8">
        <v>10017189</v>
      </c>
      <c r="L2">
        <f>24*365*60/12</f>
        <v>43800</v>
      </c>
    </row>
    <row r="3" spans="5:12" x14ac:dyDescent="0.25">
      <c r="K3" s="8"/>
    </row>
    <row r="4" spans="5:12" x14ac:dyDescent="0.25">
      <c r="F4" s="6" t="s">
        <v>0</v>
      </c>
      <c r="G4" s="6"/>
      <c r="K4" s="8"/>
    </row>
    <row r="5" spans="5:12" ht="18.75" x14ac:dyDescent="0.25">
      <c r="F5" s="1" t="s">
        <v>1</v>
      </c>
      <c r="G5" s="2" t="s">
        <v>2</v>
      </c>
      <c r="K5" s="8"/>
    </row>
    <row r="6" spans="5:12" x14ac:dyDescent="0.25">
      <c r="F6" s="3" t="s">
        <v>3</v>
      </c>
      <c r="G6" s="4">
        <f>G7*$L$2</f>
        <v>0</v>
      </c>
    </row>
    <row r="7" spans="5:12" x14ac:dyDescent="0.25">
      <c r="F7" s="3" t="s">
        <v>3</v>
      </c>
      <c r="G7" s="5">
        <v>0</v>
      </c>
    </row>
    <row r="8" spans="5:12" x14ac:dyDescent="0.25">
      <c r="F8" s="3" t="s">
        <v>4</v>
      </c>
      <c r="G8" s="5">
        <f>100%-G7</f>
        <v>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8"/>
  <sheetViews>
    <sheetView workbookViewId="0">
      <selection activeCell="J10" sqref="J10"/>
    </sheetView>
  </sheetViews>
  <sheetFormatPr defaultRowHeight="15" x14ac:dyDescent="0.25"/>
  <cols>
    <col min="6" max="6" width="19.5703125" customWidth="1"/>
    <col min="7" max="7" width="15.140625" customWidth="1"/>
    <col min="11" max="12" width="9.140625" hidden="1" customWidth="1"/>
  </cols>
  <sheetData>
    <row r="1" spans="5:12" x14ac:dyDescent="0.25">
      <c r="K1" t="s">
        <v>5</v>
      </c>
      <c r="L1" t="s">
        <v>6</v>
      </c>
    </row>
    <row r="2" spans="5:12" ht="18.75" x14ac:dyDescent="0.25">
      <c r="E2" s="7" t="str">
        <f ca="1">MID(CELL("filename",A1),FIND("]",CELL("filename",A1))+1,255)</f>
        <v>PortOut</v>
      </c>
      <c r="K2" s="8">
        <v>10047855</v>
      </c>
      <c r="L2">
        <f>24*365*60/12</f>
        <v>43800</v>
      </c>
    </row>
    <row r="3" spans="5:12" x14ac:dyDescent="0.25">
      <c r="K3" s="8"/>
    </row>
    <row r="4" spans="5:12" x14ac:dyDescent="0.25">
      <c r="F4" s="6" t="s">
        <v>0</v>
      </c>
      <c r="G4" s="6"/>
      <c r="K4" s="8"/>
    </row>
    <row r="5" spans="5:12" ht="18.75" x14ac:dyDescent="0.25">
      <c r="F5" s="1" t="s">
        <v>1</v>
      </c>
      <c r="G5" s="2" t="s">
        <v>2</v>
      </c>
      <c r="K5" s="8"/>
    </row>
    <row r="6" spans="5:12" x14ac:dyDescent="0.25">
      <c r="F6" s="3" t="s">
        <v>3</v>
      </c>
      <c r="G6" s="4">
        <f>G7*$L$2</f>
        <v>0</v>
      </c>
    </row>
    <row r="7" spans="5:12" x14ac:dyDescent="0.25">
      <c r="F7" s="3" t="s">
        <v>3</v>
      </c>
      <c r="G7" s="5">
        <v>0</v>
      </c>
    </row>
    <row r="8" spans="5:12" x14ac:dyDescent="0.25">
      <c r="F8" s="3" t="s">
        <v>4</v>
      </c>
      <c r="G8" s="5">
        <f>100%-G7</f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8"/>
  <sheetViews>
    <sheetView workbookViewId="0">
      <selection activeCell="J10" sqref="J10"/>
    </sheetView>
  </sheetViews>
  <sheetFormatPr defaultRowHeight="15" x14ac:dyDescent="0.25"/>
  <cols>
    <col min="6" max="6" width="19.5703125" customWidth="1"/>
    <col min="7" max="7" width="15.140625" customWidth="1"/>
    <col min="11" max="12" width="9.140625" hidden="1" customWidth="1"/>
  </cols>
  <sheetData>
    <row r="1" spans="5:12" x14ac:dyDescent="0.25">
      <c r="K1" t="s">
        <v>5</v>
      </c>
      <c r="L1" t="s">
        <v>6</v>
      </c>
    </row>
    <row r="2" spans="5:12" ht="18.75" x14ac:dyDescent="0.25">
      <c r="E2" s="7" t="str">
        <f ca="1">MID(CELL("filename",A1),FIND("]",CELL("filename",A1))+1,255)</f>
        <v>LocalLoop</v>
      </c>
      <c r="K2" s="8">
        <v>10004184</v>
      </c>
      <c r="L2">
        <f>24*365*60/12</f>
        <v>43800</v>
      </c>
    </row>
    <row r="3" spans="5:12" x14ac:dyDescent="0.25">
      <c r="K3" s="8"/>
    </row>
    <row r="4" spans="5:12" x14ac:dyDescent="0.25">
      <c r="F4" s="6" t="s">
        <v>0</v>
      </c>
      <c r="G4" s="6"/>
      <c r="K4" s="8"/>
    </row>
    <row r="5" spans="5:12" ht="18.75" x14ac:dyDescent="0.25">
      <c r="F5" s="1" t="s">
        <v>1</v>
      </c>
      <c r="G5" s="2" t="s">
        <v>2</v>
      </c>
      <c r="K5" s="8"/>
    </row>
    <row r="6" spans="5:12" x14ac:dyDescent="0.25">
      <c r="F6" s="3" t="s">
        <v>3</v>
      </c>
      <c r="G6" s="4">
        <f>G7*$L$2</f>
        <v>0</v>
      </c>
    </row>
    <row r="7" spans="5:12" x14ac:dyDescent="0.25">
      <c r="F7" s="3" t="s">
        <v>3</v>
      </c>
      <c r="G7" s="5">
        <v>0</v>
      </c>
    </row>
    <row r="8" spans="5:12" x14ac:dyDescent="0.25">
      <c r="F8" s="3" t="s">
        <v>4</v>
      </c>
      <c r="G8" s="5">
        <f>100%-G7</f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8"/>
  <sheetViews>
    <sheetView workbookViewId="0">
      <selection activeCell="M9" sqref="M9"/>
    </sheetView>
  </sheetViews>
  <sheetFormatPr defaultRowHeight="15" x14ac:dyDescent="0.25"/>
  <cols>
    <col min="6" max="6" width="19.5703125" customWidth="1"/>
    <col min="7" max="7" width="15.140625" customWidth="1"/>
    <col min="11" max="12" width="9.140625" hidden="1" customWidth="1"/>
  </cols>
  <sheetData>
    <row r="1" spans="5:12" x14ac:dyDescent="0.25">
      <c r="K1" t="s">
        <v>5</v>
      </c>
      <c r="L1" t="s">
        <v>6</v>
      </c>
    </row>
    <row r="2" spans="5:12" ht="18.75" x14ac:dyDescent="0.25">
      <c r="E2" s="7" t="str">
        <f ca="1">MID(CELL("filename",A1),FIND("]",CELL("filename",A1))+1,255)</f>
        <v>PSWF</v>
      </c>
      <c r="K2" s="8">
        <v>10009466</v>
      </c>
      <c r="L2">
        <f>24*365*60/12</f>
        <v>43800</v>
      </c>
    </row>
    <row r="3" spans="5:12" x14ac:dyDescent="0.25">
      <c r="K3" s="8"/>
    </row>
    <row r="4" spans="5:12" x14ac:dyDescent="0.25">
      <c r="F4" s="6" t="s">
        <v>0</v>
      </c>
      <c r="G4" s="6"/>
      <c r="K4" s="8"/>
    </row>
    <row r="5" spans="5:12" ht="18.75" x14ac:dyDescent="0.25">
      <c r="F5" s="1" t="s">
        <v>1</v>
      </c>
      <c r="G5" s="2" t="s">
        <v>2</v>
      </c>
      <c r="K5" s="8"/>
    </row>
    <row r="6" spans="5:12" x14ac:dyDescent="0.25">
      <c r="F6" s="3" t="s">
        <v>3</v>
      </c>
      <c r="G6" s="4">
        <f>G7*$L$2</f>
        <v>0</v>
      </c>
    </row>
    <row r="7" spans="5:12" x14ac:dyDescent="0.25">
      <c r="F7" s="3" t="s">
        <v>3</v>
      </c>
      <c r="G7" s="5">
        <v>0</v>
      </c>
    </row>
    <row r="8" spans="5:12" x14ac:dyDescent="0.25">
      <c r="F8" s="3" t="s">
        <v>4</v>
      </c>
      <c r="G8" s="5">
        <f>100%-G7</f>
        <v>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8"/>
  <sheetViews>
    <sheetView workbookViewId="0">
      <selection activeCell="I8" sqref="I8"/>
    </sheetView>
  </sheetViews>
  <sheetFormatPr defaultRowHeight="15" x14ac:dyDescent="0.25"/>
  <cols>
    <col min="6" max="6" width="19.5703125" customWidth="1"/>
    <col min="7" max="7" width="15.140625" customWidth="1"/>
    <col min="11" max="12" width="9.140625" hidden="1" customWidth="1"/>
  </cols>
  <sheetData>
    <row r="1" spans="5:12" x14ac:dyDescent="0.25">
      <c r="K1" t="s">
        <v>5</v>
      </c>
      <c r="L1" t="s">
        <v>6</v>
      </c>
    </row>
    <row r="2" spans="5:12" ht="18.75" x14ac:dyDescent="0.25">
      <c r="E2" s="7" t="str">
        <f ca="1">MID(CELL("filename",A1),FIND("]",CELL("filename",A1))+1,255)</f>
        <v>SVN</v>
      </c>
      <c r="K2" s="8">
        <v>10019728</v>
      </c>
      <c r="L2">
        <f>24*365*60/12</f>
        <v>43800</v>
      </c>
    </row>
    <row r="3" spans="5:12" x14ac:dyDescent="0.25">
      <c r="K3" s="8"/>
    </row>
    <row r="4" spans="5:12" x14ac:dyDescent="0.25">
      <c r="F4" s="6" t="s">
        <v>0</v>
      </c>
      <c r="G4" s="6"/>
      <c r="K4" s="8"/>
    </row>
    <row r="5" spans="5:12" ht="18.75" x14ac:dyDescent="0.25">
      <c r="F5" s="1" t="s">
        <v>1</v>
      </c>
      <c r="G5" s="2" t="s">
        <v>2</v>
      </c>
      <c r="K5" s="8"/>
    </row>
    <row r="6" spans="5:12" x14ac:dyDescent="0.25">
      <c r="F6" s="3" t="s">
        <v>3</v>
      </c>
      <c r="G6" s="4">
        <f>G7*$L$2</f>
        <v>0</v>
      </c>
    </row>
    <row r="7" spans="5:12" x14ac:dyDescent="0.25">
      <c r="F7" s="3" t="s">
        <v>3</v>
      </c>
      <c r="G7" s="5">
        <v>0</v>
      </c>
    </row>
    <row r="8" spans="5:12" x14ac:dyDescent="0.25">
      <c r="F8" s="3" t="s">
        <v>4</v>
      </c>
      <c r="G8" s="5">
        <f>100%-G7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21"/>
  <sheetViews>
    <sheetView topLeftCell="A10" workbookViewId="0">
      <selection activeCell="K1" sqref="K1:L1048576"/>
    </sheetView>
  </sheetViews>
  <sheetFormatPr defaultRowHeight="15" x14ac:dyDescent="0.25"/>
  <cols>
    <col min="6" max="6" width="19.5703125" customWidth="1"/>
    <col min="7" max="7" width="22" customWidth="1"/>
    <col min="11" max="12" width="9.140625" hidden="1" customWidth="1"/>
  </cols>
  <sheetData>
    <row r="1" spans="5:12" x14ac:dyDescent="0.25">
      <c r="K1" t="s">
        <v>5</v>
      </c>
      <c r="L1" t="s">
        <v>6</v>
      </c>
    </row>
    <row r="2" spans="5:12" ht="18.75" x14ac:dyDescent="0.25">
      <c r="E2" s="7" t="str">
        <f ca="1">MID(CELL("filename",A1),FIND("]",CELL("filename",A1))+1,255)</f>
        <v>PROD-CENT-NEX01</v>
      </c>
      <c r="K2" s="8">
        <v>10001047</v>
      </c>
      <c r="L2">
        <f>24*365*60/12</f>
        <v>43800</v>
      </c>
    </row>
    <row r="3" spans="5:12" x14ac:dyDescent="0.25">
      <c r="K3" s="8">
        <v>10047777</v>
      </c>
    </row>
    <row r="4" spans="5:12" x14ac:dyDescent="0.25">
      <c r="F4" s="6" t="s">
        <v>0</v>
      </c>
      <c r="G4" s="6"/>
      <c r="K4" s="8"/>
    </row>
    <row r="5" spans="5:12" ht="18.75" x14ac:dyDescent="0.25">
      <c r="F5" s="1" t="s">
        <v>1</v>
      </c>
      <c r="G5" s="2" t="s">
        <v>2</v>
      </c>
      <c r="K5" s="8"/>
    </row>
    <row r="6" spans="5:12" x14ac:dyDescent="0.25">
      <c r="F6" s="3" t="s">
        <v>3</v>
      </c>
      <c r="G6" s="4">
        <f>G7*$L$2</f>
        <v>0</v>
      </c>
    </row>
    <row r="7" spans="5:12" x14ac:dyDescent="0.25">
      <c r="F7" s="3" t="s">
        <v>3</v>
      </c>
      <c r="G7" s="5">
        <v>0</v>
      </c>
    </row>
    <row r="8" spans="5:12" x14ac:dyDescent="0.25">
      <c r="F8" s="3" t="s">
        <v>4</v>
      </c>
      <c r="G8" s="5">
        <f>100%-G7</f>
        <v>1</v>
      </c>
    </row>
    <row r="17" spans="6:7" x14ac:dyDescent="0.25">
      <c r="F17" s="9" t="s">
        <v>0</v>
      </c>
      <c r="G17" s="9"/>
    </row>
    <row r="18" spans="6:7" ht="30" x14ac:dyDescent="0.25">
      <c r="F18" s="10" t="s">
        <v>7</v>
      </c>
      <c r="G18" s="11" t="s">
        <v>9</v>
      </c>
    </row>
    <row r="19" spans="6:7" x14ac:dyDescent="0.25">
      <c r="F19" s="3" t="s">
        <v>3</v>
      </c>
      <c r="G19" s="4">
        <f>G20*$L$2</f>
        <v>0</v>
      </c>
    </row>
    <row r="20" spans="6:7" x14ac:dyDescent="0.25">
      <c r="F20" s="3" t="s">
        <v>3</v>
      </c>
      <c r="G20" s="5">
        <v>0</v>
      </c>
    </row>
    <row r="21" spans="6:7" x14ac:dyDescent="0.25">
      <c r="F21" s="3" t="s">
        <v>4</v>
      </c>
      <c r="G21" s="5">
        <f>100%-G20</f>
        <v>1</v>
      </c>
    </row>
  </sheetData>
  <mergeCells count="1">
    <mergeCell ref="F17:G17"/>
  </mergeCells>
  <hyperlinks>
    <hyperlink ref="G18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8"/>
  <sheetViews>
    <sheetView workbookViewId="0">
      <selection activeCell="I10" sqref="I10"/>
    </sheetView>
  </sheetViews>
  <sheetFormatPr defaultRowHeight="15" x14ac:dyDescent="0.25"/>
  <cols>
    <col min="6" max="6" width="19.5703125" customWidth="1"/>
    <col min="7" max="7" width="15.140625" customWidth="1"/>
    <col min="11" max="12" width="9.140625" hidden="1" customWidth="1"/>
  </cols>
  <sheetData>
    <row r="1" spans="5:12" x14ac:dyDescent="0.25">
      <c r="K1" t="s">
        <v>5</v>
      </c>
      <c r="L1" t="s">
        <v>6</v>
      </c>
    </row>
    <row r="2" spans="5:12" ht="18.75" x14ac:dyDescent="0.25">
      <c r="E2" s="7" t="str">
        <f ca="1">MID(CELL("filename",A1),FIND("]",CELL("filename",A1))+1,255)</f>
        <v>IMAGING</v>
      </c>
      <c r="K2" s="8">
        <v>10000192</v>
      </c>
      <c r="L2">
        <f>24*365*60/12</f>
        <v>43800</v>
      </c>
    </row>
    <row r="3" spans="5:12" x14ac:dyDescent="0.25">
      <c r="K3" s="8"/>
    </row>
    <row r="4" spans="5:12" x14ac:dyDescent="0.25">
      <c r="F4" s="6" t="s">
        <v>0</v>
      </c>
      <c r="G4" s="6"/>
      <c r="K4" s="8"/>
    </row>
    <row r="5" spans="5:12" ht="18.75" x14ac:dyDescent="0.25">
      <c r="F5" s="1" t="s">
        <v>1</v>
      </c>
      <c r="G5" s="2" t="s">
        <v>2</v>
      </c>
      <c r="K5" s="8"/>
    </row>
    <row r="6" spans="5:12" x14ac:dyDescent="0.25">
      <c r="F6" s="3" t="s">
        <v>3</v>
      </c>
      <c r="G6" s="4">
        <f>G7*$L$2</f>
        <v>0</v>
      </c>
    </row>
    <row r="7" spans="5:12" x14ac:dyDescent="0.25">
      <c r="F7" s="3" t="s">
        <v>3</v>
      </c>
      <c r="G7" s="5">
        <v>0</v>
      </c>
    </row>
    <row r="8" spans="5:12" x14ac:dyDescent="0.25">
      <c r="F8" s="3" t="s">
        <v>4</v>
      </c>
      <c r="G8" s="5">
        <f>100%-G7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21"/>
  <sheetViews>
    <sheetView workbookViewId="0">
      <selection activeCell="K1" sqref="K1:L1048576"/>
    </sheetView>
  </sheetViews>
  <sheetFormatPr defaultRowHeight="15" x14ac:dyDescent="0.25"/>
  <cols>
    <col min="6" max="6" width="19.5703125" customWidth="1"/>
    <col min="7" max="7" width="19" customWidth="1"/>
    <col min="11" max="12" width="9.140625" hidden="1" customWidth="1"/>
  </cols>
  <sheetData>
    <row r="1" spans="5:12" x14ac:dyDescent="0.25">
      <c r="K1" t="s">
        <v>5</v>
      </c>
      <c r="L1" t="s">
        <v>6</v>
      </c>
    </row>
    <row r="2" spans="5:12" ht="18.75" x14ac:dyDescent="0.25">
      <c r="E2" s="7" t="str">
        <f ca="1">MID(CELL("filename",A1),FIND("]",CELL("filename",A1))+1,255)</f>
        <v>IMAGINGWEB</v>
      </c>
      <c r="K2" s="8">
        <v>10018179</v>
      </c>
      <c r="L2">
        <f>24*365*60/12</f>
        <v>43800</v>
      </c>
    </row>
    <row r="3" spans="5:12" x14ac:dyDescent="0.25">
      <c r="K3" s="8">
        <v>10018260</v>
      </c>
    </row>
    <row r="4" spans="5:12" x14ac:dyDescent="0.25">
      <c r="F4" s="6" t="s">
        <v>0</v>
      </c>
      <c r="G4" s="6"/>
      <c r="K4" s="8"/>
    </row>
    <row r="5" spans="5:12" ht="18.75" x14ac:dyDescent="0.25">
      <c r="F5" s="1" t="s">
        <v>1</v>
      </c>
      <c r="G5" s="2" t="s">
        <v>2</v>
      </c>
      <c r="K5" s="8"/>
    </row>
    <row r="6" spans="5:12" x14ac:dyDescent="0.25">
      <c r="F6" s="3" t="s">
        <v>3</v>
      </c>
      <c r="G6" s="4">
        <f>G7*$L$2</f>
        <v>0</v>
      </c>
    </row>
    <row r="7" spans="5:12" x14ac:dyDescent="0.25">
      <c r="F7" s="3" t="s">
        <v>3</v>
      </c>
      <c r="G7" s="5">
        <v>0</v>
      </c>
    </row>
    <row r="8" spans="5:12" x14ac:dyDescent="0.25">
      <c r="F8" s="3" t="s">
        <v>4</v>
      </c>
      <c r="G8" s="5">
        <f>100%-G7</f>
        <v>1</v>
      </c>
    </row>
    <row r="17" spans="6:7" x14ac:dyDescent="0.25">
      <c r="F17" s="9" t="s">
        <v>0</v>
      </c>
      <c r="G17" s="9"/>
    </row>
    <row r="18" spans="6:7" ht="30" x14ac:dyDescent="0.25">
      <c r="F18" s="10" t="s">
        <v>7</v>
      </c>
      <c r="G18" s="11" t="s">
        <v>10</v>
      </c>
    </row>
    <row r="19" spans="6:7" x14ac:dyDescent="0.25">
      <c r="F19" s="3" t="s">
        <v>3</v>
      </c>
      <c r="G19" s="4">
        <f>G20*$L$2</f>
        <v>0</v>
      </c>
    </row>
    <row r="20" spans="6:7" x14ac:dyDescent="0.25">
      <c r="F20" s="3" t="s">
        <v>3</v>
      </c>
      <c r="G20" s="5">
        <v>0</v>
      </c>
    </row>
    <row r="21" spans="6:7" x14ac:dyDescent="0.25">
      <c r="F21" s="3" t="s">
        <v>4</v>
      </c>
      <c r="G21" s="5">
        <f>100%-G20</f>
        <v>1</v>
      </c>
    </row>
  </sheetData>
  <mergeCells count="1">
    <mergeCell ref="F17:G17"/>
  </mergeCells>
  <hyperlinks>
    <hyperlink ref="G18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8"/>
  <sheetViews>
    <sheetView workbookViewId="0">
      <selection activeCell="I7" sqref="I7"/>
    </sheetView>
  </sheetViews>
  <sheetFormatPr defaultRowHeight="15" x14ac:dyDescent="0.25"/>
  <cols>
    <col min="6" max="6" width="19.5703125" customWidth="1"/>
    <col min="7" max="7" width="19" customWidth="1"/>
    <col min="11" max="12" width="9.140625" hidden="1" customWidth="1"/>
  </cols>
  <sheetData>
    <row r="1" spans="5:12" x14ac:dyDescent="0.25">
      <c r="K1" t="s">
        <v>5</v>
      </c>
      <c r="L1" t="s">
        <v>6</v>
      </c>
    </row>
    <row r="2" spans="5:12" ht="18.75" x14ac:dyDescent="0.25">
      <c r="E2" s="7" t="str">
        <f ca="1">MID(CELL("filename",A1),FIND("]",CELL("filename",A1))+1,255)</f>
        <v>JWALK-SERVER</v>
      </c>
      <c r="K2" s="8">
        <v>10010172</v>
      </c>
      <c r="L2">
        <f>24*365*60/12</f>
        <v>43800</v>
      </c>
    </row>
    <row r="3" spans="5:12" x14ac:dyDescent="0.25">
      <c r="K3" s="8"/>
    </row>
    <row r="4" spans="5:12" x14ac:dyDescent="0.25">
      <c r="F4" s="6" t="s">
        <v>0</v>
      </c>
      <c r="G4" s="6"/>
      <c r="K4" s="8"/>
    </row>
    <row r="5" spans="5:12" ht="18.75" x14ac:dyDescent="0.25">
      <c r="F5" s="1" t="s">
        <v>1</v>
      </c>
      <c r="G5" s="2" t="s">
        <v>2</v>
      </c>
      <c r="K5" s="8"/>
    </row>
    <row r="6" spans="5:12" x14ac:dyDescent="0.25">
      <c r="F6" s="3" t="s">
        <v>3</v>
      </c>
      <c r="G6" s="4">
        <f>G7*$L$2</f>
        <v>0</v>
      </c>
    </row>
    <row r="7" spans="5:12" x14ac:dyDescent="0.25">
      <c r="F7" s="3" t="s">
        <v>3</v>
      </c>
      <c r="G7" s="5">
        <v>0</v>
      </c>
    </row>
    <row r="8" spans="5:12" x14ac:dyDescent="0.25">
      <c r="F8" s="3" t="s">
        <v>4</v>
      </c>
      <c r="G8" s="5">
        <f>100%-G7</f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8"/>
  <sheetViews>
    <sheetView workbookViewId="0">
      <selection activeCell="H10" sqref="H10"/>
    </sheetView>
  </sheetViews>
  <sheetFormatPr defaultRowHeight="15" x14ac:dyDescent="0.25"/>
  <cols>
    <col min="6" max="6" width="19.5703125" customWidth="1"/>
    <col min="7" max="7" width="15.140625" customWidth="1"/>
    <col min="11" max="12" width="9.140625" hidden="1" customWidth="1"/>
  </cols>
  <sheetData>
    <row r="1" spans="5:12" x14ac:dyDescent="0.25">
      <c r="K1" t="s">
        <v>5</v>
      </c>
      <c r="L1" t="s">
        <v>6</v>
      </c>
    </row>
    <row r="2" spans="5:12" ht="18.75" x14ac:dyDescent="0.25">
      <c r="E2" s="7" t="str">
        <f ca="1">MID(CELL("filename",A1),FIND("]",CELL("filename",A1))+1,255)</f>
        <v>STBSHR31</v>
      </c>
      <c r="K2" s="8">
        <v>10025768</v>
      </c>
      <c r="L2">
        <f>24*365*60/12</f>
        <v>43800</v>
      </c>
    </row>
    <row r="3" spans="5:12" x14ac:dyDescent="0.25">
      <c r="K3" s="8"/>
    </row>
    <row r="4" spans="5:12" x14ac:dyDescent="0.25">
      <c r="F4" s="6" t="s">
        <v>0</v>
      </c>
      <c r="G4" s="6"/>
      <c r="K4" s="8"/>
    </row>
    <row r="5" spans="5:12" ht="18.75" x14ac:dyDescent="0.25">
      <c r="F5" s="1" t="s">
        <v>1</v>
      </c>
      <c r="G5" s="2" t="s">
        <v>2</v>
      </c>
      <c r="K5" s="8"/>
    </row>
    <row r="6" spans="5:12" x14ac:dyDescent="0.25">
      <c r="F6" s="3" t="s">
        <v>3</v>
      </c>
      <c r="G6" s="4">
        <f>G7*$L$2</f>
        <v>0</v>
      </c>
    </row>
    <row r="7" spans="5:12" x14ac:dyDescent="0.25">
      <c r="F7" s="3" t="s">
        <v>3</v>
      </c>
      <c r="G7" s="5">
        <v>0</v>
      </c>
    </row>
    <row r="8" spans="5:12" x14ac:dyDescent="0.25">
      <c r="F8" s="3" t="s">
        <v>4</v>
      </c>
      <c r="G8" s="5">
        <f>100%-G7</f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8"/>
  <sheetViews>
    <sheetView workbookViewId="0">
      <selection activeCell="J10" sqref="J10"/>
    </sheetView>
  </sheetViews>
  <sheetFormatPr defaultRowHeight="15" x14ac:dyDescent="0.25"/>
  <cols>
    <col min="6" max="6" width="19.5703125" customWidth="1"/>
    <col min="7" max="7" width="15.140625" customWidth="1"/>
    <col min="11" max="12" width="9.140625" hidden="1" customWidth="1"/>
  </cols>
  <sheetData>
    <row r="1" spans="5:12" x14ac:dyDescent="0.25">
      <c r="K1" t="s">
        <v>5</v>
      </c>
      <c r="L1" t="s">
        <v>6</v>
      </c>
    </row>
    <row r="2" spans="5:12" ht="18.75" x14ac:dyDescent="0.25">
      <c r="E2" s="7" t="str">
        <f ca="1">MID(CELL("filename",A1),FIND("]",CELL("filename",A1))+1,255)</f>
        <v>STBSHR32</v>
      </c>
      <c r="K2" s="8">
        <v>10030889</v>
      </c>
      <c r="L2">
        <f>24*365*60/12</f>
        <v>43800</v>
      </c>
    </row>
    <row r="3" spans="5:12" x14ac:dyDescent="0.25">
      <c r="K3" s="8"/>
    </row>
    <row r="4" spans="5:12" x14ac:dyDescent="0.25">
      <c r="F4" s="6" t="s">
        <v>0</v>
      </c>
      <c r="G4" s="6"/>
      <c r="K4" s="8"/>
    </row>
    <row r="5" spans="5:12" ht="18.75" x14ac:dyDescent="0.25">
      <c r="F5" s="1" t="s">
        <v>1</v>
      </c>
      <c r="G5" s="2" t="s">
        <v>2</v>
      </c>
      <c r="K5" s="8"/>
    </row>
    <row r="6" spans="5:12" x14ac:dyDescent="0.25">
      <c r="F6" s="3" t="s">
        <v>3</v>
      </c>
      <c r="G6" s="4">
        <f>G7*$L$2</f>
        <v>0</v>
      </c>
    </row>
    <row r="7" spans="5:12" x14ac:dyDescent="0.25">
      <c r="F7" s="3" t="s">
        <v>3</v>
      </c>
      <c r="G7" s="5">
        <v>0</v>
      </c>
    </row>
    <row r="8" spans="5:12" x14ac:dyDescent="0.25">
      <c r="F8" s="3" t="s">
        <v>4</v>
      </c>
      <c r="G8" s="5">
        <f>100%-G7</f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8"/>
  <sheetViews>
    <sheetView workbookViewId="0">
      <selection activeCell="I6" sqref="I6"/>
    </sheetView>
  </sheetViews>
  <sheetFormatPr defaultRowHeight="15" x14ac:dyDescent="0.25"/>
  <cols>
    <col min="6" max="6" width="19.5703125" customWidth="1"/>
    <col min="7" max="7" width="15.140625" customWidth="1"/>
    <col min="11" max="12" width="9.140625" hidden="1" customWidth="1"/>
  </cols>
  <sheetData>
    <row r="1" spans="5:12" x14ac:dyDescent="0.25">
      <c r="K1" t="s">
        <v>5</v>
      </c>
      <c r="L1" t="s">
        <v>6</v>
      </c>
    </row>
    <row r="2" spans="5:12" ht="18.75" x14ac:dyDescent="0.25">
      <c r="E2" s="7" t="str">
        <f ca="1">MID(CELL("filename",A1),FIND("]",CELL("filename",A1))+1,255)</f>
        <v>STBSBHR31</v>
      </c>
      <c r="K2" s="8">
        <v>10030914</v>
      </c>
      <c r="L2">
        <f>24*365*60/12</f>
        <v>43800</v>
      </c>
    </row>
    <row r="3" spans="5:12" x14ac:dyDescent="0.25">
      <c r="K3" s="8"/>
    </row>
    <row r="4" spans="5:12" x14ac:dyDescent="0.25">
      <c r="F4" s="6" t="s">
        <v>0</v>
      </c>
      <c r="G4" s="6"/>
      <c r="K4" s="8"/>
    </row>
    <row r="5" spans="5:12" ht="18.75" x14ac:dyDescent="0.25">
      <c r="F5" s="1" t="s">
        <v>1</v>
      </c>
      <c r="G5" s="2" t="s">
        <v>2</v>
      </c>
      <c r="K5" s="8"/>
    </row>
    <row r="6" spans="5:12" x14ac:dyDescent="0.25">
      <c r="F6" s="3" t="s">
        <v>3</v>
      </c>
      <c r="G6" s="4">
        <f>G7*$L$2</f>
        <v>0</v>
      </c>
    </row>
    <row r="7" spans="5:12" x14ac:dyDescent="0.25">
      <c r="F7" s="3" t="s">
        <v>3</v>
      </c>
      <c r="G7" s="5">
        <v>0</v>
      </c>
    </row>
    <row r="8" spans="5:12" x14ac:dyDescent="0.25">
      <c r="F8" s="3" t="s">
        <v>4</v>
      </c>
      <c r="G8" s="5">
        <f>100%-G7</f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21"/>
  <sheetViews>
    <sheetView workbookViewId="0">
      <selection activeCell="K1" sqref="K1:L1048576"/>
    </sheetView>
  </sheetViews>
  <sheetFormatPr defaultRowHeight="15" x14ac:dyDescent="0.25"/>
  <cols>
    <col min="6" max="6" width="19.5703125" customWidth="1"/>
    <col min="7" max="7" width="22" customWidth="1"/>
    <col min="11" max="12" width="9.140625" hidden="1" customWidth="1"/>
  </cols>
  <sheetData>
    <row r="1" spans="5:12" x14ac:dyDescent="0.25">
      <c r="K1" t="s">
        <v>5</v>
      </c>
      <c r="L1" t="s">
        <v>6</v>
      </c>
    </row>
    <row r="2" spans="5:12" ht="18.75" x14ac:dyDescent="0.25">
      <c r="E2" s="7" t="str">
        <f ca="1">MID(CELL("filename",A1),FIND("]",CELL("filename",A1))+1,255)</f>
        <v>SBSCPFEHR31</v>
      </c>
      <c r="K2" s="8">
        <v>10046840</v>
      </c>
      <c r="L2">
        <f>24*365*60/12</f>
        <v>43800</v>
      </c>
    </row>
    <row r="3" spans="5:12" x14ac:dyDescent="0.25">
      <c r="K3" s="8">
        <v>10046846</v>
      </c>
    </row>
    <row r="4" spans="5:12" x14ac:dyDescent="0.25">
      <c r="F4" s="6" t="s">
        <v>0</v>
      </c>
      <c r="G4" s="6"/>
      <c r="K4" s="8"/>
    </row>
    <row r="5" spans="5:12" ht="18.75" x14ac:dyDescent="0.25">
      <c r="F5" s="1" t="s">
        <v>1</v>
      </c>
      <c r="G5" s="2" t="s">
        <v>2</v>
      </c>
      <c r="K5" s="8"/>
    </row>
    <row r="6" spans="5:12" x14ac:dyDescent="0.25">
      <c r="F6" s="3" t="s">
        <v>3</v>
      </c>
      <c r="G6" s="4">
        <f>G7*$L$2</f>
        <v>0</v>
      </c>
    </row>
    <row r="7" spans="5:12" x14ac:dyDescent="0.25">
      <c r="F7" s="3" t="s">
        <v>3</v>
      </c>
      <c r="G7" s="5">
        <v>0</v>
      </c>
    </row>
    <row r="8" spans="5:12" x14ac:dyDescent="0.25">
      <c r="F8" s="3" t="s">
        <v>4</v>
      </c>
      <c r="G8" s="5">
        <f>100%-G7</f>
        <v>1</v>
      </c>
    </row>
    <row r="17" spans="6:7" x14ac:dyDescent="0.25">
      <c r="F17" s="9" t="s">
        <v>0</v>
      </c>
      <c r="G17" s="9"/>
    </row>
    <row r="18" spans="6:7" ht="30" x14ac:dyDescent="0.25">
      <c r="F18" s="10" t="s">
        <v>7</v>
      </c>
      <c r="G18" s="11" t="s">
        <v>12</v>
      </c>
    </row>
    <row r="19" spans="6:7" x14ac:dyDescent="0.25">
      <c r="F19" s="3" t="s">
        <v>3</v>
      </c>
      <c r="G19" s="4">
        <f>G20*$L$2</f>
        <v>0</v>
      </c>
    </row>
    <row r="20" spans="6:7" x14ac:dyDescent="0.25">
      <c r="F20" s="3" t="s">
        <v>3</v>
      </c>
      <c r="G20" s="5">
        <v>0</v>
      </c>
    </row>
    <row r="21" spans="6:7" x14ac:dyDescent="0.25">
      <c r="F21" s="3" t="s">
        <v>4</v>
      </c>
      <c r="G21" s="5">
        <f>100%-G20</f>
        <v>1</v>
      </c>
    </row>
  </sheetData>
  <mergeCells count="1">
    <mergeCell ref="F17:G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SJIRACP41</vt:lpstr>
      <vt:lpstr>PROD-CENT-NEX01</vt:lpstr>
      <vt:lpstr>IMAGING</vt:lpstr>
      <vt:lpstr>IMAGINGWEB</vt:lpstr>
      <vt:lpstr>JWALK-SERVER</vt:lpstr>
      <vt:lpstr>STBSHR31</vt:lpstr>
      <vt:lpstr>STBSHR32</vt:lpstr>
      <vt:lpstr>STBSBHR31</vt:lpstr>
      <vt:lpstr>SBSCPFEHR31</vt:lpstr>
      <vt:lpstr>STBSDEVHR31</vt:lpstr>
      <vt:lpstr>SBOHR31</vt:lpstr>
      <vt:lpstr>CHOICE CABLE</vt:lpstr>
      <vt:lpstr>Wireless Account</vt:lpstr>
      <vt:lpstr>RLNP_Flex</vt:lpstr>
      <vt:lpstr>PortOut</vt:lpstr>
      <vt:lpstr>LocalLoop</vt:lpstr>
      <vt:lpstr>PSWF</vt:lpstr>
      <vt:lpstr>SVN</vt:lpstr>
    </vt:vector>
  </TitlesOfParts>
  <Company>AT&amp;T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CDT User</dc:creator>
  <cp:lastModifiedBy>CDT User</cp:lastModifiedBy>
  <dcterms:created xsi:type="dcterms:W3CDTF">2015-07-21T18:17:29Z</dcterms:created>
  <dcterms:modified xsi:type="dcterms:W3CDTF">2015-08-03T17:28:42Z</dcterms:modified>
</cp:coreProperties>
</file>