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1"/>
  </bookViews>
  <sheets>
    <sheet name="POWERDOWN모드" sheetId="1" r:id="rId1"/>
    <sheet name="GPIO" sheetId="9" r:id="rId2"/>
    <sheet name="ADC" sheetId="10" r:id="rId3"/>
    <sheet name="RF" sheetId="8" r:id="rId4"/>
    <sheet name="온도센서" sheetId="6" r:id="rId5"/>
    <sheet name="패킷정의" sheetId="7" r:id="rId6"/>
    <sheet name="딥스위치" sheetId="2" r:id="rId7"/>
    <sheet name="UART1 디버그" sheetId="3" r:id="rId8"/>
    <sheet name="수신기 CH,PANID" sheetId="4" r:id="rId9"/>
    <sheet name="가속도센서" sheetId="5" r:id="rId10"/>
    <sheet name="WDT" sheetId="11" r:id="rId11"/>
    <sheet name="FLASH" sheetId="12" r:id="rId12"/>
  </sheets>
  <calcPr calcId="145621"/>
</workbook>
</file>

<file path=xl/calcChain.xml><?xml version="1.0" encoding="utf-8"?>
<calcChain xmlns="http://schemas.openxmlformats.org/spreadsheetml/2006/main">
  <c r="D16" i="6" l="1"/>
  <c r="D17" i="6"/>
  <c r="D20" i="6"/>
  <c r="D19" i="6"/>
  <c r="D18" i="6"/>
  <c r="H15" i="6"/>
  <c r="C16" i="6"/>
  <c r="C20" i="6"/>
  <c r="C19" i="6"/>
  <c r="C17" i="6"/>
</calcChain>
</file>

<file path=xl/sharedStrings.xml><?xml version="1.0" encoding="utf-8"?>
<sst xmlns="http://schemas.openxmlformats.org/spreadsheetml/2006/main" count="572" uniqueCount="369">
  <si>
    <t>#if (_USE_DIPSWITCH)</t>
  </si>
  <si>
    <t>SetDipSwitch_ChannelPanID();</t>
  </si>
  <si>
    <t>//</t>
  </si>
  <si>
    <t>Return==&gt;Port_ChPenID</t>
  </si>
  <si>
    <t>#endif</t>
  </si>
  <si>
    <t>*** zPrintf</t>
  </si>
  <si>
    <t>zPrintf(1, "PairTable saved \r");</t>
  </si>
  <si>
    <t>// ? 가 출력되면 에러</t>
  </si>
  <si>
    <t>ID = 0x1201,   Channel = 26</t>
  </si>
  <si>
    <t>#define _IS_PM_DBG_MODE     (Porduct_Mode &amp; (PM_NOR_DBG_MODE | PM_UART_DBG_MODE))</t>
    <phoneticPr fontId="2" type="noConversion"/>
  </si>
  <si>
    <t>#define AccelSensor_Powerdownmode</t>
  </si>
  <si>
    <t>#define AccelSensor_Activemode</t>
  </si>
  <si>
    <r>
      <t xml:space="preserve">HAL_PowerdownMode1(u8_SLEEP_TIME, 0, 0, 0);       </t>
    </r>
    <r>
      <rPr>
        <b/>
        <sz val="8"/>
        <color theme="1"/>
        <rFont val="맑은 고딕"/>
        <family val="3"/>
        <charset val="129"/>
        <scheme val="minor"/>
      </rPr>
      <t xml:space="preserve">// sec timer </t>
    </r>
    <r>
      <rPr>
        <sz val="8"/>
        <color theme="1"/>
        <rFont val="맑은 고딕"/>
        <family val="2"/>
        <scheme val="minor"/>
      </rPr>
      <t xml:space="preserve"> </t>
    </r>
    <phoneticPr fontId="2" type="noConversion"/>
  </si>
  <si>
    <t>void GetSensor_AccelData(void)</t>
  </si>
  <si>
    <t>void InitSleepWait(void)</t>
  </si>
  <si>
    <t>void WakeupSet(void)</t>
  </si>
  <si>
    <t>void GetSensor_TempData(void)</t>
  </si>
  <si>
    <t>; adc data Read</t>
    <phoneticPr fontId="2" type="noConversion"/>
  </si>
  <si>
    <t>; 온도센싱취득, 캘리브레이션</t>
    <phoneticPr fontId="2" type="noConversion"/>
  </si>
  <si>
    <t>void CalcTemperature(void)</t>
  </si>
  <si>
    <t>; 온도센싱데이터 전송</t>
    <phoneticPr fontId="2" type="noConversion"/>
  </si>
  <si>
    <t>void TempConvert(void)</t>
  </si>
  <si>
    <t>; 온도센싱데이터 실제온도값으로 연산</t>
    <phoneticPr fontId="2" type="noConversion"/>
  </si>
  <si>
    <t>void Security_Material(void)</t>
  </si>
  <si>
    <t>void</t>
  </si>
  <si>
    <t>Init_MIB(void)</t>
  </si>
  <si>
    <t>; Rf Init</t>
    <phoneticPr fontId="2" type="noConversion"/>
  </si>
  <si>
    <t>UINT8 HAL_Gpio0InOutSet(UINT8 u8Port, UINT8 u8OutEna, UINT8 u8Option)</t>
  </si>
  <si>
    <t>/// @param u8Port : 0~7=Port Number, 0xA=All Ports.
/// @param u8OutEna : 0=Input mode, 1=Output mode.
/// @param u8Option : Options for GPIO.
///    \n When u8OutEna=1 :  Drive Strength. 0=4mA, 1=8mA.
///    \n when u8OutEna=0 :  Pull-up/down or Hi-impedance. 0=Pull-up, 1=Pull-down, 2=High-impedance.
/// @return UINT8. Status.</t>
    <phoneticPr fontId="2" type="noConversion"/>
  </si>
  <si>
    <t>Function Nmae</t>
    <phoneticPr fontId="2" type="noConversion"/>
  </si>
  <si>
    <t>Description</t>
    <phoneticPr fontId="2" type="noConversion"/>
  </si>
  <si>
    <t>#define TEST_NO_PAIR_MODE</t>
    <phoneticPr fontId="2" type="noConversion"/>
  </si>
  <si>
    <t>; 1일 경우 NO PAIR MODE ( 페어링 모드 사용하지 않음 )</t>
    <phoneticPr fontId="2" type="noConversion"/>
  </si>
  <si>
    <t>void Init_GetMode(void)</t>
  </si>
  <si>
    <t xml:space="preserve">; 페어링 </t>
    <phoneticPr fontId="2" type="noConversion"/>
  </si>
  <si>
    <t>SYS_AdcSet</t>
  </si>
  <si>
    <t>; ADC SET</t>
    <phoneticPr fontId="2" type="noConversion"/>
  </si>
  <si>
    <t>; 패킷 암호화</t>
    <phoneticPr fontId="2" type="noConversion"/>
  </si>
  <si>
    <t>0x02</t>
    <phoneticPr fontId="2" type="noConversion"/>
  </si>
  <si>
    <t>0x10</t>
    <phoneticPr fontId="2" type="noConversion"/>
  </si>
  <si>
    <t>0xFF</t>
    <phoneticPr fontId="2" type="noConversion"/>
  </si>
  <si>
    <t>PANID</t>
    <phoneticPr fontId="2" type="noConversion"/>
  </si>
  <si>
    <t>CHANNEL</t>
    <phoneticPr fontId="2" type="noConversion"/>
  </si>
  <si>
    <t>1BYTE</t>
    <phoneticPr fontId="2" type="noConversion"/>
  </si>
  <si>
    <t>DEST/dBm</t>
    <phoneticPr fontId="2" type="noConversion"/>
  </si>
  <si>
    <t>0xFF/감도</t>
    <phoneticPr fontId="2" type="noConversion"/>
  </si>
  <si>
    <t>STX</t>
    <phoneticPr fontId="2" type="noConversion"/>
  </si>
  <si>
    <t>LENGTH</t>
    <phoneticPr fontId="2" type="noConversion"/>
  </si>
  <si>
    <t>Value</t>
    <phoneticPr fontId="2" type="noConversion"/>
  </si>
  <si>
    <t>길이</t>
    <phoneticPr fontId="2" type="noConversion"/>
  </si>
  <si>
    <t>수신기-&gt;감도</t>
    <phoneticPr fontId="2" type="noConversion"/>
  </si>
  <si>
    <t>온도 LSB</t>
    <phoneticPr fontId="2" type="noConversion"/>
  </si>
  <si>
    <t>온도 MSB</t>
    <phoneticPr fontId="2" type="noConversion"/>
  </si>
  <si>
    <t>전류 LSB</t>
    <phoneticPr fontId="2" type="noConversion"/>
  </si>
  <si>
    <t>전류 MSB</t>
    <phoneticPr fontId="2" type="noConversion"/>
  </si>
  <si>
    <t>2BYTE</t>
    <phoneticPr fontId="2" type="noConversion"/>
  </si>
  <si>
    <t>CMD</t>
    <phoneticPr fontId="2" type="noConversion"/>
  </si>
  <si>
    <t>SRCID</t>
    <phoneticPr fontId="2" type="noConversion"/>
  </si>
  <si>
    <t>0x01~0xFF</t>
    <phoneticPr fontId="2" type="noConversion"/>
  </si>
  <si>
    <t>Int형, 취득값 / 2</t>
    <phoneticPr fontId="2" type="noConversion"/>
  </si>
  <si>
    <t>상위 2BIT Flag로 사용</t>
    <phoneticPr fontId="2" type="noConversion"/>
  </si>
  <si>
    <t>X가속도</t>
    <phoneticPr fontId="2" type="noConversion"/>
  </si>
  <si>
    <t>Y가속도</t>
    <phoneticPr fontId="2" type="noConversion"/>
  </si>
  <si>
    <t>Z가속도</t>
    <phoneticPr fontId="2" type="noConversion"/>
  </si>
  <si>
    <t>CHKSUM</t>
    <phoneticPr fontId="2" type="noConversion"/>
  </si>
  <si>
    <t>ETX</t>
    <phoneticPr fontId="2" type="noConversion"/>
  </si>
  <si>
    <t>0x03</t>
    <phoneticPr fontId="2" type="noConversion"/>
  </si>
  <si>
    <t>구 분</t>
    <phoneticPr fontId="2" type="noConversion"/>
  </si>
  <si>
    <t>*** CHANNEL --&gt; DIP SWITCH 하위 1~4 총 4비트 사용</t>
    <phoneticPr fontId="2" type="noConversion"/>
  </si>
  <si>
    <t>*** GROUPID --&gt; DIP SWITCH 5 ~ 8 총 4비트 사용</t>
    <phoneticPr fontId="2" type="noConversion"/>
  </si>
  <si>
    <t xml:space="preserve">     - 4BIT (HEX 값) + 11    ( ex. 1110 일 경우 14(DEC)+11(DEC) --&gt; 채널 25 ( 0x19 ) 임 )</t>
    <phoneticPr fontId="2" type="noConversion"/>
  </si>
  <si>
    <t>0x0B~0x1A</t>
    <phoneticPr fontId="2" type="noConversion"/>
  </si>
  <si>
    <t>0x00~0xFF</t>
    <phoneticPr fontId="2" type="noConversion"/>
  </si>
  <si>
    <t>CHAR 형</t>
    <phoneticPr fontId="2" type="noConversion"/>
  </si>
  <si>
    <t>U-INT형</t>
    <phoneticPr fontId="2" type="noConversion"/>
  </si>
  <si>
    <t>설명</t>
    <phoneticPr fontId="2" type="noConversion"/>
  </si>
  <si>
    <t>고정</t>
    <phoneticPr fontId="2" type="noConversion"/>
  </si>
  <si>
    <t>고정</t>
    <phoneticPr fontId="2" type="noConversion"/>
  </si>
  <si>
    <t xml:space="preserve">     - 4BIT (HEX 값) + 저장된 상위 1BYTE    ( ex. 0001 일 경우 1+프로그래밍된 상위 1바이트(0x1200일경우) --&gt; 0x1201 임 ) --&gt; 패킷 전송시에는 하위 4BIT만 전송함</t>
    <phoneticPr fontId="2" type="noConversion"/>
  </si>
  <si>
    <t>0x00~0x0F</t>
    <phoneticPr fontId="2" type="noConversion"/>
  </si>
  <si>
    <t>2~13을 더한값</t>
    <phoneticPr fontId="2" type="noConversion"/>
  </si>
  <si>
    <t>*** CHKSUM : CMD ~ Z가속도 까지 모두 더한 하위 1바이트 값</t>
    <phoneticPr fontId="2" type="noConversion"/>
  </si>
  <si>
    <t>1BYTE</t>
    <phoneticPr fontId="2" type="noConversion"/>
  </si>
  <si>
    <t>순서</t>
    <phoneticPr fontId="2" type="noConversion"/>
  </si>
  <si>
    <t>1. init getmode PowerDown</t>
    <phoneticPr fontId="2" type="noConversion"/>
  </si>
  <si>
    <t>2. init sleep wait</t>
    <phoneticPr fontId="2" type="noConversion"/>
  </si>
  <si>
    <t>SYS_WdtSet(0);</t>
  </si>
  <si>
    <t>와치도그 타이머 디세이블</t>
    <phoneticPr fontId="2" type="noConversion"/>
  </si>
  <si>
    <t>SYS_WdtSet(XXX);</t>
    <phoneticPr fontId="2" type="noConversion"/>
  </si>
  <si>
    <t>와치도그 타이머 인에이블</t>
    <phoneticPr fontId="2" type="noConversion"/>
  </si>
  <si>
    <t>HAL_RFAnalogSleep(POWER_RF_SLEEP_ADC_ON);</t>
  </si>
  <si>
    <t>RF 슬립모드 진입</t>
    <phoneticPr fontId="2" type="noConversion"/>
  </si>
  <si>
    <t>HAL_RFAnalogWakeup();</t>
  </si>
  <si>
    <t>RF Wake UP</t>
    <phoneticPr fontId="2" type="noConversion"/>
  </si>
  <si>
    <t>void ReadTempSensor(void)</t>
    <phoneticPr fontId="2" type="noConversion"/>
  </si>
  <si>
    <t>온도</t>
    <phoneticPr fontId="2" type="noConversion"/>
  </si>
  <si>
    <t>Res</t>
    <phoneticPr fontId="2" type="noConversion"/>
  </si>
  <si>
    <t>ADC Volt</t>
    <phoneticPr fontId="2" type="noConversion"/>
  </si>
  <si>
    <r>
      <t>R</t>
    </r>
    <r>
      <rPr>
        <b/>
        <vertAlign val="subscript"/>
        <sz val="9"/>
        <color theme="1"/>
        <rFont val="맑은 고딕"/>
        <family val="3"/>
        <charset val="129"/>
        <scheme val="minor"/>
      </rPr>
      <t>T</t>
    </r>
    <r>
      <rPr>
        <b/>
        <sz val="9"/>
        <color theme="1"/>
        <rFont val="맑은 고딕"/>
        <family val="3"/>
        <charset val="129"/>
        <scheme val="minor"/>
      </rPr>
      <t>/R</t>
    </r>
    <r>
      <rPr>
        <b/>
        <vertAlign val="subscript"/>
        <sz val="9"/>
        <color theme="1"/>
        <rFont val="맑은 고딕"/>
        <family val="3"/>
        <charset val="129"/>
        <scheme val="minor"/>
      </rPr>
      <t>25</t>
    </r>
    <phoneticPr fontId="2" type="noConversion"/>
  </si>
  <si>
    <t xml:space="preserve">*** 온도 : </t>
    <phoneticPr fontId="2" type="noConversion"/>
  </si>
  <si>
    <t>(2020/01/11 17:48:39) =====================================================</t>
  </si>
  <si>
    <t>(2020/01/11 17:48:39) CopyFile</t>
  </si>
  <si>
    <t xml:space="preserve">src file 'D:\PROJECT\SMART_SENSOR\_RND_전력연구원 이파스\_FW_source\EPAS_ED_V1.0\HEX\MG2470B_SSM_ZED_INS_V1.6-20200111.hex' </t>
  </si>
  <si>
    <t>dst file 'C:\Program Files (x86)\RadioPulse\RadioPulse Device-Programmer MD\RadioPulse Device-Programmer MD 3.70\Temp\temp_write_4.tmp'</t>
  </si>
  <si>
    <t>(2020/01/11 17:48:39) Start hardware information reading.</t>
  </si>
  <si>
    <t>(2020/01/11 17:48:39) isp command(cmd-0x04,addr-0x0000,size-0x0000) : current mode : no code-protection</t>
  </si>
  <si>
    <t>(2020/01/11 17:48:39) banking mode(0x0000) - success</t>
  </si>
  <si>
    <t>(2020/01/11 17:48:39) BANK0:banking mode(0x0080) - success</t>
  </si>
  <si>
    <t>(2020/01/11 17:48:39) [success] hardware information reading</t>
  </si>
  <si>
    <t>(2020/01/11 17:48:40) FLASH_55:pass</t>
  </si>
  <si>
    <t>(2020/01/11 17:48:42) FLASH_AA:pass</t>
  </si>
  <si>
    <t>(2020/01/11 17:48:42) [start] External Serial ROM Program.</t>
  </si>
  <si>
    <t>(2020/01/11 17:48:42) isp command(cmd-0x04,addr-0x0000,size-0x0000) : current mode : no code-protection</t>
  </si>
  <si>
    <t>(2020/01/11 17:48:42) banking mode(0x0000) - success</t>
  </si>
  <si>
    <t>(2020/01/11 17:48:42) write driver(fwrit.hex) - success</t>
  </si>
  <si>
    <t>(2020/01/11 17:48:42) banking mode(0x0040) - success</t>
  </si>
  <si>
    <t>(2020/01/11 17:48:42) flash write</t>
  </si>
  <si>
    <t>(2020/01/11 17:48:42) isp command(0x03) : waddr 0x0000, wsize 0x0080, csum 0xC8</t>
  </si>
  <si>
    <t>(2020/01/11 17:48:42) isp command(0x03) : waddr 0x0080, wsize 0x0080, csum 0x80</t>
  </si>
  <si>
    <t>(2020/01/11 17:48:42) isp command(0x03) : waddr 0x0100, wsize 0x0080, csum 0x63</t>
  </si>
  <si>
    <t>(2020/01/11 17:48:42) isp command(0x03) : waddr 0x0180, wsize 0x0080, csum 0x22</t>
  </si>
  <si>
    <t>(2020/01/11 17:48:42) isp command(0x03) : waddr 0x0200, wsize 0x0080, csum 0xF5</t>
  </si>
  <si>
    <t>(2020/01/11 17:48:42) isp command(0x03) : waddr 0x0280, wsize 0x0080, csum 0x58</t>
  </si>
  <si>
    <t>(2020/01/11 17:48:43) isp command(0x03) : waddr 0x0300, wsize 0x0080, csum 0x12</t>
  </si>
  <si>
    <t>(2020/01/11 17:48:43) banking mode(0x0040) - success</t>
  </si>
  <si>
    <t>(2020/01/11 17:48:43) isp command(0x03) : waddr 0x0380, wsize 0x0080, csum 0x5F</t>
  </si>
  <si>
    <t>(2020/01/11 17:48:43) isp command(0x03) : waddr 0x0400, wsize 0x0080, csum 0x40</t>
  </si>
  <si>
    <t>(2020/01/11 17:48:43) isp command(0x03) : waddr 0x0600, wsize 0x0080, csum 0xE5</t>
  </si>
  <si>
    <t>(2020/01/11 17:48:43) isp command(0x03) : waddr 0x0680, wsize 0x0080, csum 0xC1</t>
  </si>
  <si>
    <t>(2020/01/11 17:48:43) isp command(0x03) : waddr 0x0700, wsize 0x0080, csum 0xBF</t>
  </si>
  <si>
    <t>(2020/01/11 17:48:43) isp command(0x03) : waddr 0x0780, wsize 0x0080, csum 0x00</t>
  </si>
  <si>
    <t>(2020/01/11 17:48:43) isp command(0x03) : waddr 0x0800, wsize 0x0080, csum 0xB5</t>
  </si>
  <si>
    <t>(2020/01/11 17:48:43) isp command(0x03) : waddr 0x0880, wsize 0x0080, csum 0x3B</t>
  </si>
  <si>
    <t>(2020/01/11 17:48:43) isp command(0x03) : waddr 0x0900, wsize 0x0080, csum 0x30</t>
  </si>
  <si>
    <t>(2020/01/11 17:48:43) isp command(0x03) : waddr 0x0980, wsize 0x0080, csum 0x96</t>
  </si>
  <si>
    <t>(2020/01/11 17:48:44) isp command(0x03) : waddr 0x0A00, wsize 0x0080, csum 0xC3</t>
  </si>
  <si>
    <t>(2020/01/11 17:48:44) banking mode(0x0040) - success</t>
  </si>
  <si>
    <t>(2020/01/11 17:48:44) isp command(0x03) : waddr 0x0A80, wsize 0x0080, csum 0x80</t>
  </si>
  <si>
    <t>(2020/01/11 17:48:44) isp command(0x03) : waddr 0x0B00, wsize 0x0080, csum 0xA8</t>
  </si>
  <si>
    <t>(2020/01/11 17:48:44) isp command(0x03) : waddr 0x0B80, wsize 0x0080, csum 0x3A</t>
  </si>
  <si>
    <t>(2020/01/11 17:48:44) isp command(0x03) : waddr 0x0C00, wsize 0x0080, csum 0xAF</t>
  </si>
  <si>
    <t>(2020/01/11 17:48:44) isp command(0x03) : waddr 0x0C80, wsize 0x0080, csum 0x82</t>
  </si>
  <si>
    <t>(2020/01/11 17:48:44) isp command(0x03) : waddr 0x0D00, wsize 0x0080, csum 0x5D</t>
  </si>
  <si>
    <t>(2020/01/11 17:48:44) isp command(0x03) : waddr 0x0D80, wsize 0x0080, csum 0x68</t>
  </si>
  <si>
    <t>(2020/01/11 17:48:44) isp command(0x03) : waddr 0x0E00, wsize 0x0080, csum 0x45</t>
  </si>
  <si>
    <t>(2020/01/11 17:48:44) isp command(0x03) : waddr 0x0E80, wsize 0x0080, csum 0x4C</t>
  </si>
  <si>
    <t>(2020/01/11 17:48:44) isp command(0x03) : waddr 0x0F00, wsize 0x0080, csum 0x67</t>
  </si>
  <si>
    <t>(2020/01/11 17:48:45) isp command(0x03) : waddr 0x0F80, wsize 0x0080, csum 0xA7</t>
  </si>
  <si>
    <t>(2020/01/11 17:48:45) banking mode(0x0040) - success</t>
  </si>
  <si>
    <t>(2020/01/11 17:48:45) isp command(0x03) : waddr 0x1000, wsize 0x0080, csum 0xEF</t>
  </si>
  <si>
    <t>(2020/01/11 17:48:45) isp command(0x03) : waddr 0x1080, wsize 0x0080, csum 0x44</t>
  </si>
  <si>
    <t>(2020/01/11 17:48:45) isp command(0x03) : waddr 0x1100, wsize 0x0080, csum 0x13</t>
  </si>
  <si>
    <t>(2020/01/11 17:48:45) isp command(0x03) : waddr 0x1180, wsize 0x0080, csum 0x9C</t>
  </si>
  <si>
    <t>(2020/01/11 17:48:45) isp command(0x03) : waddr 0x1200, wsize 0x0080, csum 0x5B</t>
  </si>
  <si>
    <t>(2020/01/11 17:48:45) isp command(0x03) : waddr 0x1280, wsize 0x0080, csum 0xA7</t>
  </si>
  <si>
    <t>(2020/01/11 17:48:45) isp command(0x03) : waddr 0x1300, wsize 0x0080, csum 0x9B</t>
  </si>
  <si>
    <t>(2020/01/11 17:48:45) isp command(0x03) : waddr 0x1380, wsize 0x0080, csum 0x8B</t>
  </si>
  <si>
    <t>(2020/01/11 17:48:45) isp command(0x03) : waddr 0x1400, wsize 0x0080, csum 0xE6</t>
  </si>
  <si>
    <t>(2020/01/11 17:48:45) isp command(0x03) : waddr 0x1480, wsize 0x0080, csum 0x3E</t>
  </si>
  <si>
    <t>(2020/01/11 17:48:45) isp command(0x03) : waddr 0x1500, wsize 0x0080, csum 0x8A</t>
  </si>
  <si>
    <t>(2020/01/11 17:48:46) banking mode(0x0040) - success</t>
  </si>
  <si>
    <t>(2020/01/11 17:48:46) isp command(0x03) : waddr 0x1580, wsize 0x0080, csum 0xF1</t>
  </si>
  <si>
    <t>(2020/01/11 17:48:46) isp command(0x03) : waddr 0x1600, wsize 0x0080, csum 0x55</t>
  </si>
  <si>
    <t>(2020/01/11 17:48:46) isp command(0x03) : waddr 0x1680, wsize 0x0080, csum 0x9D</t>
  </si>
  <si>
    <t>(2020/01/11 17:48:46) isp command(0x03) : waddr 0x1700, wsize 0x0080, csum 0xCC</t>
  </si>
  <si>
    <t>(2020/01/11 17:48:46) isp command(0x03) : waddr 0x1780, wsize 0x0080, csum 0xE1</t>
  </si>
  <si>
    <t>(2020/01/11 17:48:46) isp command(0x03) : waddr 0x1800, wsize 0x0080, csum 0x67</t>
  </si>
  <si>
    <t>(2020/01/11 17:48:46) isp command(0x03) : waddr 0x1880, wsize 0x0080, csum 0xFC</t>
  </si>
  <si>
    <t>(2020/01/11 17:48:46) isp command(0x03) : waddr 0x1900, wsize 0x0080, csum 0xF0</t>
  </si>
  <si>
    <t>(2020/01/11 17:48:46) isp command(0x03) : waddr 0x1980, wsize 0x0080, csum 0xE8</t>
  </si>
  <si>
    <t>(2020/01/11 17:48:46) isp command(0x03) : waddr 0x1A00, wsize 0x0080, csum 0x8E</t>
  </si>
  <si>
    <t>(2020/01/11 17:48:46) isp command(0x03) : waddr 0x1A80, wsize 0x0080, csum 0x92</t>
  </si>
  <si>
    <t>(2020/01/11 17:48:47) banking mode(0x0040) - success</t>
  </si>
  <si>
    <t>(2020/01/11 17:48:47) isp command(0x03) : waddr 0x1B00, wsize 0x0080, csum 0x17</t>
  </si>
  <si>
    <t>(2020/01/11 17:48:47) isp command(0x03) : waddr 0x1B80, wsize 0x0080, csum 0x64</t>
  </si>
  <si>
    <t>(2020/01/11 17:48:47) isp command(0x03) : waddr 0x1C00, wsize 0x0080, csum 0x0F</t>
  </si>
  <si>
    <t>(2020/01/11 17:48:47) isp command(0x03) : waddr 0x1C80, wsize 0x0080, csum 0x01</t>
  </si>
  <si>
    <t>(2020/01/11 17:48:47) isp command(0x03) : waddr 0x1D00, wsize 0x0080, csum 0x23</t>
  </si>
  <si>
    <t>(2020/01/11 17:48:47) isp command(0x03) : waddr 0x1D80, wsize 0x0080, csum 0xF2</t>
  </si>
  <si>
    <t>(2020/01/11 17:48:47) isp command(0x03) : waddr 0x1E00, wsize 0x0080, csum 0xD3</t>
  </si>
  <si>
    <t>(2020/01/11 17:48:47) isp command(0x03) : waddr 0x1E80, wsize 0x0080, csum 0x62</t>
  </si>
  <si>
    <t>(2020/01/11 17:48:47) isp command(0x03) : waddr 0x1F00, wsize 0x0080, csum 0xC8</t>
  </si>
  <si>
    <t>(2020/01/11 17:48:47) isp command(0x03) : waddr 0x1F80, wsize 0x0080, csum 0xCB</t>
  </si>
  <si>
    <t>(2020/01/11 17:48:47) isp command(0x03) : waddr 0x2000, wsize 0x0080, csum 0x48</t>
  </si>
  <si>
    <t>(2020/01/11 17:48:48) banking mode(0x0040) - success</t>
  </si>
  <si>
    <t>(2020/01/11 17:48:48) isp command(0x03) : waddr 0x2080, wsize 0x0080, csum 0x7D</t>
  </si>
  <si>
    <t>(2020/01/11 17:48:48) isp command(0x03) : waddr 0x2100, wsize 0x0080, csum 0x38</t>
  </si>
  <si>
    <t>(2020/01/11 17:48:48) isp command(0x03) : waddr 0x2180, wsize 0x0080, csum 0x6F</t>
  </si>
  <si>
    <t>(2020/01/11 17:48:48) isp command(0x03) : waddr 0x2200, wsize 0x0080, csum 0xBC</t>
  </si>
  <si>
    <t>(2020/01/11 17:48:48) isp command(0x03) : waddr 0x2280, wsize 0x0080, csum 0xD8</t>
  </si>
  <si>
    <t>(2020/01/11 17:48:48) isp command(0x03) : waddr 0x2300, wsize 0x0080, csum 0xB0</t>
  </si>
  <si>
    <t>(2020/01/11 17:48:48) isp command(0x03) : waddr 0x2380, wsize 0x0080, csum 0xF3</t>
  </si>
  <si>
    <t>(2020/01/11 17:48:48) isp command(0x03) : waddr 0x2400, wsize 0x0080, csum 0xAA</t>
  </si>
  <si>
    <t>(2020/01/11 17:48:48) isp command(0x03) : waddr 0x2480, wsize 0x0080, csum 0x5C</t>
  </si>
  <si>
    <t>(2020/01/11 17:48:48) isp command(0x03) : waddr 0x2500, wsize 0x0080, csum 0x7A</t>
  </si>
  <si>
    <t>(2020/01/11 17:48:48) isp command(0x03) : waddr 0x2580, wsize 0x0080, csum 0x6D</t>
  </si>
  <si>
    <t>(2020/01/11 17:48:49) banking mode(0x0040) - success</t>
  </si>
  <si>
    <t>(2020/01/11 17:48:49) isp command(0x03) : waddr 0x2600, wsize 0x0080, csum 0xB9</t>
  </si>
  <si>
    <t>(2020/01/11 17:48:49) isp command(0x03) : waddr 0x2680, wsize 0x0080, csum 0x4F</t>
  </si>
  <si>
    <t>(2020/01/11 17:48:49) isp command(0x03) : waddr 0x2700, wsize 0x0080, csum 0xC3</t>
  </si>
  <si>
    <t>(2020/01/11 17:48:49) isp command(0x03) : waddr 0x2780, wsize 0x0080, csum 0x95</t>
  </si>
  <si>
    <t>(2020/01/11 17:48:49) isp command(0x03) : waddr 0x2800, wsize 0x0080, csum 0xE9</t>
  </si>
  <si>
    <t>(2020/01/11 17:48:49) isp command(0x03) : waddr 0x2880, wsize 0x0080, csum 0xFF</t>
  </si>
  <si>
    <t>(2020/01/11 17:48:49) isp command(0x03) : waddr 0x2900, wsize 0x0080, csum 0x11</t>
  </si>
  <si>
    <t>(2020/01/11 17:48:49) isp command(0x03) : waddr 0x2980, wsize 0x0080, csum 0x9C</t>
  </si>
  <si>
    <t>(2020/01/11 17:48:49) isp command(0x03) : waddr 0x2A00, wsize 0x0080, csum 0x8B</t>
  </si>
  <si>
    <t>(2020/01/11 17:48:49) isp command(0x03) : waddr 0x2A80, wsize 0x0080, csum 0x0E</t>
  </si>
  <si>
    <t>(2020/01/11 17:48:49) isp command(0x03) : waddr 0x2B00, wsize 0x0080, csum 0x53</t>
  </si>
  <si>
    <t>(2020/01/11 17:48:50) banking mode(0x0040) - success</t>
  </si>
  <si>
    <t>(2020/01/11 17:48:50) isp command(0x03) : waddr 0x2B80, wsize 0x0080, csum 0x18</t>
  </si>
  <si>
    <t>(2020/01/11 17:48:50) isp command(0x03) : waddr 0x2C00, wsize 0x0080, csum 0x48</t>
  </si>
  <si>
    <t>(2020/01/11 17:48:50) isp command(0x03) : waddr 0x2C80, wsize 0x0080, csum 0x7E</t>
  </si>
  <si>
    <t>(2020/01/11 17:48:50) isp command(0x03) : waddr 0x2D00, wsize 0x0080, csum 0xAD</t>
  </si>
  <si>
    <t>(2020/01/11 17:48:50) isp command(0x03) : waddr 0x2D80, wsize 0x0080, csum 0xE0</t>
  </si>
  <si>
    <t>(2020/01/11 17:48:50) isp command(0x03) : waddr 0x2E00, wsize 0x0080, csum 0xF2</t>
  </si>
  <si>
    <t>(2020/01/11 17:48:50) isp command(0x03) : waddr 0x2E80, wsize 0x0080, csum 0xCC</t>
  </si>
  <si>
    <t>(2020/01/11 17:48:50) isp command(0x03) : waddr 0x2F00, wsize 0x0080, csum 0xD6</t>
  </si>
  <si>
    <t>(2020/01/11 17:48:50) isp command(0x03) : waddr 0x2F80, wsize 0x0080, csum 0xA0</t>
  </si>
  <si>
    <t>(2020/01/11 17:48:50) isp command(0x03) : waddr 0x3000, wsize 0x0080, csum 0x1B</t>
  </si>
  <si>
    <t>(2020/01/11 17:48:50) isp command(0x03) : waddr 0x3080, wsize 0x0080, csum 0xCF</t>
  </si>
  <si>
    <t>(2020/01/11 17:48:51) isp command(0x03) : waddr 0x3100, wsize 0x0080, csum 0xD9</t>
  </si>
  <si>
    <t>(2020/01/11 17:48:51) banking mode(0x0040) - success</t>
  </si>
  <si>
    <t>(2020/01/11 17:48:51) isp command(0x03) : waddr 0x3180, wsize 0x0080, csum 0x4F</t>
  </si>
  <si>
    <t>(2020/01/11 17:48:51) isp command(0x03) : waddr 0x3200, wsize 0x0080, csum 0xDB</t>
  </si>
  <si>
    <t>(2020/01/11 17:48:51) isp command(0x03) : waddr 0x3280, wsize 0x0080, csum 0x7A</t>
  </si>
  <si>
    <t>(2020/01/11 17:48:51) isp command(0x03) : waddr 0x3300, wsize 0x0080, csum 0x24</t>
  </si>
  <si>
    <t>(2020/01/11 17:48:51) banking mode(0x0000) - success</t>
  </si>
  <si>
    <t>(2020/01/11 17:48:51) set mcu_wait during flash operation</t>
  </si>
  <si>
    <t>(2020/01/11 17:48:51) generage check sum</t>
  </si>
  <si>
    <t>(2020/01/11 17:48:51) isp command(0x03) : waddr 0x0000, wsize 0x4000, csum 0x46</t>
  </si>
  <si>
    <t>(2020/01/11 17:48:51) isp command(0x03) : waddr 0x8000, wsize 0x0100, csum 0x00</t>
  </si>
  <si>
    <t>(2020/01/11 17:48:51) ihx_fsh_writ:pass:gcrc=0x46 rcrc=0x46</t>
  </si>
  <si>
    <t>(2020/01/11 17:48:51) [success] External Serial ROM Program</t>
  </si>
  <si>
    <t>(2020/01/11 17:48:51) =====================================================</t>
  </si>
  <si>
    <t>(2020/01/11 17:52:32) =====================================================</t>
  </si>
  <si>
    <t>(2020/01/11 17:52:32) CopyFile</t>
  </si>
  <si>
    <t xml:space="preserve">src file 'D:\PROJECT\SMART_SENSOR\_RND_전력연구원 이파스\_FW_source\5ST_EPAS_V01.0_200104\HEX\MG2470B_SSM_ZED_INS_V1.6-20200111.hex' </t>
  </si>
  <si>
    <t>(2020/01/11 17:52:32) Start hardware information reading.</t>
  </si>
  <si>
    <t>(2020/01/11 17:52:32) isp command(cmd-0x04,addr-0x0000,size-0x0000) : current mode : no code-protection</t>
  </si>
  <si>
    <t>(2020/01/11 17:52:32) banking mode(0x0000) - success</t>
  </si>
  <si>
    <t>(2020/01/11 17:52:32) BANK0:banking mode(0x0080) - success</t>
  </si>
  <si>
    <t>(2020/01/11 17:52:32) [success] hardware information reading</t>
  </si>
  <si>
    <t>(2020/01/11 17:52:33) FLASH_55:pass</t>
  </si>
  <si>
    <t>(2020/01/11 17:52:34) FLASH_AA:pass</t>
  </si>
  <si>
    <t>(2020/01/11 17:52:34) [start] External Serial ROM Program.</t>
  </si>
  <si>
    <t>(2020/01/11 17:52:34) isp command(cmd-0x04,addr-0x0000,size-0x0000) : current mode : no code-protection</t>
  </si>
  <si>
    <t>(2020/01/11 17:52:34) banking mode(0x0000) - success</t>
  </si>
  <si>
    <t>(2020/01/11 17:52:34) write driver(fwrit.hex) - success</t>
  </si>
  <si>
    <t>(2020/01/11 17:52:34) banking mode(0x0040) - success</t>
  </si>
  <si>
    <t>(2020/01/11 17:52:34) flash write</t>
  </si>
  <si>
    <t>(2020/01/11 17:52:34) isp command(0x03) : waddr 0x0000, wsize 0x0080, csum 0x35</t>
  </si>
  <si>
    <t>(2020/01/11 17:52:35) banking mode(0x0040) - success</t>
  </si>
  <si>
    <t>(2020/01/11 17:52:35) isp command(0x03) : waddr 0x0080, wsize 0x0080, csum 0x80</t>
  </si>
  <si>
    <t>(2020/01/11 17:52:35) isp command(0x03) : waddr 0x0100, wsize 0x0080, csum 0x63</t>
  </si>
  <si>
    <t>(2020/01/11 17:52:35) isp command(0x03) : waddr 0x0180, wsize 0x0080, csum 0x22</t>
  </si>
  <si>
    <t>(2020/01/11 17:52:35) isp command(0x03) : waddr 0x0200, wsize 0x0080, csum 0xF5</t>
  </si>
  <si>
    <t>(2020/01/11 17:52:35) isp command(0x03) : waddr 0x0280, wsize 0x0080, csum 0x58</t>
  </si>
  <si>
    <t>(2020/01/11 17:52:35) isp command(0x03) : waddr 0x0300, wsize 0x0080, csum 0x12</t>
  </si>
  <si>
    <t>(2020/01/11 17:52:35) isp command(0x03) : waddr 0x0380, wsize 0x0080, csum 0x64</t>
  </si>
  <si>
    <t>(2020/01/11 17:52:35) isp command(0x03) : waddr 0x0400, wsize 0x0080, csum 0x40</t>
  </si>
  <si>
    <t>(2020/01/11 17:52:35) isp command(0x03) : waddr 0x0600, wsize 0x0080, csum 0x0B</t>
  </si>
  <si>
    <t>(2020/01/11 17:52:35) isp command(0x03) : waddr 0x0680, wsize 0x0080, csum 0x71</t>
  </si>
  <si>
    <t>(2020/01/11 17:52:35) isp command(0x03) : waddr 0x0700, wsize 0x0080, csum 0xBF</t>
  </si>
  <si>
    <t>(2020/01/11 17:52:36) banking mode(0x0040) - success</t>
  </si>
  <si>
    <t>(2020/01/11 17:52:36) isp command(0x03) : waddr 0x0780, wsize 0x0080, csum 0x00</t>
  </si>
  <si>
    <t>(2020/01/11 17:52:36) isp command(0x03) : waddr 0x0800, wsize 0x0080, csum 0x2F</t>
  </si>
  <si>
    <t>(2020/01/11 17:52:36) isp command(0x03) : waddr 0x0880, wsize 0x0080, csum 0xE6</t>
  </si>
  <si>
    <t>(2020/01/11 17:52:36) isp command(0x03) : waddr 0x0900, wsize 0x0080, csum 0xD6</t>
  </si>
  <si>
    <t>(2020/01/11 17:52:36) isp command(0x03) : waddr 0x0980, wsize 0x0080, csum 0x6A</t>
  </si>
  <si>
    <t>(2020/01/11 17:52:36) isp command(0x03) : waddr 0x0A00, wsize 0x0080, csum 0x74</t>
  </si>
  <si>
    <t>(2020/01/11 17:52:36) isp command(0x03) : waddr 0x0A80, wsize 0x0080, csum 0xDC</t>
  </si>
  <si>
    <t>(2020/01/11 17:52:36) isp command(0x03) : waddr 0x0B00, wsize 0x0080, csum 0x13</t>
  </si>
  <si>
    <t>(2020/01/11 17:52:36) isp command(0x03) : waddr 0x0B80, wsize 0x0080, csum 0x83</t>
  </si>
  <si>
    <t>(2020/01/11 17:52:36) isp command(0x03) : waddr 0x0C00, wsize 0x0080, csum 0x48</t>
  </si>
  <si>
    <t>(2020/01/11 17:52:36) isp command(0x03) : waddr 0x0C80, wsize 0x0080, csum 0xD9</t>
  </si>
  <si>
    <t>(2020/01/11 17:52:37) banking mode(0x0040) - success</t>
  </si>
  <si>
    <t>(2020/01/11 17:52:37) isp command(0x03) : waddr 0x0D00, wsize 0x0080, csum 0xDE</t>
  </si>
  <si>
    <t>(2020/01/11 17:52:37) isp command(0x03) : waddr 0x0D80, wsize 0x0080, csum 0x0A</t>
  </si>
  <si>
    <t>(2020/01/11 17:52:37) isp command(0x03) : waddr 0x0E00, wsize 0x0080, csum 0xFA</t>
  </si>
  <si>
    <t>(2020/01/11 17:52:37) isp command(0x03) : waddr 0x0E80, wsize 0x0080, csum 0xC1</t>
  </si>
  <si>
    <t>(2020/01/11 17:52:37) isp command(0x03) : waddr 0x0F00, wsize 0x0080, csum 0xAF</t>
  </si>
  <si>
    <t>(2020/01/11 17:52:37) isp command(0x03) : waddr 0x0F80, wsize 0x0080, csum 0xE1</t>
  </si>
  <si>
    <t>(2020/01/11 17:52:37) isp command(0x03) : waddr 0x1000, wsize 0x0080, csum 0x53</t>
  </si>
  <si>
    <t>(2020/01/11 17:52:37) isp command(0x03) : waddr 0x1080, wsize 0x0080, csum 0xA4</t>
  </si>
  <si>
    <t>(2020/01/11 17:52:37) isp command(0x03) : waddr 0x1100, wsize 0x0080, csum 0x33</t>
  </si>
  <si>
    <t>(2020/01/11 17:52:37) isp command(0x03) : waddr 0x1180, wsize 0x0080, csum 0xCB</t>
  </si>
  <si>
    <t>(2020/01/11 17:52:37) isp command(0x03) : waddr 0x1200, wsize 0x0080, csum 0x20</t>
  </si>
  <si>
    <t>(2020/01/11 17:52:38) banking mode(0x0040) - success</t>
  </si>
  <si>
    <t>(2020/01/11 17:52:38) isp command(0x03) : waddr 0x1280, wsize 0x0080, csum 0x01</t>
  </si>
  <si>
    <t>(2020/01/11 17:52:38) isp command(0x03) : waddr 0x1300, wsize 0x0080, csum 0x6E</t>
  </si>
  <si>
    <t>(2020/01/11 17:52:38) isp command(0x03) : waddr 0x1380, wsize 0x0080, csum 0x8D</t>
  </si>
  <si>
    <t>(2020/01/11 17:52:38) isp command(0x03) : waddr 0x1400, wsize 0x0080, csum 0x14</t>
  </si>
  <si>
    <t>(2020/01/11 17:52:38) isp command(0x03) : waddr 0x1480, wsize 0x0080, csum 0xBC</t>
  </si>
  <si>
    <t>(2020/01/11 17:52:38) isp command(0x03) : waddr 0x1500, wsize 0x0080, csum 0x24</t>
  </si>
  <si>
    <t>(2020/01/11 17:52:38) isp command(0x03) : waddr 0x1580, wsize 0x0080, csum 0x4B</t>
  </si>
  <si>
    <t>(2020/01/11 17:52:38) isp command(0x03) : waddr 0x1600, wsize 0x0080, csum 0xC2</t>
  </si>
  <si>
    <t>(2020/01/11 17:52:38) isp command(0x03) : waddr 0x1680, wsize 0x0080, csum 0x49</t>
  </si>
  <si>
    <t>(2020/01/11 17:52:38) isp command(0x03) : waddr 0x1700, wsize 0x0080, csum 0x9F</t>
  </si>
  <si>
    <t>(2020/01/11 17:52:38) isp command(0x03) : waddr 0x1780, wsize 0x0080, csum 0x58</t>
  </si>
  <si>
    <t>(2020/01/11 17:52:39) banking mode(0x0040) - success</t>
  </si>
  <si>
    <t>(2020/01/11 17:52:39) isp command(0x03) : waddr 0x1800, wsize 0x0080, csum 0xA5</t>
  </si>
  <si>
    <t>(2020/01/11 17:52:39) isp command(0x03) : waddr 0x1880, wsize 0x0080, csum 0xFC</t>
  </si>
  <si>
    <t>(2020/01/11 17:52:39) isp command(0x03) : waddr 0x1900, wsize 0x0080, csum 0x7F</t>
  </si>
  <si>
    <t>(2020/01/11 17:52:39) isp command(0x03) : waddr 0x1980, wsize 0x0080, csum 0x35</t>
  </si>
  <si>
    <t>(2020/01/11 17:52:39) isp command(0x03) : waddr 0x1A00, wsize 0x0080, csum 0x00</t>
  </si>
  <si>
    <t>(2020/01/11 17:52:39) isp command(0x03) : waddr 0x1A80, wsize 0x0080, csum 0x95</t>
  </si>
  <si>
    <t>(2020/01/11 17:52:39) isp command(0x03) : waddr 0x1B00, wsize 0x0080, csum 0x6B</t>
  </si>
  <si>
    <t>(2020/01/11 17:52:39) isp command(0x03) : waddr 0x1B80, wsize 0x0080, csum 0xE3</t>
  </si>
  <si>
    <t>(2020/01/11 17:52:39) isp command(0x03) : waddr 0x1C00, wsize 0x0080, csum 0xEB</t>
  </si>
  <si>
    <t>(2020/01/11 17:52:39) isp command(0x03) : waddr 0x1C80, wsize 0x0080, csum 0xAE</t>
  </si>
  <si>
    <t>(2020/01/11 17:52:39) isp command(0x03) : waddr 0x1D00, wsize 0x0080, csum 0xA6</t>
  </si>
  <si>
    <t>(2020/01/11 17:52:40) banking mode(0x0040) - success</t>
  </si>
  <si>
    <t>(2020/01/11 17:52:40) isp command(0x03) : waddr 0x1D80, wsize 0x0080, csum 0x6C</t>
  </si>
  <si>
    <t>(2020/01/11 17:52:40) isp command(0x03) : waddr 0x1E00, wsize 0x0080, csum 0xEB</t>
  </si>
  <si>
    <t>(2020/01/11 17:52:40) isp command(0x03) : waddr 0x1E80, wsize 0x0080, csum 0x8E</t>
  </si>
  <si>
    <t>(2020/01/11 17:52:40) isp command(0x03) : waddr 0x1F00, wsize 0x0080, csum 0x1D</t>
  </si>
  <si>
    <t>(2020/01/11 17:52:40) isp command(0x03) : waddr 0x1F80, wsize 0x0080, csum 0xBF</t>
  </si>
  <si>
    <t>(2020/01/11 17:52:40) isp command(0x03) : waddr 0x2000, wsize 0x0080, csum 0x62</t>
  </si>
  <si>
    <t>(2020/01/11 17:52:40) isp command(0x03) : waddr 0x2080, wsize 0x0080, csum 0xB8</t>
  </si>
  <si>
    <t>(2020/01/11 17:52:40) isp command(0x03) : waddr 0x2100, wsize 0x0080, csum 0xFC</t>
  </si>
  <si>
    <t>(2020/01/11 17:52:40) isp command(0x03) : waddr 0x2180, wsize 0x0080, csum 0x40</t>
  </si>
  <si>
    <t>(2020/01/11 17:52:40) isp command(0x03) : waddr 0x2200, wsize 0x0080, csum 0xD4</t>
  </si>
  <si>
    <t>(2020/01/11 17:52:40) isp command(0x03) : waddr 0x2280, wsize 0x0080, csum 0xA7</t>
  </si>
  <si>
    <t>(2020/01/11 17:52:41) isp command(0x03) : waddr 0x2300, wsize 0x0080, csum 0x3C</t>
  </si>
  <si>
    <t>(2020/01/11 17:52:41) banking mode(0x0040) - success</t>
  </si>
  <si>
    <t>(2020/01/11 17:52:41) isp command(0x03) : waddr 0x2380, wsize 0x0080, csum 0x18</t>
  </si>
  <si>
    <t>(2020/01/11 17:52:41) isp command(0x03) : waddr 0x2400, wsize 0x0080, csum 0x8E</t>
  </si>
  <si>
    <t>(2020/01/11 17:52:41) isp command(0x03) : waddr 0x2480, wsize 0x0080, csum 0xE2</t>
  </si>
  <si>
    <t>(2020/01/11 17:52:41) isp command(0x03) : waddr 0x2500, wsize 0x0080, csum 0x10</t>
  </si>
  <si>
    <t>(2020/01/11 17:52:41) isp command(0x03) : waddr 0x2580, wsize 0x0080, csum 0x56</t>
  </si>
  <si>
    <t>(2020/01/11 17:52:41) isp command(0x03) : waddr 0x2600, wsize 0x0080, csum 0x04</t>
  </si>
  <si>
    <t>(2020/01/11 17:52:41) isp command(0x03) : waddr 0x2680, wsize 0x0080, csum 0x6D</t>
  </si>
  <si>
    <t>(2020/01/11 17:52:41) isp command(0x03) : waddr 0x2700, wsize 0x0080, csum 0x5A</t>
  </si>
  <si>
    <t>(2020/01/11 17:52:41) isp command(0x03) : waddr 0x2780, wsize 0x0080, csum 0x52</t>
  </si>
  <si>
    <t>(2020/01/11 17:52:41) isp command(0x03) : waddr 0x2800, wsize 0x0080, csum 0x21</t>
  </si>
  <si>
    <t>(2020/01/11 17:52:41) isp command(0x03) : waddr 0x2880, wsize 0x0080, csum 0x8F</t>
  </si>
  <si>
    <t>(2020/01/11 17:52:42) banking mode(0x0040) - success</t>
  </si>
  <si>
    <t>(2020/01/11 17:52:42) isp command(0x03) : waddr 0x2900, wsize 0x0080, csum 0x88</t>
  </si>
  <si>
    <t>(2020/01/11 17:52:42) isp command(0x03) : waddr 0x2980, wsize 0x0080, csum 0x04</t>
  </si>
  <si>
    <t>(2020/01/11 17:52:42) isp command(0x03) : waddr 0x2A00, wsize 0x0080, csum 0x43</t>
  </si>
  <si>
    <t>(2020/01/11 17:52:42) isp command(0x03) : waddr 0x2A80, wsize 0x0080, csum 0x44</t>
  </si>
  <si>
    <t>(2020/01/11 17:52:42) isp command(0x03) : waddr 0x2B00, wsize 0x0080, csum 0x30</t>
  </si>
  <si>
    <t>(2020/01/11 17:52:42) isp command(0x03) : waddr 0x2B80, wsize 0x0080, csum 0x22</t>
  </si>
  <si>
    <t>(2020/01/11 17:52:42) isp command(0x03) : waddr 0x2C00, wsize 0x0080, csum 0xEE</t>
  </si>
  <si>
    <t>(2020/01/11 17:52:42) isp command(0x03) : waddr 0x2C80, wsize 0x0080, csum 0x80</t>
  </si>
  <si>
    <t>(2020/01/11 17:52:42) isp command(0x03) : waddr 0x2D00, wsize 0x0080, csum 0x82</t>
  </si>
  <si>
    <t>(2020/01/11 17:52:42) isp command(0x03) : waddr 0x2D80, wsize 0x0080, csum 0xD8</t>
  </si>
  <si>
    <t>(2020/01/11 17:52:42) isp command(0x03) : waddr 0x2E00, wsize 0x0080, csum 0x9A</t>
  </si>
  <si>
    <t>(2020/01/11 17:52:43) banking mode(0x0040) - success</t>
  </si>
  <si>
    <t>(2020/01/11 17:52:43) isp command(0x03) : waddr 0x2E80, wsize 0x0080, csum 0xA7</t>
  </si>
  <si>
    <t>(2020/01/11 17:52:43) isp command(0x03) : waddr 0x2F00, wsize 0x0080, csum 0x49</t>
  </si>
  <si>
    <t>(2020/01/11 17:52:43) isp command(0x03) : waddr 0x2F80, wsize 0x0080, csum 0x86</t>
  </si>
  <si>
    <t>(2020/01/11 17:52:43) isp command(0x03) : waddr 0x3000, wsize 0x0080, csum 0x6E</t>
  </si>
  <si>
    <t>(2020/01/11 17:52:43) isp command(0x03) : waddr 0x3080, wsize 0x0080, csum 0xC6</t>
  </si>
  <si>
    <t>(2020/01/11 17:52:43) isp command(0x03) : waddr 0x3100, wsize 0x0080, csum 0x28</t>
  </si>
  <si>
    <t>(2020/01/11 17:52:43) isp command(0x03) : waddr 0x3180, wsize 0x0080, csum 0x32</t>
  </si>
  <si>
    <t>(2020/01/11 17:52:43) isp command(0x03) : waddr 0x3200, wsize 0x0080, csum 0xBF</t>
  </si>
  <si>
    <t>(2020/01/11 17:52:43) isp command(0x03) : waddr 0x3280, wsize 0x0080, csum 0x7F</t>
  </si>
  <si>
    <t>(2020/01/11 17:52:43) isp command(0x03) : waddr 0x3300, wsize 0x0080, csum 0x7D</t>
  </si>
  <si>
    <t>(2020/01/11 17:52:43) banking mode(0x0000) - success</t>
  </si>
  <si>
    <t>(2020/01/11 17:52:43) set mcu_wait during flash operation</t>
  </si>
  <si>
    <t>(2020/01/11 17:52:43) generage check sum</t>
  </si>
  <si>
    <t>(2020/01/11 17:52:43) isp command(0x03) : waddr 0x0000, wsize 0x4000, csum 0xDF</t>
  </si>
  <si>
    <t>(2020/01/11 17:52:43) isp command(0x03) : waddr 0x8000, wsize 0x0100, csum 0x00</t>
  </si>
  <si>
    <t>(2020/01/11 17:52:43) ihx_fsh_writ:pass:gcrc=0xDF rcrc=0xDF</t>
  </si>
  <si>
    <t>(2020/01/11 17:52:43) [success] External Serial ROM Program</t>
  </si>
  <si>
    <t>(2020/01/11 17:52:44) =====================================================</t>
  </si>
  <si>
    <t>전원 OFF 후 전원 인가시 RF 통신 정상 Bin 다운로딩 메시지</t>
    <phoneticPr fontId="2" type="noConversion"/>
  </si>
  <si>
    <t>전원 OFF 후 전원 인가시 RF 통신 불능 Bin 다운로딩 메시지  --&gt; Program Size: data=18.1 xdata=5008 code=52600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</si>
</sst>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7"/>
      <color theme="1"/>
      <name val="맑은 고딕"/>
      <family val="2"/>
      <scheme val="minor"/>
    </font>
    <font>
      <b/>
      <sz val="7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vertAlign val="subscript"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0" fontId="6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3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9" fillId="0" borderId="0" xfId="0" applyFont="1"/>
    <xf numFmtId="0" fontId="4" fillId="3" borderId="0" xfId="0" applyFont="1" applyFill="1"/>
    <xf numFmtId="0" fontId="4" fillId="4" borderId="0" xfId="0" applyFont="1" applyFill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온도센서!$C$22:$C$28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cat>
          <c:val>
            <c:numRef>
              <c:f>온도센서!$D$22:$D$28</c:f>
              <c:numCache>
                <c:formatCode>General</c:formatCode>
                <c:ptCount val="7"/>
                <c:pt idx="0">
                  <c:v>-1463</c:v>
                </c:pt>
                <c:pt idx="1">
                  <c:v>-1207</c:v>
                </c:pt>
                <c:pt idx="2">
                  <c:v>-950</c:v>
                </c:pt>
                <c:pt idx="3">
                  <c:v>-687</c:v>
                </c:pt>
                <c:pt idx="4">
                  <c:v>-432</c:v>
                </c:pt>
                <c:pt idx="5">
                  <c:v>-153</c:v>
                </c:pt>
                <c:pt idx="6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66848"/>
        <c:axId val="138210112"/>
      </c:lineChart>
      <c:catAx>
        <c:axId val="1179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10112"/>
        <c:crosses val="autoZero"/>
        <c:auto val="1"/>
        <c:lblAlgn val="ctr"/>
        <c:lblOffset val="100"/>
        <c:noMultiLvlLbl val="0"/>
      </c:catAx>
      <c:valAx>
        <c:axId val="1382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6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49696</xdr:colOff>
      <xdr:row>0</xdr:row>
      <xdr:rowOff>113249</xdr:rowOff>
    </xdr:from>
    <xdr:to>
      <xdr:col>18</xdr:col>
      <xdr:colOff>471088</xdr:colOff>
      <xdr:row>13</xdr:row>
      <xdr:rowOff>92018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9522" y="113249"/>
          <a:ext cx="6608501" cy="2670617"/>
        </a:xfrm>
        <a:prstGeom prst="rect">
          <a:avLst/>
        </a:prstGeom>
      </xdr:spPr>
    </xdr:pic>
    <xdr:clientData/>
  </xdr:twoCellAnchor>
  <xdr:twoCellAnchor editAs="oneCell">
    <xdr:from>
      <xdr:col>9</xdr:col>
      <xdr:colOff>248478</xdr:colOff>
      <xdr:row>14</xdr:row>
      <xdr:rowOff>1306</xdr:rowOff>
    </xdr:from>
    <xdr:to>
      <xdr:col>18</xdr:col>
      <xdr:colOff>39722</xdr:colOff>
      <xdr:row>27</xdr:row>
      <xdr:rowOff>20768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8304" y="2900219"/>
          <a:ext cx="5978353" cy="2711310"/>
        </a:xfrm>
        <a:prstGeom prst="rect">
          <a:avLst/>
        </a:prstGeom>
      </xdr:spPr>
    </xdr:pic>
    <xdr:clientData/>
  </xdr:twoCellAnchor>
  <xdr:twoCellAnchor editAs="oneCell">
    <xdr:from>
      <xdr:col>9</xdr:col>
      <xdr:colOff>455543</xdr:colOff>
      <xdr:row>27</xdr:row>
      <xdr:rowOff>181928</xdr:rowOff>
    </xdr:from>
    <xdr:to>
      <xdr:col>18</xdr:col>
      <xdr:colOff>20413</xdr:colOff>
      <xdr:row>37</xdr:row>
      <xdr:rowOff>40484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5369" y="5772689"/>
          <a:ext cx="5751979" cy="1929208"/>
        </a:xfrm>
        <a:prstGeom prst="rect">
          <a:avLst/>
        </a:prstGeom>
      </xdr:spPr>
    </xdr:pic>
    <xdr:clientData/>
  </xdr:twoCellAnchor>
  <xdr:twoCellAnchor editAs="oneCell">
    <xdr:from>
      <xdr:col>9</xdr:col>
      <xdr:colOff>588065</xdr:colOff>
      <xdr:row>38</xdr:row>
      <xdr:rowOff>83778</xdr:rowOff>
    </xdr:from>
    <xdr:to>
      <xdr:col>18</xdr:col>
      <xdr:colOff>457624</xdr:colOff>
      <xdr:row>52</xdr:row>
      <xdr:rowOff>154078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7891" y="7952256"/>
          <a:ext cx="6056668" cy="2969213"/>
        </a:xfrm>
        <a:prstGeom prst="rect">
          <a:avLst/>
        </a:prstGeom>
      </xdr:spPr>
    </xdr:pic>
    <xdr:clientData/>
  </xdr:twoCellAnchor>
  <xdr:twoCellAnchor>
    <xdr:from>
      <xdr:col>4</xdr:col>
      <xdr:colOff>289892</xdr:colOff>
      <xdr:row>15</xdr:row>
      <xdr:rowOff>193814</xdr:rowOff>
    </xdr:from>
    <xdr:to>
      <xdr:col>11</xdr:col>
      <xdr:colOff>49696</xdr:colOff>
      <xdr:row>29</xdr:row>
      <xdr:rowOff>38101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45" zoomScaleNormal="145" workbookViewId="0">
      <selection activeCell="A12" sqref="A12"/>
    </sheetView>
  </sheetViews>
  <sheetFormatPr defaultRowHeight="11.25" x14ac:dyDescent="0.2"/>
  <cols>
    <col min="1" max="16384" width="9" style="1"/>
  </cols>
  <sheetData>
    <row r="1" spans="1:1" x14ac:dyDescent="0.2">
      <c r="A1" s="1" t="s">
        <v>9</v>
      </c>
    </row>
    <row r="3" spans="1:1" x14ac:dyDescent="0.2">
      <c r="A3" s="1" t="s">
        <v>12</v>
      </c>
    </row>
    <row r="5" spans="1:1" x14ac:dyDescent="0.2">
      <c r="A5" s="1" t="s">
        <v>14</v>
      </c>
    </row>
    <row r="6" spans="1:1" x14ac:dyDescent="0.2">
      <c r="A6" s="1" t="s">
        <v>15</v>
      </c>
    </row>
    <row r="9" spans="1:1" x14ac:dyDescent="0.2">
      <c r="A9" s="1" t="s">
        <v>83</v>
      </c>
    </row>
    <row r="10" spans="1:1" x14ac:dyDescent="0.2">
      <c r="A10" s="1" t="s">
        <v>84</v>
      </c>
    </row>
    <row r="11" spans="1:1" x14ac:dyDescent="0.2">
      <c r="A11" s="1" t="s">
        <v>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C13" sqref="C13"/>
    </sheetView>
  </sheetViews>
  <sheetFormatPr defaultRowHeight="16.5" x14ac:dyDescent="0.3"/>
  <sheetData>
    <row r="2" spans="1:5" ht="82.5" x14ac:dyDescent="0.3">
      <c r="A2" s="2" t="s">
        <v>10</v>
      </c>
      <c r="E2">
        <v>0</v>
      </c>
    </row>
    <row r="3" spans="1:5" x14ac:dyDescent="0.3">
      <c r="A3" t="s">
        <v>11</v>
      </c>
      <c r="E3">
        <v>1</v>
      </c>
    </row>
    <row r="6" spans="1:5" x14ac:dyDescent="0.3">
      <c r="A6" t="s">
        <v>13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6.5" x14ac:dyDescent="0.3"/>
  <sheetData>
    <row r="1" spans="1:3" x14ac:dyDescent="0.3">
      <c r="A1" t="s">
        <v>86</v>
      </c>
      <c r="C1" t="s">
        <v>87</v>
      </c>
    </row>
    <row r="2" spans="1:3" x14ac:dyDescent="0.3">
      <c r="A2" t="s">
        <v>88</v>
      </c>
      <c r="C2" t="s">
        <v>89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8"/>
  <sheetViews>
    <sheetView tabSelected="1" zoomScale="130" zoomScaleNormal="130" workbookViewId="0">
      <selection activeCell="G22" sqref="G22"/>
    </sheetView>
  </sheetViews>
  <sheetFormatPr defaultRowHeight="9.75" x14ac:dyDescent="0.2"/>
  <cols>
    <col min="1" max="16384" width="9" style="16"/>
  </cols>
  <sheetData>
    <row r="1" spans="1:22" x14ac:dyDescent="0.2">
      <c r="A1" s="18" t="s">
        <v>368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7" t="s">
        <v>367</v>
      </c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x14ac:dyDescent="0.2">
      <c r="A2" s="16" t="s">
        <v>100</v>
      </c>
      <c r="L2" s="16" t="s">
        <v>234</v>
      </c>
    </row>
    <row r="3" spans="1:22" x14ac:dyDescent="0.2">
      <c r="A3" s="16" t="s">
        <v>101</v>
      </c>
      <c r="L3" s="16" t="s">
        <v>235</v>
      </c>
    </row>
    <row r="4" spans="1:22" x14ac:dyDescent="0.2">
      <c r="B4" s="16" t="s">
        <v>102</v>
      </c>
      <c r="M4" s="16" t="s">
        <v>236</v>
      </c>
    </row>
    <row r="5" spans="1:22" x14ac:dyDescent="0.2">
      <c r="B5" s="16" t="s">
        <v>103</v>
      </c>
      <c r="M5" s="16" t="s">
        <v>103</v>
      </c>
    </row>
    <row r="7" spans="1:22" x14ac:dyDescent="0.2">
      <c r="A7" s="16" t="s">
        <v>104</v>
      </c>
      <c r="L7" s="16" t="s">
        <v>237</v>
      </c>
    </row>
    <row r="8" spans="1:22" x14ac:dyDescent="0.2">
      <c r="A8" s="16" t="s">
        <v>105</v>
      </c>
      <c r="L8" s="16" t="s">
        <v>238</v>
      </c>
    </row>
    <row r="9" spans="1:22" x14ac:dyDescent="0.2">
      <c r="A9" s="16" t="s">
        <v>106</v>
      </c>
      <c r="L9" s="16" t="s">
        <v>239</v>
      </c>
    </row>
    <row r="10" spans="1:22" x14ac:dyDescent="0.2">
      <c r="A10" s="16" t="s">
        <v>107</v>
      </c>
      <c r="L10" s="16" t="s">
        <v>240</v>
      </c>
    </row>
    <row r="11" spans="1:22" x14ac:dyDescent="0.2">
      <c r="A11" s="16" t="s">
        <v>108</v>
      </c>
      <c r="L11" s="16" t="s">
        <v>241</v>
      </c>
    </row>
    <row r="12" spans="1:22" x14ac:dyDescent="0.2">
      <c r="A12" s="16" t="s">
        <v>105</v>
      </c>
      <c r="L12" s="16" t="s">
        <v>238</v>
      </c>
    </row>
    <row r="13" spans="1:22" x14ac:dyDescent="0.2">
      <c r="A13" s="16" t="s">
        <v>109</v>
      </c>
      <c r="L13" s="16" t="s">
        <v>242</v>
      </c>
    </row>
    <row r="14" spans="1:22" x14ac:dyDescent="0.2">
      <c r="A14" s="16" t="s">
        <v>110</v>
      </c>
      <c r="L14" s="16" t="s">
        <v>243</v>
      </c>
    </row>
    <row r="15" spans="1:22" x14ac:dyDescent="0.2">
      <c r="A15" s="16" t="s">
        <v>111</v>
      </c>
      <c r="L15" s="16" t="s">
        <v>244</v>
      </c>
    </row>
    <row r="16" spans="1:22" x14ac:dyDescent="0.2">
      <c r="A16" s="16" t="s">
        <v>112</v>
      </c>
      <c r="L16" s="16" t="s">
        <v>245</v>
      </c>
    </row>
    <row r="17" spans="1:12" x14ac:dyDescent="0.2">
      <c r="A17" s="16" t="s">
        <v>113</v>
      </c>
      <c r="L17" s="16" t="s">
        <v>246</v>
      </c>
    </row>
    <row r="18" spans="1:12" x14ac:dyDescent="0.2">
      <c r="A18" s="16" t="s">
        <v>114</v>
      </c>
      <c r="L18" s="16" t="s">
        <v>247</v>
      </c>
    </row>
    <row r="19" spans="1:12" x14ac:dyDescent="0.2">
      <c r="A19" s="16" t="s">
        <v>115</v>
      </c>
      <c r="L19" s="16" t="s">
        <v>248</v>
      </c>
    </row>
    <row r="20" spans="1:12" x14ac:dyDescent="0.2">
      <c r="A20" s="16" t="s">
        <v>116</v>
      </c>
      <c r="L20" s="16" t="s">
        <v>249</v>
      </c>
    </row>
    <row r="21" spans="1:12" x14ac:dyDescent="0.2">
      <c r="A21" s="16" t="s">
        <v>115</v>
      </c>
      <c r="L21" s="16" t="s">
        <v>248</v>
      </c>
    </row>
    <row r="22" spans="1:12" x14ac:dyDescent="0.2">
      <c r="A22" s="16" t="s">
        <v>117</v>
      </c>
      <c r="L22" s="16" t="s">
        <v>250</v>
      </c>
    </row>
    <row r="23" spans="1:12" x14ac:dyDescent="0.2">
      <c r="A23" s="16" t="s">
        <v>115</v>
      </c>
      <c r="L23" s="16" t="s">
        <v>251</v>
      </c>
    </row>
    <row r="24" spans="1:12" x14ac:dyDescent="0.2">
      <c r="A24" s="16" t="s">
        <v>118</v>
      </c>
      <c r="L24" s="16" t="s">
        <v>252</v>
      </c>
    </row>
    <row r="25" spans="1:12" x14ac:dyDescent="0.2">
      <c r="A25" s="16" t="s">
        <v>115</v>
      </c>
      <c r="L25" s="16" t="s">
        <v>251</v>
      </c>
    </row>
    <row r="26" spans="1:12" x14ac:dyDescent="0.2">
      <c r="A26" s="16" t="s">
        <v>119</v>
      </c>
      <c r="L26" s="16" t="s">
        <v>253</v>
      </c>
    </row>
    <row r="27" spans="1:12" x14ac:dyDescent="0.2">
      <c r="A27" s="16" t="s">
        <v>115</v>
      </c>
      <c r="L27" s="16" t="s">
        <v>251</v>
      </c>
    </row>
    <row r="28" spans="1:12" x14ac:dyDescent="0.2">
      <c r="A28" s="16" t="s">
        <v>120</v>
      </c>
      <c r="L28" s="16" t="s">
        <v>254</v>
      </c>
    </row>
    <row r="29" spans="1:12" x14ac:dyDescent="0.2">
      <c r="A29" s="16" t="s">
        <v>115</v>
      </c>
      <c r="L29" s="16" t="s">
        <v>251</v>
      </c>
    </row>
    <row r="30" spans="1:12" x14ac:dyDescent="0.2">
      <c r="A30" s="16" t="s">
        <v>121</v>
      </c>
      <c r="L30" s="16" t="s">
        <v>255</v>
      </c>
    </row>
    <row r="31" spans="1:12" x14ac:dyDescent="0.2">
      <c r="A31" s="16" t="s">
        <v>115</v>
      </c>
      <c r="L31" s="16" t="s">
        <v>251</v>
      </c>
    </row>
    <row r="32" spans="1:12" x14ac:dyDescent="0.2">
      <c r="A32" s="16" t="s">
        <v>122</v>
      </c>
      <c r="L32" s="16" t="s">
        <v>256</v>
      </c>
    </row>
    <row r="33" spans="1:12" x14ac:dyDescent="0.2">
      <c r="A33" s="16" t="s">
        <v>115</v>
      </c>
      <c r="L33" s="16" t="s">
        <v>251</v>
      </c>
    </row>
    <row r="34" spans="1:12" x14ac:dyDescent="0.2">
      <c r="A34" s="16" t="s">
        <v>123</v>
      </c>
      <c r="L34" s="16" t="s">
        <v>257</v>
      </c>
    </row>
    <row r="35" spans="1:12" x14ac:dyDescent="0.2">
      <c r="A35" s="16" t="s">
        <v>124</v>
      </c>
      <c r="L35" s="16" t="s">
        <v>251</v>
      </c>
    </row>
    <row r="36" spans="1:12" x14ac:dyDescent="0.2">
      <c r="A36" s="16" t="s">
        <v>125</v>
      </c>
      <c r="L36" s="16" t="s">
        <v>258</v>
      </c>
    </row>
    <row r="37" spans="1:12" x14ac:dyDescent="0.2">
      <c r="A37" s="16" t="s">
        <v>124</v>
      </c>
      <c r="L37" s="16" t="s">
        <v>251</v>
      </c>
    </row>
    <row r="38" spans="1:12" x14ac:dyDescent="0.2">
      <c r="A38" s="16" t="s">
        <v>126</v>
      </c>
      <c r="L38" s="16" t="s">
        <v>259</v>
      </c>
    </row>
    <row r="39" spans="1:12" x14ac:dyDescent="0.2">
      <c r="A39" s="16" t="s">
        <v>124</v>
      </c>
      <c r="L39" s="16" t="s">
        <v>251</v>
      </c>
    </row>
    <row r="40" spans="1:12" x14ac:dyDescent="0.2">
      <c r="A40" s="16" t="s">
        <v>127</v>
      </c>
      <c r="L40" s="16" t="s">
        <v>260</v>
      </c>
    </row>
    <row r="41" spans="1:12" x14ac:dyDescent="0.2">
      <c r="A41" s="16" t="s">
        <v>124</v>
      </c>
      <c r="L41" s="16" t="s">
        <v>251</v>
      </c>
    </row>
    <row r="42" spans="1:12" x14ac:dyDescent="0.2">
      <c r="A42" s="16" t="s">
        <v>128</v>
      </c>
      <c r="L42" s="16" t="s">
        <v>261</v>
      </c>
    </row>
    <row r="43" spans="1:12" x14ac:dyDescent="0.2">
      <c r="A43" s="16" t="s">
        <v>124</v>
      </c>
      <c r="L43" s="16" t="s">
        <v>251</v>
      </c>
    </row>
    <row r="44" spans="1:12" x14ac:dyDescent="0.2">
      <c r="A44" s="16" t="s">
        <v>129</v>
      </c>
      <c r="L44" s="16" t="s">
        <v>262</v>
      </c>
    </row>
    <row r="45" spans="1:12" x14ac:dyDescent="0.2">
      <c r="A45" s="16" t="s">
        <v>124</v>
      </c>
      <c r="L45" s="16" t="s">
        <v>263</v>
      </c>
    </row>
    <row r="46" spans="1:12" x14ac:dyDescent="0.2">
      <c r="A46" s="16" t="s">
        <v>130</v>
      </c>
      <c r="L46" s="16" t="s">
        <v>264</v>
      </c>
    </row>
    <row r="47" spans="1:12" x14ac:dyDescent="0.2">
      <c r="A47" s="16" t="s">
        <v>124</v>
      </c>
      <c r="L47" s="16" t="s">
        <v>263</v>
      </c>
    </row>
    <row r="48" spans="1:12" x14ac:dyDescent="0.2">
      <c r="A48" s="16" t="s">
        <v>131</v>
      </c>
      <c r="L48" s="16" t="s">
        <v>265</v>
      </c>
    </row>
    <row r="49" spans="1:12" x14ac:dyDescent="0.2">
      <c r="A49" s="16" t="s">
        <v>124</v>
      </c>
      <c r="L49" s="16" t="s">
        <v>263</v>
      </c>
    </row>
    <row r="50" spans="1:12" x14ac:dyDescent="0.2">
      <c r="A50" s="16" t="s">
        <v>132</v>
      </c>
      <c r="L50" s="16" t="s">
        <v>266</v>
      </c>
    </row>
    <row r="51" spans="1:12" x14ac:dyDescent="0.2">
      <c r="A51" s="16" t="s">
        <v>124</v>
      </c>
      <c r="L51" s="16" t="s">
        <v>263</v>
      </c>
    </row>
    <row r="52" spans="1:12" x14ac:dyDescent="0.2">
      <c r="A52" s="16" t="s">
        <v>133</v>
      </c>
      <c r="L52" s="16" t="s">
        <v>267</v>
      </c>
    </row>
    <row r="53" spans="1:12" x14ac:dyDescent="0.2">
      <c r="A53" s="16" t="s">
        <v>124</v>
      </c>
      <c r="L53" s="16" t="s">
        <v>263</v>
      </c>
    </row>
    <row r="54" spans="1:12" x14ac:dyDescent="0.2">
      <c r="A54" s="16" t="s">
        <v>134</v>
      </c>
      <c r="L54" s="16" t="s">
        <v>268</v>
      </c>
    </row>
    <row r="55" spans="1:12" x14ac:dyDescent="0.2">
      <c r="A55" s="16" t="s">
        <v>124</v>
      </c>
      <c r="L55" s="16" t="s">
        <v>263</v>
      </c>
    </row>
    <row r="56" spans="1:12" x14ac:dyDescent="0.2">
      <c r="A56" s="16" t="s">
        <v>135</v>
      </c>
      <c r="L56" s="16" t="s">
        <v>269</v>
      </c>
    </row>
    <row r="57" spans="1:12" x14ac:dyDescent="0.2">
      <c r="A57" s="16" t="s">
        <v>136</v>
      </c>
      <c r="L57" s="16" t="s">
        <v>263</v>
      </c>
    </row>
    <row r="58" spans="1:12" x14ac:dyDescent="0.2">
      <c r="A58" s="16" t="s">
        <v>137</v>
      </c>
      <c r="L58" s="16" t="s">
        <v>270</v>
      </c>
    </row>
    <row r="59" spans="1:12" x14ac:dyDescent="0.2">
      <c r="A59" s="16" t="s">
        <v>136</v>
      </c>
      <c r="L59" s="16" t="s">
        <v>263</v>
      </c>
    </row>
    <row r="60" spans="1:12" x14ac:dyDescent="0.2">
      <c r="A60" s="16" t="s">
        <v>138</v>
      </c>
      <c r="L60" s="16" t="s">
        <v>271</v>
      </c>
    </row>
    <row r="61" spans="1:12" x14ac:dyDescent="0.2">
      <c r="A61" s="16" t="s">
        <v>136</v>
      </c>
      <c r="L61" s="16" t="s">
        <v>263</v>
      </c>
    </row>
    <row r="62" spans="1:12" x14ac:dyDescent="0.2">
      <c r="A62" s="16" t="s">
        <v>139</v>
      </c>
      <c r="L62" s="16" t="s">
        <v>272</v>
      </c>
    </row>
    <row r="63" spans="1:12" x14ac:dyDescent="0.2">
      <c r="A63" s="16" t="s">
        <v>136</v>
      </c>
      <c r="L63" s="16" t="s">
        <v>263</v>
      </c>
    </row>
    <row r="64" spans="1:12" x14ac:dyDescent="0.2">
      <c r="A64" s="16" t="s">
        <v>140</v>
      </c>
      <c r="L64" s="16" t="s">
        <v>273</v>
      </c>
    </row>
    <row r="65" spans="1:12" x14ac:dyDescent="0.2">
      <c r="A65" s="16" t="s">
        <v>136</v>
      </c>
      <c r="L65" s="16" t="s">
        <v>263</v>
      </c>
    </row>
    <row r="66" spans="1:12" x14ac:dyDescent="0.2">
      <c r="A66" s="16" t="s">
        <v>141</v>
      </c>
      <c r="L66" s="16" t="s">
        <v>274</v>
      </c>
    </row>
    <row r="67" spans="1:12" x14ac:dyDescent="0.2">
      <c r="A67" s="16" t="s">
        <v>136</v>
      </c>
      <c r="L67" s="16" t="s">
        <v>275</v>
      </c>
    </row>
    <row r="68" spans="1:12" x14ac:dyDescent="0.2">
      <c r="A68" s="16" t="s">
        <v>142</v>
      </c>
      <c r="L68" s="16" t="s">
        <v>276</v>
      </c>
    </row>
    <row r="69" spans="1:12" x14ac:dyDescent="0.2">
      <c r="A69" s="16" t="s">
        <v>136</v>
      </c>
      <c r="L69" s="16" t="s">
        <v>275</v>
      </c>
    </row>
    <row r="70" spans="1:12" x14ac:dyDescent="0.2">
      <c r="A70" s="16" t="s">
        <v>143</v>
      </c>
      <c r="L70" s="16" t="s">
        <v>277</v>
      </c>
    </row>
    <row r="71" spans="1:12" x14ac:dyDescent="0.2">
      <c r="A71" s="16" t="s">
        <v>136</v>
      </c>
      <c r="L71" s="16" t="s">
        <v>275</v>
      </c>
    </row>
    <row r="72" spans="1:12" x14ac:dyDescent="0.2">
      <c r="A72" s="16" t="s">
        <v>144</v>
      </c>
      <c r="L72" s="16" t="s">
        <v>278</v>
      </c>
    </row>
    <row r="73" spans="1:12" x14ac:dyDescent="0.2">
      <c r="A73" s="16" t="s">
        <v>136</v>
      </c>
      <c r="L73" s="16" t="s">
        <v>275</v>
      </c>
    </row>
    <row r="74" spans="1:12" x14ac:dyDescent="0.2">
      <c r="A74" s="16" t="s">
        <v>145</v>
      </c>
      <c r="L74" s="16" t="s">
        <v>279</v>
      </c>
    </row>
    <row r="75" spans="1:12" x14ac:dyDescent="0.2">
      <c r="A75" s="16" t="s">
        <v>136</v>
      </c>
      <c r="L75" s="16" t="s">
        <v>275</v>
      </c>
    </row>
    <row r="76" spans="1:12" x14ac:dyDescent="0.2">
      <c r="A76" s="16" t="s">
        <v>146</v>
      </c>
      <c r="L76" s="16" t="s">
        <v>280</v>
      </c>
    </row>
    <row r="77" spans="1:12" x14ac:dyDescent="0.2">
      <c r="A77" s="16" t="s">
        <v>136</v>
      </c>
      <c r="L77" s="16" t="s">
        <v>275</v>
      </c>
    </row>
    <row r="78" spans="1:12" x14ac:dyDescent="0.2">
      <c r="A78" s="16" t="s">
        <v>147</v>
      </c>
      <c r="L78" s="16" t="s">
        <v>281</v>
      </c>
    </row>
    <row r="79" spans="1:12" x14ac:dyDescent="0.2">
      <c r="A79" s="16" t="s">
        <v>148</v>
      </c>
      <c r="L79" s="16" t="s">
        <v>275</v>
      </c>
    </row>
    <row r="80" spans="1:12" x14ac:dyDescent="0.2">
      <c r="A80" s="16" t="s">
        <v>149</v>
      </c>
      <c r="L80" s="16" t="s">
        <v>282</v>
      </c>
    </row>
    <row r="81" spans="1:12" x14ac:dyDescent="0.2">
      <c r="A81" s="16" t="s">
        <v>148</v>
      </c>
      <c r="L81" s="16" t="s">
        <v>275</v>
      </c>
    </row>
    <row r="82" spans="1:12" x14ac:dyDescent="0.2">
      <c r="A82" s="16" t="s">
        <v>150</v>
      </c>
      <c r="L82" s="16" t="s">
        <v>283</v>
      </c>
    </row>
    <row r="83" spans="1:12" x14ac:dyDescent="0.2">
      <c r="A83" s="16" t="s">
        <v>148</v>
      </c>
      <c r="L83" s="16" t="s">
        <v>275</v>
      </c>
    </row>
    <row r="84" spans="1:12" x14ac:dyDescent="0.2">
      <c r="A84" s="16" t="s">
        <v>151</v>
      </c>
      <c r="L84" s="16" t="s">
        <v>284</v>
      </c>
    </row>
    <row r="85" spans="1:12" x14ac:dyDescent="0.2">
      <c r="A85" s="16" t="s">
        <v>148</v>
      </c>
      <c r="L85" s="16" t="s">
        <v>275</v>
      </c>
    </row>
    <row r="86" spans="1:12" x14ac:dyDescent="0.2">
      <c r="A86" s="16" t="s">
        <v>152</v>
      </c>
      <c r="L86" s="16" t="s">
        <v>285</v>
      </c>
    </row>
    <row r="87" spans="1:12" x14ac:dyDescent="0.2">
      <c r="A87" s="16" t="s">
        <v>148</v>
      </c>
      <c r="L87" s="16" t="s">
        <v>275</v>
      </c>
    </row>
    <row r="88" spans="1:12" x14ac:dyDescent="0.2">
      <c r="A88" s="16" t="s">
        <v>153</v>
      </c>
      <c r="L88" s="16" t="s">
        <v>286</v>
      </c>
    </row>
    <row r="89" spans="1:12" x14ac:dyDescent="0.2">
      <c r="A89" s="16" t="s">
        <v>148</v>
      </c>
      <c r="L89" s="16" t="s">
        <v>287</v>
      </c>
    </row>
    <row r="90" spans="1:12" x14ac:dyDescent="0.2">
      <c r="A90" s="16" t="s">
        <v>154</v>
      </c>
      <c r="L90" s="16" t="s">
        <v>288</v>
      </c>
    </row>
    <row r="91" spans="1:12" x14ac:dyDescent="0.2">
      <c r="A91" s="16" t="s">
        <v>148</v>
      </c>
      <c r="L91" s="16" t="s">
        <v>287</v>
      </c>
    </row>
    <row r="92" spans="1:12" x14ac:dyDescent="0.2">
      <c r="A92" s="16" t="s">
        <v>155</v>
      </c>
      <c r="L92" s="16" t="s">
        <v>289</v>
      </c>
    </row>
    <row r="93" spans="1:12" x14ac:dyDescent="0.2">
      <c r="A93" s="16" t="s">
        <v>148</v>
      </c>
      <c r="L93" s="16" t="s">
        <v>287</v>
      </c>
    </row>
    <row r="94" spans="1:12" x14ac:dyDescent="0.2">
      <c r="A94" s="16" t="s">
        <v>156</v>
      </c>
      <c r="L94" s="16" t="s">
        <v>290</v>
      </c>
    </row>
    <row r="95" spans="1:12" x14ac:dyDescent="0.2">
      <c r="A95" s="16" t="s">
        <v>148</v>
      </c>
      <c r="L95" s="16" t="s">
        <v>287</v>
      </c>
    </row>
    <row r="96" spans="1:12" x14ac:dyDescent="0.2">
      <c r="A96" s="16" t="s">
        <v>157</v>
      </c>
      <c r="L96" s="16" t="s">
        <v>291</v>
      </c>
    </row>
    <row r="97" spans="1:12" x14ac:dyDescent="0.2">
      <c r="A97" s="16" t="s">
        <v>148</v>
      </c>
      <c r="L97" s="16" t="s">
        <v>287</v>
      </c>
    </row>
    <row r="98" spans="1:12" x14ac:dyDescent="0.2">
      <c r="A98" s="16" t="s">
        <v>158</v>
      </c>
      <c r="L98" s="16" t="s">
        <v>292</v>
      </c>
    </row>
    <row r="99" spans="1:12" x14ac:dyDescent="0.2">
      <c r="A99" s="16" t="s">
        <v>148</v>
      </c>
      <c r="L99" s="16" t="s">
        <v>287</v>
      </c>
    </row>
    <row r="100" spans="1:12" x14ac:dyDescent="0.2">
      <c r="A100" s="16" t="s">
        <v>159</v>
      </c>
      <c r="L100" s="16" t="s">
        <v>293</v>
      </c>
    </row>
    <row r="101" spans="1:12" x14ac:dyDescent="0.2">
      <c r="A101" s="16" t="s">
        <v>160</v>
      </c>
      <c r="L101" s="16" t="s">
        <v>287</v>
      </c>
    </row>
    <row r="102" spans="1:12" x14ac:dyDescent="0.2">
      <c r="A102" s="16" t="s">
        <v>161</v>
      </c>
      <c r="L102" s="16" t="s">
        <v>294</v>
      </c>
    </row>
    <row r="103" spans="1:12" x14ac:dyDescent="0.2">
      <c r="A103" s="16" t="s">
        <v>160</v>
      </c>
      <c r="L103" s="16" t="s">
        <v>287</v>
      </c>
    </row>
    <row r="104" spans="1:12" x14ac:dyDescent="0.2">
      <c r="A104" s="16" t="s">
        <v>162</v>
      </c>
      <c r="L104" s="16" t="s">
        <v>295</v>
      </c>
    </row>
    <row r="105" spans="1:12" x14ac:dyDescent="0.2">
      <c r="A105" s="16" t="s">
        <v>160</v>
      </c>
      <c r="L105" s="16" t="s">
        <v>287</v>
      </c>
    </row>
    <row r="106" spans="1:12" x14ac:dyDescent="0.2">
      <c r="A106" s="16" t="s">
        <v>163</v>
      </c>
      <c r="L106" s="16" t="s">
        <v>296</v>
      </c>
    </row>
    <row r="107" spans="1:12" x14ac:dyDescent="0.2">
      <c r="A107" s="16" t="s">
        <v>160</v>
      </c>
      <c r="L107" s="16" t="s">
        <v>287</v>
      </c>
    </row>
    <row r="108" spans="1:12" x14ac:dyDescent="0.2">
      <c r="A108" s="16" t="s">
        <v>164</v>
      </c>
      <c r="L108" s="16" t="s">
        <v>297</v>
      </c>
    </row>
    <row r="109" spans="1:12" x14ac:dyDescent="0.2">
      <c r="A109" s="16" t="s">
        <v>160</v>
      </c>
      <c r="L109" s="16" t="s">
        <v>287</v>
      </c>
    </row>
    <row r="110" spans="1:12" x14ac:dyDescent="0.2">
      <c r="A110" s="16" t="s">
        <v>165</v>
      </c>
      <c r="L110" s="16" t="s">
        <v>298</v>
      </c>
    </row>
    <row r="111" spans="1:12" x14ac:dyDescent="0.2">
      <c r="A111" s="16" t="s">
        <v>160</v>
      </c>
      <c r="L111" s="16" t="s">
        <v>299</v>
      </c>
    </row>
    <row r="112" spans="1:12" x14ac:dyDescent="0.2">
      <c r="A112" s="16" t="s">
        <v>166</v>
      </c>
      <c r="L112" s="16" t="s">
        <v>300</v>
      </c>
    </row>
    <row r="113" spans="1:12" x14ac:dyDescent="0.2">
      <c r="A113" s="16" t="s">
        <v>160</v>
      </c>
      <c r="L113" s="16" t="s">
        <v>299</v>
      </c>
    </row>
    <row r="114" spans="1:12" x14ac:dyDescent="0.2">
      <c r="A114" s="16" t="s">
        <v>167</v>
      </c>
      <c r="L114" s="16" t="s">
        <v>301</v>
      </c>
    </row>
    <row r="115" spans="1:12" x14ac:dyDescent="0.2">
      <c r="A115" s="16" t="s">
        <v>160</v>
      </c>
      <c r="L115" s="16" t="s">
        <v>299</v>
      </c>
    </row>
    <row r="116" spans="1:12" x14ac:dyDescent="0.2">
      <c r="A116" s="16" t="s">
        <v>168</v>
      </c>
      <c r="L116" s="16" t="s">
        <v>302</v>
      </c>
    </row>
    <row r="117" spans="1:12" x14ac:dyDescent="0.2">
      <c r="A117" s="16" t="s">
        <v>160</v>
      </c>
      <c r="L117" s="16" t="s">
        <v>299</v>
      </c>
    </row>
    <row r="118" spans="1:12" x14ac:dyDescent="0.2">
      <c r="A118" s="16" t="s">
        <v>169</v>
      </c>
      <c r="L118" s="16" t="s">
        <v>303</v>
      </c>
    </row>
    <row r="119" spans="1:12" x14ac:dyDescent="0.2">
      <c r="A119" s="16" t="s">
        <v>160</v>
      </c>
      <c r="L119" s="16" t="s">
        <v>299</v>
      </c>
    </row>
    <row r="120" spans="1:12" x14ac:dyDescent="0.2">
      <c r="A120" s="16" t="s">
        <v>170</v>
      </c>
      <c r="L120" s="16" t="s">
        <v>304</v>
      </c>
    </row>
    <row r="121" spans="1:12" x14ac:dyDescent="0.2">
      <c r="A121" s="16" t="s">
        <v>160</v>
      </c>
      <c r="L121" s="16" t="s">
        <v>299</v>
      </c>
    </row>
    <row r="122" spans="1:12" x14ac:dyDescent="0.2">
      <c r="A122" s="16" t="s">
        <v>171</v>
      </c>
      <c r="L122" s="16" t="s">
        <v>305</v>
      </c>
    </row>
    <row r="123" spans="1:12" x14ac:dyDescent="0.2">
      <c r="A123" s="16" t="s">
        <v>172</v>
      </c>
      <c r="L123" s="16" t="s">
        <v>299</v>
      </c>
    </row>
    <row r="124" spans="1:12" x14ac:dyDescent="0.2">
      <c r="A124" s="16" t="s">
        <v>173</v>
      </c>
      <c r="L124" s="16" t="s">
        <v>306</v>
      </c>
    </row>
    <row r="125" spans="1:12" x14ac:dyDescent="0.2">
      <c r="A125" s="16" t="s">
        <v>172</v>
      </c>
      <c r="L125" s="16" t="s">
        <v>299</v>
      </c>
    </row>
    <row r="126" spans="1:12" x14ac:dyDescent="0.2">
      <c r="A126" s="16" t="s">
        <v>174</v>
      </c>
      <c r="L126" s="16" t="s">
        <v>307</v>
      </c>
    </row>
    <row r="127" spans="1:12" x14ac:dyDescent="0.2">
      <c r="A127" s="16" t="s">
        <v>172</v>
      </c>
      <c r="L127" s="16" t="s">
        <v>299</v>
      </c>
    </row>
    <row r="128" spans="1:12" x14ac:dyDescent="0.2">
      <c r="A128" s="16" t="s">
        <v>175</v>
      </c>
      <c r="L128" s="16" t="s">
        <v>308</v>
      </c>
    </row>
    <row r="129" spans="1:12" x14ac:dyDescent="0.2">
      <c r="A129" s="16" t="s">
        <v>172</v>
      </c>
      <c r="L129" s="16" t="s">
        <v>299</v>
      </c>
    </row>
    <row r="130" spans="1:12" x14ac:dyDescent="0.2">
      <c r="A130" s="16" t="s">
        <v>176</v>
      </c>
      <c r="L130" s="16" t="s">
        <v>309</v>
      </c>
    </row>
    <row r="131" spans="1:12" x14ac:dyDescent="0.2">
      <c r="A131" s="16" t="s">
        <v>172</v>
      </c>
      <c r="L131" s="16" t="s">
        <v>299</v>
      </c>
    </row>
    <row r="132" spans="1:12" x14ac:dyDescent="0.2">
      <c r="A132" s="16" t="s">
        <v>177</v>
      </c>
      <c r="L132" s="16" t="s">
        <v>310</v>
      </c>
    </row>
    <row r="133" spans="1:12" x14ac:dyDescent="0.2">
      <c r="A133" s="16" t="s">
        <v>172</v>
      </c>
      <c r="L133" s="16" t="s">
        <v>311</v>
      </c>
    </row>
    <row r="134" spans="1:12" x14ac:dyDescent="0.2">
      <c r="A134" s="16" t="s">
        <v>178</v>
      </c>
      <c r="L134" s="16" t="s">
        <v>312</v>
      </c>
    </row>
    <row r="135" spans="1:12" x14ac:dyDescent="0.2">
      <c r="A135" s="16" t="s">
        <v>172</v>
      </c>
      <c r="L135" s="16" t="s">
        <v>311</v>
      </c>
    </row>
    <row r="136" spans="1:12" x14ac:dyDescent="0.2">
      <c r="A136" s="16" t="s">
        <v>179</v>
      </c>
      <c r="L136" s="16" t="s">
        <v>313</v>
      </c>
    </row>
    <row r="137" spans="1:12" x14ac:dyDescent="0.2">
      <c r="A137" s="16" t="s">
        <v>172</v>
      </c>
      <c r="L137" s="16" t="s">
        <v>311</v>
      </c>
    </row>
    <row r="138" spans="1:12" x14ac:dyDescent="0.2">
      <c r="A138" s="16" t="s">
        <v>180</v>
      </c>
      <c r="L138" s="16" t="s">
        <v>314</v>
      </c>
    </row>
    <row r="139" spans="1:12" x14ac:dyDescent="0.2">
      <c r="A139" s="16" t="s">
        <v>172</v>
      </c>
      <c r="L139" s="16" t="s">
        <v>311</v>
      </c>
    </row>
    <row r="140" spans="1:12" x14ac:dyDescent="0.2">
      <c r="A140" s="16" t="s">
        <v>181</v>
      </c>
      <c r="L140" s="16" t="s">
        <v>315</v>
      </c>
    </row>
    <row r="141" spans="1:12" x14ac:dyDescent="0.2">
      <c r="A141" s="16" t="s">
        <v>172</v>
      </c>
      <c r="L141" s="16" t="s">
        <v>311</v>
      </c>
    </row>
    <row r="142" spans="1:12" x14ac:dyDescent="0.2">
      <c r="A142" s="16" t="s">
        <v>182</v>
      </c>
      <c r="L142" s="16" t="s">
        <v>316</v>
      </c>
    </row>
    <row r="143" spans="1:12" x14ac:dyDescent="0.2">
      <c r="A143" s="16" t="s">
        <v>172</v>
      </c>
      <c r="L143" s="16" t="s">
        <v>311</v>
      </c>
    </row>
    <row r="144" spans="1:12" x14ac:dyDescent="0.2">
      <c r="A144" s="16" t="s">
        <v>183</v>
      </c>
      <c r="L144" s="16" t="s">
        <v>317</v>
      </c>
    </row>
    <row r="145" spans="1:12" x14ac:dyDescent="0.2">
      <c r="A145" s="16" t="s">
        <v>184</v>
      </c>
      <c r="L145" s="16" t="s">
        <v>311</v>
      </c>
    </row>
    <row r="146" spans="1:12" x14ac:dyDescent="0.2">
      <c r="A146" s="16" t="s">
        <v>185</v>
      </c>
      <c r="L146" s="16" t="s">
        <v>318</v>
      </c>
    </row>
    <row r="147" spans="1:12" x14ac:dyDescent="0.2">
      <c r="A147" s="16" t="s">
        <v>184</v>
      </c>
      <c r="L147" s="16" t="s">
        <v>311</v>
      </c>
    </row>
    <row r="148" spans="1:12" x14ac:dyDescent="0.2">
      <c r="A148" s="16" t="s">
        <v>186</v>
      </c>
      <c r="L148" s="16" t="s">
        <v>319</v>
      </c>
    </row>
    <row r="149" spans="1:12" x14ac:dyDescent="0.2">
      <c r="A149" s="16" t="s">
        <v>184</v>
      </c>
      <c r="L149" s="16" t="s">
        <v>311</v>
      </c>
    </row>
    <row r="150" spans="1:12" x14ac:dyDescent="0.2">
      <c r="A150" s="16" t="s">
        <v>187</v>
      </c>
      <c r="L150" s="16" t="s">
        <v>320</v>
      </c>
    </row>
    <row r="151" spans="1:12" x14ac:dyDescent="0.2">
      <c r="A151" s="16" t="s">
        <v>184</v>
      </c>
      <c r="L151" s="16" t="s">
        <v>311</v>
      </c>
    </row>
    <row r="152" spans="1:12" x14ac:dyDescent="0.2">
      <c r="A152" s="16" t="s">
        <v>188</v>
      </c>
      <c r="L152" s="16" t="s">
        <v>321</v>
      </c>
    </row>
    <row r="153" spans="1:12" x14ac:dyDescent="0.2">
      <c r="A153" s="16" t="s">
        <v>184</v>
      </c>
      <c r="L153" s="16" t="s">
        <v>311</v>
      </c>
    </row>
    <row r="154" spans="1:12" x14ac:dyDescent="0.2">
      <c r="A154" s="16" t="s">
        <v>189</v>
      </c>
      <c r="L154" s="16" t="s">
        <v>322</v>
      </c>
    </row>
    <row r="155" spans="1:12" x14ac:dyDescent="0.2">
      <c r="A155" s="16" t="s">
        <v>184</v>
      </c>
      <c r="L155" s="16" t="s">
        <v>311</v>
      </c>
    </row>
    <row r="156" spans="1:12" x14ac:dyDescent="0.2">
      <c r="A156" s="16" t="s">
        <v>190</v>
      </c>
      <c r="L156" s="16" t="s">
        <v>323</v>
      </c>
    </row>
    <row r="157" spans="1:12" x14ac:dyDescent="0.2">
      <c r="A157" s="16" t="s">
        <v>184</v>
      </c>
      <c r="L157" s="16" t="s">
        <v>324</v>
      </c>
    </row>
    <row r="158" spans="1:12" x14ac:dyDescent="0.2">
      <c r="A158" s="16" t="s">
        <v>191</v>
      </c>
      <c r="L158" s="16" t="s">
        <v>325</v>
      </c>
    </row>
    <row r="159" spans="1:12" x14ac:dyDescent="0.2">
      <c r="A159" s="16" t="s">
        <v>184</v>
      </c>
      <c r="L159" s="16" t="s">
        <v>324</v>
      </c>
    </row>
    <row r="160" spans="1:12" x14ac:dyDescent="0.2">
      <c r="A160" s="16" t="s">
        <v>192</v>
      </c>
      <c r="L160" s="16" t="s">
        <v>326</v>
      </c>
    </row>
    <row r="161" spans="1:12" x14ac:dyDescent="0.2">
      <c r="A161" s="16" t="s">
        <v>184</v>
      </c>
      <c r="L161" s="16" t="s">
        <v>324</v>
      </c>
    </row>
    <row r="162" spans="1:12" x14ac:dyDescent="0.2">
      <c r="A162" s="16" t="s">
        <v>193</v>
      </c>
      <c r="L162" s="16" t="s">
        <v>327</v>
      </c>
    </row>
    <row r="163" spans="1:12" x14ac:dyDescent="0.2">
      <c r="A163" s="16" t="s">
        <v>184</v>
      </c>
      <c r="L163" s="16" t="s">
        <v>324</v>
      </c>
    </row>
    <row r="164" spans="1:12" x14ac:dyDescent="0.2">
      <c r="A164" s="16" t="s">
        <v>194</v>
      </c>
      <c r="L164" s="16" t="s">
        <v>328</v>
      </c>
    </row>
    <row r="165" spans="1:12" x14ac:dyDescent="0.2">
      <c r="A165" s="16" t="s">
        <v>184</v>
      </c>
      <c r="L165" s="16" t="s">
        <v>324</v>
      </c>
    </row>
    <row r="166" spans="1:12" x14ac:dyDescent="0.2">
      <c r="A166" s="16" t="s">
        <v>195</v>
      </c>
      <c r="L166" s="16" t="s">
        <v>329</v>
      </c>
    </row>
    <row r="167" spans="1:12" x14ac:dyDescent="0.2">
      <c r="A167" s="16" t="s">
        <v>196</v>
      </c>
      <c r="L167" s="16" t="s">
        <v>324</v>
      </c>
    </row>
    <row r="168" spans="1:12" x14ac:dyDescent="0.2">
      <c r="A168" s="16" t="s">
        <v>197</v>
      </c>
      <c r="L168" s="16" t="s">
        <v>330</v>
      </c>
    </row>
    <row r="169" spans="1:12" x14ac:dyDescent="0.2">
      <c r="A169" s="16" t="s">
        <v>196</v>
      </c>
      <c r="L169" s="16" t="s">
        <v>324</v>
      </c>
    </row>
    <row r="170" spans="1:12" x14ac:dyDescent="0.2">
      <c r="A170" s="16" t="s">
        <v>198</v>
      </c>
      <c r="L170" s="16" t="s">
        <v>331</v>
      </c>
    </row>
    <row r="171" spans="1:12" x14ac:dyDescent="0.2">
      <c r="A171" s="16" t="s">
        <v>196</v>
      </c>
      <c r="L171" s="16" t="s">
        <v>324</v>
      </c>
    </row>
    <row r="172" spans="1:12" x14ac:dyDescent="0.2">
      <c r="A172" s="16" t="s">
        <v>199</v>
      </c>
      <c r="L172" s="16" t="s">
        <v>332</v>
      </c>
    </row>
    <row r="173" spans="1:12" x14ac:dyDescent="0.2">
      <c r="A173" s="16" t="s">
        <v>196</v>
      </c>
      <c r="L173" s="16" t="s">
        <v>324</v>
      </c>
    </row>
    <row r="174" spans="1:12" x14ac:dyDescent="0.2">
      <c r="A174" s="16" t="s">
        <v>200</v>
      </c>
      <c r="L174" s="16" t="s">
        <v>333</v>
      </c>
    </row>
    <row r="175" spans="1:12" x14ac:dyDescent="0.2">
      <c r="A175" s="16" t="s">
        <v>196</v>
      </c>
      <c r="L175" s="16" t="s">
        <v>324</v>
      </c>
    </row>
    <row r="176" spans="1:12" x14ac:dyDescent="0.2">
      <c r="A176" s="16" t="s">
        <v>201</v>
      </c>
      <c r="L176" s="16" t="s">
        <v>334</v>
      </c>
    </row>
    <row r="177" spans="1:12" x14ac:dyDescent="0.2">
      <c r="A177" s="16" t="s">
        <v>196</v>
      </c>
      <c r="L177" s="16" t="s">
        <v>324</v>
      </c>
    </row>
    <row r="178" spans="1:12" x14ac:dyDescent="0.2">
      <c r="A178" s="16" t="s">
        <v>202</v>
      </c>
      <c r="L178" s="16" t="s">
        <v>335</v>
      </c>
    </row>
    <row r="179" spans="1:12" x14ac:dyDescent="0.2">
      <c r="A179" s="16" t="s">
        <v>196</v>
      </c>
      <c r="L179" s="16" t="s">
        <v>336</v>
      </c>
    </row>
    <row r="180" spans="1:12" x14ac:dyDescent="0.2">
      <c r="A180" s="16" t="s">
        <v>203</v>
      </c>
      <c r="L180" s="16" t="s">
        <v>337</v>
      </c>
    </row>
    <row r="181" spans="1:12" x14ac:dyDescent="0.2">
      <c r="A181" s="16" t="s">
        <v>196</v>
      </c>
      <c r="L181" s="16" t="s">
        <v>336</v>
      </c>
    </row>
    <row r="182" spans="1:12" x14ac:dyDescent="0.2">
      <c r="A182" s="16" t="s">
        <v>204</v>
      </c>
      <c r="L182" s="16" t="s">
        <v>338</v>
      </c>
    </row>
    <row r="183" spans="1:12" x14ac:dyDescent="0.2">
      <c r="A183" s="16" t="s">
        <v>196</v>
      </c>
      <c r="L183" s="16" t="s">
        <v>336</v>
      </c>
    </row>
    <row r="184" spans="1:12" x14ac:dyDescent="0.2">
      <c r="A184" s="16" t="s">
        <v>205</v>
      </c>
      <c r="L184" s="16" t="s">
        <v>339</v>
      </c>
    </row>
    <row r="185" spans="1:12" x14ac:dyDescent="0.2">
      <c r="A185" s="16" t="s">
        <v>196</v>
      </c>
      <c r="L185" s="16" t="s">
        <v>336</v>
      </c>
    </row>
    <row r="186" spans="1:12" x14ac:dyDescent="0.2">
      <c r="A186" s="16" t="s">
        <v>206</v>
      </c>
      <c r="L186" s="16" t="s">
        <v>340</v>
      </c>
    </row>
    <row r="187" spans="1:12" x14ac:dyDescent="0.2">
      <c r="A187" s="16" t="s">
        <v>196</v>
      </c>
      <c r="L187" s="16" t="s">
        <v>336</v>
      </c>
    </row>
    <row r="188" spans="1:12" x14ac:dyDescent="0.2">
      <c r="A188" s="16" t="s">
        <v>207</v>
      </c>
      <c r="L188" s="16" t="s">
        <v>341</v>
      </c>
    </row>
    <row r="189" spans="1:12" x14ac:dyDescent="0.2">
      <c r="A189" s="16" t="s">
        <v>208</v>
      </c>
      <c r="L189" s="16" t="s">
        <v>336</v>
      </c>
    </row>
    <row r="190" spans="1:12" x14ac:dyDescent="0.2">
      <c r="A190" s="16" t="s">
        <v>209</v>
      </c>
      <c r="L190" s="16" t="s">
        <v>342</v>
      </c>
    </row>
    <row r="191" spans="1:12" x14ac:dyDescent="0.2">
      <c r="A191" s="16" t="s">
        <v>208</v>
      </c>
      <c r="L191" s="16" t="s">
        <v>336</v>
      </c>
    </row>
    <row r="192" spans="1:12" x14ac:dyDescent="0.2">
      <c r="A192" s="16" t="s">
        <v>210</v>
      </c>
      <c r="L192" s="16" t="s">
        <v>343</v>
      </c>
    </row>
    <row r="193" spans="1:12" x14ac:dyDescent="0.2">
      <c r="A193" s="16" t="s">
        <v>208</v>
      </c>
      <c r="L193" s="16" t="s">
        <v>336</v>
      </c>
    </row>
    <row r="194" spans="1:12" x14ac:dyDescent="0.2">
      <c r="A194" s="16" t="s">
        <v>211</v>
      </c>
      <c r="L194" s="16" t="s">
        <v>344</v>
      </c>
    </row>
    <row r="195" spans="1:12" x14ac:dyDescent="0.2">
      <c r="A195" s="16" t="s">
        <v>208</v>
      </c>
      <c r="L195" s="16" t="s">
        <v>336</v>
      </c>
    </row>
    <row r="196" spans="1:12" x14ac:dyDescent="0.2">
      <c r="A196" s="16" t="s">
        <v>212</v>
      </c>
      <c r="L196" s="16" t="s">
        <v>345</v>
      </c>
    </row>
    <row r="197" spans="1:12" x14ac:dyDescent="0.2">
      <c r="A197" s="16" t="s">
        <v>208</v>
      </c>
      <c r="L197" s="16" t="s">
        <v>336</v>
      </c>
    </row>
    <row r="198" spans="1:12" x14ac:dyDescent="0.2">
      <c r="A198" s="16" t="s">
        <v>213</v>
      </c>
      <c r="L198" s="16" t="s">
        <v>346</v>
      </c>
    </row>
    <row r="199" spans="1:12" x14ac:dyDescent="0.2">
      <c r="A199" s="16" t="s">
        <v>208</v>
      </c>
      <c r="L199" s="16" t="s">
        <v>336</v>
      </c>
    </row>
    <row r="200" spans="1:12" x14ac:dyDescent="0.2">
      <c r="A200" s="16" t="s">
        <v>214</v>
      </c>
      <c r="L200" s="16" t="s">
        <v>347</v>
      </c>
    </row>
    <row r="201" spans="1:12" x14ac:dyDescent="0.2">
      <c r="A201" s="16" t="s">
        <v>208</v>
      </c>
      <c r="L201" s="16" t="s">
        <v>348</v>
      </c>
    </row>
    <row r="202" spans="1:12" x14ac:dyDescent="0.2">
      <c r="A202" s="16" t="s">
        <v>215</v>
      </c>
      <c r="L202" s="16" t="s">
        <v>349</v>
      </c>
    </row>
    <row r="203" spans="1:12" x14ac:dyDescent="0.2">
      <c r="A203" s="16" t="s">
        <v>208</v>
      </c>
      <c r="L203" s="16" t="s">
        <v>348</v>
      </c>
    </row>
    <row r="204" spans="1:12" x14ac:dyDescent="0.2">
      <c r="A204" s="16" t="s">
        <v>216</v>
      </c>
      <c r="L204" s="16" t="s">
        <v>350</v>
      </c>
    </row>
    <row r="205" spans="1:12" x14ac:dyDescent="0.2">
      <c r="A205" s="16" t="s">
        <v>208</v>
      </c>
      <c r="L205" s="16" t="s">
        <v>348</v>
      </c>
    </row>
    <row r="206" spans="1:12" x14ac:dyDescent="0.2">
      <c r="A206" s="16" t="s">
        <v>217</v>
      </c>
      <c r="L206" s="16" t="s">
        <v>351</v>
      </c>
    </row>
    <row r="207" spans="1:12" x14ac:dyDescent="0.2">
      <c r="A207" s="16" t="s">
        <v>208</v>
      </c>
      <c r="L207" s="16" t="s">
        <v>348</v>
      </c>
    </row>
    <row r="208" spans="1:12" x14ac:dyDescent="0.2">
      <c r="A208" s="16" t="s">
        <v>218</v>
      </c>
      <c r="L208" s="16" t="s">
        <v>352</v>
      </c>
    </row>
    <row r="209" spans="1:12" x14ac:dyDescent="0.2">
      <c r="A209" s="16" t="s">
        <v>208</v>
      </c>
      <c r="L209" s="16" t="s">
        <v>348</v>
      </c>
    </row>
    <row r="210" spans="1:12" x14ac:dyDescent="0.2">
      <c r="A210" s="16" t="s">
        <v>219</v>
      </c>
      <c r="L210" s="16" t="s">
        <v>353</v>
      </c>
    </row>
    <row r="211" spans="1:12" x14ac:dyDescent="0.2">
      <c r="A211" s="16" t="s">
        <v>208</v>
      </c>
      <c r="L211" s="16" t="s">
        <v>348</v>
      </c>
    </row>
    <row r="212" spans="1:12" x14ac:dyDescent="0.2">
      <c r="A212" s="16" t="s">
        <v>220</v>
      </c>
      <c r="L212" s="16" t="s">
        <v>354</v>
      </c>
    </row>
    <row r="213" spans="1:12" x14ac:dyDescent="0.2">
      <c r="A213" s="16" t="s">
        <v>221</v>
      </c>
      <c r="L213" s="16" t="s">
        <v>348</v>
      </c>
    </row>
    <row r="214" spans="1:12" x14ac:dyDescent="0.2">
      <c r="A214" s="16" t="s">
        <v>222</v>
      </c>
      <c r="L214" s="16" t="s">
        <v>355</v>
      </c>
    </row>
    <row r="215" spans="1:12" x14ac:dyDescent="0.2">
      <c r="A215" s="16" t="s">
        <v>221</v>
      </c>
      <c r="L215" s="16" t="s">
        <v>348</v>
      </c>
    </row>
    <row r="216" spans="1:12" x14ac:dyDescent="0.2">
      <c r="A216" s="16" t="s">
        <v>223</v>
      </c>
      <c r="L216" s="16" t="s">
        <v>356</v>
      </c>
    </row>
    <row r="217" spans="1:12" x14ac:dyDescent="0.2">
      <c r="A217" s="16" t="s">
        <v>221</v>
      </c>
      <c r="L217" s="16" t="s">
        <v>348</v>
      </c>
    </row>
    <row r="218" spans="1:12" x14ac:dyDescent="0.2">
      <c r="A218" s="16" t="s">
        <v>224</v>
      </c>
      <c r="L218" s="16" t="s">
        <v>357</v>
      </c>
    </row>
    <row r="219" spans="1:12" x14ac:dyDescent="0.2">
      <c r="A219" s="16" t="s">
        <v>221</v>
      </c>
      <c r="L219" s="16" t="s">
        <v>348</v>
      </c>
    </row>
    <row r="220" spans="1:12" x14ac:dyDescent="0.2">
      <c r="A220" s="16" t="s">
        <v>225</v>
      </c>
      <c r="L220" s="16" t="s">
        <v>358</v>
      </c>
    </row>
    <row r="221" spans="1:12" x14ac:dyDescent="0.2">
      <c r="A221" s="16" t="s">
        <v>226</v>
      </c>
      <c r="L221" s="16" t="s">
        <v>359</v>
      </c>
    </row>
    <row r="222" spans="1:12" x14ac:dyDescent="0.2">
      <c r="A222" s="16" t="s">
        <v>227</v>
      </c>
      <c r="L222" s="16" t="s">
        <v>360</v>
      </c>
    </row>
    <row r="223" spans="1:12" x14ac:dyDescent="0.2">
      <c r="A223" s="16" t="s">
        <v>228</v>
      </c>
      <c r="L223" s="16" t="s">
        <v>361</v>
      </c>
    </row>
    <row r="224" spans="1:12" x14ac:dyDescent="0.2">
      <c r="A224" s="16" t="s">
        <v>229</v>
      </c>
      <c r="L224" s="16" t="s">
        <v>362</v>
      </c>
    </row>
    <row r="225" spans="1:12" x14ac:dyDescent="0.2">
      <c r="A225" s="16" t="s">
        <v>230</v>
      </c>
      <c r="L225" s="16" t="s">
        <v>363</v>
      </c>
    </row>
    <row r="226" spans="1:12" x14ac:dyDescent="0.2">
      <c r="A226" s="16" t="s">
        <v>231</v>
      </c>
      <c r="L226" s="16" t="s">
        <v>364</v>
      </c>
    </row>
    <row r="227" spans="1:12" x14ac:dyDescent="0.2">
      <c r="A227" s="16" t="s">
        <v>232</v>
      </c>
      <c r="L227" s="16" t="s">
        <v>365</v>
      </c>
    </row>
    <row r="228" spans="1:12" x14ac:dyDescent="0.2">
      <c r="A228" s="16" t="s">
        <v>233</v>
      </c>
      <c r="L228" s="16" t="s">
        <v>366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45" zoomScaleNormal="145" workbookViewId="0">
      <selection activeCell="A7" sqref="A7"/>
    </sheetView>
  </sheetViews>
  <sheetFormatPr defaultRowHeight="11.25" x14ac:dyDescent="0.3"/>
  <cols>
    <col min="1" max="1" width="51.25" style="3" customWidth="1"/>
    <col min="2" max="2" width="67" style="3" customWidth="1"/>
    <col min="3" max="8" width="9" style="3"/>
    <col min="9" max="9" width="71" style="3" customWidth="1"/>
    <col min="10" max="16384" width="9" style="3"/>
  </cols>
  <sheetData>
    <row r="1" spans="1:9" x14ac:dyDescent="0.3">
      <c r="A1" s="5" t="s">
        <v>29</v>
      </c>
      <c r="B1" s="5" t="s">
        <v>30</v>
      </c>
    </row>
    <row r="2" spans="1:9" ht="78.75" x14ac:dyDescent="0.3">
      <c r="A2" s="3" t="s">
        <v>27</v>
      </c>
      <c r="B2" s="4" t="s">
        <v>28</v>
      </c>
      <c r="I2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C9" sqref="C9"/>
    </sheetView>
  </sheetViews>
  <sheetFormatPr defaultRowHeight="16.5" x14ac:dyDescent="0.3"/>
  <sheetData>
    <row r="2" spans="1:5" x14ac:dyDescent="0.3">
      <c r="A2" t="s">
        <v>31</v>
      </c>
      <c r="E2" t="s">
        <v>32</v>
      </c>
    </row>
    <row r="4" spans="1:5" x14ac:dyDescent="0.3">
      <c r="A4" t="s">
        <v>35</v>
      </c>
      <c r="E4" t="s">
        <v>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D12" sqref="D12"/>
    </sheetView>
  </sheetViews>
  <sheetFormatPr defaultRowHeight="16.5" x14ac:dyDescent="0.3"/>
  <sheetData>
    <row r="2" spans="1:6" x14ac:dyDescent="0.3">
      <c r="A2" t="s">
        <v>24</v>
      </c>
      <c r="B2" t="s">
        <v>25</v>
      </c>
      <c r="D2" t="s">
        <v>26</v>
      </c>
    </row>
    <row r="3" spans="1:6" x14ac:dyDescent="0.3">
      <c r="A3" t="s">
        <v>33</v>
      </c>
      <c r="D3" t="s">
        <v>34</v>
      </c>
    </row>
    <row r="6" spans="1:6" x14ac:dyDescent="0.3">
      <c r="A6" t="s">
        <v>90</v>
      </c>
      <c r="F6" t="s">
        <v>91</v>
      </c>
    </row>
    <row r="7" spans="1:6" x14ac:dyDescent="0.3">
      <c r="A7" t="s">
        <v>92</v>
      </c>
      <c r="F7" t="s">
        <v>93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zoomScale="115" zoomScaleNormal="115" workbookViewId="0">
      <selection activeCell="C36" sqref="C36"/>
    </sheetView>
  </sheetViews>
  <sheetFormatPr defaultRowHeight="16.5" x14ac:dyDescent="0.3"/>
  <cols>
    <col min="4" max="4" width="13.875" customWidth="1"/>
  </cols>
  <sheetData>
    <row r="1" spans="1:10" x14ac:dyDescent="0.3">
      <c r="B1" t="s">
        <v>94</v>
      </c>
      <c r="F1" t="s">
        <v>18</v>
      </c>
    </row>
    <row r="2" spans="1:10" x14ac:dyDescent="0.3">
      <c r="B2" t="s">
        <v>16</v>
      </c>
      <c r="F2" t="s">
        <v>17</v>
      </c>
    </row>
    <row r="3" spans="1:10" x14ac:dyDescent="0.3">
      <c r="B3" t="s">
        <v>19</v>
      </c>
      <c r="F3" t="s">
        <v>20</v>
      </c>
    </row>
    <row r="4" spans="1:10" x14ac:dyDescent="0.3">
      <c r="B4" t="s">
        <v>21</v>
      </c>
      <c r="F4" t="s">
        <v>22</v>
      </c>
    </row>
    <row r="14" spans="1:10" x14ac:dyDescent="0.3">
      <c r="G14">
        <v>1.8</v>
      </c>
    </row>
    <row r="15" spans="1:10" x14ac:dyDescent="0.3">
      <c r="A15" s="9" t="s">
        <v>95</v>
      </c>
      <c r="B15" s="9" t="s">
        <v>98</v>
      </c>
      <c r="C15" s="9" t="s">
        <v>96</v>
      </c>
      <c r="D15" s="9" t="s">
        <v>97</v>
      </c>
      <c r="E15" s="10"/>
      <c r="F15" s="10"/>
      <c r="G15" s="1">
        <v>100</v>
      </c>
      <c r="H15" s="1">
        <f>G16/(G15+G16)*G14</f>
        <v>1.7982017982017986E-3</v>
      </c>
      <c r="I15" s="1"/>
      <c r="J15" s="1"/>
    </row>
    <row r="16" spans="1:10" x14ac:dyDescent="0.3">
      <c r="A16" s="11">
        <v>0</v>
      </c>
      <c r="B16" s="11">
        <v>3.3239999999999998</v>
      </c>
      <c r="C16" s="11">
        <f>100000*B16</f>
        <v>332400</v>
      </c>
      <c r="D16" s="11">
        <f>C16/(100000+C16)*1.8</f>
        <v>1.383718778908418</v>
      </c>
      <c r="E16" s="11"/>
      <c r="F16" s="11"/>
      <c r="G16" s="1">
        <v>0.1</v>
      </c>
      <c r="H16" s="1"/>
      <c r="I16" s="1"/>
      <c r="J16" s="1"/>
    </row>
    <row r="17" spans="1:10" x14ac:dyDescent="0.3">
      <c r="A17" s="11">
        <v>20</v>
      </c>
      <c r="B17" s="11">
        <v>1.25</v>
      </c>
      <c r="C17" s="11">
        <f>100000*B17</f>
        <v>125000</v>
      </c>
      <c r="D17" s="11">
        <f>C17/(100000+C17)*1.8</f>
        <v>1</v>
      </c>
      <c r="E17" s="11"/>
      <c r="F17" s="11"/>
      <c r="G17" s="1"/>
      <c r="H17" s="1"/>
      <c r="I17" s="1"/>
      <c r="J17" s="1"/>
    </row>
    <row r="18" spans="1:10" x14ac:dyDescent="0.3">
      <c r="A18" s="11">
        <v>25</v>
      </c>
      <c r="B18" s="11">
        <v>1</v>
      </c>
      <c r="C18" s="11">
        <v>100000</v>
      </c>
      <c r="D18" s="11">
        <f>C18/(100000+C18)*1.8</f>
        <v>0.9</v>
      </c>
      <c r="E18" s="11"/>
      <c r="F18" s="11"/>
      <c r="G18" s="1"/>
      <c r="H18" s="1"/>
      <c r="I18" s="1"/>
      <c r="J18" s="1"/>
    </row>
    <row r="19" spans="1:10" x14ac:dyDescent="0.3">
      <c r="A19" s="11">
        <v>40</v>
      </c>
      <c r="B19" s="11">
        <v>0.52598</v>
      </c>
      <c r="C19" s="11">
        <f>100000*B19</f>
        <v>52598</v>
      </c>
      <c r="D19" s="11">
        <f>C19/(100000+C19)*1.8</f>
        <v>0.62043014980537103</v>
      </c>
      <c r="E19" s="11"/>
      <c r="F19" s="11"/>
      <c r="G19" s="1"/>
      <c r="H19" s="1"/>
      <c r="I19" s="1"/>
      <c r="J19" s="1"/>
    </row>
    <row r="20" spans="1:10" x14ac:dyDescent="0.3">
      <c r="A20" s="11">
        <v>100</v>
      </c>
      <c r="B20" s="11">
        <v>6.3382999999999995E-2</v>
      </c>
      <c r="C20" s="11">
        <f>100000*B20</f>
        <v>6338.2999999999993</v>
      </c>
      <c r="D20" s="11">
        <f>C20/(100000+C20)*1.8</f>
        <v>0.10728909527423326</v>
      </c>
      <c r="E20" s="11"/>
      <c r="F20" s="11"/>
      <c r="G20" s="1"/>
      <c r="H20" s="1"/>
      <c r="I20" s="1"/>
      <c r="J20" s="1"/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C22">
        <v>0</v>
      </c>
      <c r="D22">
        <v>-1463</v>
      </c>
    </row>
    <row r="23" spans="1:10" x14ac:dyDescent="0.3">
      <c r="C23">
        <v>0.5</v>
      </c>
      <c r="D23">
        <v>-1207</v>
      </c>
    </row>
    <row r="24" spans="1:10" x14ac:dyDescent="0.3">
      <c r="C24">
        <v>1</v>
      </c>
      <c r="D24">
        <v>-950</v>
      </c>
    </row>
    <row r="25" spans="1:10" x14ac:dyDescent="0.3">
      <c r="C25">
        <v>1.5</v>
      </c>
      <c r="D25">
        <v>-687</v>
      </c>
    </row>
    <row r="26" spans="1:10" x14ac:dyDescent="0.3">
      <c r="C26">
        <v>2</v>
      </c>
      <c r="D26">
        <v>-432</v>
      </c>
    </row>
    <row r="27" spans="1:10" x14ac:dyDescent="0.3">
      <c r="C27">
        <v>2.5</v>
      </c>
      <c r="D27">
        <v>-153</v>
      </c>
    </row>
    <row r="28" spans="1:10" x14ac:dyDescent="0.3">
      <c r="C28">
        <v>3</v>
      </c>
      <c r="D28">
        <v>127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7"/>
  <sheetViews>
    <sheetView zoomScale="115" zoomScaleNormal="115" workbookViewId="0">
      <selection activeCell="A15" sqref="A15"/>
    </sheetView>
  </sheetViews>
  <sheetFormatPr defaultRowHeight="11.25" x14ac:dyDescent="0.2"/>
  <cols>
    <col min="1" max="17" width="7.5" style="1" customWidth="1"/>
    <col min="18" max="16384" width="9" style="1"/>
  </cols>
  <sheetData>
    <row r="4" spans="1:17" ht="16.5" customHeight="1" x14ac:dyDescent="0.2">
      <c r="A4" s="12" t="s">
        <v>67</v>
      </c>
      <c r="B4" s="8" t="s">
        <v>46</v>
      </c>
      <c r="C4" s="8" t="s">
        <v>47</v>
      </c>
      <c r="D4" s="8" t="s">
        <v>56</v>
      </c>
      <c r="E4" s="8" t="s">
        <v>41</v>
      </c>
      <c r="F4" s="8" t="s">
        <v>42</v>
      </c>
      <c r="G4" s="8" t="s">
        <v>57</v>
      </c>
      <c r="H4" s="8" t="s">
        <v>44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61</v>
      </c>
      <c r="N4" s="8" t="s">
        <v>62</v>
      </c>
      <c r="O4" s="8" t="s">
        <v>63</v>
      </c>
      <c r="P4" s="8" t="s">
        <v>64</v>
      </c>
      <c r="Q4" s="8" t="s">
        <v>65</v>
      </c>
    </row>
    <row r="5" spans="1:17" ht="16.5" customHeight="1" x14ac:dyDescent="0.2">
      <c r="A5" s="13"/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</row>
    <row r="6" spans="1:17" ht="16.5" customHeight="1" x14ac:dyDescent="0.2">
      <c r="A6" s="7" t="s">
        <v>48</v>
      </c>
      <c r="B6" s="6" t="s">
        <v>38</v>
      </c>
      <c r="C6" s="6" t="s">
        <v>39</v>
      </c>
      <c r="D6" s="6" t="s">
        <v>40</v>
      </c>
      <c r="E6" s="6" t="s">
        <v>79</v>
      </c>
      <c r="F6" s="6" t="s">
        <v>71</v>
      </c>
      <c r="G6" s="6" t="s">
        <v>58</v>
      </c>
      <c r="H6" s="6" t="s">
        <v>45</v>
      </c>
      <c r="I6" s="14" t="s">
        <v>59</v>
      </c>
      <c r="J6" s="15"/>
      <c r="K6" s="14" t="s">
        <v>60</v>
      </c>
      <c r="L6" s="15"/>
      <c r="M6" s="6" t="s">
        <v>72</v>
      </c>
      <c r="N6" s="6" t="s">
        <v>72</v>
      </c>
      <c r="O6" s="6" t="s">
        <v>72</v>
      </c>
      <c r="P6" s="6" t="s">
        <v>72</v>
      </c>
      <c r="Q6" s="6" t="s">
        <v>66</v>
      </c>
    </row>
    <row r="7" spans="1:17" ht="16.5" customHeight="1" x14ac:dyDescent="0.2">
      <c r="A7" s="7" t="s">
        <v>49</v>
      </c>
      <c r="B7" s="6" t="s">
        <v>43</v>
      </c>
      <c r="C7" s="6" t="s">
        <v>43</v>
      </c>
      <c r="D7" s="6" t="s">
        <v>43</v>
      </c>
      <c r="E7" s="6" t="s">
        <v>43</v>
      </c>
      <c r="F7" s="6" t="s">
        <v>43</v>
      </c>
      <c r="G7" s="6" t="s">
        <v>43</v>
      </c>
      <c r="H7" s="6" t="s">
        <v>43</v>
      </c>
      <c r="I7" s="14" t="s">
        <v>55</v>
      </c>
      <c r="J7" s="15"/>
      <c r="K7" s="14" t="s">
        <v>55</v>
      </c>
      <c r="L7" s="15"/>
      <c r="M7" s="6" t="s">
        <v>43</v>
      </c>
      <c r="N7" s="6" t="s">
        <v>43</v>
      </c>
      <c r="O7" s="6" t="s">
        <v>43</v>
      </c>
      <c r="P7" s="6" t="s">
        <v>43</v>
      </c>
      <c r="Q7" s="6" t="s">
        <v>82</v>
      </c>
    </row>
    <row r="8" spans="1:17" ht="16.5" customHeight="1" x14ac:dyDescent="0.2">
      <c r="A8" s="7" t="s">
        <v>75</v>
      </c>
      <c r="B8" s="6" t="s">
        <v>76</v>
      </c>
      <c r="C8" s="6" t="s">
        <v>77</v>
      </c>
      <c r="D8" s="6" t="s">
        <v>76</v>
      </c>
      <c r="E8" s="6"/>
      <c r="F8" s="6"/>
      <c r="G8" s="6"/>
      <c r="H8" s="6" t="s">
        <v>50</v>
      </c>
      <c r="I8" s="14" t="s">
        <v>74</v>
      </c>
      <c r="J8" s="15"/>
      <c r="K8" s="6"/>
      <c r="L8" s="6"/>
      <c r="M8" s="6" t="s">
        <v>73</v>
      </c>
      <c r="N8" s="6" t="s">
        <v>73</v>
      </c>
      <c r="O8" s="6" t="s">
        <v>73</v>
      </c>
      <c r="P8" s="6" t="s">
        <v>80</v>
      </c>
      <c r="Q8" s="6" t="s">
        <v>76</v>
      </c>
    </row>
    <row r="10" spans="1:17" x14ac:dyDescent="0.2">
      <c r="A10" s="1" t="s">
        <v>68</v>
      </c>
    </row>
    <row r="11" spans="1:17" x14ac:dyDescent="0.2">
      <c r="A11" s="1" t="s">
        <v>70</v>
      </c>
    </row>
    <row r="12" spans="1:17" x14ac:dyDescent="0.2">
      <c r="A12" s="1" t="s">
        <v>69</v>
      </c>
    </row>
    <row r="13" spans="1:17" x14ac:dyDescent="0.2">
      <c r="A13" s="1" t="s">
        <v>78</v>
      </c>
    </row>
    <row r="14" spans="1:17" x14ac:dyDescent="0.2">
      <c r="A14" s="1" t="s">
        <v>81</v>
      </c>
    </row>
    <row r="15" spans="1:17" x14ac:dyDescent="0.2">
      <c r="A15" s="1" t="s">
        <v>99</v>
      </c>
    </row>
    <row r="17" spans="1:4" x14ac:dyDescent="0.2">
      <c r="A17" s="1" t="s">
        <v>23</v>
      </c>
      <c r="D17" s="1" t="s">
        <v>37</v>
      </c>
    </row>
  </sheetData>
  <mergeCells count="6">
    <mergeCell ref="A4:A5"/>
    <mergeCell ref="I8:J8"/>
    <mergeCell ref="I7:J7"/>
    <mergeCell ref="K7:L7"/>
    <mergeCell ref="I6:J6"/>
    <mergeCell ref="K6:L6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zoomScale="160" zoomScaleNormal="160" workbookViewId="0">
      <selection activeCell="D13" sqref="D13"/>
    </sheetView>
  </sheetViews>
  <sheetFormatPr defaultRowHeight="11.25" x14ac:dyDescent="0.2"/>
  <cols>
    <col min="1" max="16384" width="9" style="1"/>
  </cols>
  <sheetData>
    <row r="2" spans="1:6" x14ac:dyDescent="0.2">
      <c r="A2" s="1" t="s">
        <v>0</v>
      </c>
    </row>
    <row r="3" spans="1:6" x14ac:dyDescent="0.2">
      <c r="B3" s="1" t="s">
        <v>1</v>
      </c>
      <c r="E3" s="1" t="s">
        <v>2</v>
      </c>
      <c r="F3" s="1" t="s">
        <v>3</v>
      </c>
    </row>
    <row r="4" spans="1:6" x14ac:dyDescent="0.2">
      <c r="A4" s="1" t="s">
        <v>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4" sqref="C14"/>
    </sheetView>
  </sheetViews>
  <sheetFormatPr defaultRowHeight="16.5" x14ac:dyDescent="0.3"/>
  <sheetData>
    <row r="1" spans="1:6" x14ac:dyDescent="0.3">
      <c r="A1" t="s">
        <v>5</v>
      </c>
    </row>
    <row r="2" spans="1:6" x14ac:dyDescent="0.3">
      <c r="A2" t="s">
        <v>6</v>
      </c>
      <c r="F2" t="s">
        <v>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F21" sqref="F21"/>
    </sheetView>
  </sheetViews>
  <sheetFormatPr defaultRowHeight="16.5" x14ac:dyDescent="0.3"/>
  <sheetData>
    <row r="2" spans="1:1" x14ac:dyDescent="0.3">
      <c r="A2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POWERDOWN모드</vt:lpstr>
      <vt:lpstr>GPIO</vt:lpstr>
      <vt:lpstr>ADC</vt:lpstr>
      <vt:lpstr>RF</vt:lpstr>
      <vt:lpstr>온도센서</vt:lpstr>
      <vt:lpstr>패킷정의</vt:lpstr>
      <vt:lpstr>딥스위치</vt:lpstr>
      <vt:lpstr>UART1 디버그</vt:lpstr>
      <vt:lpstr>수신기 CH,PANID</vt:lpstr>
      <vt:lpstr>가속도센서</vt:lpstr>
      <vt:lpstr>WDT</vt:lpstr>
      <vt:lpstr>FLASH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2020-01-11T11:28:15Z</dcterms:modified>
</cp:coreProperties>
</file>