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omerogomb\Downloads\"/>
    </mc:Choice>
  </mc:AlternateContent>
  <xr:revisionPtr revIDLastSave="0" documentId="13_ncr:1_{4C635D61-1AD9-43BF-BD56-C314076CF3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F24" i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F14" i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F4" i="1"/>
  <c r="J14" i="1" l="1"/>
  <c r="J4" i="1"/>
  <c r="J24" i="1"/>
  <c r="L14" i="1"/>
  <c r="L24" i="1"/>
  <c r="L4" i="1"/>
</calcChain>
</file>

<file path=xl/sharedStrings.xml><?xml version="1.0" encoding="utf-8"?>
<sst xmlns="http://schemas.openxmlformats.org/spreadsheetml/2006/main" count="42" uniqueCount="13">
  <si>
    <t>Lanzamiento</t>
  </si>
  <si>
    <t>Bobina</t>
  </si>
  <si>
    <t>Tensión [V]</t>
  </si>
  <si>
    <t>Resistencia [Ohm]</t>
  </si>
  <si>
    <t>Corriente [A]</t>
  </si>
  <si>
    <t>Distancia [m]</t>
  </si>
  <si>
    <t>Tiempo [ms]</t>
  </si>
  <si>
    <t>Velocidad [ms^-1]</t>
  </si>
  <si>
    <t>Velocidad media [ms^-1]</t>
  </si>
  <si>
    <t>Aceleración [ms^-2]</t>
  </si>
  <si>
    <t>Aceleración media [ms^-2]</t>
  </si>
  <si>
    <t>500 oscar</t>
  </si>
  <si>
    <t>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</si>
</sst>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2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2" fontId="2" fillId="0" borderId="2" xfId="0" applyNumberFormat="1" applyFont="1" applyBorder="1"/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2" fontId="2" fillId="0" borderId="7" xfId="0" applyNumberFormat="1" applyFont="1" applyBorder="1"/>
    <xf numFmtId="0" fontId="2" fillId="0" borderId="11" xfId="0" applyFont="1" applyBorder="1" applyAlignment="1"/>
    <xf numFmtId="0" fontId="2" fillId="0" borderId="12" xfId="0" applyFont="1" applyBorder="1" applyAlignment="1">
      <alignment horizontal="right"/>
    </xf>
    <xf numFmtId="2" fontId="2" fillId="0" borderId="12" xfId="0" applyNumberFormat="1" applyFont="1" applyBorder="1"/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/>
    <xf numFmtId="0" fontId="3" fillId="0" borderId="13" xfId="0" applyFont="1" applyBorder="1"/>
    <xf numFmtId="2" fontId="2" fillId="0" borderId="4" xfId="0" applyNumberFormat="1" applyFont="1" applyBorder="1" applyAlignment="1">
      <alignment horizontal="center" vertical="center"/>
    </xf>
    <xf numFmtId="0" fontId="3" fillId="0" borderId="9" xfId="0" applyFont="1" applyBorder="1"/>
    <xf numFmtId="0" fontId="3" fillId="0" borderId="14" xfId="0" applyFont="1" applyBorder="1"/>
    <xf numFmtId="2" fontId="2" fillId="3" borderId="4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34"/>
  <sheetViews>
    <sheetView tabSelected="1" zoomScale="85" zoomScaleNormal="85" workbookViewId="0">
      <selection activeCell="P14" sqref="P14"/>
    </sheetView>
  </sheetViews>
  <sheetFormatPr defaultColWidth="12.5703125" defaultRowHeight="15.75" customHeight="1" x14ac:dyDescent="0.2"/>
  <cols>
    <col min="2" max="2" width="14" bestFit="1" customWidth="1"/>
    <col min="3" max="3" width="16.42578125" customWidth="1"/>
    <col min="4" max="4" width="12" customWidth="1"/>
    <col min="5" max="5" width="19.85546875" bestFit="1" customWidth="1"/>
    <col min="6" max="6" width="14" customWidth="1"/>
    <col min="7" max="7" width="14.140625" bestFit="1" customWidth="1"/>
    <col min="8" max="8" width="13.5703125" bestFit="1" customWidth="1"/>
    <col min="9" max="9" width="19.140625" bestFit="1" customWidth="1"/>
    <col min="10" max="10" width="26" bestFit="1" customWidth="1"/>
    <col min="11" max="11" width="21.140625" bestFit="1" customWidth="1"/>
    <col min="12" max="12" width="28" bestFit="1" customWidth="1"/>
  </cols>
  <sheetData>
    <row r="1" spans="2:12" ht="15.75" customHeight="1" x14ac:dyDescent="0.2">
      <c r="B1" s="26" t="s">
        <v>12</v>
      </c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2:12" ht="15.75" customHeight="1" thickBot="1" x14ac:dyDescent="0.25">
      <c r="B2" s="29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ht="15.75" customHeight="1" thickBot="1" x14ac:dyDescent="0.3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H3" s="23" t="s">
        <v>6</v>
      </c>
      <c r="I3" s="23" t="s">
        <v>7</v>
      </c>
      <c r="J3" s="24" t="s">
        <v>8</v>
      </c>
      <c r="K3" s="24" t="s">
        <v>9</v>
      </c>
      <c r="L3" s="25" t="s">
        <v>10</v>
      </c>
    </row>
    <row r="4" spans="2:12" ht="12.75" x14ac:dyDescent="0.2">
      <c r="B4" s="1">
        <v>1</v>
      </c>
      <c r="C4" s="2" t="s">
        <v>11</v>
      </c>
      <c r="D4" s="11">
        <v>13.1</v>
      </c>
      <c r="E4" s="11">
        <v>3.5</v>
      </c>
      <c r="F4" s="14">
        <f>$D$4/$E$4</f>
        <v>3.7428571428571429</v>
      </c>
      <c r="G4" s="19">
        <v>0.09</v>
      </c>
      <c r="H4" s="1">
        <v>34</v>
      </c>
      <c r="I4" s="3">
        <f t="shared" ref="I4:I33" si="0">$G$4/(H4*10^-3)</f>
        <v>2.6470588235294117</v>
      </c>
      <c r="J4" s="18">
        <f>GEOMEAN(I4:I13)</f>
        <v>2.7162719897244276</v>
      </c>
      <c r="K4" s="3">
        <f t="shared" ref="K4:K33" si="1">I4/(H4*10^-3)</f>
        <v>77.854671280276804</v>
      </c>
      <c r="L4" s="17">
        <f>GEOMEAN(K4:K13)</f>
        <v>81.979261357350026</v>
      </c>
    </row>
    <row r="5" spans="2:12" x14ac:dyDescent="0.2">
      <c r="B5" s="4">
        <v>2</v>
      </c>
      <c r="C5" s="5" t="s">
        <v>11</v>
      </c>
      <c r="D5" s="12"/>
      <c r="E5" s="12"/>
      <c r="F5" s="15"/>
      <c r="G5" s="20"/>
      <c r="H5" s="4">
        <v>37</v>
      </c>
      <c r="I5" s="6">
        <f t="shared" si="0"/>
        <v>2.4324324324324325</v>
      </c>
      <c r="J5" s="12"/>
      <c r="K5" s="6">
        <f t="shared" si="1"/>
        <v>65.741417092768444</v>
      </c>
      <c r="L5" s="15"/>
    </row>
    <row r="6" spans="2:12" x14ac:dyDescent="0.2">
      <c r="B6" s="4">
        <v>3</v>
      </c>
      <c r="C6" s="5" t="s">
        <v>11</v>
      </c>
      <c r="D6" s="12"/>
      <c r="E6" s="12"/>
      <c r="F6" s="15"/>
      <c r="G6" s="20"/>
      <c r="H6" s="4">
        <v>33</v>
      </c>
      <c r="I6" s="6">
        <f t="shared" si="0"/>
        <v>2.7272727272727271</v>
      </c>
      <c r="J6" s="12"/>
      <c r="K6" s="6">
        <f t="shared" si="1"/>
        <v>82.644628099173545</v>
      </c>
      <c r="L6" s="15"/>
    </row>
    <row r="7" spans="2:12" x14ac:dyDescent="0.2">
      <c r="B7" s="4">
        <v>4</v>
      </c>
      <c r="C7" s="5" t="s">
        <v>11</v>
      </c>
      <c r="D7" s="12"/>
      <c r="E7" s="12"/>
      <c r="F7" s="15"/>
      <c r="G7" s="20"/>
      <c r="H7" s="4">
        <v>32</v>
      </c>
      <c r="I7" s="6">
        <f t="shared" si="0"/>
        <v>2.8125</v>
      </c>
      <c r="J7" s="12"/>
      <c r="K7" s="6">
        <f t="shared" si="1"/>
        <v>87.890625</v>
      </c>
      <c r="L7" s="15"/>
    </row>
    <row r="8" spans="2:12" x14ac:dyDescent="0.2">
      <c r="B8" s="4">
        <v>5</v>
      </c>
      <c r="C8" s="5" t="s">
        <v>11</v>
      </c>
      <c r="D8" s="12"/>
      <c r="E8" s="12"/>
      <c r="F8" s="15"/>
      <c r="G8" s="20"/>
      <c r="H8" s="4">
        <v>32</v>
      </c>
      <c r="I8" s="6">
        <f t="shared" si="0"/>
        <v>2.8125</v>
      </c>
      <c r="J8" s="12"/>
      <c r="K8" s="6">
        <f t="shared" si="1"/>
        <v>87.890625</v>
      </c>
      <c r="L8" s="15"/>
    </row>
    <row r="9" spans="2:12" x14ac:dyDescent="0.2">
      <c r="B9" s="4">
        <v>6</v>
      </c>
      <c r="C9" s="5" t="s">
        <v>11</v>
      </c>
      <c r="D9" s="12"/>
      <c r="E9" s="12"/>
      <c r="F9" s="15"/>
      <c r="G9" s="20"/>
      <c r="H9" s="4">
        <v>32</v>
      </c>
      <c r="I9" s="6">
        <f t="shared" si="0"/>
        <v>2.8125</v>
      </c>
      <c r="J9" s="12"/>
      <c r="K9" s="6">
        <f t="shared" si="1"/>
        <v>87.890625</v>
      </c>
      <c r="L9" s="15"/>
    </row>
    <row r="10" spans="2:12" x14ac:dyDescent="0.2">
      <c r="B10" s="4">
        <v>7</v>
      </c>
      <c r="C10" s="5" t="s">
        <v>11</v>
      </c>
      <c r="D10" s="12"/>
      <c r="E10" s="12"/>
      <c r="F10" s="15"/>
      <c r="G10" s="20"/>
      <c r="H10" s="4">
        <v>29</v>
      </c>
      <c r="I10" s="6">
        <f t="shared" si="0"/>
        <v>3.1034482758620685</v>
      </c>
      <c r="J10" s="12"/>
      <c r="K10" s="6">
        <f t="shared" si="1"/>
        <v>107.01545778834718</v>
      </c>
      <c r="L10" s="15"/>
    </row>
    <row r="11" spans="2:12" x14ac:dyDescent="0.2">
      <c r="B11" s="4">
        <v>8</v>
      </c>
      <c r="C11" s="5" t="s">
        <v>11</v>
      </c>
      <c r="D11" s="12"/>
      <c r="E11" s="12"/>
      <c r="F11" s="15"/>
      <c r="G11" s="20"/>
      <c r="H11" s="4">
        <v>33</v>
      </c>
      <c r="I11" s="6">
        <f t="shared" si="0"/>
        <v>2.7272727272727271</v>
      </c>
      <c r="J11" s="12"/>
      <c r="K11" s="6">
        <f t="shared" si="1"/>
        <v>82.644628099173545</v>
      </c>
      <c r="L11" s="15"/>
    </row>
    <row r="12" spans="2:12" x14ac:dyDescent="0.2">
      <c r="B12" s="4">
        <v>9</v>
      </c>
      <c r="C12" s="5" t="s">
        <v>11</v>
      </c>
      <c r="D12" s="12"/>
      <c r="E12" s="12"/>
      <c r="F12" s="15"/>
      <c r="G12" s="20"/>
      <c r="H12" s="4">
        <v>35</v>
      </c>
      <c r="I12" s="6">
        <f t="shared" si="0"/>
        <v>2.5714285714285712</v>
      </c>
      <c r="J12" s="12"/>
      <c r="K12" s="6">
        <f t="shared" si="1"/>
        <v>73.469387755102034</v>
      </c>
      <c r="L12" s="15"/>
    </row>
    <row r="13" spans="2:12" x14ac:dyDescent="0.2">
      <c r="B13" s="7">
        <v>10</v>
      </c>
      <c r="C13" s="8" t="s">
        <v>11</v>
      </c>
      <c r="D13" s="13"/>
      <c r="E13" s="13"/>
      <c r="F13" s="16"/>
      <c r="G13" s="20"/>
      <c r="H13" s="7">
        <v>35</v>
      </c>
      <c r="I13" s="9">
        <f t="shared" si="0"/>
        <v>2.5714285714285712</v>
      </c>
      <c r="J13" s="13"/>
      <c r="K13" s="9">
        <f t="shared" si="1"/>
        <v>73.469387755102034</v>
      </c>
      <c r="L13" s="16"/>
    </row>
    <row r="14" spans="2:12" x14ac:dyDescent="0.2">
      <c r="B14" s="1">
        <v>11</v>
      </c>
      <c r="C14" s="2" t="s">
        <v>11</v>
      </c>
      <c r="D14" s="11">
        <v>20</v>
      </c>
      <c r="E14" s="11">
        <v>3.5</v>
      </c>
      <c r="F14" s="14">
        <f>D14/E14</f>
        <v>5.7142857142857144</v>
      </c>
      <c r="G14" s="20"/>
      <c r="H14" s="1">
        <v>27</v>
      </c>
      <c r="I14" s="3">
        <f t="shared" si="0"/>
        <v>3.333333333333333</v>
      </c>
      <c r="J14" s="18">
        <f>GEOMEAN(I14:I23)</f>
        <v>3.4424964461168428</v>
      </c>
      <c r="K14" s="3">
        <f t="shared" si="1"/>
        <v>123.45679012345678</v>
      </c>
      <c r="L14" s="17">
        <f>GEOMEAN(K14:K23)</f>
        <v>131.6753531280788</v>
      </c>
    </row>
    <row r="15" spans="2:12" x14ac:dyDescent="0.2">
      <c r="B15" s="4">
        <v>12</v>
      </c>
      <c r="C15" s="5" t="s">
        <v>11</v>
      </c>
      <c r="D15" s="12"/>
      <c r="E15" s="12"/>
      <c r="F15" s="15"/>
      <c r="G15" s="20"/>
      <c r="H15" s="4">
        <v>26</v>
      </c>
      <c r="I15" s="6">
        <f t="shared" si="0"/>
        <v>3.4615384615384612</v>
      </c>
      <c r="J15" s="12"/>
      <c r="K15" s="6">
        <f t="shared" si="1"/>
        <v>133.13609467455618</v>
      </c>
      <c r="L15" s="15"/>
    </row>
    <row r="16" spans="2:12" x14ac:dyDescent="0.2">
      <c r="B16" s="4">
        <v>13</v>
      </c>
      <c r="C16" s="5" t="s">
        <v>11</v>
      </c>
      <c r="D16" s="12"/>
      <c r="E16" s="12"/>
      <c r="F16" s="15"/>
      <c r="G16" s="20"/>
      <c r="H16" s="4">
        <v>28</v>
      </c>
      <c r="I16" s="6">
        <f t="shared" si="0"/>
        <v>3.214285714285714</v>
      </c>
      <c r="J16" s="12"/>
      <c r="K16" s="6">
        <f t="shared" si="1"/>
        <v>114.79591836734693</v>
      </c>
      <c r="L16" s="15"/>
    </row>
    <row r="17" spans="2:12" x14ac:dyDescent="0.2">
      <c r="B17" s="4">
        <v>14</v>
      </c>
      <c r="C17" s="5" t="s">
        <v>11</v>
      </c>
      <c r="D17" s="12"/>
      <c r="E17" s="12"/>
      <c r="F17" s="15"/>
      <c r="G17" s="20"/>
      <c r="H17" s="4">
        <v>27</v>
      </c>
      <c r="I17" s="6">
        <f t="shared" si="0"/>
        <v>3.333333333333333</v>
      </c>
      <c r="J17" s="12"/>
      <c r="K17" s="6">
        <f t="shared" si="1"/>
        <v>123.45679012345678</v>
      </c>
      <c r="L17" s="15"/>
    </row>
    <row r="18" spans="2:12" x14ac:dyDescent="0.2">
      <c r="B18" s="4">
        <v>15</v>
      </c>
      <c r="C18" s="5" t="s">
        <v>11</v>
      </c>
      <c r="D18" s="12"/>
      <c r="E18" s="12"/>
      <c r="F18" s="15"/>
      <c r="G18" s="20"/>
      <c r="H18" s="4">
        <v>26</v>
      </c>
      <c r="I18" s="6">
        <f t="shared" si="0"/>
        <v>3.4615384615384612</v>
      </c>
      <c r="J18" s="12"/>
      <c r="K18" s="6">
        <f t="shared" si="1"/>
        <v>133.13609467455618</v>
      </c>
      <c r="L18" s="15"/>
    </row>
    <row r="19" spans="2:12" x14ac:dyDescent="0.2">
      <c r="B19" s="4">
        <v>16</v>
      </c>
      <c r="C19" s="5" t="s">
        <v>11</v>
      </c>
      <c r="D19" s="12"/>
      <c r="E19" s="12"/>
      <c r="F19" s="15"/>
      <c r="G19" s="20"/>
      <c r="H19" s="4">
        <v>26</v>
      </c>
      <c r="I19" s="6">
        <f t="shared" si="0"/>
        <v>3.4615384615384612</v>
      </c>
      <c r="J19" s="12"/>
      <c r="K19" s="6">
        <f t="shared" si="1"/>
        <v>133.13609467455618</v>
      </c>
      <c r="L19" s="15"/>
    </row>
    <row r="20" spans="2:12" x14ac:dyDescent="0.2">
      <c r="B20" s="4">
        <v>17</v>
      </c>
      <c r="C20" s="5" t="s">
        <v>11</v>
      </c>
      <c r="D20" s="12"/>
      <c r="E20" s="12"/>
      <c r="F20" s="15"/>
      <c r="G20" s="20"/>
      <c r="H20" s="4">
        <v>22</v>
      </c>
      <c r="I20" s="6">
        <f t="shared" si="0"/>
        <v>4.0909090909090908</v>
      </c>
      <c r="J20" s="12"/>
      <c r="K20" s="6">
        <f t="shared" si="1"/>
        <v>185.95041322314052</v>
      </c>
      <c r="L20" s="15"/>
    </row>
    <row r="21" spans="2:12" x14ac:dyDescent="0.2">
      <c r="B21" s="4">
        <v>18</v>
      </c>
      <c r="C21" s="5" t="s">
        <v>11</v>
      </c>
      <c r="D21" s="12"/>
      <c r="E21" s="12"/>
      <c r="F21" s="15"/>
      <c r="G21" s="20"/>
      <c r="H21" s="4">
        <v>28</v>
      </c>
      <c r="I21" s="6">
        <f t="shared" si="0"/>
        <v>3.214285714285714</v>
      </c>
      <c r="J21" s="12"/>
      <c r="K21" s="6">
        <f t="shared" si="1"/>
        <v>114.79591836734693</v>
      </c>
      <c r="L21" s="15"/>
    </row>
    <row r="22" spans="2:12" x14ac:dyDescent="0.2">
      <c r="B22" s="4">
        <v>19</v>
      </c>
      <c r="C22" s="5" t="s">
        <v>11</v>
      </c>
      <c r="D22" s="12"/>
      <c r="E22" s="12"/>
      <c r="F22" s="15"/>
      <c r="G22" s="20"/>
      <c r="H22" s="4">
        <v>27</v>
      </c>
      <c r="I22" s="6">
        <f t="shared" si="0"/>
        <v>3.333333333333333</v>
      </c>
      <c r="J22" s="12"/>
      <c r="K22" s="6">
        <f t="shared" si="1"/>
        <v>123.45679012345678</v>
      </c>
      <c r="L22" s="15"/>
    </row>
    <row r="23" spans="2:12" x14ac:dyDescent="0.2">
      <c r="B23" s="7">
        <v>20</v>
      </c>
      <c r="C23" s="8" t="s">
        <v>11</v>
      </c>
      <c r="D23" s="13"/>
      <c r="E23" s="13"/>
      <c r="F23" s="16"/>
      <c r="G23" s="20"/>
      <c r="H23" s="7">
        <v>25</v>
      </c>
      <c r="I23" s="9">
        <f t="shared" si="0"/>
        <v>3.5999999999999996</v>
      </c>
      <c r="J23" s="13"/>
      <c r="K23" s="9">
        <f t="shared" si="1"/>
        <v>143.99999999999997</v>
      </c>
      <c r="L23" s="16"/>
    </row>
    <row r="24" spans="2:12" x14ac:dyDescent="0.2">
      <c r="B24" s="1">
        <v>21</v>
      </c>
      <c r="C24" s="2" t="s">
        <v>11</v>
      </c>
      <c r="D24" s="11">
        <v>29.7</v>
      </c>
      <c r="E24" s="11">
        <v>3.5</v>
      </c>
      <c r="F24" s="14">
        <f>D24/E24</f>
        <v>8.4857142857142858</v>
      </c>
      <c r="G24" s="20"/>
      <c r="H24" s="1">
        <v>26</v>
      </c>
      <c r="I24" s="3">
        <f t="shared" si="0"/>
        <v>3.4615384615384612</v>
      </c>
      <c r="J24" s="18">
        <f>GEOMEAN(I24:I33)</f>
        <v>3.5041064473601682</v>
      </c>
      <c r="K24" s="3">
        <f t="shared" si="1"/>
        <v>133.13609467455618</v>
      </c>
      <c r="L24" s="17">
        <f>GEOMEAN(K24:K33)</f>
        <v>136.4306888270122</v>
      </c>
    </row>
    <row r="25" spans="2:12" x14ac:dyDescent="0.2">
      <c r="B25" s="4">
        <v>22</v>
      </c>
      <c r="C25" s="5" t="s">
        <v>11</v>
      </c>
      <c r="D25" s="12"/>
      <c r="E25" s="12"/>
      <c r="F25" s="15"/>
      <c r="G25" s="20"/>
      <c r="H25" s="4">
        <v>26</v>
      </c>
      <c r="I25" s="6">
        <f t="shared" si="0"/>
        <v>3.4615384615384612</v>
      </c>
      <c r="J25" s="12"/>
      <c r="K25" s="6">
        <f t="shared" si="1"/>
        <v>133.13609467455618</v>
      </c>
      <c r="L25" s="15"/>
    </row>
    <row r="26" spans="2:12" x14ac:dyDescent="0.2">
      <c r="B26" s="4">
        <v>23</v>
      </c>
      <c r="C26" s="5" t="s">
        <v>11</v>
      </c>
      <c r="D26" s="12"/>
      <c r="E26" s="12"/>
      <c r="F26" s="15"/>
      <c r="G26" s="20"/>
      <c r="H26" s="4">
        <v>27</v>
      </c>
      <c r="I26" s="6">
        <f t="shared" si="0"/>
        <v>3.333333333333333</v>
      </c>
      <c r="J26" s="12"/>
      <c r="K26" s="6">
        <f t="shared" si="1"/>
        <v>123.45679012345678</v>
      </c>
      <c r="L26" s="15"/>
    </row>
    <row r="27" spans="2:12" x14ac:dyDescent="0.2">
      <c r="B27" s="4">
        <v>24</v>
      </c>
      <c r="C27" s="5" t="s">
        <v>11</v>
      </c>
      <c r="D27" s="12"/>
      <c r="E27" s="12"/>
      <c r="F27" s="15"/>
      <c r="G27" s="20"/>
      <c r="H27" s="4">
        <v>25</v>
      </c>
      <c r="I27" s="6">
        <f t="shared" si="0"/>
        <v>3.5999999999999996</v>
      </c>
      <c r="J27" s="12"/>
      <c r="K27" s="6">
        <f t="shared" si="1"/>
        <v>143.99999999999997</v>
      </c>
      <c r="L27" s="15"/>
    </row>
    <row r="28" spans="2:12" x14ac:dyDescent="0.2">
      <c r="B28" s="4">
        <v>25</v>
      </c>
      <c r="C28" s="5" t="s">
        <v>11</v>
      </c>
      <c r="D28" s="12"/>
      <c r="E28" s="12"/>
      <c r="F28" s="15"/>
      <c r="G28" s="20"/>
      <c r="H28" s="4">
        <v>26</v>
      </c>
      <c r="I28" s="6">
        <f t="shared" si="0"/>
        <v>3.4615384615384612</v>
      </c>
      <c r="J28" s="12"/>
      <c r="K28" s="6">
        <f t="shared" si="1"/>
        <v>133.13609467455618</v>
      </c>
      <c r="L28" s="15"/>
    </row>
    <row r="29" spans="2:12" x14ac:dyDescent="0.2">
      <c r="B29" s="4">
        <v>26</v>
      </c>
      <c r="C29" s="5" t="s">
        <v>11</v>
      </c>
      <c r="D29" s="12"/>
      <c r="E29" s="12"/>
      <c r="F29" s="15"/>
      <c r="G29" s="20"/>
      <c r="H29" s="4">
        <v>24</v>
      </c>
      <c r="I29" s="6">
        <f t="shared" si="0"/>
        <v>3.75</v>
      </c>
      <c r="J29" s="12"/>
      <c r="K29" s="6">
        <f t="shared" si="1"/>
        <v>156.25</v>
      </c>
      <c r="L29" s="15"/>
    </row>
    <row r="30" spans="2:12" x14ac:dyDescent="0.2">
      <c r="B30" s="4">
        <v>27</v>
      </c>
      <c r="C30" s="5" t="s">
        <v>11</v>
      </c>
      <c r="D30" s="12"/>
      <c r="E30" s="12"/>
      <c r="F30" s="15"/>
      <c r="G30" s="20"/>
      <c r="H30" s="4">
        <v>25</v>
      </c>
      <c r="I30" s="6">
        <f t="shared" si="0"/>
        <v>3.5999999999999996</v>
      </c>
      <c r="J30" s="12"/>
      <c r="K30" s="6">
        <f t="shared" si="1"/>
        <v>143.99999999999997</v>
      </c>
      <c r="L30" s="15"/>
    </row>
    <row r="31" spans="2:12" x14ac:dyDescent="0.2">
      <c r="B31" s="4">
        <v>28</v>
      </c>
      <c r="C31" s="5" t="s">
        <v>11</v>
      </c>
      <c r="D31" s="12"/>
      <c r="E31" s="12"/>
      <c r="F31" s="15"/>
      <c r="G31" s="20"/>
      <c r="H31" s="4">
        <v>26</v>
      </c>
      <c r="I31" s="6">
        <f t="shared" si="0"/>
        <v>3.4615384615384612</v>
      </c>
      <c r="J31" s="12"/>
      <c r="K31" s="6">
        <f t="shared" si="1"/>
        <v>133.13609467455618</v>
      </c>
      <c r="L31" s="15"/>
    </row>
    <row r="32" spans="2:12" x14ac:dyDescent="0.2">
      <c r="B32" s="4">
        <v>29</v>
      </c>
      <c r="C32" s="5" t="s">
        <v>11</v>
      </c>
      <c r="D32" s="12"/>
      <c r="E32" s="12"/>
      <c r="F32" s="15"/>
      <c r="G32" s="20"/>
      <c r="H32" s="4">
        <v>25</v>
      </c>
      <c r="I32" s="6">
        <f t="shared" si="0"/>
        <v>3.5999999999999996</v>
      </c>
      <c r="J32" s="12"/>
      <c r="K32" s="6">
        <f t="shared" si="1"/>
        <v>143.99999999999997</v>
      </c>
      <c r="L32" s="15"/>
    </row>
    <row r="33" spans="2:12" x14ac:dyDescent="0.2">
      <c r="B33" s="7">
        <v>30</v>
      </c>
      <c r="C33" s="8" t="s">
        <v>11</v>
      </c>
      <c r="D33" s="13"/>
      <c r="E33" s="13"/>
      <c r="F33" s="16"/>
      <c r="G33" s="21"/>
      <c r="H33" s="7">
        <v>27</v>
      </c>
      <c r="I33" s="9">
        <f t="shared" si="0"/>
        <v>3.333333333333333</v>
      </c>
      <c r="J33" s="13"/>
      <c r="K33" s="9">
        <f t="shared" si="1"/>
        <v>123.45679012345678</v>
      </c>
      <c r="L33" s="16"/>
    </row>
    <row r="34" spans="2:12" x14ac:dyDescent="0.2">
      <c r="C34" s="10"/>
    </row>
  </sheetData>
  <mergeCells count="17">
    <mergeCell ref="B1:L2"/>
    <mergeCell ref="D24:D33"/>
    <mergeCell ref="E24:E33"/>
    <mergeCell ref="J14:J23"/>
    <mergeCell ref="J24:J33"/>
    <mergeCell ref="D4:D13"/>
    <mergeCell ref="E4:E13"/>
    <mergeCell ref="F4:F13"/>
    <mergeCell ref="G4:G33"/>
    <mergeCell ref="J4:J13"/>
    <mergeCell ref="D14:D23"/>
    <mergeCell ref="F24:F33"/>
    <mergeCell ref="E14:E23"/>
    <mergeCell ref="F14:F23"/>
    <mergeCell ref="L4:L13"/>
    <mergeCell ref="L14:L23"/>
    <mergeCell ref="L24:L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Jose Romero Gombau</cp:lastModifiedBy>
  <dcterms:modified xsi:type="dcterms:W3CDTF">2024-06-03T16:41:16Z</dcterms:modified>
</cp:coreProperties>
</file>