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nyu/Documents/dev/stock/ana/"/>
    </mc:Choice>
  </mc:AlternateContent>
  <xr:revisionPtr revIDLastSave="0" documentId="10_ncr:8100000_{FA50DD4F-B6B9-9048-81AB-21BE95AC7863}" xr6:coauthVersionLast="33" xr6:coauthVersionMax="33" xr10:uidLastSave="{00000000-0000-0000-0000-000000000000}"/>
  <bookViews>
    <workbookView xWindow="-38400" yWindow="460" windowWidth="38400" windowHeight="21140" xr2:uid="{05E42FB7-F841-C149-A3A5-568263164052}"/>
  </bookViews>
  <sheets>
    <sheet name="0708结果" sheetId="1" r:id="rId1"/>
    <sheet name="Sheet2" sheetId="2" r:id="rId2"/>
    <sheet name="Sheet3" sheetId="3" r:id="rId3"/>
    <sheet name="0713-train" sheetId="4" r:id="rId4"/>
    <sheet name="Sheet6" sheetId="6" r:id="rId5"/>
    <sheet name="0720-predic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4" l="1"/>
  <c r="M18" i="4"/>
  <c r="M28" i="4"/>
  <c r="M11" i="4"/>
  <c r="M35" i="4"/>
  <c r="M7" i="4"/>
  <c r="M10" i="4"/>
  <c r="M26" i="4"/>
  <c r="M19" i="4"/>
  <c r="M20" i="4"/>
  <c r="M27" i="4"/>
  <c r="M4" i="4"/>
  <c r="M32" i="4"/>
  <c r="M24" i="4"/>
  <c r="M25" i="4"/>
  <c r="M21" i="4"/>
  <c r="M17" i="4"/>
  <c r="M34" i="4"/>
  <c r="M30" i="4"/>
  <c r="M31" i="4"/>
  <c r="M23" i="4"/>
  <c r="M13" i="4"/>
  <c r="M29" i="4"/>
  <c r="M3" i="4"/>
  <c r="M33" i="4"/>
  <c r="M14" i="4"/>
  <c r="M16" i="4"/>
  <c r="M5" i="4"/>
  <c r="M8" i="4"/>
  <c r="M2" i="4"/>
  <c r="M6" i="4"/>
  <c r="M9" i="4"/>
  <c r="M12" i="4"/>
  <c r="M15" i="4"/>
  <c r="M2" i="1"/>
  <c r="M266" i="1" l="1"/>
  <c r="M8" i="1" l="1"/>
  <c r="M108" i="1"/>
  <c r="M256" i="1"/>
  <c r="M95" i="1"/>
  <c r="M132" i="1"/>
  <c r="M247" i="1"/>
  <c r="M98" i="1"/>
  <c r="M336" i="1"/>
  <c r="M130" i="1"/>
  <c r="M150" i="1"/>
  <c r="M292" i="1"/>
  <c r="M243" i="1"/>
  <c r="M169" i="1"/>
  <c r="M195" i="1"/>
  <c r="M401" i="1"/>
  <c r="M435" i="1"/>
  <c r="M260" i="1"/>
  <c r="M146" i="1"/>
  <c r="M147" i="1"/>
  <c r="M93" i="1"/>
  <c r="M296" i="1"/>
  <c r="M394" i="1"/>
  <c r="M282" i="1"/>
  <c r="M378" i="1"/>
  <c r="M75" i="1"/>
  <c r="M13" i="1"/>
  <c r="M201" i="1"/>
  <c r="M168" i="1"/>
  <c r="M353" i="1"/>
  <c r="M226" i="1"/>
  <c r="M297" i="1"/>
  <c r="M68" i="1"/>
  <c r="M311" i="1"/>
  <c r="M64" i="1"/>
  <c r="M118" i="1"/>
  <c r="M27" i="1"/>
  <c r="M248" i="1"/>
  <c r="M365" i="1"/>
  <c r="M197" i="1"/>
  <c r="M106" i="1"/>
  <c r="M276" i="1"/>
  <c r="M189" i="1"/>
  <c r="M413" i="1"/>
  <c r="M148" i="1"/>
  <c r="M47" i="1"/>
  <c r="M332" i="1"/>
  <c r="M174" i="1"/>
  <c r="M142" i="1"/>
  <c r="M374" i="1"/>
  <c r="M277" i="1"/>
  <c r="M198" i="1"/>
  <c r="M348" i="1"/>
  <c r="M176" i="1"/>
  <c r="M194" i="1"/>
  <c r="M67" i="1"/>
  <c r="M185" i="1"/>
  <c r="M187" i="1"/>
  <c r="M402" i="1"/>
  <c r="M232" i="1"/>
  <c r="M63" i="1"/>
  <c r="M250" i="1"/>
  <c r="M77" i="1"/>
  <c r="M258" i="1"/>
  <c r="M56" i="1"/>
  <c r="M262" i="1"/>
  <c r="M113" i="1"/>
  <c r="M364" i="1"/>
  <c r="M51" i="1"/>
  <c r="M80" i="1"/>
  <c r="M164" i="1"/>
  <c r="M180" i="1"/>
  <c r="M133" i="1"/>
  <c r="M347" i="1"/>
  <c r="M349" i="1"/>
  <c r="M235" i="1"/>
  <c r="M215" i="1"/>
  <c r="M272" i="1"/>
  <c r="M238" i="1"/>
  <c r="M320" i="1"/>
  <c r="M318" i="1"/>
  <c r="M360" i="1"/>
  <c r="M121" i="1"/>
  <c r="M212" i="1"/>
  <c r="M214" i="1"/>
  <c r="M400" i="1"/>
  <c r="M110" i="1"/>
  <c r="M310" i="1"/>
  <c r="M70" i="1"/>
  <c r="M97" i="1"/>
  <c r="M149" i="1"/>
  <c r="M216" i="1"/>
  <c r="M363" i="1"/>
  <c r="M405" i="1"/>
  <c r="M165" i="1"/>
  <c r="M167" i="1"/>
  <c r="M100" i="1"/>
  <c r="M345" i="1"/>
  <c r="M246" i="1"/>
  <c r="M204" i="1"/>
  <c r="M124" i="1"/>
  <c r="M81" i="1"/>
  <c r="M3" i="1"/>
  <c r="M50" i="1"/>
  <c r="M101" i="1"/>
  <c r="M287" i="1"/>
  <c r="M117" i="1"/>
  <c r="M314" i="1"/>
  <c r="M227" i="1"/>
  <c r="M300" i="1"/>
  <c r="M136" i="1"/>
  <c r="M382" i="1"/>
  <c r="M25" i="1"/>
  <c r="M253" i="1"/>
  <c r="M55" i="1"/>
  <c r="M206" i="1"/>
  <c r="M84" i="1"/>
  <c r="M431" i="1"/>
  <c r="M369" i="1"/>
  <c r="M116" i="1"/>
  <c r="M107" i="1"/>
  <c r="M375" i="1"/>
  <c r="M274" i="1"/>
  <c r="M16" i="1"/>
  <c r="M209" i="1"/>
  <c r="M181" i="1"/>
  <c r="M28" i="1"/>
  <c r="M202" i="1"/>
  <c r="M135" i="1"/>
  <c r="M22" i="1"/>
  <c r="M386" i="1"/>
  <c r="M269" i="1"/>
  <c r="M218" i="1"/>
  <c r="M162" i="1"/>
  <c r="M350" i="1"/>
  <c r="M409" i="1"/>
  <c r="M399" i="1"/>
  <c r="M163" i="1"/>
  <c r="M139" i="1"/>
  <c r="M49" i="1"/>
  <c r="M254" i="1"/>
  <c r="M125" i="1"/>
  <c r="M154" i="1"/>
  <c r="M175" i="1"/>
  <c r="M138" i="1"/>
  <c r="M53" i="1"/>
  <c r="M74" i="1"/>
  <c r="M89" i="1"/>
  <c r="M179" i="1"/>
  <c r="M326" i="1"/>
  <c r="M73" i="1"/>
  <c r="M205" i="1"/>
  <c r="M408" i="1"/>
  <c r="M323" i="1"/>
  <c r="M161" i="1"/>
  <c r="M104" i="1"/>
  <c r="M192" i="1"/>
  <c r="M334" i="1"/>
  <c r="M429" i="1"/>
  <c r="M172" i="1"/>
  <c r="M173" i="1"/>
  <c r="M207" i="1"/>
  <c r="M357" i="1"/>
  <c r="M160" i="1"/>
  <c r="M346" i="1"/>
  <c r="M337" i="1"/>
  <c r="M157" i="1"/>
  <c r="M6" i="1"/>
  <c r="M29" i="1"/>
  <c r="M230" i="1"/>
  <c r="M143" i="1"/>
  <c r="M324" i="1"/>
  <c r="M288" i="1"/>
  <c r="M280" i="1"/>
  <c r="M228" i="1"/>
  <c r="M182" i="1"/>
  <c r="M153" i="1"/>
  <c r="M239" i="1"/>
  <c r="M299" i="1"/>
  <c r="M196" i="1"/>
  <c r="M264" i="1"/>
  <c r="M190" i="1"/>
  <c r="M377" i="1"/>
  <c r="M307" i="1"/>
  <c r="M241" i="1"/>
  <c r="M284" i="1"/>
  <c r="M65" i="1"/>
  <c r="M414" i="1"/>
  <c r="M366" i="1"/>
  <c r="M21" i="1"/>
  <c r="M371" i="1"/>
  <c r="M271" i="1"/>
  <c r="M32" i="1"/>
  <c r="M233" i="1"/>
  <c r="M312" i="1"/>
  <c r="M177" i="1"/>
  <c r="M229" i="1"/>
  <c r="M18" i="1"/>
  <c r="M203" i="1"/>
  <c r="M12" i="1"/>
  <c r="M389" i="1"/>
  <c r="M35" i="1"/>
  <c r="M20" i="1"/>
  <c r="M129" i="1"/>
  <c r="M42" i="1"/>
  <c r="M355" i="1"/>
  <c r="M351" i="1"/>
  <c r="M321" i="1"/>
  <c r="M359" i="1"/>
  <c r="M354" i="1"/>
  <c r="M82" i="1"/>
  <c r="M178" i="1"/>
  <c r="M275" i="1"/>
  <c r="M291" i="1"/>
  <c r="M419" i="1"/>
  <c r="M4" i="1"/>
  <c r="M103" i="1"/>
  <c r="M283" i="1"/>
  <c r="M62" i="1"/>
  <c r="M156" i="1"/>
  <c r="M236" i="1"/>
  <c r="M131" i="1"/>
  <c r="M412" i="1"/>
  <c r="M199" i="1"/>
  <c r="M85" i="1"/>
  <c r="M338" i="1"/>
  <c r="M152" i="1"/>
  <c r="M295" i="1"/>
  <c r="M134" i="1"/>
  <c r="M257" i="1"/>
  <c r="L98" i="1"/>
  <c r="L247" i="1"/>
  <c r="L132" i="1"/>
  <c r="L95" i="1"/>
  <c r="L256" i="1"/>
  <c r="L108" i="1"/>
  <c r="L8" i="1"/>
  <c r="K8" i="1"/>
  <c r="K108" i="1"/>
  <c r="K256" i="1"/>
  <c r="K95" i="1"/>
  <c r="K132" i="1"/>
  <c r="K247" i="1"/>
  <c r="K98" i="1"/>
  <c r="K336" i="1"/>
  <c r="K130" i="1"/>
  <c r="K150" i="1"/>
  <c r="K292" i="1"/>
  <c r="K243" i="1"/>
  <c r="K169" i="1"/>
  <c r="K195" i="1"/>
  <c r="K401" i="1"/>
  <c r="K435" i="1"/>
  <c r="K260" i="1"/>
  <c r="K146" i="1"/>
  <c r="K147" i="1"/>
  <c r="K93" i="1"/>
  <c r="K296" i="1"/>
  <c r="K394" i="1"/>
  <c r="K282" i="1"/>
  <c r="K378" i="1"/>
  <c r="K75" i="1"/>
  <c r="K13" i="1"/>
  <c r="K201" i="1"/>
  <c r="K168" i="1"/>
  <c r="K266" i="1"/>
  <c r="K353" i="1"/>
  <c r="K226" i="1"/>
  <c r="K297" i="1"/>
  <c r="K68" i="1"/>
  <c r="K311" i="1"/>
  <c r="K64" i="1"/>
  <c r="K118" i="1"/>
  <c r="K27" i="1"/>
  <c r="K248" i="1"/>
  <c r="K365" i="1"/>
  <c r="K197" i="1"/>
  <c r="K106" i="1"/>
  <c r="K276" i="1"/>
  <c r="K189" i="1"/>
  <c r="K413" i="1"/>
  <c r="K148" i="1"/>
  <c r="K47" i="1"/>
  <c r="K332" i="1"/>
  <c r="K174" i="1"/>
  <c r="K142" i="1"/>
  <c r="K374" i="1"/>
  <c r="K277" i="1"/>
  <c r="K198" i="1"/>
  <c r="K348" i="1"/>
  <c r="K176" i="1"/>
  <c r="K194" i="1"/>
  <c r="K67" i="1"/>
  <c r="K185" i="1"/>
  <c r="K187" i="1"/>
  <c r="K402" i="1"/>
  <c r="K232" i="1"/>
  <c r="K63" i="1"/>
  <c r="K250" i="1"/>
  <c r="K77" i="1"/>
  <c r="K258" i="1"/>
  <c r="K56" i="1"/>
  <c r="K262" i="1"/>
  <c r="K113" i="1"/>
  <c r="K364" i="1"/>
  <c r="K51" i="1"/>
  <c r="K80" i="1"/>
  <c r="K164" i="1"/>
  <c r="K180" i="1"/>
  <c r="K133" i="1"/>
  <c r="K347" i="1"/>
  <c r="K349" i="1"/>
  <c r="K235" i="1"/>
  <c r="K215" i="1"/>
  <c r="K272" i="1"/>
  <c r="K238" i="1"/>
  <c r="K320" i="1"/>
  <c r="K318" i="1"/>
  <c r="K360" i="1"/>
  <c r="K121" i="1"/>
  <c r="K2" i="1"/>
  <c r="K212" i="1"/>
  <c r="K214" i="1"/>
  <c r="K400" i="1"/>
  <c r="K110" i="1"/>
  <c r="K310" i="1"/>
  <c r="K70" i="1"/>
  <c r="K97" i="1"/>
  <c r="K149" i="1"/>
  <c r="K216" i="1"/>
  <c r="K363" i="1"/>
  <c r="K405" i="1"/>
  <c r="K165" i="1"/>
  <c r="K167" i="1"/>
  <c r="K100" i="1"/>
  <c r="K345" i="1"/>
  <c r="K246" i="1"/>
  <c r="K204" i="1"/>
  <c r="K124" i="1"/>
  <c r="K81" i="1"/>
  <c r="K3" i="1"/>
  <c r="K50" i="1"/>
  <c r="K101" i="1"/>
  <c r="K287" i="1"/>
  <c r="K117" i="1"/>
  <c r="K314" i="1"/>
  <c r="K227" i="1"/>
  <c r="K300" i="1"/>
  <c r="K136" i="1"/>
  <c r="K382" i="1"/>
  <c r="K25" i="1"/>
  <c r="K253" i="1"/>
  <c r="K55" i="1"/>
  <c r="K206" i="1"/>
  <c r="K84" i="1"/>
  <c r="K431" i="1"/>
  <c r="K369" i="1"/>
  <c r="K116" i="1"/>
  <c r="K107" i="1"/>
  <c r="K375" i="1"/>
  <c r="K274" i="1"/>
  <c r="K16" i="1"/>
  <c r="K209" i="1"/>
  <c r="K181" i="1"/>
  <c r="K28" i="1"/>
  <c r="K202" i="1"/>
  <c r="K135" i="1"/>
  <c r="K22" i="1"/>
  <c r="K386" i="1"/>
  <c r="K269" i="1"/>
  <c r="K218" i="1"/>
  <c r="K162" i="1"/>
  <c r="K350" i="1"/>
  <c r="K409" i="1"/>
  <c r="K399" i="1"/>
  <c r="K163" i="1"/>
  <c r="K139" i="1"/>
  <c r="K49" i="1"/>
  <c r="K254" i="1"/>
  <c r="K125" i="1"/>
  <c r="K154" i="1"/>
  <c r="K175" i="1"/>
  <c r="K138" i="1"/>
  <c r="K53" i="1"/>
  <c r="K74" i="1"/>
  <c r="K89" i="1"/>
  <c r="K179" i="1"/>
  <c r="K326" i="1"/>
  <c r="K73" i="1"/>
  <c r="K205" i="1"/>
  <c r="K408" i="1"/>
  <c r="K323" i="1"/>
  <c r="K161" i="1"/>
  <c r="K104" i="1"/>
  <c r="K192" i="1"/>
  <c r="K334" i="1"/>
  <c r="K429" i="1"/>
  <c r="K172" i="1"/>
  <c r="K173" i="1"/>
  <c r="K207" i="1"/>
  <c r="K357" i="1"/>
  <c r="K160" i="1"/>
  <c r="K346" i="1"/>
  <c r="K337" i="1"/>
  <c r="K157" i="1"/>
  <c r="K6" i="1"/>
  <c r="K29" i="1"/>
  <c r="K230" i="1"/>
  <c r="K143" i="1"/>
  <c r="K324" i="1"/>
  <c r="K288" i="1"/>
  <c r="K280" i="1"/>
  <c r="K228" i="1"/>
  <c r="K182" i="1"/>
  <c r="K153" i="1"/>
  <c r="K239" i="1"/>
  <c r="K299" i="1"/>
  <c r="K196" i="1"/>
  <c r="K264" i="1"/>
  <c r="K190" i="1"/>
  <c r="K377" i="1"/>
  <c r="K307" i="1"/>
  <c r="K241" i="1"/>
  <c r="K284" i="1"/>
  <c r="K65" i="1"/>
  <c r="K414" i="1"/>
  <c r="K366" i="1"/>
  <c r="K21" i="1"/>
  <c r="K371" i="1"/>
  <c r="K271" i="1"/>
  <c r="K32" i="1"/>
  <c r="K233" i="1"/>
  <c r="K312" i="1"/>
  <c r="K177" i="1"/>
  <c r="K229" i="1"/>
  <c r="K18" i="1"/>
  <c r="K203" i="1"/>
  <c r="K12" i="1"/>
  <c r="K389" i="1"/>
  <c r="K35" i="1"/>
  <c r="K20" i="1"/>
  <c r="K129" i="1"/>
  <c r="K42" i="1"/>
  <c r="K355" i="1"/>
  <c r="K351" i="1"/>
  <c r="K321" i="1"/>
  <c r="K359" i="1"/>
  <c r="K354" i="1"/>
  <c r="K82" i="1"/>
  <c r="K178" i="1"/>
  <c r="K275" i="1"/>
  <c r="K291" i="1"/>
  <c r="K419" i="1"/>
  <c r="K4" i="1"/>
  <c r="K103" i="1"/>
  <c r="K283" i="1"/>
  <c r="K62" i="1"/>
  <c r="K156" i="1"/>
  <c r="K236" i="1"/>
  <c r="K131" i="1"/>
  <c r="K412" i="1"/>
  <c r="K199" i="1"/>
  <c r="K85" i="1"/>
  <c r="K338" i="1"/>
  <c r="K152" i="1"/>
  <c r="K295" i="1"/>
  <c r="K134" i="1"/>
  <c r="K257" i="1"/>
  <c r="L257" i="1" l="1"/>
</calcChain>
</file>

<file path=xl/sharedStrings.xml><?xml version="1.0" encoding="utf-8"?>
<sst xmlns="http://schemas.openxmlformats.org/spreadsheetml/2006/main" count="1496" uniqueCount="1103">
  <si>
    <t>sz.300654</t>
  </si>
  <si>
    <t>世纪天鸿</t>
  </si>
  <si>
    <t>sz.002344</t>
  </si>
  <si>
    <t>海宁皮城</t>
  </si>
  <si>
    <t>sh.600679</t>
  </si>
  <si>
    <t>上海凤凰</t>
  </si>
  <si>
    <t>sh.601127</t>
  </si>
  <si>
    <t>小康股份</t>
  </si>
  <si>
    <t>sz.002494</t>
  </si>
  <si>
    <t>华斯股份</t>
  </si>
  <si>
    <t>sh.600960</t>
  </si>
  <si>
    <t>渤海汽车</t>
  </si>
  <si>
    <t>sz.300375</t>
  </si>
  <si>
    <t>鹏翎股份</t>
  </si>
  <si>
    <t>sh.603863</t>
  </si>
  <si>
    <t>松炀资源</t>
  </si>
  <si>
    <t>code</t>
    <phoneticPr fontId="4" type="noConversion"/>
  </si>
  <si>
    <t>name</t>
    <phoneticPr fontId="4" type="noConversion"/>
  </si>
  <si>
    <t>sh.600006</t>
  </si>
  <si>
    <t>东风汽车</t>
  </si>
  <si>
    <t>sh.600008</t>
  </si>
  <si>
    <t>首创股份</t>
  </si>
  <si>
    <t>sh.600012</t>
  </si>
  <si>
    <t>皖通高速</t>
  </si>
  <si>
    <t>sh.600020</t>
  </si>
  <si>
    <t>中原高速</t>
  </si>
  <si>
    <t>sh.600076</t>
  </si>
  <si>
    <t>康欣新材</t>
  </si>
  <si>
    <t>sh.600081</t>
  </si>
  <si>
    <t>东风科技</t>
  </si>
  <si>
    <t>sh.600096</t>
  </si>
  <si>
    <t>云天化</t>
  </si>
  <si>
    <t>sh.600098</t>
  </si>
  <si>
    <t>广州发展</t>
  </si>
  <si>
    <t>sh.600103</t>
  </si>
  <si>
    <t>青山纸业</t>
  </si>
  <si>
    <t>sh.600106</t>
  </si>
  <si>
    <t>重庆路桥</t>
  </si>
  <si>
    <t>sh.600135</t>
  </si>
  <si>
    <t>乐凯胶片</t>
  </si>
  <si>
    <t>sh.600139</t>
  </si>
  <si>
    <t>西部资源</t>
  </si>
  <si>
    <t>sh.600168</t>
  </si>
  <si>
    <t>武汉控股</t>
  </si>
  <si>
    <t>sh.600178</t>
  </si>
  <si>
    <t>东安动力</t>
  </si>
  <si>
    <t>sh.600192</t>
  </si>
  <si>
    <t>长城电工</t>
  </si>
  <si>
    <t>sh.600202</t>
  </si>
  <si>
    <t>哈空调</t>
  </si>
  <si>
    <t>sh.600213</t>
  </si>
  <si>
    <t>亚星客车</t>
  </si>
  <si>
    <t>sh.600218</t>
  </si>
  <si>
    <t>全柴动力</t>
  </si>
  <si>
    <t>sh.600261</t>
  </si>
  <si>
    <t>阳光照明</t>
  </si>
  <si>
    <t>sh.600269</t>
  </si>
  <si>
    <t>赣粤高速</t>
  </si>
  <si>
    <t>sh.600279</t>
  </si>
  <si>
    <t>重庆港九</t>
  </si>
  <si>
    <t>sh.600328</t>
  </si>
  <si>
    <t>兰太实业</t>
  </si>
  <si>
    <t>sh.600333</t>
  </si>
  <si>
    <t>长春燃气</t>
  </si>
  <si>
    <t>sh.600356</t>
  </si>
  <si>
    <t>恒丰纸业</t>
  </si>
  <si>
    <t>sh.600366</t>
  </si>
  <si>
    <t>宁波韵升</t>
  </si>
  <si>
    <t>sh.600367</t>
  </si>
  <si>
    <t>红星发展</t>
  </si>
  <si>
    <t>sh.600386</t>
  </si>
  <si>
    <t>北巴传媒</t>
  </si>
  <si>
    <t>sh.600400</t>
  </si>
  <si>
    <t>红豆股份</t>
  </si>
  <si>
    <t>sh.600429</t>
  </si>
  <si>
    <t>三元股份</t>
  </si>
  <si>
    <t>sh.600433</t>
  </si>
  <si>
    <t>XD冠豪高</t>
  </si>
  <si>
    <t>sh.600444</t>
  </si>
  <si>
    <t>国机通用</t>
  </si>
  <si>
    <t>sh.600467</t>
  </si>
  <si>
    <t>好当家</t>
  </si>
  <si>
    <t>sh.600470</t>
  </si>
  <si>
    <t>六国化工</t>
  </si>
  <si>
    <t>sh.600487</t>
  </si>
  <si>
    <t>亨通光电</t>
  </si>
  <si>
    <t>sh.600526</t>
  </si>
  <si>
    <t>*ST菲达</t>
  </si>
  <si>
    <t>sh.600537</t>
  </si>
  <si>
    <t>亿晶光电</t>
  </si>
  <si>
    <t>sh.600567</t>
  </si>
  <si>
    <t>山鹰纸业</t>
  </si>
  <si>
    <t>sh.600583</t>
  </si>
  <si>
    <t>海油工程</t>
  </si>
  <si>
    <t>sh.600587</t>
  </si>
  <si>
    <t>新华医疗</t>
  </si>
  <si>
    <t>sh.600601</t>
  </si>
  <si>
    <t>方正科技</t>
  </si>
  <si>
    <t>sh.600603</t>
  </si>
  <si>
    <t>广汇物流</t>
  </si>
  <si>
    <t>sh.600617</t>
  </si>
  <si>
    <t>国新能源</t>
  </si>
  <si>
    <t>sh.600618</t>
  </si>
  <si>
    <t>氯碱化工</t>
  </si>
  <si>
    <t>sh.600630</t>
  </si>
  <si>
    <t>龙头股份</t>
  </si>
  <si>
    <t>sh.600644</t>
  </si>
  <si>
    <t>乐山电力</t>
  </si>
  <si>
    <t>sh.600661</t>
  </si>
  <si>
    <t>昂立教育</t>
  </si>
  <si>
    <t>sh.600681</t>
  </si>
  <si>
    <t>百川能源</t>
  </si>
  <si>
    <t>sh.600686</t>
  </si>
  <si>
    <t>金龙汽车</t>
  </si>
  <si>
    <t>sh.600689</t>
  </si>
  <si>
    <t>上海三毛</t>
  </si>
  <si>
    <t>sh.600691</t>
  </si>
  <si>
    <t>阳煤化工</t>
  </si>
  <si>
    <t>sh.600728</t>
  </si>
  <si>
    <t>佳都科技</t>
  </si>
  <si>
    <t>sh.600757</t>
  </si>
  <si>
    <t>长江传媒</t>
  </si>
  <si>
    <t>sh.600758</t>
  </si>
  <si>
    <t>红阳能源</t>
  </si>
  <si>
    <t>sh.600761</t>
  </si>
  <si>
    <t>安徽合力</t>
  </si>
  <si>
    <t>sh.600768</t>
  </si>
  <si>
    <t>宁波富邦</t>
  </si>
  <si>
    <t>sh.600784</t>
  </si>
  <si>
    <t>鲁银投资</t>
  </si>
  <si>
    <t>sh.600785</t>
  </si>
  <si>
    <t>新华百货</t>
  </si>
  <si>
    <t>sh.600790</t>
  </si>
  <si>
    <t>轻纺城</t>
  </si>
  <si>
    <t>sh.600805</t>
  </si>
  <si>
    <t>悦达投资</t>
  </si>
  <si>
    <t>sh.600810</t>
  </si>
  <si>
    <t>神马股份</t>
  </si>
  <si>
    <t>sh.600820</t>
  </si>
  <si>
    <t>隧道股份</t>
  </si>
  <si>
    <t>sh.600863</t>
  </si>
  <si>
    <t>内蒙华电</t>
  </si>
  <si>
    <t>sh.600868</t>
  </si>
  <si>
    <t>梅雁吉祥</t>
  </si>
  <si>
    <t>sh.600874</t>
  </si>
  <si>
    <t>创业环保</t>
  </si>
  <si>
    <t>sh.600875</t>
  </si>
  <si>
    <t>东方电气</t>
  </si>
  <si>
    <t>sh.600903</t>
  </si>
  <si>
    <t>贵州燃气</t>
  </si>
  <si>
    <t>sh.600929</t>
  </si>
  <si>
    <t>湖南盐业</t>
  </si>
  <si>
    <t>sh.600959</t>
  </si>
  <si>
    <t>江苏有线</t>
  </si>
  <si>
    <t>sh.600965</t>
  </si>
  <si>
    <t>XD福成股</t>
  </si>
  <si>
    <t>sh.600973</t>
  </si>
  <si>
    <t>宝胜股份</t>
  </si>
  <si>
    <t>sh.600982</t>
  </si>
  <si>
    <t>宁波热电</t>
  </si>
  <si>
    <t>sh.600989</t>
  </si>
  <si>
    <t>宝丰能源</t>
  </si>
  <si>
    <t>sh.600992</t>
  </si>
  <si>
    <t>贵绳股份</t>
  </si>
  <si>
    <t>sh.601002</t>
  </si>
  <si>
    <t>晋亿实业</t>
  </si>
  <si>
    <t>sh.601008</t>
  </si>
  <si>
    <t>连云港</t>
  </si>
  <si>
    <t>sh.601068</t>
  </si>
  <si>
    <t>中铝国际</t>
  </si>
  <si>
    <t>sh.601086</t>
  </si>
  <si>
    <t>国芳集团</t>
  </si>
  <si>
    <t>sh.601188</t>
  </si>
  <si>
    <t>龙江交通</t>
  </si>
  <si>
    <t>sh.601226</t>
  </si>
  <si>
    <t>华电重工</t>
  </si>
  <si>
    <t>sh.601311</t>
  </si>
  <si>
    <t>骆驼股份</t>
  </si>
  <si>
    <t>sh.601330</t>
  </si>
  <si>
    <t>绿色动力</t>
  </si>
  <si>
    <t>sh.601518</t>
  </si>
  <si>
    <t>吉林高速</t>
  </si>
  <si>
    <t>sh.601611</t>
  </si>
  <si>
    <t>中国核建</t>
  </si>
  <si>
    <t>sh.601616</t>
  </si>
  <si>
    <t>广电电气</t>
  </si>
  <si>
    <t>sh.601619</t>
  </si>
  <si>
    <t>嘉泽新能</t>
  </si>
  <si>
    <t>sh.601678</t>
  </si>
  <si>
    <t>滨化股份</t>
  </si>
  <si>
    <t>sh.601700</t>
  </si>
  <si>
    <t>风范股份</t>
  </si>
  <si>
    <t>sh.601717</t>
  </si>
  <si>
    <t>郑煤机</t>
  </si>
  <si>
    <t>sh.601718</t>
  </si>
  <si>
    <t>际华集团</t>
  </si>
  <si>
    <t>sh.601811</t>
  </si>
  <si>
    <t>新华文轩</t>
  </si>
  <si>
    <t>sh.601858</t>
  </si>
  <si>
    <t>中国科传</t>
  </si>
  <si>
    <t>sh.601882</t>
  </si>
  <si>
    <t>海天精工</t>
  </si>
  <si>
    <t>sh.601985</t>
  </si>
  <si>
    <t>中国核电</t>
  </si>
  <si>
    <t>sh.601996</t>
  </si>
  <si>
    <t>丰林集团</t>
  </si>
  <si>
    <t>sh.603015</t>
  </si>
  <si>
    <t>弘讯科技</t>
  </si>
  <si>
    <t>sh.603017</t>
  </si>
  <si>
    <t>中衡设计</t>
  </si>
  <si>
    <t>sh.603042</t>
  </si>
  <si>
    <t>华脉科技</t>
  </si>
  <si>
    <t>sh.603063</t>
  </si>
  <si>
    <t>禾望电气</t>
  </si>
  <si>
    <t>sh.603067</t>
  </si>
  <si>
    <t>振华股份</t>
  </si>
  <si>
    <t>sh.603080</t>
  </si>
  <si>
    <t>新疆火炬</t>
  </si>
  <si>
    <t>sh.603081</t>
  </si>
  <si>
    <t>大丰实业</t>
  </si>
  <si>
    <t>sh.603100</t>
  </si>
  <si>
    <t>川仪股份</t>
  </si>
  <si>
    <t>sh.603165</t>
  </si>
  <si>
    <t>荣晟环保</t>
  </si>
  <si>
    <t>sh.603217</t>
  </si>
  <si>
    <t>元利科技</t>
  </si>
  <si>
    <t>sh.603306</t>
  </si>
  <si>
    <t>华懋科技</t>
  </si>
  <si>
    <t>sh.603311</t>
  </si>
  <si>
    <t>金海环境</t>
  </si>
  <si>
    <t>sh.603333</t>
  </si>
  <si>
    <t>尚纬股份</t>
  </si>
  <si>
    <t>sh.603357</t>
  </si>
  <si>
    <t>设计总院</t>
  </si>
  <si>
    <t>sh.603360</t>
  </si>
  <si>
    <t>百傲化学</t>
  </si>
  <si>
    <t>sh.603379</t>
  </si>
  <si>
    <t>三美股份</t>
  </si>
  <si>
    <t>sh.603399</t>
  </si>
  <si>
    <t>吉翔股份</t>
  </si>
  <si>
    <t>sh.603518</t>
  </si>
  <si>
    <t>锦泓集团</t>
  </si>
  <si>
    <t>sh.603527</t>
  </si>
  <si>
    <t>众源新材</t>
  </si>
  <si>
    <t>sh.603555</t>
  </si>
  <si>
    <t>贵人鸟</t>
  </si>
  <si>
    <t>sh.603578</t>
  </si>
  <si>
    <t>三星新材</t>
  </si>
  <si>
    <t>sh.603602</t>
  </si>
  <si>
    <t>纵横通信</t>
  </si>
  <si>
    <t>sh.603616</t>
  </si>
  <si>
    <t>韩建河山</t>
  </si>
  <si>
    <t>sh.603677</t>
  </si>
  <si>
    <t>奇精机械</t>
  </si>
  <si>
    <t>sh.603681</t>
  </si>
  <si>
    <t>永冠新材</t>
  </si>
  <si>
    <t>sh.603698</t>
  </si>
  <si>
    <t>航天工程</t>
  </si>
  <si>
    <t>sh.603709</t>
  </si>
  <si>
    <t>中源家居</t>
  </si>
  <si>
    <t>sh.603758</t>
  </si>
  <si>
    <t>秦安股份</t>
  </si>
  <si>
    <t>sh.603776</t>
  </si>
  <si>
    <t>永安行</t>
  </si>
  <si>
    <t>sh.603829</t>
  </si>
  <si>
    <t>洛凯股份</t>
  </si>
  <si>
    <t>sh.603861</t>
  </si>
  <si>
    <t>白云电器</t>
  </si>
  <si>
    <t>sh.603869</t>
  </si>
  <si>
    <t>新智认知</t>
  </si>
  <si>
    <t>sh.603928</t>
  </si>
  <si>
    <t>兴业股份</t>
  </si>
  <si>
    <t>sh.603997</t>
  </si>
  <si>
    <t>继峰股份</t>
  </si>
  <si>
    <t>sz.000065</t>
  </si>
  <si>
    <t>北方国际</t>
  </si>
  <si>
    <t>sz.000070</t>
  </si>
  <si>
    <t>特发信息</t>
  </si>
  <si>
    <t>sz.000151</t>
  </si>
  <si>
    <t>中成股份</t>
  </si>
  <si>
    <t>sz.000409</t>
  </si>
  <si>
    <t>*ST地矿</t>
  </si>
  <si>
    <t>sz.000420</t>
  </si>
  <si>
    <t>吉林化纤</t>
  </si>
  <si>
    <t>sz.000421</t>
  </si>
  <si>
    <t>南京公用</t>
  </si>
  <si>
    <t>sz.000521</t>
  </si>
  <si>
    <t>长虹美菱</t>
  </si>
  <si>
    <t>sz.000524</t>
  </si>
  <si>
    <t>岭南控股</t>
  </si>
  <si>
    <t>sz.000533</t>
  </si>
  <si>
    <t>顺钠股份</t>
  </si>
  <si>
    <t>sz.000545</t>
  </si>
  <si>
    <t>金浦钛业</t>
  </si>
  <si>
    <t>sz.000557</t>
  </si>
  <si>
    <t>西部创业</t>
  </si>
  <si>
    <t>sz.000558</t>
  </si>
  <si>
    <t>莱茵体育</t>
  </si>
  <si>
    <t>sz.000559</t>
  </si>
  <si>
    <t>万向钱潮</t>
  </si>
  <si>
    <t>sz.000565</t>
  </si>
  <si>
    <t>渝三峡A</t>
  </si>
  <si>
    <r>
      <t>渝三峡</t>
    </r>
    <r>
      <rPr>
        <sz val="10"/>
        <color rgb="FF000000"/>
        <rFont val="Helvetica Neue"/>
        <family val="2"/>
      </rPr>
      <t>A</t>
    </r>
  </si>
  <si>
    <t>sz.000606</t>
  </si>
  <si>
    <t>顺利办</t>
  </si>
  <si>
    <t>sz.000632</t>
  </si>
  <si>
    <t>三木集团</t>
  </si>
  <si>
    <t>sz.000650</t>
  </si>
  <si>
    <t>仁和药业</t>
  </si>
  <si>
    <t>sz.000682</t>
  </si>
  <si>
    <t>东方电子</t>
  </si>
  <si>
    <t>sz.000692</t>
  </si>
  <si>
    <t>惠天热电</t>
  </si>
  <si>
    <t>sz.000737</t>
  </si>
  <si>
    <t>ST南风</t>
  </si>
  <si>
    <t>sz.000753</t>
  </si>
  <si>
    <t>漳州发展</t>
  </si>
  <si>
    <t>sz.000761</t>
  </si>
  <si>
    <t>本钢板材</t>
  </si>
  <si>
    <t>sz.000766</t>
  </si>
  <si>
    <t>通化金马</t>
  </si>
  <si>
    <t>sz.000785</t>
  </si>
  <si>
    <t>武汉中商</t>
  </si>
  <si>
    <t>sz.000791</t>
  </si>
  <si>
    <t>甘肃电投</t>
  </si>
  <si>
    <t>sz.000821</t>
  </si>
  <si>
    <t>京山轻机</t>
  </si>
  <si>
    <t>sz.000836</t>
  </si>
  <si>
    <t>富通鑫茂</t>
  </si>
  <si>
    <t>sz.000852</t>
  </si>
  <si>
    <t>石化机械</t>
  </si>
  <si>
    <t>sz.000856</t>
  </si>
  <si>
    <t>冀东装备</t>
  </si>
  <si>
    <t>sz.000862</t>
  </si>
  <si>
    <t>银星能源</t>
  </si>
  <si>
    <t>sz.000899</t>
  </si>
  <si>
    <t>赣能股份</t>
  </si>
  <si>
    <t>sz.000900</t>
  </si>
  <si>
    <t>现代投资</t>
  </si>
  <si>
    <t>sz.000912</t>
  </si>
  <si>
    <t>泸天化</t>
  </si>
  <si>
    <t>sz.000930</t>
  </si>
  <si>
    <t>中粮生化</t>
  </si>
  <si>
    <t>sz.000966</t>
  </si>
  <si>
    <t>长源电力</t>
  </si>
  <si>
    <t>sz.000978</t>
  </si>
  <si>
    <t>桂林旅游</t>
  </si>
  <si>
    <t>sz.001896</t>
  </si>
  <si>
    <t>豫能控股</t>
  </si>
  <si>
    <t>sz.002004</t>
  </si>
  <si>
    <t>华邦健康</t>
  </si>
  <si>
    <t>sz.002026</t>
  </si>
  <si>
    <t>山东威达</t>
  </si>
  <si>
    <t>sz.002029</t>
  </si>
  <si>
    <t>七匹狼</t>
  </si>
  <si>
    <t>sz.002031</t>
  </si>
  <si>
    <t>巨轮智能</t>
  </si>
  <si>
    <t>sz.002053</t>
  </si>
  <si>
    <t>云南能投</t>
  </si>
  <si>
    <t>sz.002060</t>
  </si>
  <si>
    <t>粤水电</t>
  </si>
  <si>
    <t>sz.002061</t>
  </si>
  <si>
    <t>浙江交科</t>
  </si>
  <si>
    <t>sz.002063</t>
  </si>
  <si>
    <t>远光软件</t>
  </si>
  <si>
    <t>sz.002067</t>
  </si>
  <si>
    <t>景兴纸业</t>
  </si>
  <si>
    <t>sz.002087</t>
  </si>
  <si>
    <t>新野纺织</t>
  </si>
  <si>
    <t>sz.002088</t>
  </si>
  <si>
    <t>鲁阳节能</t>
  </si>
  <si>
    <t>sz.002094</t>
  </si>
  <si>
    <t>青岛金王</t>
  </si>
  <si>
    <t>sz.002097</t>
  </si>
  <si>
    <t>山河智能</t>
  </si>
  <si>
    <t>sz.002109</t>
  </si>
  <si>
    <t>兴化股份</t>
  </si>
  <si>
    <t>sz.002115</t>
  </si>
  <si>
    <t>三维通信</t>
  </si>
  <si>
    <t>sz.002116</t>
  </si>
  <si>
    <t>中国海诚</t>
  </si>
  <si>
    <t>sz.002119</t>
  </si>
  <si>
    <t>康强电子</t>
  </si>
  <si>
    <t>sz.002149</t>
  </si>
  <si>
    <t>西部材料</t>
  </si>
  <si>
    <t>sz.002155</t>
  </si>
  <si>
    <t>湖南黄金</t>
  </si>
  <si>
    <t>sz.002164</t>
  </si>
  <si>
    <t>宁波东力</t>
  </si>
  <si>
    <t>sz.002227</t>
  </si>
  <si>
    <t>奥特迅</t>
  </si>
  <si>
    <t>sz.002246</t>
  </si>
  <si>
    <t>北化股份</t>
  </si>
  <si>
    <t>sz.002249</t>
  </si>
  <si>
    <t>大洋电机</t>
  </si>
  <si>
    <t>sz.002265</t>
  </si>
  <si>
    <t>西仪股份</t>
  </si>
  <si>
    <t>sz.002272</t>
  </si>
  <si>
    <t>川润股份</t>
  </si>
  <si>
    <t>sz.002302</t>
  </si>
  <si>
    <t>西部建设</t>
  </si>
  <si>
    <t>sz.002337</t>
  </si>
  <si>
    <t>赛象科技</t>
  </si>
  <si>
    <t>sz.002342</t>
  </si>
  <si>
    <t>巨力索具</t>
  </si>
  <si>
    <t>潮宏基</t>
  </si>
  <si>
    <t>sz.002346</t>
  </si>
  <si>
    <t>柘中股份</t>
  </si>
  <si>
    <t>sz.002347</t>
  </si>
  <si>
    <t>泰尔股份</t>
  </si>
  <si>
    <t>sz.002369</t>
  </si>
  <si>
    <t>卓翼科技</t>
  </si>
  <si>
    <t>sz.002376</t>
  </si>
  <si>
    <t>新北洋</t>
  </si>
  <si>
    <t>sz.002386</t>
  </si>
  <si>
    <t>天原集团</t>
  </si>
  <si>
    <t>sz.002394</t>
  </si>
  <si>
    <t>联发股份</t>
  </si>
  <si>
    <t>sz.002435</t>
  </si>
  <si>
    <t>长江润发</t>
  </si>
  <si>
    <t>sz.002442</t>
  </si>
  <si>
    <t>龙星化工</t>
  </si>
  <si>
    <t>sz.002443</t>
  </si>
  <si>
    <t>金洲管道</t>
  </si>
  <si>
    <t>sz.002446</t>
  </si>
  <si>
    <t>盛路通信</t>
  </si>
  <si>
    <t>sz.002448</t>
  </si>
  <si>
    <t>中原内配</t>
  </si>
  <si>
    <t>sz.002451</t>
  </si>
  <si>
    <t>摩恩电气</t>
  </si>
  <si>
    <t>sz.002453</t>
  </si>
  <si>
    <t>华软科技</t>
  </si>
  <si>
    <t>sz.002462</t>
  </si>
  <si>
    <t>嘉事堂</t>
  </si>
  <si>
    <t>sz.002472</t>
  </si>
  <si>
    <t>双环传动</t>
  </si>
  <si>
    <t>sz.002476</t>
  </si>
  <si>
    <t>宝莫股份</t>
  </si>
  <si>
    <t>sz.002516</t>
  </si>
  <si>
    <t>旷达科技</t>
  </si>
  <si>
    <t>sz.002521</t>
  </si>
  <si>
    <t>齐峰新材</t>
  </si>
  <si>
    <t>sz.002527</t>
  </si>
  <si>
    <t>新时达</t>
  </si>
  <si>
    <t>sz.002546</t>
  </si>
  <si>
    <t>新联电子</t>
  </si>
  <si>
    <t>sz.002550</t>
  </si>
  <si>
    <t>千红制药</t>
  </si>
  <si>
    <t>sz.002561</t>
  </si>
  <si>
    <t>徐家汇</t>
  </si>
  <si>
    <t>sz.002573</t>
  </si>
  <si>
    <t>清新环境</t>
  </si>
  <si>
    <t>sz.002588</t>
  </si>
  <si>
    <t>史丹利</t>
  </si>
  <si>
    <t>sz.002593</t>
  </si>
  <si>
    <t>日上集团</t>
  </si>
  <si>
    <t>sz.002621</t>
  </si>
  <si>
    <t>美吉姆</t>
  </si>
  <si>
    <t>sz.002625</t>
  </si>
  <si>
    <t>光启技术</t>
  </si>
  <si>
    <t>sz.002628</t>
  </si>
  <si>
    <t>成都路桥</t>
  </si>
  <si>
    <t>sz.002639</t>
  </si>
  <si>
    <t>雪人股份</t>
  </si>
  <si>
    <t>sz.002644</t>
  </si>
  <si>
    <t>佛慈制药</t>
  </si>
  <si>
    <t>sz.002658</t>
  </si>
  <si>
    <t>雪迪龙</t>
  </si>
  <si>
    <t>sz.002671</t>
  </si>
  <si>
    <t>龙泉股份</t>
  </si>
  <si>
    <t>sz.002679</t>
  </si>
  <si>
    <t>福建金森</t>
  </si>
  <si>
    <t>sz.002742</t>
  </si>
  <si>
    <t>三圣股份</t>
  </si>
  <si>
    <t>sz.002790</t>
  </si>
  <si>
    <t>瑞尔特</t>
  </si>
  <si>
    <t>sz.002828</t>
  </si>
  <si>
    <t>贝肯能源</t>
  </si>
  <si>
    <t>sz.002843</t>
  </si>
  <si>
    <t>泰嘉股份</t>
  </si>
  <si>
    <t>sz.002848</t>
  </si>
  <si>
    <t>高斯贝尔</t>
  </si>
  <si>
    <t>sz.002858</t>
  </si>
  <si>
    <t>力盛赛车</t>
  </si>
  <si>
    <t>sz.002863</t>
  </si>
  <si>
    <t>今飞凯达</t>
  </si>
  <si>
    <t>sz.002865</t>
  </si>
  <si>
    <t>钧达股份</t>
  </si>
  <si>
    <t>sz.002877</t>
  </si>
  <si>
    <t>智能自控</t>
  </si>
  <si>
    <t>sz.002879</t>
  </si>
  <si>
    <t>长缆科技</t>
  </si>
  <si>
    <t>sz.002929</t>
  </si>
  <si>
    <t>润建股份</t>
  </si>
  <si>
    <t>sz.002943</t>
  </si>
  <si>
    <t>宇晶股份</t>
  </si>
  <si>
    <t>sz.300011</t>
  </si>
  <si>
    <t>鼎汉技术</t>
  </si>
  <si>
    <t>sz.300021</t>
  </si>
  <si>
    <t>大禹节水</t>
  </si>
  <si>
    <t>sz.300022</t>
  </si>
  <si>
    <t>吉峰科技</t>
  </si>
  <si>
    <t>sz.300086</t>
  </si>
  <si>
    <t>康芝药业</t>
  </si>
  <si>
    <t>sz.300103</t>
  </si>
  <si>
    <t>达刚路机</t>
  </si>
  <si>
    <t>sz.300135</t>
  </si>
  <si>
    <t>宝利国际</t>
  </si>
  <si>
    <t>sz.300140</t>
  </si>
  <si>
    <t>中环装备</t>
  </si>
  <si>
    <t>sz.300153</t>
  </si>
  <si>
    <t>科泰电源</t>
  </si>
  <si>
    <t>sz.300154</t>
  </si>
  <si>
    <t>瑞凌股份</t>
  </si>
  <si>
    <t>sz.300164</t>
  </si>
  <si>
    <t>通源石油</t>
  </si>
  <si>
    <t>sz.300172</t>
  </si>
  <si>
    <t>中电环保</t>
  </si>
  <si>
    <t>sz.300214</t>
  </si>
  <si>
    <t>日科化学</t>
  </si>
  <si>
    <t>sz.300215</t>
  </si>
  <si>
    <t>电科院</t>
  </si>
  <si>
    <t>sz.300221</t>
  </si>
  <si>
    <t>银禧科技</t>
  </si>
  <si>
    <t>sz.300237</t>
  </si>
  <si>
    <t>美晨生态</t>
  </si>
  <si>
    <t>sz.300239</t>
  </si>
  <si>
    <t>东宝生物</t>
  </si>
  <si>
    <t>sz.300249</t>
  </si>
  <si>
    <t>依米康</t>
  </si>
  <si>
    <t>sz.300262</t>
  </si>
  <si>
    <t>巴安水务</t>
  </si>
  <si>
    <t>sz.300283</t>
  </si>
  <si>
    <t>温州宏丰</t>
  </si>
  <si>
    <t>sz.300286</t>
  </si>
  <si>
    <t>安科瑞</t>
  </si>
  <si>
    <t>sz.300311</t>
  </si>
  <si>
    <t>任子行</t>
  </si>
  <si>
    <t>sz.300366</t>
  </si>
  <si>
    <t>创意信息</t>
  </si>
  <si>
    <t>sz.300389</t>
  </si>
  <si>
    <t>艾比森</t>
  </si>
  <si>
    <t>sz.300402</t>
  </si>
  <si>
    <t>宝色股份</t>
  </si>
  <si>
    <t>sz.300405</t>
  </si>
  <si>
    <t>科隆股份</t>
  </si>
  <si>
    <t>sz.300407</t>
  </si>
  <si>
    <t>凯发电气</t>
  </si>
  <si>
    <t>sz.300410</t>
  </si>
  <si>
    <t>正业科技</t>
  </si>
  <si>
    <t>sz.300430</t>
  </si>
  <si>
    <t>诚益通</t>
  </si>
  <si>
    <t>sz.300435</t>
  </si>
  <si>
    <t>中泰股份</t>
  </si>
  <si>
    <t>sz.300469</t>
  </si>
  <si>
    <t>信息发展</t>
  </si>
  <si>
    <t>sz.300475</t>
  </si>
  <si>
    <t>聚隆科技</t>
  </si>
  <si>
    <t>sz.300490</t>
  </si>
  <si>
    <t>华自科技</t>
  </si>
  <si>
    <t>sz.300506</t>
  </si>
  <si>
    <t>名家汇</t>
  </si>
  <si>
    <t>sz.300514</t>
  </si>
  <si>
    <t>友讯达</t>
  </si>
  <si>
    <t>sz.300549</t>
  </si>
  <si>
    <t>优德精密</t>
  </si>
  <si>
    <t>sz.300555</t>
  </si>
  <si>
    <t>路通视信</t>
  </si>
  <si>
    <t>sz.300586</t>
  </si>
  <si>
    <t>美联新材</t>
  </si>
  <si>
    <t>sz.300594</t>
  </si>
  <si>
    <t>朗进科技</t>
  </si>
  <si>
    <t>sz.300597</t>
  </si>
  <si>
    <t>吉大通信</t>
  </si>
  <si>
    <t>sz.300611</t>
  </si>
  <si>
    <t>美力科技</t>
  </si>
  <si>
    <t>sz.300622</t>
  </si>
  <si>
    <t>博士眼镜</t>
  </si>
  <si>
    <t>sz.300625</t>
  </si>
  <si>
    <t>三雄极光</t>
  </si>
  <si>
    <t>sz.300641</t>
  </si>
  <si>
    <t>正丹股份</t>
  </si>
  <si>
    <t>sz.300644</t>
  </si>
  <si>
    <t>南京聚隆</t>
  </si>
  <si>
    <t>sz.300670</t>
  </si>
  <si>
    <t>大烨智能</t>
  </si>
  <si>
    <t>sz.300692</t>
  </si>
  <si>
    <t>中环环保</t>
  </si>
  <si>
    <t>sz.300700</t>
  </si>
  <si>
    <t>岱勒新材</t>
  </si>
  <si>
    <t>sz.300712</t>
  </si>
  <si>
    <t>永福股份</t>
  </si>
  <si>
    <t>sz.300713</t>
  </si>
  <si>
    <t>英可瑞</t>
  </si>
  <si>
    <t>sz.300716</t>
  </si>
  <si>
    <t>国立科技</t>
  </si>
  <si>
    <t>sz.300732</t>
  </si>
  <si>
    <t>设研院</t>
  </si>
  <si>
    <t>sz.300772</t>
  </si>
  <si>
    <t>运达股份</t>
  </si>
  <si>
    <t>profit</t>
  </si>
  <si>
    <t>profit</t>
    <phoneticPr fontId="4" type="noConversion"/>
  </si>
  <si>
    <t>长城电工</t>
    <phoneticPr fontId="4" type="noConversion"/>
  </si>
  <si>
    <t>sh.600192</t>
    <phoneticPr fontId="4" type="noConversion"/>
  </si>
  <si>
    <t>sz.002345</t>
    <phoneticPr fontId="4" type="noConversion"/>
  </si>
  <si>
    <t>sh.603829</t>
    <phoneticPr fontId="4" type="noConversion"/>
  </si>
  <si>
    <t>sz.002628</t>
    <phoneticPr fontId="4" type="noConversion"/>
  </si>
  <si>
    <t>sz.300405</t>
    <phoneticPr fontId="4" type="noConversion"/>
  </si>
  <si>
    <t>sh.000905</t>
  </si>
  <si>
    <t>no_name</t>
  </si>
  <si>
    <t>sz.399106</t>
  </si>
  <si>
    <t>sz.399376</t>
  </si>
  <si>
    <t>sz.399433</t>
  </si>
  <si>
    <t>price</t>
  </si>
  <si>
    <t>market_value</t>
  </si>
  <si>
    <t>junxian_turn</t>
  </si>
  <si>
    <t>junxian_pctChg</t>
  </si>
  <si>
    <t>junxian_low</t>
  </si>
  <si>
    <t>adjust_turn</t>
  </si>
  <si>
    <t>adjust_bodong</t>
  </si>
  <si>
    <t>adjust_turn</t>
    <phoneticPr fontId="4" type="noConversion"/>
  </si>
  <si>
    <t>rel_turn</t>
    <phoneticPr fontId="4" type="noConversion"/>
  </si>
  <si>
    <t>相关</t>
    <rPh sb="0" eb="2">
      <t>xiang gua</t>
    </rPh>
    <phoneticPr fontId="4" type="noConversion"/>
  </si>
  <si>
    <t>lr</t>
    <phoneticPr fontId="4" type="noConversion"/>
  </si>
  <si>
    <t>系数a</t>
  </si>
  <si>
    <t>模型</t>
  </si>
  <si>
    <t>未标准化系数</t>
  </si>
  <si>
    <t>标准化系数</t>
  </si>
  <si>
    <t>t</t>
  </si>
  <si>
    <t>显著性</t>
  </si>
  <si>
    <t>共线性统计</t>
  </si>
  <si>
    <t>B</t>
  </si>
  <si>
    <t>标准错误</t>
  </si>
  <si>
    <t>Beta</t>
  </si>
  <si>
    <t>容差</t>
  </si>
  <si>
    <t>VIF</t>
  </si>
  <si>
    <t>(常量)</t>
  </si>
  <si>
    <t>a 因变量：profit</t>
  </si>
  <si>
    <t>sh.600021</t>
  </si>
  <si>
    <t>上海电力</t>
  </si>
  <si>
    <t>sh.600054</t>
  </si>
  <si>
    <t>黄山旅游</t>
  </si>
  <si>
    <t>sh.600073</t>
  </si>
  <si>
    <t>上海梅林</t>
  </si>
  <si>
    <t>sh.600101</t>
  </si>
  <si>
    <t>明星电力</t>
  </si>
  <si>
    <t>sh.600108</t>
  </si>
  <si>
    <t>亚盛集团</t>
  </si>
  <si>
    <t>sh.600122</t>
  </si>
  <si>
    <t>宏图高科</t>
  </si>
  <si>
    <t>sh.600187</t>
  </si>
  <si>
    <t>国中水务</t>
  </si>
  <si>
    <t>sh.600235</t>
  </si>
  <si>
    <t>民丰特纸</t>
  </si>
  <si>
    <t>sh.600251</t>
  </si>
  <si>
    <t>冠农股份</t>
  </si>
  <si>
    <t>sh.600257</t>
  </si>
  <si>
    <t>大湖股份</t>
  </si>
  <si>
    <t>sh.600260</t>
  </si>
  <si>
    <t>凯乐科技</t>
  </si>
  <si>
    <t>sh.600276</t>
  </si>
  <si>
    <t>恒瑞医药</t>
  </si>
  <si>
    <t>sh.600288</t>
  </si>
  <si>
    <t>大恒科技</t>
  </si>
  <si>
    <t>sh.600300</t>
  </si>
  <si>
    <t>维维股份</t>
  </si>
  <si>
    <t>sh.600303</t>
  </si>
  <si>
    <t>曙光股份</t>
  </si>
  <si>
    <t>sh.600313</t>
  </si>
  <si>
    <t>农发种业</t>
  </si>
  <si>
    <t>sh.600389</t>
  </si>
  <si>
    <t>江山股份</t>
  </si>
  <si>
    <t>sh.600406</t>
  </si>
  <si>
    <t>国电南瑞</t>
  </si>
  <si>
    <r>
      <t>XD</t>
    </r>
    <r>
      <rPr>
        <sz val="10"/>
        <color rgb="FF000000"/>
        <rFont val="PingFang SC"/>
        <family val="2"/>
        <charset val="134"/>
      </rPr>
      <t>冠豪高</t>
    </r>
  </si>
  <si>
    <t>sh.600452</t>
  </si>
  <si>
    <t>涪陵电力</t>
  </si>
  <si>
    <t>sh.600578</t>
  </si>
  <si>
    <t>京能电力</t>
  </si>
  <si>
    <t>sh.600602</t>
  </si>
  <si>
    <t>云赛智联</t>
  </si>
  <si>
    <t>sh.600633</t>
  </si>
  <si>
    <t>浙数文化</t>
  </si>
  <si>
    <t>sh.600737</t>
  </si>
  <si>
    <t>中粮糖业</t>
  </si>
  <si>
    <t>sh.600742</t>
  </si>
  <si>
    <t>一汽富维</t>
  </si>
  <si>
    <t>sh.600746</t>
  </si>
  <si>
    <t>江苏索普</t>
  </si>
  <si>
    <t>sh.600766</t>
  </si>
  <si>
    <t>园城黄金</t>
  </si>
  <si>
    <t>sh.600793</t>
  </si>
  <si>
    <t>宜宾纸业</t>
  </si>
  <si>
    <t>sh.600796</t>
  </si>
  <si>
    <t>钱江生化</t>
  </si>
  <si>
    <t>sh.600797</t>
  </si>
  <si>
    <t>浙大网新</t>
  </si>
  <si>
    <t>sh.600841</t>
  </si>
  <si>
    <t>上柴股份</t>
  </si>
  <si>
    <t>sh.600853</t>
  </si>
  <si>
    <t>龙建股份</t>
  </si>
  <si>
    <t>sh.600896</t>
  </si>
  <si>
    <t>览海投资</t>
  </si>
  <si>
    <t>sh.600962</t>
  </si>
  <si>
    <t>国投中鲁</t>
  </si>
  <si>
    <t>sh.600969</t>
  </si>
  <si>
    <t>郴电国际</t>
  </si>
  <si>
    <t>sh.600980</t>
  </si>
  <si>
    <t>北矿科技</t>
  </si>
  <si>
    <t>sh.600987</t>
  </si>
  <si>
    <t>航民股份</t>
  </si>
  <si>
    <t>sh.601019</t>
  </si>
  <si>
    <t>山东出版</t>
  </si>
  <si>
    <t>sh.601069</t>
  </si>
  <si>
    <t>西部黄金</t>
  </si>
  <si>
    <t>sh.601116</t>
  </si>
  <si>
    <t>三江购物</t>
  </si>
  <si>
    <t>sh.601200</t>
  </si>
  <si>
    <t>上海环境</t>
  </si>
  <si>
    <t>sh.601566</t>
  </si>
  <si>
    <t>九牧王</t>
  </si>
  <si>
    <t>sh.601900</t>
  </si>
  <si>
    <t>南方传媒</t>
  </si>
  <si>
    <t>sh.603007</t>
  </si>
  <si>
    <t>花王股份</t>
  </si>
  <si>
    <t>sh.603012</t>
  </si>
  <si>
    <t>创力集团</t>
  </si>
  <si>
    <t>sh.603036</t>
  </si>
  <si>
    <t>如通股份</t>
  </si>
  <si>
    <t>sh.603126</t>
  </si>
  <si>
    <t>中材节能</t>
  </si>
  <si>
    <t>sh.603228</t>
  </si>
  <si>
    <t>景旺电子</t>
  </si>
  <si>
    <t>sh.603299</t>
  </si>
  <si>
    <t>苏盐井神</t>
  </si>
  <si>
    <t>sh.603320</t>
  </si>
  <si>
    <t>迪贝电气</t>
  </si>
  <si>
    <t>sh.603336</t>
  </si>
  <si>
    <t>宏辉果蔬</t>
  </si>
  <si>
    <t>sh.603377</t>
  </si>
  <si>
    <t>东方时尚</t>
  </si>
  <si>
    <t>sh.603586</t>
  </si>
  <si>
    <t>金麒麟</t>
  </si>
  <si>
    <t>sh.603588</t>
  </si>
  <si>
    <t>高能环境</t>
  </si>
  <si>
    <t>sh.603603</t>
  </si>
  <si>
    <t>博天环境</t>
  </si>
  <si>
    <t>sh.603706</t>
  </si>
  <si>
    <t>东方环宇</t>
  </si>
  <si>
    <t>sh.603798</t>
  </si>
  <si>
    <t>康普顿</t>
  </si>
  <si>
    <t>sh.603879</t>
  </si>
  <si>
    <t>永悦科技</t>
  </si>
  <si>
    <t>sh.603886</t>
  </si>
  <si>
    <t>元祖股份</t>
  </si>
  <si>
    <t>sh.603900</t>
  </si>
  <si>
    <t>莱绅通灵</t>
  </si>
  <si>
    <t>sz.000019</t>
  </si>
  <si>
    <t>深粮控股</t>
  </si>
  <si>
    <t>sz.000050</t>
  </si>
  <si>
    <r>
      <t>深天马</t>
    </r>
    <r>
      <rPr>
        <sz val="10"/>
        <color rgb="FF000000"/>
        <rFont val="Helvetica Neue"/>
        <family val="2"/>
      </rPr>
      <t>A</t>
    </r>
  </si>
  <si>
    <t>sz.000061</t>
  </si>
  <si>
    <t>农产品</t>
  </si>
  <si>
    <t>sz.000078</t>
  </si>
  <si>
    <t>海王生物</t>
  </si>
  <si>
    <t>sz.000099</t>
  </si>
  <si>
    <t>中信海直</t>
  </si>
  <si>
    <r>
      <t>*ST</t>
    </r>
    <r>
      <rPr>
        <sz val="10"/>
        <color rgb="FF000000"/>
        <rFont val="PingFang SC"/>
        <family val="2"/>
        <charset val="134"/>
      </rPr>
      <t>地矿</t>
    </r>
  </si>
  <si>
    <t>sz.000505</t>
  </si>
  <si>
    <t>京粮控股</t>
  </si>
  <si>
    <t>sz.000539</t>
  </si>
  <si>
    <r>
      <t>粤电力</t>
    </r>
    <r>
      <rPr>
        <sz val="10"/>
        <color rgb="FF000000"/>
        <rFont val="Helvetica Neue"/>
        <family val="2"/>
      </rPr>
      <t>A</t>
    </r>
  </si>
  <si>
    <t>sz.000551</t>
  </si>
  <si>
    <t>创元科技</t>
  </si>
  <si>
    <t>sz.000589</t>
  </si>
  <si>
    <t>贵州轮胎</t>
  </si>
  <si>
    <t>sz.000637</t>
  </si>
  <si>
    <t>茂化实华</t>
  </si>
  <si>
    <t>sz.000638</t>
  </si>
  <si>
    <t>万方发展</t>
  </si>
  <si>
    <t>sz.000688</t>
  </si>
  <si>
    <t>国城矿业</t>
  </si>
  <si>
    <t>sz.000722</t>
  </si>
  <si>
    <t>湖南发展</t>
  </si>
  <si>
    <t>sz.000731</t>
  </si>
  <si>
    <t>四川美丰</t>
  </si>
  <si>
    <r>
      <t>ST</t>
    </r>
    <r>
      <rPr>
        <sz val="10"/>
        <color rgb="FF000000"/>
        <rFont val="PingFang SC"/>
        <family val="2"/>
        <charset val="134"/>
      </rPr>
      <t>南风</t>
    </r>
  </si>
  <si>
    <t>sz.000777</t>
  </si>
  <si>
    <t>中核科技</t>
  </si>
  <si>
    <t>sz.000880</t>
  </si>
  <si>
    <t>潍柴重机</t>
  </si>
  <si>
    <t>sz.000888</t>
  </si>
  <si>
    <r>
      <t>峨眉山</t>
    </r>
    <r>
      <rPr>
        <sz val="10"/>
        <color rgb="FF000000"/>
        <rFont val="Helvetica Neue"/>
        <family val="2"/>
      </rPr>
      <t>A</t>
    </r>
  </si>
  <si>
    <t>sz.000909</t>
  </si>
  <si>
    <t>数源科技</t>
  </si>
  <si>
    <t>sz.000993</t>
  </si>
  <si>
    <t>闽东电力</t>
  </si>
  <si>
    <t>sz.000998</t>
  </si>
  <si>
    <t>隆平高科</t>
  </si>
  <si>
    <t>sz.002003</t>
  </si>
  <si>
    <t>伟星股份</t>
  </si>
  <si>
    <t>sz.002012</t>
  </si>
  <si>
    <t>凯恩股份</t>
  </si>
  <si>
    <t>sz.002033</t>
  </si>
  <si>
    <t>丽江旅游</t>
  </si>
  <si>
    <t>sz.002082</t>
  </si>
  <si>
    <t>万邦德</t>
  </si>
  <si>
    <t>紫鑫药业</t>
  </si>
  <si>
    <t>sz.002136</t>
  </si>
  <si>
    <t>安纳达</t>
  </si>
  <si>
    <t>sz.002141</t>
  </si>
  <si>
    <t>贤丰控股</t>
  </si>
  <si>
    <t>sz.002166</t>
  </si>
  <si>
    <t>莱茵生物</t>
  </si>
  <si>
    <t>sz.002181</t>
  </si>
  <si>
    <t>粤传媒</t>
  </si>
  <si>
    <t>sz.002201</t>
  </si>
  <si>
    <t>九鼎新材</t>
  </si>
  <si>
    <t>sz.002206</t>
  </si>
  <si>
    <t>海利得</t>
  </si>
  <si>
    <t>sz.002215</t>
  </si>
  <si>
    <t>诺普信</t>
  </si>
  <si>
    <t>sz.002234</t>
  </si>
  <si>
    <t>民和股份</t>
  </si>
  <si>
    <t>sz.002264</t>
  </si>
  <si>
    <t>新华都</t>
  </si>
  <si>
    <t>sz.002277</t>
  </si>
  <si>
    <t>友阿股份</t>
  </si>
  <si>
    <t>sz.002279</t>
  </si>
  <si>
    <t>久其软件</t>
  </si>
  <si>
    <t>sz.002313</t>
  </si>
  <si>
    <t>日海智能</t>
  </si>
  <si>
    <t>sz.002361</t>
  </si>
  <si>
    <t>神剑股份</t>
  </si>
  <si>
    <t>sz.002444</t>
  </si>
  <si>
    <t>巨星科技</t>
  </si>
  <si>
    <t>sz.002455</t>
  </si>
  <si>
    <t>百川股份</t>
  </si>
  <si>
    <t>sz.002458</t>
  </si>
  <si>
    <t>益生股份</t>
  </si>
  <si>
    <t>sz.002471</t>
  </si>
  <si>
    <t>中超控股</t>
  </si>
  <si>
    <t>sz.002478</t>
  </si>
  <si>
    <t>常宝股份</t>
  </si>
  <si>
    <t>sz.002483</t>
  </si>
  <si>
    <t>润邦股份</t>
  </si>
  <si>
    <t>sz.002484</t>
  </si>
  <si>
    <t>江海股份</t>
  </si>
  <si>
    <t>sz.002495</t>
  </si>
  <si>
    <t>佳隆股份</t>
  </si>
  <si>
    <t>sz.002512</t>
  </si>
  <si>
    <t>达华智能</t>
  </si>
  <si>
    <t>sz.002514</t>
  </si>
  <si>
    <t>宝馨科技</t>
  </si>
  <si>
    <t>sz.002515</t>
  </si>
  <si>
    <t>金字火腿</t>
  </si>
  <si>
    <t>sz.002522</t>
  </si>
  <si>
    <t>浙江众成</t>
  </si>
  <si>
    <t>sz.002523</t>
  </si>
  <si>
    <t>天桥起重</t>
  </si>
  <si>
    <t>sz.002538</t>
  </si>
  <si>
    <t>司尔特</t>
  </si>
  <si>
    <t>sz.002543</t>
  </si>
  <si>
    <t>万和电气</t>
  </si>
  <si>
    <t>sz.002553</t>
  </si>
  <si>
    <t>南方轴承</t>
  </si>
  <si>
    <t>sz.002559</t>
  </si>
  <si>
    <t>亚威股份</t>
  </si>
  <si>
    <t>sz.002587</t>
  </si>
  <si>
    <t>奥拓电子</t>
  </si>
  <si>
    <t>sz.002590</t>
  </si>
  <si>
    <t>万安科技</t>
  </si>
  <si>
    <t>sz.002620</t>
  </si>
  <si>
    <t>瑞和股份</t>
  </si>
  <si>
    <t>sz.002630</t>
  </si>
  <si>
    <t>华西能源</t>
  </si>
  <si>
    <t>sz.002649</t>
  </si>
  <si>
    <t>博彦科技</t>
  </si>
  <si>
    <t>sz.002664</t>
  </si>
  <si>
    <t>长鹰信质</t>
  </si>
  <si>
    <t>sz.002672</t>
  </si>
  <si>
    <t>东江环保</t>
  </si>
  <si>
    <t>sz.002676</t>
  </si>
  <si>
    <t>顺威股份</t>
  </si>
  <si>
    <t>sz.002682</t>
  </si>
  <si>
    <t>龙洲股份</t>
  </si>
  <si>
    <t>sz.002688</t>
  </si>
  <si>
    <t>金河生物</t>
  </si>
  <si>
    <t>sz.002759</t>
  </si>
  <si>
    <t>天际股份</t>
  </si>
  <si>
    <t>sz.002772</t>
  </si>
  <si>
    <t>众兴菌业</t>
  </si>
  <si>
    <t>sz.002787</t>
  </si>
  <si>
    <t>华源控股</t>
  </si>
  <si>
    <t>sz.002805</t>
  </si>
  <si>
    <t>丰元股份</t>
  </si>
  <si>
    <t>sz.002823</t>
  </si>
  <si>
    <t>凯中精密</t>
  </si>
  <si>
    <t>sz.002831</t>
  </si>
  <si>
    <t>裕同科技</t>
  </si>
  <si>
    <t>sz.002892</t>
  </si>
  <si>
    <t>科力尔</t>
  </si>
  <si>
    <t>sz.002903</t>
  </si>
  <si>
    <t>宇环数控</t>
  </si>
  <si>
    <t>sz.002937</t>
  </si>
  <si>
    <t>兴瑞科技</t>
  </si>
  <si>
    <t>sz.300025</t>
  </si>
  <si>
    <t>华星创业</t>
  </si>
  <si>
    <t>sz.300040</t>
  </si>
  <si>
    <t>九洲电气</t>
  </si>
  <si>
    <t>sz.300050</t>
  </si>
  <si>
    <t>世纪鼎利</t>
  </si>
  <si>
    <t>sz.300056</t>
  </si>
  <si>
    <t>三维丝</t>
  </si>
  <si>
    <t>sz.300057</t>
  </si>
  <si>
    <t>万顺新材</t>
  </si>
  <si>
    <t>sz.300071</t>
  </si>
  <si>
    <t>华谊嘉信</t>
  </si>
  <si>
    <t>sz.300075</t>
  </si>
  <si>
    <t>数字政通</t>
  </si>
  <si>
    <t>sz.300093</t>
  </si>
  <si>
    <t>金刚玻璃</t>
  </si>
  <si>
    <t>sz.300105</t>
  </si>
  <si>
    <t>龙源技术</t>
  </si>
  <si>
    <t>sz.300107</t>
  </si>
  <si>
    <t>建新股份</t>
  </si>
  <si>
    <t>sz.300133</t>
  </si>
  <si>
    <t>华策影视</t>
  </si>
  <si>
    <t>sz.300187</t>
  </si>
  <si>
    <t>永清环保</t>
  </si>
  <si>
    <t>sz.300194</t>
  </si>
  <si>
    <t>福安药业</t>
  </si>
  <si>
    <t>sz.300197</t>
  </si>
  <si>
    <t>铁汉生态</t>
  </si>
  <si>
    <t>sz.300205</t>
  </si>
  <si>
    <t>天喻信息</t>
  </si>
  <si>
    <t>sz.300250</t>
  </si>
  <si>
    <t>初灵信息</t>
  </si>
  <si>
    <t>sz.300282</t>
  </si>
  <si>
    <t>三盛教育</t>
  </si>
  <si>
    <t>sz.300308</t>
  </si>
  <si>
    <t>中际旭创</t>
  </si>
  <si>
    <t>sz.300313</t>
  </si>
  <si>
    <t>天山生物</t>
  </si>
  <si>
    <t>sz.300421</t>
  </si>
  <si>
    <t>力星股份</t>
  </si>
  <si>
    <t>sz.300428</t>
  </si>
  <si>
    <t>四通新材</t>
  </si>
  <si>
    <t>sz.300437</t>
  </si>
  <si>
    <t>清水源</t>
  </si>
  <si>
    <t>sz.300446</t>
  </si>
  <si>
    <t>乐凯新材</t>
  </si>
  <si>
    <t>润欣科技</t>
  </si>
  <si>
    <t>sz.300505</t>
  </si>
  <si>
    <t>川金诺</t>
  </si>
  <si>
    <t>sz.300507</t>
  </si>
  <si>
    <t>苏奥传感</t>
  </si>
  <si>
    <t>sz.300510</t>
  </si>
  <si>
    <t>金冠股份</t>
  </si>
  <si>
    <t>sz.300546</t>
  </si>
  <si>
    <t>雄帝科技</t>
  </si>
  <si>
    <t>sz.300553</t>
  </si>
  <si>
    <t>集智股份</t>
  </si>
  <si>
    <t>sz.300557</t>
  </si>
  <si>
    <t>理工光科</t>
  </si>
  <si>
    <t>sz.300606</t>
  </si>
  <si>
    <t>金太阳</t>
  </si>
  <si>
    <t>sz.300652</t>
  </si>
  <si>
    <t>雷迪克</t>
  </si>
  <si>
    <t>sz.300665</t>
  </si>
  <si>
    <t>飞鹿股份</t>
  </si>
  <si>
    <t>sz.300668</t>
  </si>
  <si>
    <t>杰恩设计</t>
  </si>
  <si>
    <t>sz.300698</t>
  </si>
  <si>
    <t>万马科技</t>
  </si>
  <si>
    <t>sz.300710</t>
  </si>
  <si>
    <t>万隆光电</t>
  </si>
  <si>
    <t>sz.300730</t>
  </si>
  <si>
    <t>科创信息</t>
  </si>
  <si>
    <t>sz.300733</t>
  </si>
  <si>
    <t>西菱动力</t>
  </si>
  <si>
    <t>sz.300745</t>
  </si>
  <si>
    <t>欣锐科技</t>
  </si>
  <si>
    <t>sz.300746</t>
  </si>
  <si>
    <t>汉嘉设计</t>
  </si>
  <si>
    <t>sz.300761</t>
  </si>
  <si>
    <t>立华股份</t>
  </si>
  <si>
    <t>sz.300786</t>
  </si>
  <si>
    <t>国林环保</t>
  </si>
  <si>
    <t>sh.600784</t>
    <phoneticPr fontId="4" type="noConversion"/>
  </si>
  <si>
    <t>sz.002118</t>
    <phoneticPr fontId="4" type="noConversion"/>
  </si>
  <si>
    <t>sz.300493</t>
    <phoneticPr fontId="4" type="noConversion"/>
  </si>
  <si>
    <t>sh.600080</t>
  </si>
  <si>
    <t>金花股份</t>
  </si>
  <si>
    <t>sh.600285</t>
  </si>
  <si>
    <t>羚锐制药</t>
  </si>
  <si>
    <t>sh.600305</t>
  </si>
  <si>
    <t>恒顺醋业</t>
  </si>
  <si>
    <t>sh.600419</t>
  </si>
  <si>
    <t>天润乳业</t>
  </si>
  <si>
    <t>sh.600420</t>
  </si>
  <si>
    <t>现代制药</t>
  </si>
  <si>
    <t>sh.600821</t>
  </si>
  <si>
    <t>津劝业</t>
  </si>
  <si>
    <t>sh.600836</t>
  </si>
  <si>
    <t>界龙实业</t>
  </si>
  <si>
    <t>sh.600894</t>
  </si>
  <si>
    <t>广日股份</t>
  </si>
  <si>
    <t>sh.601366</t>
  </si>
  <si>
    <t>利群股份</t>
  </si>
  <si>
    <t>sh.601369</t>
  </si>
  <si>
    <t>陕鼓动力</t>
  </si>
  <si>
    <t>sh.603032</t>
  </si>
  <si>
    <t>德新交运</t>
  </si>
  <si>
    <t>sh.603203</t>
  </si>
  <si>
    <t>快克股份</t>
  </si>
  <si>
    <t>sh.603326</t>
  </si>
  <si>
    <t>我乐家居</t>
  </si>
  <si>
    <t>sh.603332</t>
  </si>
  <si>
    <t>苏州龙杰</t>
  </si>
  <si>
    <t>sh.603389</t>
  </si>
  <si>
    <t>亚振家居</t>
  </si>
  <si>
    <t>sh.603662</t>
  </si>
  <si>
    <t>柯力传感</t>
  </si>
  <si>
    <t>sh.603860</t>
  </si>
  <si>
    <t>中公高科</t>
  </si>
  <si>
    <t>sh.603963</t>
  </si>
  <si>
    <t>大理药业</t>
  </si>
  <si>
    <t>sz.000150</t>
  </si>
  <si>
    <t>宜华健康</t>
  </si>
  <si>
    <t>sz.000953</t>
  </si>
  <si>
    <t>*ST河化</t>
  </si>
  <si>
    <t>sz.000967</t>
  </si>
  <si>
    <t>盈峰环境</t>
  </si>
  <si>
    <t>sz.002213</t>
  </si>
  <si>
    <t>特尔佳</t>
  </si>
  <si>
    <t>sz.002251</t>
  </si>
  <si>
    <t>步步高</t>
  </si>
  <si>
    <t>sz.002349</t>
  </si>
  <si>
    <t>精华制药</t>
  </si>
  <si>
    <t>sz.002722</t>
  </si>
  <si>
    <t>金轮股份</t>
  </si>
  <si>
    <t>sz.002817</t>
  </si>
  <si>
    <t>黄山胶囊</t>
  </si>
  <si>
    <t>sz.002825</t>
  </si>
  <si>
    <t>纳尔股份</t>
  </si>
  <si>
    <t>sz.002826</t>
  </si>
  <si>
    <t>易明医药</t>
  </si>
  <si>
    <t>sz.002921</t>
  </si>
  <si>
    <t>联诚精密</t>
  </si>
  <si>
    <t>sz.300046</t>
  </si>
  <si>
    <t>台基股份</t>
  </si>
  <si>
    <t>sz.300193</t>
  </si>
  <si>
    <t>佳士科技</t>
  </si>
  <si>
    <t>sz.300285</t>
  </si>
  <si>
    <t>国瓷材料</t>
  </si>
  <si>
    <t>sz.300584</t>
  </si>
  <si>
    <t>海辰药业</t>
  </si>
  <si>
    <t>sz.300787</t>
  </si>
  <si>
    <t>海能实业</t>
  </si>
  <si>
    <t>梦舟股份</t>
  </si>
  <si>
    <t>凤竹纺织</t>
  </si>
  <si>
    <t>sh.600605</t>
  </si>
  <si>
    <t>汇通能源</t>
  </si>
  <si>
    <t>爱婴室</t>
  </si>
  <si>
    <t>海南瑞泽</t>
  </si>
  <si>
    <t>sz.002732</t>
  </si>
  <si>
    <t>燕塘乳业</t>
  </si>
  <si>
    <t>sz.002763</t>
  </si>
  <si>
    <t>汇洁股份</t>
  </si>
  <si>
    <t>sh.600122</t>
    <phoneticPr fontId="4" type="noConversion"/>
  </si>
  <si>
    <t>sh.600255</t>
    <phoneticPr fontId="4" type="noConversion"/>
  </si>
  <si>
    <t>sh.600493</t>
    <phoneticPr fontId="4" type="noConversion"/>
  </si>
  <si>
    <t>sh.603214</t>
    <phoneticPr fontId="4" type="noConversion"/>
  </si>
  <si>
    <t>sh.603677</t>
    <phoneticPr fontId="4" type="noConversion"/>
  </si>
  <si>
    <t>sz.002826</t>
    <phoneticPr fontId="4" type="noConversion"/>
  </si>
  <si>
    <t>sz.002596</t>
    <phoneticPr fontId="4" type="noConversion"/>
  </si>
  <si>
    <t>sh.600650</t>
  </si>
  <si>
    <t>锦江投资</t>
  </si>
  <si>
    <t>sh.600676</t>
  </si>
  <si>
    <t>交运股份</t>
  </si>
  <si>
    <t>水井坊</t>
  </si>
  <si>
    <t>北京城乡</t>
  </si>
  <si>
    <t>sh.603192</t>
  </si>
  <si>
    <t>汇得科技</t>
  </si>
  <si>
    <t>sh.603303</t>
  </si>
  <si>
    <t>得邦照明</t>
  </si>
  <si>
    <t>sh.688122</t>
  </si>
  <si>
    <t>西部超导</t>
  </si>
  <si>
    <t>sz.000962</t>
  </si>
  <si>
    <t>东方钽业</t>
  </si>
  <si>
    <t>sz.002228</t>
  </si>
  <si>
    <t>合兴包装</t>
  </si>
  <si>
    <t>sz.300089</t>
  </si>
  <si>
    <t>文化长城</t>
  </si>
  <si>
    <t>亚光科技</t>
  </si>
  <si>
    <t>sz.300458</t>
  </si>
  <si>
    <t>全志科技</t>
  </si>
  <si>
    <t>sz.300509</t>
  </si>
  <si>
    <t>新美星</t>
  </si>
  <si>
    <t>sh.600861</t>
    <phoneticPr fontId="4" type="noConversion"/>
  </si>
  <si>
    <t>sz.300123</t>
    <phoneticPr fontId="4" type="noConversion"/>
  </si>
  <si>
    <t>sh.600779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</si>
</sst>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9895-46C4-154A-8A81-ED36847504EA}">
  <dimension ref="A1:O435"/>
  <sheetViews>
    <sheetView tabSelected="1" topLeftCell="A56" workbookViewId="0">
      <selection activeCell="E69" sqref="E69"/>
    </sheetView>
  </sheetViews>
  <sheetFormatPr baseColWidth="10" defaultRowHeight="16"/>
  <cols>
    <col min="3" max="3" width="19" customWidth="1"/>
    <col min="5" max="5" width="19.83203125" customWidth="1"/>
    <col min="6" max="6" width="20.33203125" customWidth="1"/>
    <col min="7" max="7" width="23.1640625" customWidth="1"/>
    <col min="8" max="8" width="18.6640625" customWidth="1"/>
    <col min="9" max="9" width="23.6640625" customWidth="1"/>
    <col min="10" max="10" width="20.83203125" customWidth="1"/>
  </cols>
  <sheetData>
    <row r="1" spans="1:15">
      <c r="A1" t="s">
        <v>16</v>
      </c>
      <c r="B1" t="s">
        <v>17</v>
      </c>
      <c r="C1" t="s">
        <v>600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620</v>
      </c>
      <c r="J1" t="s">
        <v>619</v>
      </c>
      <c r="K1" t="s">
        <v>621</v>
      </c>
      <c r="L1" t="s">
        <v>622</v>
      </c>
      <c r="M1" t="s">
        <v>623</v>
      </c>
    </row>
    <row r="2" spans="1:15">
      <c r="A2" s="1" t="s">
        <v>288</v>
      </c>
      <c r="B2" s="3" t="s">
        <v>289</v>
      </c>
      <c r="C2" s="2">
        <v>1.66218246406565</v>
      </c>
      <c r="D2" s="2">
        <v>6.47</v>
      </c>
      <c r="E2" s="2">
        <v>39.060153670360101</v>
      </c>
      <c r="F2" s="2">
        <v>1.0745</v>
      </c>
      <c r="G2" s="2">
        <v>2.1797249999999999</v>
      </c>
      <c r="H2" s="2">
        <v>0.92764638300451996</v>
      </c>
      <c r="I2" s="2">
        <v>0.30997000000000002</v>
      </c>
      <c r="J2" s="2">
        <v>1.6878952643058699E-2</v>
      </c>
      <c r="K2">
        <f>F2/I2</f>
        <v>3.4664644965641833</v>
      </c>
      <c r="M2">
        <f>-0.048*F2+0.166*G2+0.01*H2+0.1*I2</f>
        <v>0.35053181383004522</v>
      </c>
      <c r="O2">
        <v>-4.8000000000000001E-2</v>
      </c>
    </row>
    <row r="3" spans="1:15">
      <c r="A3" s="1" t="s">
        <v>284</v>
      </c>
      <c r="B3" s="3" t="s">
        <v>285</v>
      </c>
      <c r="C3" s="2">
        <v>1.48785973150719</v>
      </c>
      <c r="D3" s="2">
        <v>4.51</v>
      </c>
      <c r="E3" s="2">
        <v>40.989418310749798</v>
      </c>
      <c r="F3" s="2">
        <v>1.2102599999999999</v>
      </c>
      <c r="G3" s="2">
        <v>1.6323799999999999</v>
      </c>
      <c r="H3" s="2">
        <v>1.04786280954505</v>
      </c>
      <c r="I3" s="2">
        <v>0.32726</v>
      </c>
      <c r="J3" s="2">
        <v>1.26429335518879E-2</v>
      </c>
      <c r="K3">
        <f>F3/I3</f>
        <v>3.6981604840188225</v>
      </c>
      <c r="M3">
        <f>-0.048*F3+0.166*G3+0.01*H3+0.1*I3</f>
        <v>0.25608722809545048</v>
      </c>
      <c r="O3">
        <v>0.16600000000000001</v>
      </c>
    </row>
    <row r="4" spans="1:15">
      <c r="A4" s="1" t="s">
        <v>989</v>
      </c>
      <c r="B4" s="3" t="s">
        <v>129</v>
      </c>
      <c r="C4" s="2">
        <v>1.38592792961056</v>
      </c>
      <c r="D4" s="2">
        <v>4.6100000000000003</v>
      </c>
      <c r="E4" s="2">
        <v>34.113133890469399</v>
      </c>
      <c r="F4" s="2">
        <v>0.99972000000000005</v>
      </c>
      <c r="G4" s="2">
        <v>1.5247599999999999</v>
      </c>
      <c r="H4" s="2">
        <v>0.79511815790011697</v>
      </c>
      <c r="I4" s="2">
        <v>0.39893000000000001</v>
      </c>
      <c r="J4" s="2">
        <v>1.8364283705705899E-2</v>
      </c>
      <c r="K4">
        <f>F4/I4</f>
        <v>2.5060035595217207</v>
      </c>
      <c r="M4">
        <f>-0.048*F4+0.166*G4+0.01*H4+0.1*I4</f>
        <v>0.25296778157900113</v>
      </c>
      <c r="O4">
        <v>0.01</v>
      </c>
    </row>
    <row r="5" spans="1:15">
      <c r="A5" s="1" t="s">
        <v>387</v>
      </c>
      <c r="B5" s="3" t="s">
        <v>388</v>
      </c>
      <c r="C5" s="2">
        <v>1.34202851411741</v>
      </c>
      <c r="D5" s="2">
        <v>3.33</v>
      </c>
      <c r="E5" s="2">
        <v>15.561324624525501</v>
      </c>
      <c r="F5" s="2">
        <v>2.31684</v>
      </c>
      <c r="G5" s="2">
        <v>1.77458</v>
      </c>
      <c r="H5" s="2">
        <v>0.88637347210726602</v>
      </c>
      <c r="I5" s="2">
        <v>1.1673428571428599</v>
      </c>
      <c r="J5" s="2">
        <v>2.1031742517126199E-2</v>
      </c>
      <c r="O5">
        <v>0.1</v>
      </c>
    </row>
    <row r="6" spans="1:15">
      <c r="A6" s="1" t="s">
        <v>351</v>
      </c>
      <c r="B6" s="3" t="s">
        <v>352</v>
      </c>
      <c r="C6" s="2">
        <v>1.21915203400518</v>
      </c>
      <c r="D6" s="2">
        <v>5.35</v>
      </c>
      <c r="E6" s="2">
        <v>31.6399893727944</v>
      </c>
      <c r="F6" s="2">
        <v>1.5790599999999999</v>
      </c>
      <c r="G6" s="2">
        <v>1.67144</v>
      </c>
      <c r="H6" s="2">
        <v>1.2468060793636</v>
      </c>
      <c r="I6" s="2">
        <v>0.70759000000000005</v>
      </c>
      <c r="J6" s="2">
        <v>1.4923551446815699E-2</v>
      </c>
      <c r="K6">
        <f>F6/I6</f>
        <v>2.2316030469622237</v>
      </c>
      <c r="M6">
        <f>-0.048*F6+0.166*G6+0.01*H6+0.1*I6</f>
        <v>0.28489122079363605</v>
      </c>
    </row>
    <row r="7" spans="1:15">
      <c r="A7" s="1" t="s">
        <v>864</v>
      </c>
      <c r="B7" s="3" t="s">
        <v>865</v>
      </c>
      <c r="C7" s="2">
        <v>1.1880584968169901</v>
      </c>
      <c r="D7" s="2">
        <v>6.41</v>
      </c>
      <c r="E7" s="2">
        <v>14.808256707484</v>
      </c>
      <c r="F7" s="2">
        <v>5.83496666666667</v>
      </c>
      <c r="G7" s="2">
        <v>2.7902666666666698</v>
      </c>
      <c r="H7" s="2">
        <v>0.89984590895349004</v>
      </c>
      <c r="I7" s="2">
        <v>2.3135249999999998</v>
      </c>
      <c r="J7" s="2">
        <v>2.4358764295827201E-2</v>
      </c>
    </row>
    <row r="8" spans="1:15">
      <c r="A8" s="1" t="s">
        <v>44</v>
      </c>
      <c r="B8" s="3" t="s">
        <v>45</v>
      </c>
      <c r="C8" s="2">
        <v>1.1788612516425701</v>
      </c>
      <c r="D8" s="2">
        <v>4.75</v>
      </c>
      <c r="E8" s="2">
        <v>26.735206272741301</v>
      </c>
      <c r="F8" s="2">
        <v>1.7503500000000001</v>
      </c>
      <c r="G8" s="2">
        <v>1.6920166666666701</v>
      </c>
      <c r="H8" s="2">
        <v>0.89558128716557495</v>
      </c>
      <c r="I8" s="2">
        <v>0.82057999999999998</v>
      </c>
      <c r="J8" s="2">
        <v>1.68118931516964E-2</v>
      </c>
      <c r="K8">
        <f>F8/I8</f>
        <v>2.1330644178507887</v>
      </c>
      <c r="L8">
        <f>CORREL(C:C,D:D)</f>
        <v>-2.7339890673516689E-2</v>
      </c>
      <c r="M8">
        <f>-0.048*F8+0.166*G8+0.01*H8+0.1*I8</f>
        <v>0.28787177953832299</v>
      </c>
    </row>
    <row r="9" spans="1:15">
      <c r="A9" s="1" t="s">
        <v>955</v>
      </c>
      <c r="B9" s="3" t="s">
        <v>956</v>
      </c>
      <c r="C9" s="2">
        <v>1.1596246915233299</v>
      </c>
      <c r="D9" s="2">
        <v>10.23</v>
      </c>
      <c r="E9" s="2">
        <v>18.056940543572399</v>
      </c>
      <c r="F9" s="2">
        <v>3.9123333333333301</v>
      </c>
      <c r="G9" s="2">
        <v>1.7042333333333299</v>
      </c>
      <c r="H9" s="2">
        <v>0.43102676585937999</v>
      </c>
      <c r="I9" s="2">
        <v>2.50515</v>
      </c>
      <c r="J9" s="2">
        <v>1.8677332918293099E-2</v>
      </c>
    </row>
    <row r="10" spans="1:15">
      <c r="A10" s="1" t="s">
        <v>458</v>
      </c>
      <c r="B10" s="3" t="s">
        <v>459</v>
      </c>
      <c r="C10" s="2">
        <v>1.1546886451477301</v>
      </c>
      <c r="D10" s="2">
        <v>7.72</v>
      </c>
      <c r="E10" s="2">
        <v>66.505485704833205</v>
      </c>
      <c r="F10" s="2">
        <v>2.5732499999999998</v>
      </c>
      <c r="G10" s="2">
        <v>2.7768000000000002</v>
      </c>
      <c r="H10" s="2">
        <v>1.30106168838379</v>
      </c>
      <c r="I10" s="2">
        <v>0.89373000000000002</v>
      </c>
      <c r="J10" s="2">
        <v>1.90267052200188E-2</v>
      </c>
    </row>
    <row r="11" spans="1:15">
      <c r="A11" s="1" t="s">
        <v>574</v>
      </c>
      <c r="B11" s="3" t="s">
        <v>575</v>
      </c>
      <c r="C11" s="2">
        <v>1.14732092319131</v>
      </c>
      <c r="D11" s="2">
        <v>8.44</v>
      </c>
      <c r="E11" s="2">
        <v>8.3221202668788692</v>
      </c>
      <c r="F11" s="2">
        <v>2.4611666666666698</v>
      </c>
      <c r="G11" s="2">
        <v>2.01718333333333</v>
      </c>
      <c r="H11" s="2">
        <v>0.82453813200072501</v>
      </c>
      <c r="I11" s="2">
        <v>1.28159</v>
      </c>
      <c r="J11" s="2">
        <v>1.8834718035801001E-2</v>
      </c>
    </row>
    <row r="12" spans="1:15">
      <c r="A12" s="1" t="s">
        <v>178</v>
      </c>
      <c r="B12" s="3" t="s">
        <v>179</v>
      </c>
      <c r="C12" s="2">
        <v>1.1417333749007501</v>
      </c>
      <c r="D12" s="2">
        <v>10</v>
      </c>
      <c r="E12" s="2">
        <v>28.468425727411901</v>
      </c>
      <c r="F12" s="2">
        <v>7.0733499999999996</v>
      </c>
      <c r="G12" s="2">
        <v>1.5968</v>
      </c>
      <c r="H12" s="2">
        <v>0.67545462477600604</v>
      </c>
      <c r="I12" s="2">
        <v>3.51806666666667</v>
      </c>
      <c r="J12" s="2">
        <v>1.97508195004663E-2</v>
      </c>
      <c r="K12">
        <f>F12/I12</f>
        <v>2.0105787269523012</v>
      </c>
      <c r="M12">
        <f>-0.048*F12+0.166*G12+0.01*H12+0.1*I12</f>
        <v>0.28410921291442709</v>
      </c>
    </row>
    <row r="13" spans="1:15">
      <c r="A13" s="1" t="s">
        <v>745</v>
      </c>
      <c r="B13" s="3" t="s">
        <v>746</v>
      </c>
      <c r="C13" s="2">
        <v>1.1405826451024299</v>
      </c>
      <c r="D13" s="2">
        <v>7.27</v>
      </c>
      <c r="E13" s="2">
        <v>17.138372781065101</v>
      </c>
      <c r="F13" s="2">
        <v>5.0855750000000004</v>
      </c>
      <c r="G13" s="2">
        <v>2.2465250000000001</v>
      </c>
      <c r="H13" s="2">
        <v>0.67110971311723899</v>
      </c>
      <c r="I13" s="2">
        <v>1.9849666666666701</v>
      </c>
      <c r="J13" s="2">
        <v>3.0537046801008098E-2</v>
      </c>
      <c r="K13">
        <f>F13/I13</f>
        <v>2.5620455423264832</v>
      </c>
      <c r="M13">
        <f>-0.048*F13+0.166*G13+0.01*H13+0.1*I13</f>
        <v>0.33402331379783939</v>
      </c>
    </row>
    <row r="14" spans="1:15">
      <c r="A14" s="1" t="s">
        <v>494</v>
      </c>
      <c r="B14" s="3" t="s">
        <v>495</v>
      </c>
      <c r="C14" s="2">
        <v>1.12341875064996</v>
      </c>
      <c r="D14" s="2">
        <v>23.98</v>
      </c>
      <c r="E14" s="2">
        <v>9.8023422923116108</v>
      </c>
      <c r="F14" s="2">
        <v>9.6230600000000006</v>
      </c>
      <c r="G14" s="2">
        <v>2.2620200000000001</v>
      </c>
      <c r="H14" s="2">
        <v>0.45301666569393001</v>
      </c>
      <c r="I14" s="2">
        <v>4.5119999999999996</v>
      </c>
      <c r="J14" s="2">
        <v>2.8159063160635399E-2</v>
      </c>
    </row>
    <row r="15" spans="1:15">
      <c r="A15" s="1" t="s">
        <v>834</v>
      </c>
      <c r="B15" s="3" t="s">
        <v>835</v>
      </c>
      <c r="C15" s="2">
        <v>1.1231333567516999</v>
      </c>
      <c r="D15" s="2">
        <v>12.77</v>
      </c>
      <c r="E15" s="2">
        <v>153.21366574254699</v>
      </c>
      <c r="F15" s="2">
        <v>2.5901749999999999</v>
      </c>
      <c r="G15" s="2">
        <v>2.571625</v>
      </c>
      <c r="H15" s="2">
        <v>1.74753048011749</v>
      </c>
      <c r="I15" s="2">
        <v>1.5088250000000001</v>
      </c>
      <c r="J15" s="2">
        <v>2.27309868114546E-2</v>
      </c>
    </row>
    <row r="16" spans="1:15">
      <c r="A16" s="1" t="s">
        <v>347</v>
      </c>
      <c r="B16" s="3" t="s">
        <v>348</v>
      </c>
      <c r="C16" s="2">
        <v>1.11452485536974</v>
      </c>
      <c r="D16" s="2">
        <v>3.51</v>
      </c>
      <c r="E16" s="2">
        <v>40.178165195171403</v>
      </c>
      <c r="F16" s="2">
        <v>1.7321500000000001</v>
      </c>
      <c r="G16" s="2">
        <v>1.79908333333333</v>
      </c>
      <c r="H16" s="2">
        <v>1.17227525164711</v>
      </c>
      <c r="I16" s="2">
        <v>0.71911000000000003</v>
      </c>
      <c r="J16" s="2">
        <v>1.6224297310369899E-2</v>
      </c>
      <c r="K16">
        <f>F16/I16</f>
        <v>2.4087413608488268</v>
      </c>
      <c r="M16">
        <f>-0.048*F16+0.166*G16+0.01*H16+0.1*I16</f>
        <v>0.2991383858498039</v>
      </c>
    </row>
    <row r="17" spans="1:13">
      <c r="A17" s="1" t="s">
        <v>950</v>
      </c>
      <c r="B17" s="3" t="s">
        <v>951</v>
      </c>
      <c r="C17" s="2">
        <v>1.1112474451129599</v>
      </c>
      <c r="D17" s="2">
        <v>9.86</v>
      </c>
      <c r="E17" s="2">
        <v>19.811262838423499</v>
      </c>
      <c r="F17" s="2">
        <v>3.5169000000000001</v>
      </c>
      <c r="G17" s="2">
        <v>1.6266499999999999</v>
      </c>
      <c r="H17" s="2">
        <v>0.613682992747973</v>
      </c>
      <c r="I17" s="2">
        <v>2.50416666666667</v>
      </c>
      <c r="J17" s="2">
        <v>2.47923877949053E-2</v>
      </c>
    </row>
    <row r="18" spans="1:13">
      <c r="A18" s="1" t="s">
        <v>733</v>
      </c>
      <c r="B18" s="3" t="s">
        <v>734</v>
      </c>
      <c r="C18" s="2">
        <v>1.1051823348671801</v>
      </c>
      <c r="D18" s="2">
        <v>6.48</v>
      </c>
      <c r="E18" s="2">
        <v>49.892395453703102</v>
      </c>
      <c r="F18" s="2">
        <v>2.1777333333333302</v>
      </c>
      <c r="G18" s="2">
        <v>1.53056666666667</v>
      </c>
      <c r="H18" s="2">
        <v>0.92459621603764997</v>
      </c>
      <c r="I18" s="2">
        <v>0.60528999999999999</v>
      </c>
      <c r="J18" s="2">
        <v>1.4468874157677E-2</v>
      </c>
      <c r="K18">
        <f>F18/I18</f>
        <v>3.5978346467533417</v>
      </c>
      <c r="M18">
        <f>-0.048*F18+0.166*G18+0.01*H18+0.1*I18</f>
        <v>0.21931782882704387</v>
      </c>
    </row>
    <row r="19" spans="1:13">
      <c r="A19" s="1" t="s">
        <v>898</v>
      </c>
      <c r="B19" s="3" t="s">
        <v>899</v>
      </c>
      <c r="C19" s="2">
        <v>1.0967211762401801</v>
      </c>
      <c r="D19" s="2">
        <v>28.88</v>
      </c>
      <c r="E19" s="2">
        <v>114.369234152613</v>
      </c>
      <c r="F19" s="2">
        <v>1.2772666666666701</v>
      </c>
      <c r="G19" s="2">
        <v>1.9743333333333299</v>
      </c>
      <c r="H19" s="2">
        <v>1.05232814436094</v>
      </c>
      <c r="I19" s="2">
        <v>0.84892500000000004</v>
      </c>
      <c r="J19" s="2">
        <v>2.9465381907703699E-2</v>
      </c>
    </row>
    <row r="20" spans="1:13">
      <c r="A20" s="1" t="s">
        <v>774</v>
      </c>
      <c r="B20" s="3" t="s">
        <v>775</v>
      </c>
      <c r="C20" s="2">
        <v>1.0949082945795701</v>
      </c>
      <c r="D20" s="2">
        <v>4.32</v>
      </c>
      <c r="E20" s="2">
        <v>37.772972675140203</v>
      </c>
      <c r="F20" s="2">
        <v>2.5070999999999999</v>
      </c>
      <c r="G20" s="2">
        <v>1.5085666666666699</v>
      </c>
      <c r="H20" s="2">
        <v>1.5919779467540001</v>
      </c>
      <c r="I20" s="2">
        <v>0.80249999999999999</v>
      </c>
      <c r="J20" s="2">
        <v>1.18221324289614E-2</v>
      </c>
      <c r="K20">
        <f>F20/I20</f>
        <v>3.12411214953271</v>
      </c>
      <c r="M20">
        <f>-0.048*F20+0.166*G20+0.01*H20+0.1*I20</f>
        <v>0.22625104613420721</v>
      </c>
    </row>
    <row r="21" spans="1:13">
      <c r="A21" s="1" t="s">
        <v>214</v>
      </c>
      <c r="B21" s="3" t="s">
        <v>215</v>
      </c>
      <c r="C21" s="2">
        <v>1.0944532463013801</v>
      </c>
      <c r="D21" s="2">
        <v>6.47</v>
      </c>
      <c r="E21" s="2">
        <v>22.898538254562499</v>
      </c>
      <c r="F21" s="2">
        <v>2.92625</v>
      </c>
      <c r="G21" s="2">
        <v>1.858225</v>
      </c>
      <c r="H21" s="2">
        <v>0.73487327344923503</v>
      </c>
      <c r="I21" s="2">
        <v>1.2591000000000001</v>
      </c>
      <c r="J21" s="2">
        <v>2.1547779731180699E-2</v>
      </c>
      <c r="K21">
        <f>F21/I21</f>
        <v>2.3240806925581765</v>
      </c>
      <c r="M21">
        <f>-0.048*F21+0.166*G21+0.01*H21+0.1*I21</f>
        <v>0.3012640827344924</v>
      </c>
    </row>
    <row r="22" spans="1:13">
      <c r="A22" s="1" t="s">
        <v>743</v>
      </c>
      <c r="B22" s="3" t="s">
        <v>744</v>
      </c>
      <c r="C22" s="2">
        <v>1.0921861673808</v>
      </c>
      <c r="D22" s="2">
        <v>12.6</v>
      </c>
      <c r="E22" s="2">
        <v>84.338174703099995</v>
      </c>
      <c r="F22" s="2">
        <v>2.5812599999999999</v>
      </c>
      <c r="G22" s="2">
        <v>1.6468400000000001</v>
      </c>
      <c r="H22" s="2">
        <v>1.02260358125837</v>
      </c>
      <c r="I22" s="2">
        <v>1.4749333333333301</v>
      </c>
      <c r="J22" s="2">
        <v>2.2439983621157799E-2</v>
      </c>
      <c r="K22">
        <f>F22/I22</f>
        <v>1.7500858795877818</v>
      </c>
      <c r="M22">
        <f>-0.048*F22+0.166*G22+0.01*H22+0.1*I22</f>
        <v>0.30719432914591671</v>
      </c>
    </row>
    <row r="23" spans="1:13">
      <c r="A23" s="1" t="s">
        <v>530</v>
      </c>
      <c r="B23" s="3" t="s">
        <v>531</v>
      </c>
      <c r="C23" s="2">
        <v>1.0921645974926999</v>
      </c>
      <c r="D23" s="2">
        <v>4.26</v>
      </c>
      <c r="E23" s="2">
        <v>15.3420371337827</v>
      </c>
      <c r="F23" s="2">
        <v>2.2611400000000001</v>
      </c>
      <c r="G23" s="2">
        <v>1.8571</v>
      </c>
      <c r="H23" s="2">
        <v>1.26032327154099</v>
      </c>
      <c r="I23" s="2">
        <v>0.86667000000000005</v>
      </c>
      <c r="J23" s="2">
        <v>1.48585147572321E-2</v>
      </c>
    </row>
    <row r="24" spans="1:13">
      <c r="A24" s="1" t="s">
        <v>470</v>
      </c>
      <c r="B24" s="3" t="s">
        <v>471</v>
      </c>
      <c r="C24" s="2">
        <v>1.08393452286737</v>
      </c>
      <c r="D24" s="2">
        <v>10.45</v>
      </c>
      <c r="E24" s="2">
        <v>15.118866586012601</v>
      </c>
      <c r="F24" s="2">
        <v>2.1382249999999998</v>
      </c>
      <c r="G24" s="2">
        <v>1.7914749999999999</v>
      </c>
      <c r="H24" s="2">
        <v>0.97772176706765501</v>
      </c>
      <c r="I24" s="2">
        <v>0.91027999999999998</v>
      </c>
      <c r="J24" s="2">
        <v>1.6739393049713499E-2</v>
      </c>
    </row>
    <row r="25" spans="1:13">
      <c r="A25" s="1" t="s">
        <v>780</v>
      </c>
      <c r="B25" s="3" t="s">
        <v>781</v>
      </c>
      <c r="C25" s="2">
        <v>1.0740546759682801</v>
      </c>
      <c r="D25" s="2">
        <v>18.89</v>
      </c>
      <c r="E25" s="2">
        <v>236.64590724801801</v>
      </c>
      <c r="F25" s="2">
        <v>0.37673333333333298</v>
      </c>
      <c r="G25" s="2">
        <v>1.9463333333333299</v>
      </c>
      <c r="H25" s="2">
        <v>0.81748542104447797</v>
      </c>
      <c r="I25" s="2">
        <v>0.29089999999999999</v>
      </c>
      <c r="J25" s="2">
        <v>2.2190361454916301E-2</v>
      </c>
      <c r="K25">
        <f>F25/I25</f>
        <v>1.2950613039990821</v>
      </c>
      <c r="M25">
        <f>-0.048*F25+0.166*G25+0.01*H25+0.1*I25</f>
        <v>0.34227298754377761</v>
      </c>
    </row>
    <row r="26" spans="1:13">
      <c r="A26" s="1" t="s">
        <v>586</v>
      </c>
      <c r="B26" s="3" t="s">
        <v>587</v>
      </c>
      <c r="C26" s="2">
        <v>1.07361541471956</v>
      </c>
      <c r="D26" s="2">
        <v>13.39</v>
      </c>
      <c r="E26" s="2">
        <v>16.2421173570409</v>
      </c>
      <c r="F26" s="2">
        <v>4.3382666666666703</v>
      </c>
      <c r="G26" s="2">
        <v>1.5741833333333299</v>
      </c>
      <c r="H26" s="2">
        <v>0.56772955668964598</v>
      </c>
      <c r="I26" s="2">
        <v>2.87143333333333</v>
      </c>
      <c r="J26" s="2">
        <v>2.4535635536057601E-2</v>
      </c>
    </row>
    <row r="27" spans="1:13">
      <c r="A27" s="1" t="s">
        <v>675</v>
      </c>
      <c r="B27" s="3" t="s">
        <v>676</v>
      </c>
      <c r="C27" s="2">
        <v>1.07187187718551</v>
      </c>
      <c r="D27" s="2">
        <v>15.53</v>
      </c>
      <c r="E27" s="2">
        <v>109.254024368393</v>
      </c>
      <c r="F27" s="2">
        <v>1.7242833333333301</v>
      </c>
      <c r="G27" s="2">
        <v>1.8946666666666701</v>
      </c>
      <c r="H27" s="2">
        <v>0.84286726996183703</v>
      </c>
      <c r="I27" s="2">
        <v>1.2975333333333301</v>
      </c>
      <c r="J27" s="2">
        <v>2.3565172179536902E-2</v>
      </c>
      <c r="K27">
        <f>F27/I27</f>
        <v>1.3288932846940356</v>
      </c>
      <c r="M27">
        <f>-0.048*F27+0.166*G27+0.01*H27+0.1*I27</f>
        <v>0.36993107269961878</v>
      </c>
    </row>
    <row r="28" spans="1:13">
      <c r="A28" s="1" t="s">
        <v>252</v>
      </c>
      <c r="B28" s="3" t="s">
        <v>253</v>
      </c>
      <c r="C28" s="2">
        <v>1.07174802659126</v>
      </c>
      <c r="D28" s="2">
        <v>10.81</v>
      </c>
      <c r="E28" s="2">
        <v>30.710511917659801</v>
      </c>
      <c r="F28" s="2">
        <v>1.2706</v>
      </c>
      <c r="G28" s="2">
        <v>1.5392250000000001</v>
      </c>
      <c r="H28" s="2">
        <v>0.61744990235040198</v>
      </c>
      <c r="I28" s="2">
        <v>0.51200000000000001</v>
      </c>
      <c r="J28" s="2">
        <v>1.8603894877379401E-2</v>
      </c>
      <c r="K28">
        <f>F28/I28</f>
        <v>2.4816406249999998</v>
      </c>
      <c r="M28">
        <f>-0.048*F28+0.166*G28+0.01*H28+0.1*I28</f>
        <v>0.25189704902350407</v>
      </c>
    </row>
    <row r="29" spans="1:13">
      <c r="A29" s="1" t="s">
        <v>739</v>
      </c>
      <c r="B29" s="3" t="s">
        <v>740</v>
      </c>
      <c r="C29" s="2">
        <v>1.0704297944329899</v>
      </c>
      <c r="D29" s="2">
        <v>17.07</v>
      </c>
      <c r="E29" s="2">
        <v>109.22272379495</v>
      </c>
      <c r="F29" s="2">
        <v>1.4065000000000001</v>
      </c>
      <c r="G29" s="2">
        <v>2.0006333333333299</v>
      </c>
      <c r="H29" s="2">
        <v>0.61046831853567696</v>
      </c>
      <c r="I29" s="2">
        <v>0.52351250000000005</v>
      </c>
      <c r="J29" s="2">
        <v>2.70688068411747E-2</v>
      </c>
      <c r="K29">
        <f>F29/I29</f>
        <v>2.6866598218762685</v>
      </c>
      <c r="M29">
        <f>-0.048*F29+0.166*G29+0.01*H29+0.1*I29</f>
        <v>0.32304906651868959</v>
      </c>
    </row>
    <row r="30" spans="1:13">
      <c r="A30" s="1" t="s">
        <v>502</v>
      </c>
      <c r="B30" s="3" t="s">
        <v>503</v>
      </c>
      <c r="C30" s="2">
        <v>1.06902783196715</v>
      </c>
      <c r="D30" s="2">
        <v>5.22</v>
      </c>
      <c r="E30" s="2">
        <v>30.9061254946043</v>
      </c>
      <c r="F30" s="2">
        <v>2.2511000000000001</v>
      </c>
      <c r="G30" s="2">
        <v>1.85832</v>
      </c>
      <c r="H30" s="2">
        <v>0.95414473693022905</v>
      </c>
      <c r="I30" s="2">
        <v>1.0827</v>
      </c>
      <c r="J30" s="2">
        <v>1.8874815080968301E-2</v>
      </c>
    </row>
    <row r="31" spans="1:13">
      <c r="A31" s="1" t="s">
        <v>576</v>
      </c>
      <c r="B31" s="3" t="s">
        <v>577</v>
      </c>
      <c r="C31" s="2">
        <v>1.06888972717996</v>
      </c>
      <c r="D31" s="2">
        <v>12.85</v>
      </c>
      <c r="E31" s="2">
        <v>14.8313451331452</v>
      </c>
      <c r="F31" s="2">
        <v>3.4471750000000001</v>
      </c>
      <c r="G31" s="2">
        <v>1.955775</v>
      </c>
      <c r="H31" s="2">
        <v>0.96766918405458002</v>
      </c>
      <c r="I31" s="2">
        <v>1.3616142857142901</v>
      </c>
      <c r="J31" s="2">
        <v>2.7924255583131399E-2</v>
      </c>
    </row>
    <row r="32" spans="1:13">
      <c r="A32" s="1" t="s">
        <v>717</v>
      </c>
      <c r="B32" s="3" t="s">
        <v>718</v>
      </c>
      <c r="C32" s="2">
        <v>1.0603721218745801</v>
      </c>
      <c r="D32" s="2">
        <v>12.65</v>
      </c>
      <c r="E32" s="2">
        <v>146.22049723756899</v>
      </c>
      <c r="F32" s="2">
        <v>2.431</v>
      </c>
      <c r="G32" s="2">
        <v>1.7681</v>
      </c>
      <c r="H32" s="2">
        <v>0.77915923514065699</v>
      </c>
      <c r="I32" s="2">
        <v>0.61001000000000005</v>
      </c>
      <c r="J32" s="2">
        <v>1.32967486595034E-2</v>
      </c>
      <c r="K32">
        <f>F32/I32</f>
        <v>3.9851805708103143</v>
      </c>
      <c r="M32">
        <f>-0.048*F32+0.166*G32+0.01*H32+0.1*I32</f>
        <v>0.24560919235140657</v>
      </c>
    </row>
    <row r="33" spans="1:13">
      <c r="A33" s="1" t="s">
        <v>472</v>
      </c>
      <c r="B33" s="3" t="s">
        <v>473</v>
      </c>
      <c r="C33" s="2">
        <v>1.0589967219733301</v>
      </c>
      <c r="D33" s="2">
        <v>6.8</v>
      </c>
      <c r="E33" s="2">
        <v>22.705703011611</v>
      </c>
      <c r="F33" s="2">
        <v>3.8668749999999998</v>
      </c>
      <c r="G33" s="2">
        <v>1.8739250000000001</v>
      </c>
      <c r="H33" s="2">
        <v>1.15720983266804</v>
      </c>
      <c r="I33" s="2">
        <v>1.4291125</v>
      </c>
      <c r="J33" s="2">
        <v>1.8627357733589499E-2</v>
      </c>
    </row>
    <row r="34" spans="1:13">
      <c r="A34" s="1" t="s">
        <v>971</v>
      </c>
      <c r="B34" s="3" t="s">
        <v>972</v>
      </c>
      <c r="C34" s="2">
        <v>1.05492495310001</v>
      </c>
      <c r="D34" s="2">
        <v>15.57</v>
      </c>
      <c r="E34" s="2">
        <v>9.1905149841077591</v>
      </c>
      <c r="F34" s="2">
        <v>4.2288333333333297</v>
      </c>
      <c r="G34" s="2">
        <v>1.5676666666666701</v>
      </c>
      <c r="H34" s="2">
        <v>0.79832328334856095</v>
      </c>
      <c r="I34" s="2">
        <v>1.2563899999999999</v>
      </c>
      <c r="J34" s="2">
        <v>1.5615925348533901E-2</v>
      </c>
    </row>
    <row r="35" spans="1:13">
      <c r="A35" s="1" t="s">
        <v>640</v>
      </c>
      <c r="B35" s="3" t="s">
        <v>641</v>
      </c>
      <c r="C35" s="2">
        <v>1.0542723677535699</v>
      </c>
      <c r="D35" s="2">
        <v>8.68</v>
      </c>
      <c r="E35" s="2">
        <v>49.330386830436801</v>
      </c>
      <c r="F35" s="2">
        <v>1.99416666666667</v>
      </c>
      <c r="G35" s="2">
        <v>1.5026666666666699</v>
      </c>
      <c r="H35" s="2">
        <v>1.1148907831528301</v>
      </c>
      <c r="I35" s="2">
        <v>0.57877999999999996</v>
      </c>
      <c r="J35" s="2">
        <v>1.1335476110729799E-2</v>
      </c>
      <c r="K35">
        <f>F35/I35</f>
        <v>3.4454657497955528</v>
      </c>
      <c r="M35">
        <f>-0.048*F35+0.166*G35+0.01*H35+0.1*I35</f>
        <v>0.22274957449819538</v>
      </c>
    </row>
    <row r="36" spans="1:13">
      <c r="A36" s="1" t="s">
        <v>928</v>
      </c>
      <c r="B36" s="3" t="s">
        <v>929</v>
      </c>
      <c r="C36" s="2">
        <v>1.0538474746639599</v>
      </c>
      <c r="D36" s="2">
        <v>5.0999999999999996</v>
      </c>
      <c r="E36" s="2">
        <v>33.896470385095498</v>
      </c>
      <c r="F36" s="2">
        <v>2.0484399999999998</v>
      </c>
      <c r="G36" s="2">
        <v>2.0510799999999998</v>
      </c>
      <c r="H36" s="2">
        <v>1.08902337250613</v>
      </c>
      <c r="I36" s="2">
        <v>0.55706666666666704</v>
      </c>
      <c r="J36" s="2">
        <v>1.78049842951142E-2</v>
      </c>
    </row>
    <row r="37" spans="1:13">
      <c r="A37" s="1" t="s">
        <v>953</v>
      </c>
      <c r="B37" s="3" t="s">
        <v>954</v>
      </c>
      <c r="C37" s="2">
        <v>1.0535932792101199</v>
      </c>
      <c r="D37" s="2">
        <v>15.97</v>
      </c>
      <c r="E37" s="2">
        <v>14.012925065764801</v>
      </c>
      <c r="F37" s="2">
        <v>4.7557999999999998</v>
      </c>
      <c r="G37" s="2">
        <v>1.7603500000000001</v>
      </c>
      <c r="H37" s="2">
        <v>0.72505825432556303</v>
      </c>
      <c r="I37" s="2">
        <v>2.2944749999999998</v>
      </c>
      <c r="J37" s="2">
        <v>2.3058924553415999E-2</v>
      </c>
    </row>
    <row r="38" spans="1:13">
      <c r="A38" s="1" t="s">
        <v>484</v>
      </c>
      <c r="B38" s="3" t="s">
        <v>485</v>
      </c>
      <c r="C38" s="2">
        <v>1.04589061137497</v>
      </c>
      <c r="D38" s="2">
        <v>5.09</v>
      </c>
      <c r="E38" s="2">
        <v>14.367956419609399</v>
      </c>
      <c r="F38" s="2">
        <v>2.1460599999999999</v>
      </c>
      <c r="G38" s="2">
        <v>1.64906</v>
      </c>
      <c r="H38" s="2">
        <v>0.73340198941683399</v>
      </c>
      <c r="I38" s="2">
        <v>0.94903999999999999</v>
      </c>
      <c r="J38" s="2">
        <v>1.50019724225847E-2</v>
      </c>
    </row>
    <row r="39" spans="1:13">
      <c r="A39" s="1" t="s">
        <v>371</v>
      </c>
      <c r="B39" s="3" t="s">
        <v>372</v>
      </c>
      <c r="C39" s="2">
        <v>1.0455581181468301</v>
      </c>
      <c r="D39" s="2">
        <v>4.32</v>
      </c>
      <c r="E39" s="2">
        <v>27.079672032679699</v>
      </c>
      <c r="F39" s="2">
        <v>2.938825</v>
      </c>
      <c r="G39" s="2">
        <v>1.6041749999999999</v>
      </c>
      <c r="H39" s="2">
        <v>0.63963308767946303</v>
      </c>
      <c r="I39" s="2">
        <v>1.5172600000000001</v>
      </c>
      <c r="J39" s="2">
        <v>2.1259678259856699E-2</v>
      </c>
    </row>
    <row r="40" spans="1:13">
      <c r="A40" s="1" t="s">
        <v>544</v>
      </c>
      <c r="B40" s="3" t="s">
        <v>545</v>
      </c>
      <c r="C40" s="2">
        <v>1.0422751714120699</v>
      </c>
      <c r="D40" s="2">
        <v>6.06</v>
      </c>
      <c r="E40" s="2">
        <v>8.5996737774944201</v>
      </c>
      <c r="F40" s="2">
        <v>2.6995</v>
      </c>
      <c r="G40" s="2">
        <v>1.5344199999999999</v>
      </c>
      <c r="H40" s="2">
        <v>1.0225078278319299</v>
      </c>
      <c r="I40" s="2">
        <v>1.25353</v>
      </c>
      <c r="J40" s="2">
        <v>1.9147113148232101E-2</v>
      </c>
    </row>
    <row r="41" spans="1:13">
      <c r="A41" s="1" t="s">
        <v>438</v>
      </c>
      <c r="B41" s="3" t="s">
        <v>439</v>
      </c>
      <c r="C41" s="2">
        <v>1.0421705761725299</v>
      </c>
      <c r="D41" s="2">
        <v>3.25</v>
      </c>
      <c r="E41" s="2">
        <v>33.064040687089403</v>
      </c>
      <c r="F41" s="2">
        <v>2.2496999999999998</v>
      </c>
      <c r="G41" s="2">
        <v>1.58186</v>
      </c>
      <c r="H41" s="2">
        <v>0.70703551548653498</v>
      </c>
      <c r="I41" s="2">
        <v>0.96982000000000002</v>
      </c>
      <c r="J41" s="2">
        <v>2.2261256974879299E-2</v>
      </c>
    </row>
    <row r="42" spans="1:13">
      <c r="A42" s="1" t="s">
        <v>313</v>
      </c>
      <c r="B42" s="2" t="s">
        <v>786</v>
      </c>
      <c r="C42" s="2">
        <v>1.0418108749436299</v>
      </c>
      <c r="D42" s="2">
        <v>2.87</v>
      </c>
      <c r="E42" s="2">
        <v>19.501999912728301</v>
      </c>
      <c r="F42" s="2">
        <v>1.47234</v>
      </c>
      <c r="G42" s="2">
        <v>1.5442400000000001</v>
      </c>
      <c r="H42" s="2">
        <v>0.98389727684161399</v>
      </c>
      <c r="I42" s="2">
        <v>0.52766999999999997</v>
      </c>
      <c r="J42" s="2">
        <v>1.81265438547423E-2</v>
      </c>
      <c r="K42">
        <f>F42/I42</f>
        <v>2.7902666439251806</v>
      </c>
      <c r="M42">
        <f>-0.048*F42+0.166*G42+0.01*H42+0.1*I42</f>
        <v>0.24827749276841618</v>
      </c>
    </row>
    <row r="43" spans="1:13">
      <c r="A43" s="1" t="s">
        <v>912</v>
      </c>
      <c r="B43" s="3" t="s">
        <v>913</v>
      </c>
      <c r="C43" s="2">
        <v>1.0414423238946</v>
      </c>
      <c r="D43" s="2">
        <v>5.47</v>
      </c>
      <c r="E43" s="2">
        <v>23.0073661642639</v>
      </c>
      <c r="F43" s="2">
        <v>1.58076666666667</v>
      </c>
      <c r="G43" s="2">
        <v>1.6200333333333301</v>
      </c>
      <c r="H43" s="2">
        <v>0.79451400121840599</v>
      </c>
      <c r="I43" s="2">
        <v>0.52707000000000004</v>
      </c>
      <c r="J43" s="2">
        <v>1.85048807282998E-2</v>
      </c>
    </row>
    <row r="44" spans="1:13">
      <c r="A44" s="1" t="s">
        <v>878</v>
      </c>
      <c r="B44" s="3" t="s">
        <v>879</v>
      </c>
      <c r="C44" s="2">
        <v>1.0413425073909199</v>
      </c>
      <c r="D44" s="2">
        <v>14.17</v>
      </c>
      <c r="E44" s="2">
        <v>44.370505659483797</v>
      </c>
      <c r="F44" s="2">
        <v>2.4829599999999998</v>
      </c>
      <c r="G44" s="2">
        <v>1.8785400000000001</v>
      </c>
      <c r="H44" s="2">
        <v>0.83511847628622404</v>
      </c>
      <c r="I44" s="2">
        <v>1.34683333333333</v>
      </c>
      <c r="J44" s="2">
        <v>2.10067902417157E-2</v>
      </c>
    </row>
    <row r="45" spans="1:13">
      <c r="A45" s="1" t="s">
        <v>880</v>
      </c>
      <c r="B45" s="3" t="s">
        <v>881</v>
      </c>
      <c r="C45" s="2">
        <v>1.0407330016246701</v>
      </c>
      <c r="D45" s="2">
        <v>9.6199999999999992</v>
      </c>
      <c r="E45" s="2">
        <v>87.2961158339739</v>
      </c>
      <c r="F45" s="2">
        <v>1.4913000000000001</v>
      </c>
      <c r="G45" s="2">
        <v>1.9108333333333301</v>
      </c>
      <c r="H45" s="2">
        <v>0.96888056288629298</v>
      </c>
      <c r="I45" s="2">
        <v>0.78353333333333297</v>
      </c>
      <c r="J45" s="2">
        <v>1.7246944818443001E-2</v>
      </c>
    </row>
    <row r="46" spans="1:13">
      <c r="A46" s="1" t="s">
        <v>844</v>
      </c>
      <c r="B46" s="3" t="s">
        <v>845</v>
      </c>
      <c r="C46" s="2">
        <v>1.0399994122042699</v>
      </c>
      <c r="D46" s="2">
        <v>4.79</v>
      </c>
      <c r="E46" s="2">
        <v>22.462988563964501</v>
      </c>
      <c r="F46" s="2">
        <v>2.6687799999999999</v>
      </c>
      <c r="G46" s="2">
        <v>2.0054400000000001</v>
      </c>
      <c r="H46" s="2">
        <v>0.53697134241759603</v>
      </c>
      <c r="I46" s="2">
        <v>1.3083499999999999</v>
      </c>
      <c r="J46" s="2">
        <v>2.5880613857801601E-2</v>
      </c>
    </row>
    <row r="47" spans="1:13">
      <c r="A47" s="1" t="s">
        <v>144</v>
      </c>
      <c r="B47" s="3" t="s">
        <v>145</v>
      </c>
      <c r="C47" s="2">
        <v>1.0389012843860601</v>
      </c>
      <c r="D47" s="2">
        <v>7.14</v>
      </c>
      <c r="E47" s="2">
        <v>87.770933000293894</v>
      </c>
      <c r="F47" s="2">
        <v>1.0851500000000001</v>
      </c>
      <c r="G47" s="2">
        <v>1.55721666666667</v>
      </c>
      <c r="H47" s="2">
        <v>1.02524307138612</v>
      </c>
      <c r="I47" s="2">
        <v>0.46744000000000002</v>
      </c>
      <c r="J47" s="2">
        <v>1.3369828363842E-2</v>
      </c>
      <c r="K47">
        <f>F47/I47</f>
        <v>2.3214744138285126</v>
      </c>
      <c r="M47">
        <f>-0.048*F47+0.166*G47+0.01*H47+0.1*I47</f>
        <v>0.26340719738052842</v>
      </c>
    </row>
    <row r="48" spans="1:13">
      <c r="A48" s="1" t="s">
        <v>450</v>
      </c>
      <c r="B48" s="3" t="s">
        <v>451</v>
      </c>
      <c r="C48" s="2">
        <v>1.0388500079488501</v>
      </c>
      <c r="D48" s="2">
        <v>5.83</v>
      </c>
      <c r="E48" s="2">
        <v>71.295654856677899</v>
      </c>
      <c r="F48" s="2">
        <v>1.4283600000000001</v>
      </c>
      <c r="G48" s="2">
        <v>1.6048800000000001</v>
      </c>
      <c r="H48" s="2">
        <v>0.78248263515660399</v>
      </c>
      <c r="I48" s="2">
        <v>0.55925000000000002</v>
      </c>
      <c r="J48" s="2">
        <v>1.39300402139908E-2</v>
      </c>
    </row>
    <row r="49" spans="1:13">
      <c r="A49" s="1" t="s">
        <v>96</v>
      </c>
      <c r="B49" s="3" t="s">
        <v>97</v>
      </c>
      <c r="C49" s="2">
        <v>1.03867487952032</v>
      </c>
      <c r="D49" s="2">
        <v>3.55</v>
      </c>
      <c r="E49" s="2">
        <v>112.128963941405</v>
      </c>
      <c r="F49" s="2">
        <v>1.59378333333333</v>
      </c>
      <c r="G49" s="2">
        <v>1.6138333333333299</v>
      </c>
      <c r="H49" s="2">
        <v>1.15228278952123</v>
      </c>
      <c r="I49" s="2">
        <v>0.64832999999999996</v>
      </c>
      <c r="J49" s="2">
        <v>1.6105773018904802E-2</v>
      </c>
      <c r="K49">
        <f>F49/I49</f>
        <v>2.4582902739859795</v>
      </c>
      <c r="M49">
        <f>-0.048*F49+0.166*G49+0.01*H49+0.1*I49</f>
        <v>0.26775056122854524</v>
      </c>
    </row>
    <row r="50" spans="1:13">
      <c r="A50" s="1" t="s">
        <v>770</v>
      </c>
      <c r="B50" s="3" t="s">
        <v>771</v>
      </c>
      <c r="C50" s="2">
        <v>1.03814679461925</v>
      </c>
      <c r="D50" s="2">
        <v>3.63</v>
      </c>
      <c r="E50" s="2">
        <v>119.448945187793</v>
      </c>
      <c r="F50" s="2">
        <v>0.69816666666666705</v>
      </c>
      <c r="G50" s="2">
        <v>1.61073333333333</v>
      </c>
      <c r="H50" s="2">
        <v>0.83597841250190097</v>
      </c>
      <c r="I50" s="2">
        <v>0.17307500000000001</v>
      </c>
      <c r="J50" s="2">
        <v>1.03877236333231E-2</v>
      </c>
      <c r="K50">
        <f>F50/I50</f>
        <v>4.0338966729259971</v>
      </c>
      <c r="M50">
        <f>-0.048*F50+0.166*G50+0.01*H50+0.1*I50</f>
        <v>0.25953701745835178</v>
      </c>
    </row>
    <row r="51" spans="1:13">
      <c r="A51" s="1" t="s">
        <v>654</v>
      </c>
      <c r="B51" s="3" t="s">
        <v>655</v>
      </c>
      <c r="C51" s="2">
        <v>1.03703751564784</v>
      </c>
      <c r="D51" s="2">
        <v>6.6</v>
      </c>
      <c r="E51" s="2">
        <v>43.679738892398397</v>
      </c>
      <c r="F51" s="2">
        <v>1.9491400000000001</v>
      </c>
      <c r="G51" s="2">
        <v>1.5898600000000001</v>
      </c>
      <c r="H51" s="2">
        <v>0.55996081989320101</v>
      </c>
      <c r="I51" s="2">
        <v>1.03</v>
      </c>
      <c r="J51" s="2">
        <v>2.0095399850540301E-2</v>
      </c>
      <c r="K51">
        <f>F51/I51</f>
        <v>1.892368932038835</v>
      </c>
      <c r="M51">
        <f>-0.048*F51+0.166*G51+0.01*H51+0.1*I51</f>
        <v>0.27895764819893204</v>
      </c>
    </row>
    <row r="52" spans="1:13">
      <c r="A52" s="1" t="s">
        <v>808</v>
      </c>
      <c r="B52" s="3" t="s">
        <v>809</v>
      </c>
      <c r="C52" s="2">
        <v>1.03654540805476</v>
      </c>
      <c r="D52" s="2">
        <v>8.99</v>
      </c>
      <c r="E52" s="2">
        <v>26.785982260295</v>
      </c>
      <c r="F52" s="2">
        <v>4.3784749999999999</v>
      </c>
      <c r="G52" s="2">
        <v>1.5681499999999999</v>
      </c>
      <c r="H52" s="2">
        <v>0.66189587920589998</v>
      </c>
      <c r="I52" s="2">
        <v>1.150325</v>
      </c>
      <c r="J52" s="2">
        <v>1.7183999278141501E-2</v>
      </c>
    </row>
    <row r="53" spans="1:13">
      <c r="A53" s="1" t="s">
        <v>723</v>
      </c>
      <c r="B53" s="3" t="s">
        <v>724</v>
      </c>
      <c r="C53" s="2">
        <v>1.03614490188556</v>
      </c>
      <c r="D53" s="2">
        <v>6.52</v>
      </c>
      <c r="E53" s="2">
        <v>17.0925367127162</v>
      </c>
      <c r="F53" s="2">
        <v>1.6058333333333299</v>
      </c>
      <c r="G53" s="2">
        <v>1.5598666666666701</v>
      </c>
      <c r="H53" s="2">
        <v>0.49945503753506498</v>
      </c>
      <c r="I53" s="2">
        <v>0.42706</v>
      </c>
      <c r="J53" s="2">
        <v>1.41136901109118E-2</v>
      </c>
      <c r="K53">
        <f>F53/I53</f>
        <v>3.7602054356140351</v>
      </c>
      <c r="M53">
        <f>-0.048*F53+0.166*G53+0.01*H53+0.1*I53</f>
        <v>0.22955841704201804</v>
      </c>
    </row>
    <row r="54" spans="1:13">
      <c r="A54" s="1" t="s">
        <v>486</v>
      </c>
      <c r="B54" s="3" t="s">
        <v>487</v>
      </c>
      <c r="C54" s="2">
        <v>1.03603451837775</v>
      </c>
      <c r="D54" s="2">
        <v>14.01</v>
      </c>
      <c r="E54" s="2">
        <v>19.475491889949001</v>
      </c>
      <c r="F54" s="2">
        <v>3.1412200000000001</v>
      </c>
      <c r="G54" s="2">
        <v>1.5251999999999999</v>
      </c>
      <c r="H54" s="2">
        <v>0.47892629130673098</v>
      </c>
      <c r="I54" s="2">
        <v>1.66283</v>
      </c>
      <c r="J54" s="2">
        <v>1.76076396848369E-2</v>
      </c>
    </row>
    <row r="55" spans="1:13">
      <c r="A55" s="1" t="s">
        <v>260</v>
      </c>
      <c r="B55" s="3" t="s">
        <v>261</v>
      </c>
      <c r="C55" s="2">
        <v>1.0348995723349701</v>
      </c>
      <c r="D55" s="2">
        <v>7.25</v>
      </c>
      <c r="E55" s="2">
        <v>39.342687665248903</v>
      </c>
      <c r="F55" s="2">
        <v>0.96452499999999997</v>
      </c>
      <c r="G55" s="2">
        <v>1.9057249999999999</v>
      </c>
      <c r="H55" s="2">
        <v>1.5413426257589899</v>
      </c>
      <c r="I55" s="2">
        <v>0.38796000000000003</v>
      </c>
      <c r="J55" s="2">
        <v>2.55729876306846E-2</v>
      </c>
      <c r="K55">
        <f>F55/I55</f>
        <v>2.4861454789153519</v>
      </c>
      <c r="M55">
        <f>-0.048*F55+0.166*G55+0.01*H55+0.1*I55</f>
        <v>0.32426257625758992</v>
      </c>
    </row>
    <row r="56" spans="1:13">
      <c r="A56" s="1" t="s">
        <v>345</v>
      </c>
      <c r="B56" s="3" t="s">
        <v>346</v>
      </c>
      <c r="C56" s="2">
        <v>1.0344144623365199</v>
      </c>
      <c r="D56" s="2">
        <v>4.8499999999999996</v>
      </c>
      <c r="E56" s="2">
        <v>16.001666382033999</v>
      </c>
      <c r="F56" s="2">
        <v>1.6788666666666701</v>
      </c>
      <c r="G56" s="2">
        <v>1.57093333333333</v>
      </c>
      <c r="H56" s="2">
        <v>0.77682401122991696</v>
      </c>
      <c r="I56" s="2">
        <v>0.76676999999999995</v>
      </c>
      <c r="J56" s="2">
        <v>1.7552790373131399E-2</v>
      </c>
      <c r="K56">
        <f>F56/I56</f>
        <v>2.1895309762597259</v>
      </c>
      <c r="M56">
        <f>-0.048*F56+0.166*G56+0.01*H56+0.1*I56</f>
        <v>0.26463457344563179</v>
      </c>
    </row>
    <row r="57" spans="1:13">
      <c r="A57" s="1" t="s">
        <v>810</v>
      </c>
      <c r="B57" s="3" t="s">
        <v>811</v>
      </c>
      <c r="C57" s="2">
        <v>1.0331332303071401</v>
      </c>
      <c r="D57" s="2">
        <v>3.24</v>
      </c>
      <c r="E57" s="2">
        <v>20.125883287776201</v>
      </c>
      <c r="F57" s="2">
        <v>2.9957600000000002</v>
      </c>
      <c r="G57" s="2">
        <v>1.5202199999999999</v>
      </c>
      <c r="H57" s="2">
        <v>0.62040029759265702</v>
      </c>
      <c r="I57" s="2">
        <v>1.297625</v>
      </c>
      <c r="J57" s="2">
        <v>1.7884338560836498E-2</v>
      </c>
    </row>
    <row r="58" spans="1:13">
      <c r="A58" s="1" t="s">
        <v>803</v>
      </c>
      <c r="B58" s="3" t="s">
        <v>804</v>
      </c>
      <c r="C58" s="2">
        <v>1.0329667804176601</v>
      </c>
      <c r="D58" s="2">
        <v>6.29</v>
      </c>
      <c r="E58" s="2">
        <v>39.9858544367222</v>
      </c>
      <c r="F58" s="2">
        <v>2.09236666666667</v>
      </c>
      <c r="G58" s="2">
        <v>1.6375999999999999</v>
      </c>
      <c r="H58" s="2">
        <v>0.60276459618376399</v>
      </c>
      <c r="I58" s="2">
        <v>0.44747500000000001</v>
      </c>
      <c r="J58" s="2">
        <v>1.71883116034517E-2</v>
      </c>
    </row>
    <row r="59" spans="1:13">
      <c r="A59" s="1" t="s">
        <v>890</v>
      </c>
      <c r="B59" s="3" t="s">
        <v>891</v>
      </c>
      <c r="C59" s="2">
        <v>1.0324319466235301</v>
      </c>
      <c r="D59" s="2">
        <v>9.0399999999999991</v>
      </c>
      <c r="E59" s="2">
        <v>22.9945459504223</v>
      </c>
      <c r="F59" s="2">
        <v>5.1507800000000001</v>
      </c>
      <c r="G59" s="2">
        <v>1.5890599999999999</v>
      </c>
      <c r="H59" s="2">
        <v>0.557938109265392</v>
      </c>
      <c r="I59" s="2">
        <v>3.9293666666666698</v>
      </c>
      <c r="J59" s="2">
        <v>2.8767205870337102E-2</v>
      </c>
    </row>
    <row r="60" spans="1:13">
      <c r="A60" s="1" t="s">
        <v>532</v>
      </c>
      <c r="B60" s="3" t="s">
        <v>533</v>
      </c>
      <c r="C60" s="2">
        <v>1.03167381311062</v>
      </c>
      <c r="D60" s="2">
        <v>4.32</v>
      </c>
      <c r="E60" s="2">
        <v>15.430197160883299</v>
      </c>
      <c r="F60" s="2">
        <v>1.72315</v>
      </c>
      <c r="G60" s="2">
        <v>1.53125</v>
      </c>
      <c r="H60" s="2">
        <v>0.67854101557336899</v>
      </c>
      <c r="I60" s="2">
        <v>0.86146</v>
      </c>
      <c r="J60" s="2">
        <v>1.5295261076540599E-2</v>
      </c>
    </row>
    <row r="61" spans="1:13">
      <c r="A61" s="1" t="s">
        <v>920</v>
      </c>
      <c r="B61" s="3" t="s">
        <v>921</v>
      </c>
      <c r="C61" s="2">
        <v>1.0311192118860699</v>
      </c>
      <c r="D61" s="2">
        <v>11.47</v>
      </c>
      <c r="E61" s="2">
        <v>30.057884990739399</v>
      </c>
      <c r="F61" s="2">
        <v>2.5217399999999999</v>
      </c>
      <c r="G61" s="2">
        <v>1.7240599999999999</v>
      </c>
      <c r="H61" s="2">
        <v>0.69632423216943895</v>
      </c>
      <c r="I61" s="2">
        <v>1.018025</v>
      </c>
      <c r="J61" s="2">
        <v>1.68538863175926E-2</v>
      </c>
    </row>
    <row r="62" spans="1:13">
      <c r="A62" s="1" t="s">
        <v>757</v>
      </c>
      <c r="B62" s="3" t="s">
        <v>758</v>
      </c>
      <c r="C62" s="2">
        <v>1.03037270070374</v>
      </c>
      <c r="D62" s="2">
        <v>8.6</v>
      </c>
      <c r="E62" s="2">
        <v>29.487096813687</v>
      </c>
      <c r="F62" s="2">
        <v>7.2985833333333296</v>
      </c>
      <c r="G62" s="2">
        <v>1.69723333333333</v>
      </c>
      <c r="H62" s="2">
        <v>0.39553933222825099</v>
      </c>
      <c r="I62" s="2">
        <v>5.4951333333333299</v>
      </c>
      <c r="J62" s="2">
        <v>3.36268956480534E-2</v>
      </c>
      <c r="K62">
        <f>F62/I62</f>
        <v>1.3281903987771</v>
      </c>
      <c r="M62">
        <f>-0.048*F62+0.166*G62+0.01*H62+0.1*I62</f>
        <v>0.48487745998894849</v>
      </c>
    </row>
    <row r="63" spans="1:13">
      <c r="A63" s="1" t="s">
        <v>204</v>
      </c>
      <c r="B63" s="3" t="s">
        <v>205</v>
      </c>
      <c r="C63" s="2">
        <v>1.0294131774252</v>
      </c>
      <c r="D63" s="2">
        <v>2.69</v>
      </c>
      <c r="E63" s="2">
        <v>36.726253279933701</v>
      </c>
      <c r="F63" s="2">
        <v>1.4510000000000001</v>
      </c>
      <c r="G63" s="2">
        <v>1.5542</v>
      </c>
      <c r="H63" s="2">
        <v>0.79881845365963</v>
      </c>
      <c r="I63" s="2">
        <v>0.51405000000000001</v>
      </c>
      <c r="J63" s="2">
        <v>1.4676924343899399E-2</v>
      </c>
      <c r="K63">
        <f>F63/I63</f>
        <v>2.8226826184223324</v>
      </c>
      <c r="M63">
        <f>-0.048*F63+0.166*G63+0.01*H63+0.1*I63</f>
        <v>0.24774238453659636</v>
      </c>
    </row>
    <row r="64" spans="1:13">
      <c r="A64" s="1" t="s">
        <v>148</v>
      </c>
      <c r="B64" s="3" t="s">
        <v>149</v>
      </c>
      <c r="C64" s="2">
        <v>1.02941298158386</v>
      </c>
      <c r="D64" s="2">
        <v>10.61</v>
      </c>
      <c r="E64" s="2">
        <v>69.797400578197696</v>
      </c>
      <c r="F64" s="2">
        <v>2.03105</v>
      </c>
      <c r="G64" s="2">
        <v>1.7059500000000001</v>
      </c>
      <c r="H64" s="2">
        <v>1.27032841456419</v>
      </c>
      <c r="I64" s="2">
        <v>0.77619000000000005</v>
      </c>
      <c r="J64" s="2">
        <v>1.33240201414681E-2</v>
      </c>
      <c r="K64">
        <f>F64/I64</f>
        <v>2.6166917893814658</v>
      </c>
      <c r="M64">
        <f>-0.048*F64+0.166*G64+0.01*H64+0.1*I64</f>
        <v>0.27601958414564193</v>
      </c>
    </row>
    <row r="65" spans="1:13">
      <c r="A65" s="1" t="s">
        <v>687</v>
      </c>
      <c r="B65" s="3" t="s">
        <v>688</v>
      </c>
      <c r="C65" s="2">
        <v>1.0293713118866801</v>
      </c>
      <c r="D65" s="2">
        <v>7.17</v>
      </c>
      <c r="E65" s="2">
        <v>25.848550816957001</v>
      </c>
      <c r="F65" s="2">
        <v>3.2232799999999999</v>
      </c>
      <c r="G65" s="2">
        <v>1.7880400000000001</v>
      </c>
      <c r="H65" s="2">
        <v>1.2270192973160701</v>
      </c>
      <c r="I65" s="2">
        <v>1.5190666666666699</v>
      </c>
      <c r="J65" s="2">
        <v>2.20577491129639E-2</v>
      </c>
      <c r="K65">
        <f>F65/I65</f>
        <v>2.121881857280782</v>
      </c>
      <c r="M65">
        <f>-0.048*F65+0.166*G65+0.01*H65+0.1*I65</f>
        <v>0.30627405963982768</v>
      </c>
    </row>
    <row r="66" spans="1:13">
      <c r="A66" s="1" t="s">
        <v>584</v>
      </c>
      <c r="B66" s="3" t="s">
        <v>585</v>
      </c>
      <c r="C66" s="2">
        <v>1.0264322060653599</v>
      </c>
      <c r="D66" s="2">
        <v>6.6</v>
      </c>
      <c r="E66" s="2">
        <v>10.100185905473399</v>
      </c>
      <c r="F66" s="2">
        <v>2.93458</v>
      </c>
      <c r="G66" s="2">
        <v>2.2298800000000001</v>
      </c>
      <c r="H66" s="2">
        <v>1.21627196993853</v>
      </c>
      <c r="I66" s="2">
        <v>1.6261699999999999</v>
      </c>
      <c r="J66" s="2">
        <v>1.9447732406587401E-2</v>
      </c>
    </row>
    <row r="67" spans="1:13">
      <c r="A67" s="1" t="s">
        <v>100</v>
      </c>
      <c r="B67" s="3" t="s">
        <v>101</v>
      </c>
      <c r="C67" s="2">
        <v>1.02582007584971</v>
      </c>
      <c r="D67" s="2">
        <v>4.22</v>
      </c>
      <c r="E67" s="2">
        <v>64.526990792724007</v>
      </c>
      <c r="F67" s="2">
        <v>0.42881999999999998</v>
      </c>
      <c r="G67" s="2">
        <v>1.6922200000000001</v>
      </c>
      <c r="H67" s="2">
        <v>0.90364486994805904</v>
      </c>
      <c r="I67" s="2">
        <v>0.21883333333333299</v>
      </c>
      <c r="J67" s="2">
        <v>1.73763308997287E-2</v>
      </c>
      <c r="K67">
        <f>F67/I67</f>
        <v>1.9595734958111226</v>
      </c>
      <c r="M67">
        <f>-0.048*F67+0.166*G67+0.01*H67+0.1*I67</f>
        <v>0.29124494203281398</v>
      </c>
    </row>
    <row r="68" spans="1:13">
      <c r="A68" s="1" t="s">
        <v>162</v>
      </c>
      <c r="B68" s="3" t="s">
        <v>163</v>
      </c>
      <c r="C68" s="2">
        <v>1.0254099673242001</v>
      </c>
      <c r="D68" s="2">
        <v>6.55</v>
      </c>
      <c r="E68" s="2">
        <v>17.2465089572807</v>
      </c>
      <c r="F68" s="2">
        <v>0.92618</v>
      </c>
      <c r="G68" s="2">
        <v>1.5371600000000001</v>
      </c>
      <c r="H68" s="2">
        <v>0.81077798235292897</v>
      </c>
      <c r="I68" s="2">
        <v>0.46500999999999998</v>
      </c>
      <c r="J68" s="2">
        <v>1.41347111592422E-2</v>
      </c>
      <c r="K68">
        <f>F68/I68</f>
        <v>1.9917421130728372</v>
      </c>
      <c r="M68">
        <f>-0.048*F68+0.166*G68+0.01*H68+0.1*I68</f>
        <v>0.26532069982352935</v>
      </c>
    </row>
    <row r="69" spans="1:13">
      <c r="A69" s="1" t="s">
        <v>456</v>
      </c>
      <c r="B69" s="3" t="s">
        <v>457</v>
      </c>
      <c r="C69" s="2">
        <v>1.0241821850130099</v>
      </c>
      <c r="D69" s="2">
        <v>6.5</v>
      </c>
      <c r="E69" s="2">
        <v>35.118802318127202</v>
      </c>
      <c r="F69" s="2">
        <v>1.3977999999999999</v>
      </c>
      <c r="G69" s="2">
        <v>3.3646750000000001</v>
      </c>
      <c r="H69" s="2">
        <v>0.70240126417594095</v>
      </c>
      <c r="I69" s="2">
        <v>0.37018000000000001</v>
      </c>
      <c r="J69" s="2">
        <v>1.83315282293522E-2</v>
      </c>
    </row>
    <row r="70" spans="1:13">
      <c r="A70" s="1" t="s">
        <v>20</v>
      </c>
      <c r="B70" s="3" t="s">
        <v>21</v>
      </c>
      <c r="C70" s="2">
        <v>1.0211479804450601</v>
      </c>
      <c r="D70" s="2">
        <v>3.27</v>
      </c>
      <c r="E70" s="2">
        <v>200.64938087924699</v>
      </c>
      <c r="F70" s="2">
        <v>0.82901666666666696</v>
      </c>
      <c r="G70" s="2">
        <v>1.6138666666666699</v>
      </c>
      <c r="H70" s="2">
        <v>1.11504501726605</v>
      </c>
      <c r="I70" s="2">
        <v>0.32935999999999999</v>
      </c>
      <c r="J70" s="2">
        <v>1.21751499160498E-2</v>
      </c>
      <c r="K70">
        <f>F70/I70</f>
        <v>2.5170532750384593</v>
      </c>
      <c r="M70">
        <f>-0.048*F70+0.166*G70+0.01*H70+0.1*I70</f>
        <v>0.27219551683932769</v>
      </c>
    </row>
    <row r="71" spans="1:13">
      <c r="A71" s="1" t="s">
        <v>983</v>
      </c>
      <c r="B71" s="3" t="s">
        <v>984</v>
      </c>
      <c r="C71" s="2">
        <v>1.0210786439555899</v>
      </c>
      <c r="D71" s="2">
        <v>12.57</v>
      </c>
      <c r="E71" s="2">
        <v>6.9022937761766698</v>
      </c>
      <c r="F71" s="2">
        <v>5.2190000000000003</v>
      </c>
      <c r="G71" s="2">
        <v>1.6813</v>
      </c>
      <c r="H71" s="2">
        <v>1.02235118677825</v>
      </c>
      <c r="I71" s="2">
        <v>2.2463333333333302</v>
      </c>
      <c r="J71" s="2">
        <v>2.2110050988687801E-2</v>
      </c>
    </row>
    <row r="72" spans="1:13">
      <c r="A72" s="1" t="s">
        <v>558</v>
      </c>
      <c r="B72" s="3" t="s">
        <v>559</v>
      </c>
      <c r="C72" s="2">
        <v>1.0193394310781201</v>
      </c>
      <c r="D72" s="2">
        <v>8.58</v>
      </c>
      <c r="E72" s="2">
        <v>18.288656346061298</v>
      </c>
      <c r="F72" s="2">
        <v>1.8475600000000001</v>
      </c>
      <c r="G72" s="2">
        <v>1.65158</v>
      </c>
      <c r="H72" s="2">
        <v>0.93593188966862895</v>
      </c>
      <c r="I72" s="2">
        <v>0.68884999999999996</v>
      </c>
      <c r="J72" s="2">
        <v>1.34161896664357E-2</v>
      </c>
    </row>
    <row r="73" spans="1:13">
      <c r="A73" s="1" t="s">
        <v>737</v>
      </c>
      <c r="B73" s="3" t="s">
        <v>738</v>
      </c>
      <c r="C73" s="2">
        <v>1.01923099243559</v>
      </c>
      <c r="D73" s="2">
        <v>12.46</v>
      </c>
      <c r="E73" s="2">
        <v>31.1327951592312</v>
      </c>
      <c r="F73" s="2">
        <v>4.8593000000000002</v>
      </c>
      <c r="G73" s="2">
        <v>1.8580749999999999</v>
      </c>
      <c r="H73" s="2">
        <v>0.42091350281554002</v>
      </c>
      <c r="I73" s="2">
        <v>2.5538666666666701</v>
      </c>
      <c r="J73" s="2">
        <v>2.5896338764717301E-2</v>
      </c>
      <c r="K73">
        <f>F73/I73</f>
        <v>1.9027226688942234</v>
      </c>
      <c r="M73">
        <f>-0.048*F73+0.166*G73+0.01*H73+0.1*I73</f>
        <v>0.33478985169482239</v>
      </c>
    </row>
    <row r="74" spans="1:13">
      <c r="A74" s="1" t="s">
        <v>341</v>
      </c>
      <c r="B74" s="3" t="s">
        <v>342</v>
      </c>
      <c r="C74" s="2">
        <v>1.0188180485963301</v>
      </c>
      <c r="D74" s="2">
        <v>7.32</v>
      </c>
      <c r="E74" s="2">
        <v>75.330769326661695</v>
      </c>
      <c r="F74" s="2">
        <v>3.1040800000000002</v>
      </c>
      <c r="G74" s="2">
        <v>1.7307999999999999</v>
      </c>
      <c r="H74" s="2">
        <v>0.78565660144577698</v>
      </c>
      <c r="I74" s="2">
        <v>1.20543</v>
      </c>
      <c r="J74" s="2">
        <v>1.46594469730142E-2</v>
      </c>
      <c r="K74">
        <f>F74/I74</f>
        <v>2.5750810913947721</v>
      </c>
      <c r="M74">
        <f>-0.048*F74+0.166*G74+0.01*H74+0.1*I74</f>
        <v>0.26671652601445772</v>
      </c>
    </row>
    <row r="75" spans="1:13">
      <c r="A75" s="1" t="s">
        <v>262</v>
      </c>
      <c r="B75" s="3" t="s">
        <v>263</v>
      </c>
      <c r="C75" s="2">
        <v>1.0176526809315101</v>
      </c>
      <c r="D75" s="2">
        <v>18.829999999999998</v>
      </c>
      <c r="E75" s="2">
        <v>26.333823395123702</v>
      </c>
      <c r="F75" s="2">
        <v>4.2567000000000004</v>
      </c>
      <c r="G75" s="2">
        <v>1.53596</v>
      </c>
      <c r="H75" s="2">
        <v>0.74012701003633896</v>
      </c>
      <c r="I75" s="2">
        <v>2.3820199999999998</v>
      </c>
      <c r="J75" s="2">
        <v>1.8166916003769601E-2</v>
      </c>
      <c r="K75">
        <f>F75/I75</f>
        <v>1.7870127035037493</v>
      </c>
      <c r="M75">
        <f>-0.048*F75+0.166*G75+0.01*H75+0.1*I75</f>
        <v>0.29625103010036341</v>
      </c>
    </row>
    <row r="76" spans="1:13">
      <c r="A76" s="1" t="s">
        <v>452</v>
      </c>
      <c r="B76" s="3" t="s">
        <v>453</v>
      </c>
      <c r="C76" s="2">
        <v>1.01724029467768</v>
      </c>
      <c r="D76" s="2">
        <v>4.53</v>
      </c>
      <c r="E76" s="2">
        <v>30.702157038560699</v>
      </c>
      <c r="F76" s="2">
        <v>3.0548500000000001</v>
      </c>
      <c r="G76" s="2">
        <v>1.9959750000000001</v>
      </c>
      <c r="H76" s="2">
        <v>0.92052452825689002</v>
      </c>
      <c r="I76" s="2">
        <v>0.96502500000000002</v>
      </c>
      <c r="J76" s="2">
        <v>1.55884853780971E-2</v>
      </c>
    </row>
    <row r="77" spans="1:13">
      <c r="A77" s="1" t="s">
        <v>715</v>
      </c>
      <c r="B77" s="3" t="s">
        <v>716</v>
      </c>
      <c r="C77" s="2">
        <v>1.0171273557907099</v>
      </c>
      <c r="D77" s="2">
        <v>14.92</v>
      </c>
      <c r="E77" s="2">
        <v>82.157662083430395</v>
      </c>
      <c r="F77" s="2">
        <v>2.5478333333333301</v>
      </c>
      <c r="G77" s="2">
        <v>1.59276666666667</v>
      </c>
      <c r="H77" s="2">
        <v>0.62385863699737198</v>
      </c>
      <c r="I77" s="2">
        <v>0.84689999999999999</v>
      </c>
      <c r="J77" s="2">
        <v>1.8555828864497002E-2</v>
      </c>
      <c r="K77">
        <f>F77/I77</f>
        <v>3.008422875585465</v>
      </c>
      <c r="M77">
        <f>-0.048*F77+0.166*G77+0.01*H77+0.1*I77</f>
        <v>0.23303185303664109</v>
      </c>
    </row>
    <row r="78" spans="1:13">
      <c r="A78" s="1" t="s">
        <v>542</v>
      </c>
      <c r="B78" s="3" t="s">
        <v>543</v>
      </c>
      <c r="C78" s="2">
        <v>1.01712071538411</v>
      </c>
      <c r="D78" s="2">
        <v>9.15</v>
      </c>
      <c r="E78" s="2">
        <v>22.126167299547198</v>
      </c>
      <c r="F78" s="2">
        <v>1.4166399999999999</v>
      </c>
      <c r="G78" s="2">
        <v>1.5831599999999999</v>
      </c>
      <c r="H78" s="2">
        <v>0.72118904062459099</v>
      </c>
      <c r="I78" s="2">
        <v>0.66008999999999995</v>
      </c>
      <c r="J78" s="2">
        <v>1.7053042442670599E-2</v>
      </c>
    </row>
    <row r="79" spans="1:13">
      <c r="A79" s="1" t="s">
        <v>866</v>
      </c>
      <c r="B79" s="3" t="s">
        <v>867</v>
      </c>
      <c r="C79" s="2">
        <v>1.0170802095589599</v>
      </c>
      <c r="D79" s="2">
        <v>6.35</v>
      </c>
      <c r="E79" s="2">
        <v>28.613329863553801</v>
      </c>
      <c r="F79" s="2">
        <v>2.55196666666667</v>
      </c>
      <c r="G79" s="2">
        <v>1.5014000000000001</v>
      </c>
      <c r="H79" s="2">
        <v>0.31897926634769502</v>
      </c>
      <c r="I79" s="2">
        <v>1.0436000000000001</v>
      </c>
      <c r="J79" s="2">
        <v>1.7777206228197801E-2</v>
      </c>
    </row>
    <row r="80" spans="1:13">
      <c r="A80" s="1" t="s">
        <v>82</v>
      </c>
      <c r="B80" s="3" t="s">
        <v>83</v>
      </c>
      <c r="C80" s="2">
        <v>1.0170642926706699</v>
      </c>
      <c r="D80" s="2">
        <v>2.84</v>
      </c>
      <c r="E80" s="2">
        <v>21.834585226766499</v>
      </c>
      <c r="F80" s="2">
        <v>1.3467199999999999</v>
      </c>
      <c r="G80" s="2">
        <v>1.8025599999999999</v>
      </c>
      <c r="H80" s="2">
        <v>1.2191444760118899</v>
      </c>
      <c r="I80" s="2">
        <v>0.68762000000000001</v>
      </c>
      <c r="J80" s="2">
        <v>1.9753768996912099E-2</v>
      </c>
      <c r="K80">
        <f>F80/I80</f>
        <v>1.9585236031529041</v>
      </c>
      <c r="M80">
        <f>-0.048*F80+0.166*G80+0.01*H80+0.1*I80</f>
        <v>0.31553584476011887</v>
      </c>
    </row>
    <row r="81" spans="1:13">
      <c r="A81" s="1" t="s">
        <v>124</v>
      </c>
      <c r="B81" s="3" t="s">
        <v>125</v>
      </c>
      <c r="C81" s="2">
        <v>1.0155645677537</v>
      </c>
      <c r="D81" s="2">
        <v>10.11</v>
      </c>
      <c r="E81" s="2">
        <v>81.820218042609895</v>
      </c>
      <c r="F81" s="2">
        <v>1.99</v>
      </c>
      <c r="G81" s="2">
        <v>1.6024</v>
      </c>
      <c r="H81" s="2">
        <v>0.73686804411100104</v>
      </c>
      <c r="I81" s="2">
        <v>0.87005999999999994</v>
      </c>
      <c r="J81" s="2">
        <v>2.3432002813269199E-2</v>
      </c>
      <c r="K81">
        <f>F81/I81</f>
        <v>2.2871985840057008</v>
      </c>
      <c r="M81">
        <f>-0.048*F81+0.166*G81+0.01*H81+0.1*I81</f>
        <v>0.26485308044111</v>
      </c>
    </row>
    <row r="82" spans="1:13">
      <c r="A82" s="1" t="s">
        <v>791</v>
      </c>
      <c r="B82" s="3" t="s">
        <v>792</v>
      </c>
      <c r="C82" s="2">
        <v>1.0147532795768801</v>
      </c>
      <c r="D82" s="2">
        <v>6</v>
      </c>
      <c r="E82" s="2">
        <v>44.498952900086699</v>
      </c>
      <c r="F82" s="2">
        <v>2.5098333333333298</v>
      </c>
      <c r="G82" s="2">
        <v>1.58873333333333</v>
      </c>
      <c r="H82" s="2">
        <v>0.69870477956188803</v>
      </c>
      <c r="I82" s="2">
        <v>0.93696000000000002</v>
      </c>
      <c r="J82" s="2">
        <v>1.35906051025901E-2</v>
      </c>
      <c r="K82">
        <f>F82/I82</f>
        <v>2.6786984858834204</v>
      </c>
      <c r="M82">
        <f>-0.048*F82+0.166*G82+0.01*H82+0.1*I82</f>
        <v>0.24394078112895182</v>
      </c>
    </row>
    <row r="83" spans="1:13">
      <c r="A83" s="1" t="s">
        <v>534</v>
      </c>
      <c r="B83" s="3" t="s">
        <v>535</v>
      </c>
      <c r="C83" s="2">
        <v>1.01410773444198</v>
      </c>
      <c r="D83" s="2">
        <v>11.26</v>
      </c>
      <c r="E83" s="2">
        <v>20.0319983682984</v>
      </c>
      <c r="F83" s="2">
        <v>1.0805199999999999</v>
      </c>
      <c r="G83" s="2">
        <v>1.5605199999999999</v>
      </c>
      <c r="H83" s="2">
        <v>0.85751422398745303</v>
      </c>
      <c r="I83" s="2">
        <v>0.49476999999999999</v>
      </c>
      <c r="J83" s="2">
        <v>1.49201492638613E-2</v>
      </c>
    </row>
    <row r="84" spans="1:13">
      <c r="A84" s="1" t="s">
        <v>220</v>
      </c>
      <c r="B84" s="3" t="s">
        <v>221</v>
      </c>
      <c r="C84" s="2">
        <v>1.0140350978111801</v>
      </c>
      <c r="D84" s="2">
        <v>8.4</v>
      </c>
      <c r="E84" s="2">
        <v>42.636727272727299</v>
      </c>
      <c r="F84" s="2">
        <v>0.82476000000000005</v>
      </c>
      <c r="G84" s="2">
        <v>1.54772</v>
      </c>
      <c r="H84" s="2">
        <v>0.96145454579428902</v>
      </c>
      <c r="I84" s="2">
        <v>0.35487000000000002</v>
      </c>
      <c r="J84" s="2">
        <v>1.3026585420943201E-2</v>
      </c>
      <c r="K84">
        <f>F84/I84</f>
        <v>2.3241186913517624</v>
      </c>
      <c r="M84">
        <f>-0.048*F84+0.166*G84+0.01*H84+0.1*I84</f>
        <v>0.2624345854579429</v>
      </c>
    </row>
    <row r="85" spans="1:13">
      <c r="A85" s="1" t="s">
        <v>54</v>
      </c>
      <c r="B85" s="3" t="s">
        <v>55</v>
      </c>
      <c r="C85" s="2">
        <v>1.01308844399681</v>
      </c>
      <c r="D85" s="2">
        <v>3.79</v>
      </c>
      <c r="E85" s="2">
        <v>82.962284452707394</v>
      </c>
      <c r="F85" s="2">
        <v>1.3375999999999999</v>
      </c>
      <c r="G85" s="2">
        <v>1.5977600000000001</v>
      </c>
      <c r="H85" s="2">
        <v>1.0848808112926001</v>
      </c>
      <c r="I85" s="2">
        <v>0.41753000000000001</v>
      </c>
      <c r="J85" s="2">
        <v>1.51961311700464E-2</v>
      </c>
      <c r="K85">
        <f>F85/I85</f>
        <v>3.2036021363734339</v>
      </c>
      <c r="M85">
        <f>-0.048*F85+0.166*G85+0.01*H85+0.1*I85</f>
        <v>0.25362516811292601</v>
      </c>
    </row>
    <row r="86" spans="1:13">
      <c r="A86" s="1" t="s">
        <v>985</v>
      </c>
      <c r="B86" s="3" t="s">
        <v>986</v>
      </c>
      <c r="C86" s="2">
        <v>1.01249475843768</v>
      </c>
      <c r="D86" s="2">
        <v>40.47</v>
      </c>
      <c r="E86" s="2">
        <v>73.180354347292706</v>
      </c>
      <c r="F86" s="2">
        <v>3.2408000000000001</v>
      </c>
      <c r="G86" s="2">
        <v>1.54446666666667</v>
      </c>
      <c r="H86" s="2">
        <v>0.50309418971226905</v>
      </c>
      <c r="I86" s="2">
        <v>1.2726999999999999</v>
      </c>
      <c r="J86" s="2">
        <v>2.0342969818334802E-2</v>
      </c>
    </row>
    <row r="87" spans="1:13">
      <c r="A87" s="1" t="s">
        <v>552</v>
      </c>
      <c r="B87" s="3" t="s">
        <v>553</v>
      </c>
      <c r="C87" s="2">
        <v>1.0123002832974599</v>
      </c>
      <c r="D87" s="2">
        <v>10.43</v>
      </c>
      <c r="E87" s="2">
        <v>27.464537535036801</v>
      </c>
      <c r="F87" s="2">
        <v>2.45384</v>
      </c>
      <c r="G87" s="2">
        <v>1.58142</v>
      </c>
      <c r="H87" s="2">
        <v>0.88054946218059205</v>
      </c>
      <c r="I87" s="2">
        <v>1.2450142857142901</v>
      </c>
      <c r="J87" s="2">
        <v>2.2971702048280401E-2</v>
      </c>
    </row>
    <row r="88" spans="1:13">
      <c r="A88" s="1" t="s">
        <v>508</v>
      </c>
      <c r="B88" s="3" t="s">
        <v>509</v>
      </c>
      <c r="C88" s="2">
        <v>1.01121296033942</v>
      </c>
      <c r="D88" s="2">
        <v>9.64</v>
      </c>
      <c r="E88" s="2">
        <v>32.546575120859202</v>
      </c>
      <c r="F88" s="2">
        <v>2.8014250000000001</v>
      </c>
      <c r="G88" s="2">
        <v>1.9046000000000001</v>
      </c>
      <c r="H88" s="2">
        <v>0.84367386305882497</v>
      </c>
      <c r="I88" s="2">
        <v>0.75512999999999997</v>
      </c>
      <c r="J88" s="2">
        <v>1.7460769440286499E-2</v>
      </c>
    </row>
    <row r="89" spans="1:13">
      <c r="A89" s="1" t="s">
        <v>761</v>
      </c>
      <c r="B89" s="3" t="s">
        <v>762</v>
      </c>
      <c r="C89" s="2">
        <v>1.0110991294057501</v>
      </c>
      <c r="D89" s="2">
        <v>7.78</v>
      </c>
      <c r="E89" s="2">
        <v>115.25566671114601</v>
      </c>
      <c r="F89" s="2">
        <v>2.1176400000000002</v>
      </c>
      <c r="G89" s="2">
        <v>2.0045199999999999</v>
      </c>
      <c r="H89" s="2">
        <v>0.74376065946582304</v>
      </c>
      <c r="I89" s="2">
        <v>0.85165000000000002</v>
      </c>
      <c r="J89" s="2">
        <v>1.7035345246372301E-2</v>
      </c>
      <c r="K89">
        <f>F89/I89</f>
        <v>2.4865144131979102</v>
      </c>
      <c r="M89">
        <f>-0.048*F89+0.166*G89+0.01*H89+0.1*I89</f>
        <v>0.32370620659465821</v>
      </c>
    </row>
    <row r="90" spans="1:13">
      <c r="A90" s="1" t="s">
        <v>832</v>
      </c>
      <c r="B90" s="3" t="s">
        <v>833</v>
      </c>
      <c r="C90" s="2">
        <v>1.0106834343142499</v>
      </c>
      <c r="D90" s="2">
        <v>4.58</v>
      </c>
      <c r="E90" s="2">
        <v>22.827714828067698</v>
      </c>
      <c r="F90" s="2">
        <v>2.7775249999999998</v>
      </c>
      <c r="G90" s="2">
        <v>1.920925</v>
      </c>
      <c r="H90" s="2">
        <v>0.79351120497154204</v>
      </c>
      <c r="I90" s="2">
        <v>0.95636666666666703</v>
      </c>
      <c r="J90" s="2">
        <v>1.8833587005932701E-2</v>
      </c>
    </row>
    <row r="91" spans="1:13">
      <c r="A91" s="1" t="s">
        <v>578</v>
      </c>
      <c r="B91" s="3" t="s">
        <v>579</v>
      </c>
      <c r="C91" s="2">
        <v>1.00914428193587</v>
      </c>
      <c r="D91" s="2">
        <v>15.12</v>
      </c>
      <c r="E91" s="2">
        <v>30.0437999098124</v>
      </c>
      <c r="F91" s="2">
        <v>1.8333999999999999</v>
      </c>
      <c r="G91" s="2">
        <v>1.6981599999999999</v>
      </c>
      <c r="H91" s="2">
        <v>1.17004991447922</v>
      </c>
      <c r="I91" s="2">
        <v>0.8417</v>
      </c>
      <c r="J91" s="2">
        <v>1.5840899739150802E-2</v>
      </c>
    </row>
    <row r="92" spans="1:13">
      <c r="A92" s="1" t="s">
        <v>826</v>
      </c>
      <c r="B92" s="3" t="s">
        <v>827</v>
      </c>
      <c r="C92" s="2">
        <v>1.0090493939499501</v>
      </c>
      <c r="D92" s="2">
        <v>4.33</v>
      </c>
      <c r="E92" s="2">
        <v>69.117949521238998</v>
      </c>
      <c r="F92" s="2">
        <v>5.1254499999999998</v>
      </c>
      <c r="G92" s="2">
        <v>2.2173750000000001</v>
      </c>
      <c r="H92" s="2">
        <v>1.18442322522643</v>
      </c>
      <c r="I92" s="2">
        <v>1.916425</v>
      </c>
      <c r="J92" s="2">
        <v>2.6139395274449698E-2</v>
      </c>
    </row>
    <row r="93" spans="1:13">
      <c r="A93" s="1" t="s">
        <v>648</v>
      </c>
      <c r="B93" s="3" t="s">
        <v>649</v>
      </c>
      <c r="C93" s="2">
        <v>1.0084029497036999</v>
      </c>
      <c r="D93" s="2">
        <v>1.17</v>
      </c>
      <c r="E93" s="2">
        <v>15.1352418422935</v>
      </c>
      <c r="F93" s="2">
        <v>1.9410333333333301</v>
      </c>
      <c r="G93" s="2">
        <v>1.74973333333333</v>
      </c>
      <c r="H93" s="2">
        <v>0.57929000101719097</v>
      </c>
      <c r="I93" s="2">
        <v>0.79982500000000001</v>
      </c>
      <c r="J93" s="2">
        <v>2.4416008929283101E-2</v>
      </c>
      <c r="K93">
        <f>F93/I93</f>
        <v>2.4268225340959959</v>
      </c>
      <c r="M93">
        <f>-0.048*F93+0.166*G93+0.01*H93+0.1*I93</f>
        <v>0.28306153334350487</v>
      </c>
    </row>
    <row r="94" spans="1:13">
      <c r="A94" s="1" t="s">
        <v>448</v>
      </c>
      <c r="B94" s="3" t="s">
        <v>449</v>
      </c>
      <c r="C94" s="2">
        <v>1.0079637159261601</v>
      </c>
      <c r="D94" s="2">
        <v>8.3699999999999992</v>
      </c>
      <c r="E94" s="2">
        <v>31.956778651440999</v>
      </c>
      <c r="F94" s="2">
        <v>1.5193000000000001</v>
      </c>
      <c r="G94" s="2">
        <v>1.5466833333333301</v>
      </c>
      <c r="H94" s="2">
        <v>0.995102157562189</v>
      </c>
      <c r="I94" s="2">
        <v>0.73160000000000003</v>
      </c>
      <c r="J94" s="2">
        <v>1.77180344203536E-2</v>
      </c>
    </row>
    <row r="95" spans="1:13">
      <c r="A95" s="1" t="s">
        <v>108</v>
      </c>
      <c r="B95" s="3" t="s">
        <v>109</v>
      </c>
      <c r="C95" s="2">
        <v>1.0077293723602001</v>
      </c>
      <c r="D95" s="2">
        <v>16.37</v>
      </c>
      <c r="E95" s="2">
        <v>96.049578003428707</v>
      </c>
      <c r="F95" s="2">
        <v>1.0969500000000001</v>
      </c>
      <c r="G95" s="2">
        <v>1.5494749999999999</v>
      </c>
      <c r="H95" s="2">
        <v>0.61948160548999498</v>
      </c>
      <c r="I95" s="2">
        <v>0.37145714285714299</v>
      </c>
      <c r="J95" s="2">
        <v>1.70179886766804E-2</v>
      </c>
      <c r="K95">
        <f>F95/I95</f>
        <v>2.9530997615568024</v>
      </c>
      <c r="L95">
        <f>CORREL(C:C,G:G)</f>
        <v>1.8336464327643916E-2</v>
      </c>
      <c r="M95">
        <f>-0.048*F95+0.166*G95+0.01*H95+0.1*I95</f>
        <v>0.24789978034061422</v>
      </c>
    </row>
    <row r="96" spans="1:13">
      <c r="A96" s="1" t="s">
        <v>504</v>
      </c>
      <c r="B96" s="3" t="s">
        <v>505</v>
      </c>
      <c r="C96" s="2">
        <v>1.00751168968316</v>
      </c>
      <c r="D96" s="2">
        <v>9.17</v>
      </c>
      <c r="E96" s="2">
        <v>19.0368935016606</v>
      </c>
      <c r="F96" s="2">
        <v>2.02765</v>
      </c>
      <c r="G96" s="2">
        <v>1.570125</v>
      </c>
      <c r="H96" s="2">
        <v>0.53848096381111998</v>
      </c>
      <c r="I96" s="2">
        <v>0.58935000000000004</v>
      </c>
      <c r="J96" s="2">
        <v>1.32428272737336E-2</v>
      </c>
    </row>
    <row r="97" spans="1:13">
      <c r="A97" s="1" t="s">
        <v>747</v>
      </c>
      <c r="B97" s="3" t="s">
        <v>748</v>
      </c>
      <c r="C97" s="2">
        <v>1.0062628699471601</v>
      </c>
      <c r="D97" s="2">
        <v>18.75</v>
      </c>
      <c r="E97" s="2">
        <v>11.4129786448788</v>
      </c>
      <c r="F97" s="2">
        <v>8.7933333333333401</v>
      </c>
      <c r="G97" s="2">
        <v>1.90326666666667</v>
      </c>
      <c r="H97" s="2">
        <v>1.15940038706031</v>
      </c>
      <c r="I97" s="2">
        <v>3.4873599999999998</v>
      </c>
      <c r="J97" s="2">
        <v>2.3259651742715701E-2</v>
      </c>
      <c r="K97">
        <f>F97/I97</f>
        <v>2.5214871230195164</v>
      </c>
      <c r="M97">
        <f>-0.048*F97+0.166*G97+0.01*H97+0.1*I97</f>
        <v>0.25419227053727</v>
      </c>
    </row>
    <row r="98" spans="1:13">
      <c r="A98" s="1" t="s">
        <v>76</v>
      </c>
      <c r="B98" s="2" t="s">
        <v>674</v>
      </c>
      <c r="C98" s="2">
        <v>1.00609826509075</v>
      </c>
      <c r="D98" s="2">
        <v>3.24</v>
      </c>
      <c r="E98" s="2">
        <v>53.3680286305623</v>
      </c>
      <c r="F98" s="2">
        <v>1.6527000000000001</v>
      </c>
      <c r="G98" s="2">
        <v>1.6755199999999999</v>
      </c>
      <c r="H98" s="2">
        <v>1.09164586343938</v>
      </c>
      <c r="I98" s="2">
        <v>0.59267999999999998</v>
      </c>
      <c r="J98" s="2">
        <v>1.3538469979846601E-2</v>
      </c>
      <c r="K98">
        <f>F98/I98</f>
        <v>2.7885199433083621</v>
      </c>
      <c r="L98">
        <f>CORREL(C:C,J:J)</f>
        <v>-5.6314224975800548E-2</v>
      </c>
      <c r="M98">
        <f>-0.048*F98+0.166*G98+0.01*H98+0.1*I98</f>
        <v>0.26899117863439381</v>
      </c>
    </row>
    <row r="99" spans="1:13">
      <c r="A99" s="1" t="s">
        <v>440</v>
      </c>
      <c r="B99" s="3" t="s">
        <v>441</v>
      </c>
      <c r="C99" s="2">
        <v>1.00521752258189</v>
      </c>
      <c r="D99" s="2">
        <v>5.7</v>
      </c>
      <c r="E99" s="2">
        <v>27.682824953490002</v>
      </c>
      <c r="F99" s="2">
        <v>2.55748</v>
      </c>
      <c r="G99" s="2">
        <v>1.5005999999999999</v>
      </c>
      <c r="H99" s="2">
        <v>1.1225538346516499</v>
      </c>
      <c r="I99" s="2">
        <v>1.1439900000000001</v>
      </c>
      <c r="J99" s="2">
        <v>1.5970241931264902E-2</v>
      </c>
    </row>
    <row r="100" spans="1:13">
      <c r="A100" s="1" t="s">
        <v>642</v>
      </c>
      <c r="B100" s="3" t="s">
        <v>643</v>
      </c>
      <c r="C100" s="2">
        <v>1.0049836970444199</v>
      </c>
      <c r="D100" s="2">
        <v>9.83</v>
      </c>
      <c r="E100" s="2">
        <v>111.77870928328799</v>
      </c>
      <c r="F100" s="2">
        <v>4.9065000000000003</v>
      </c>
      <c r="G100" s="2">
        <v>2.0899666666666699</v>
      </c>
      <c r="H100" s="2">
        <v>0.49625891491087798</v>
      </c>
      <c r="I100" s="2">
        <v>2.4943222222222201</v>
      </c>
      <c r="J100" s="2">
        <v>1.8675326982024201E-2</v>
      </c>
      <c r="K100">
        <f>F100/I100</f>
        <v>1.9670674286936125</v>
      </c>
      <c r="M100">
        <f>-0.048*F100+0.166*G100+0.01*H100+0.1*I100</f>
        <v>0.36581727803799802</v>
      </c>
    </row>
    <row r="101" spans="1:13">
      <c r="A101" s="1" t="s">
        <v>116</v>
      </c>
      <c r="B101" s="3" t="s">
        <v>117</v>
      </c>
      <c r="C101" s="2">
        <v>1.0048079053779999</v>
      </c>
      <c r="D101" s="2">
        <v>2.08</v>
      </c>
      <c r="E101" s="2">
        <v>58.060557360232501</v>
      </c>
      <c r="F101" s="2">
        <v>1.5469999999999999</v>
      </c>
      <c r="G101" s="2">
        <v>1.52658</v>
      </c>
      <c r="H101" s="2">
        <v>0.65405982545994301</v>
      </c>
      <c r="I101" s="2">
        <v>0.49592999999999998</v>
      </c>
      <c r="J101" s="2">
        <v>1.55176664694386E-2</v>
      </c>
      <c r="K101">
        <f>F101/I101</f>
        <v>3.1193918496562016</v>
      </c>
      <c r="M101">
        <f>-0.048*F101+0.166*G101+0.01*H101+0.1*I101</f>
        <v>0.23528987825459949</v>
      </c>
    </row>
    <row r="102" spans="1:13">
      <c r="A102" s="1" t="s">
        <v>944</v>
      </c>
      <c r="B102" s="3" t="s">
        <v>945</v>
      </c>
      <c r="C102" s="2">
        <v>1.0047612434751101</v>
      </c>
      <c r="D102" s="2">
        <v>6.22</v>
      </c>
      <c r="E102" s="2">
        <v>15.497923690486701</v>
      </c>
      <c r="F102" s="2">
        <v>2.8582999999999998</v>
      </c>
      <c r="G102" s="2">
        <v>1.5963333333333301</v>
      </c>
      <c r="H102" s="2">
        <v>1.18451502616578</v>
      </c>
      <c r="I102" s="2">
        <v>0.98892000000000002</v>
      </c>
      <c r="J102" s="2">
        <v>1.60320248017479E-2</v>
      </c>
    </row>
    <row r="103" spans="1:13">
      <c r="A103" s="1" t="s">
        <v>768</v>
      </c>
      <c r="B103" s="3" t="s">
        <v>769</v>
      </c>
      <c r="C103" s="2">
        <v>1.00360637926181</v>
      </c>
      <c r="D103" s="2">
        <v>8.06</v>
      </c>
      <c r="E103" s="2">
        <v>28.652381433232701</v>
      </c>
      <c r="F103" s="2">
        <v>6.9828799999999998</v>
      </c>
      <c r="G103" s="2">
        <v>1.51406</v>
      </c>
      <c r="H103" s="2">
        <v>0.398850092787772</v>
      </c>
      <c r="I103" s="2">
        <v>4.1928749999999999</v>
      </c>
      <c r="J103" s="2">
        <v>2.4887695574782299E-2</v>
      </c>
      <c r="K103">
        <f>F103/I103</f>
        <v>1.6654157350266821</v>
      </c>
      <c r="M103">
        <f>-0.048*F103+0.166*G103+0.01*H103+0.1*I103</f>
        <v>0.33943172092787777</v>
      </c>
    </row>
    <row r="104" spans="1:13">
      <c r="A104" s="1" t="s">
        <v>80</v>
      </c>
      <c r="B104" s="3" t="s">
        <v>81</v>
      </c>
      <c r="C104" s="2">
        <v>1.00349845965227</v>
      </c>
      <c r="D104" s="2">
        <v>2.67</v>
      </c>
      <c r="E104" s="2">
        <v>38.177167095382899</v>
      </c>
      <c r="F104" s="2">
        <v>3.7368999999999999</v>
      </c>
      <c r="G104" s="2">
        <v>1.727875</v>
      </c>
      <c r="H104" s="2">
        <v>0.64507931376086403</v>
      </c>
      <c r="I104" s="2">
        <v>1.5894699999999999</v>
      </c>
      <c r="J104" s="2">
        <v>2.2287914725506099E-2</v>
      </c>
      <c r="K104">
        <f>F104/I104</f>
        <v>2.3510352507439589</v>
      </c>
      <c r="M104">
        <f>-0.048*F104+0.166*G104+0.01*H104+0.1*I104</f>
        <v>0.27285384313760869</v>
      </c>
    </row>
    <row r="105" spans="1:13">
      <c r="A105" s="1" t="s">
        <v>882</v>
      </c>
      <c r="B105" s="3" t="s">
        <v>883</v>
      </c>
      <c r="C105" s="2">
        <v>1.00288150575582</v>
      </c>
      <c r="D105" s="2">
        <v>3.38</v>
      </c>
      <c r="E105" s="2">
        <v>19.507984113163701</v>
      </c>
      <c r="F105" s="2">
        <v>2.91736</v>
      </c>
      <c r="G105" s="2">
        <v>1.76474</v>
      </c>
      <c r="H105" s="2">
        <v>0.72467016086628999</v>
      </c>
      <c r="I105" s="2">
        <v>1.32096666666667</v>
      </c>
      <c r="J105" s="2">
        <v>1.6781658276679899E-2</v>
      </c>
    </row>
    <row r="106" spans="1:13">
      <c r="A106" s="1" t="s">
        <v>668</v>
      </c>
      <c r="B106" s="3" t="s">
        <v>669</v>
      </c>
      <c r="C106" s="2">
        <v>1.0026126635484001</v>
      </c>
      <c r="D106" s="2">
        <v>3.72</v>
      </c>
      <c r="E106" s="2">
        <v>36.582273812991602</v>
      </c>
      <c r="F106" s="2">
        <v>4.4027599999999998</v>
      </c>
      <c r="G106" s="2">
        <v>1.5963400000000001</v>
      </c>
      <c r="H106" s="2">
        <v>0.55705431756156698</v>
      </c>
      <c r="I106" s="2">
        <v>1.894625</v>
      </c>
      <c r="J106" s="2">
        <v>1.8385759149142498E-2</v>
      </c>
      <c r="K106">
        <f>F106/I106</f>
        <v>2.3238160585867913</v>
      </c>
      <c r="M106">
        <f>-0.048*F106+0.166*G106+0.01*H106+0.1*I106</f>
        <v>0.24869300317561574</v>
      </c>
    </row>
    <row r="107" spans="1:13">
      <c r="A107" s="1" t="s">
        <v>60</v>
      </c>
      <c r="B107" s="3" t="s">
        <v>61</v>
      </c>
      <c r="C107" s="2">
        <v>1.0025535799346801</v>
      </c>
      <c r="D107" s="2">
        <v>7.63</v>
      </c>
      <c r="E107" s="2">
        <v>29.3892079767</v>
      </c>
      <c r="F107" s="2">
        <v>2.4546666666666699</v>
      </c>
      <c r="G107" s="2">
        <v>1.6295166666666701</v>
      </c>
      <c r="H107" s="2">
        <v>1.0179687445434999</v>
      </c>
      <c r="I107" s="2">
        <v>0.95447000000000004</v>
      </c>
      <c r="J107" s="2">
        <v>1.36978172403102E-2</v>
      </c>
      <c r="K107">
        <f>F107/I107</f>
        <v>2.5717588469691766</v>
      </c>
      <c r="M107">
        <f>-0.048*F107+0.166*G107+0.01*H107+0.1*I107</f>
        <v>0.25830245411210206</v>
      </c>
    </row>
    <row r="108" spans="1:13">
      <c r="A108" s="1" t="s">
        <v>656</v>
      </c>
      <c r="B108" s="3" t="s">
        <v>657</v>
      </c>
      <c r="C108" s="2">
        <v>1.00252638915361</v>
      </c>
      <c r="D108" s="2">
        <v>3.91</v>
      </c>
      <c r="E108" s="2">
        <v>26.0079381808806</v>
      </c>
      <c r="F108" s="2">
        <v>3.9708999999999999</v>
      </c>
      <c r="G108" s="2">
        <v>1.5739666666666701</v>
      </c>
      <c r="H108" s="2">
        <v>0.82738803947681705</v>
      </c>
      <c r="I108" s="2">
        <v>1.53758888888889</v>
      </c>
      <c r="J108" s="2">
        <v>2.0293746837493201E-2</v>
      </c>
      <c r="K108">
        <f>F108/I108</f>
        <v>2.5825498796817508</v>
      </c>
      <c r="L108">
        <f>CORREL(C:C,E:E)</f>
        <v>-1.3300219989132261E-2</v>
      </c>
      <c r="M108">
        <f>-0.048*F108+0.166*G108+0.01*H108+0.1*I108</f>
        <v>0.23270803595032444</v>
      </c>
    </row>
    <row r="109" spans="1:13">
      <c r="A109" s="1" t="s">
        <v>460</v>
      </c>
      <c r="B109" s="3" t="s">
        <v>461</v>
      </c>
      <c r="C109" s="2">
        <v>1.0023749237066999</v>
      </c>
      <c r="D109" s="2">
        <v>4.1100000000000003</v>
      </c>
      <c r="E109" s="2">
        <v>21.959490568989999</v>
      </c>
      <c r="F109" s="2">
        <v>3.0110000000000001</v>
      </c>
      <c r="G109" s="2">
        <v>1.6101399999999999</v>
      </c>
      <c r="H109" s="2">
        <v>0.77852280723537304</v>
      </c>
      <c r="I109" s="2">
        <v>0.70704</v>
      </c>
      <c r="J109" s="2">
        <v>1.09934827503398E-2</v>
      </c>
    </row>
    <row r="110" spans="1:13">
      <c r="A110" s="1" t="s">
        <v>778</v>
      </c>
      <c r="B110" s="3" t="s">
        <v>779</v>
      </c>
      <c r="C110" s="2">
        <v>1.00219670401988</v>
      </c>
      <c r="D110" s="2">
        <v>4.5</v>
      </c>
      <c r="E110" s="2">
        <v>21.171975234238001</v>
      </c>
      <c r="F110" s="2">
        <v>4.0064000000000002</v>
      </c>
      <c r="G110" s="2">
        <v>1.7671600000000001</v>
      </c>
      <c r="H110" s="2">
        <v>0.69562610690290505</v>
      </c>
      <c r="I110" s="2">
        <v>2.5508999999999999</v>
      </c>
      <c r="J110" s="2">
        <v>2.03837413139051E-2</v>
      </c>
      <c r="K110">
        <f>F110/I110</f>
        <v>1.5705829315143676</v>
      </c>
      <c r="M110">
        <f>-0.048*F110+0.166*G110+0.01*H110+0.1*I110</f>
        <v>0.36308762106902903</v>
      </c>
    </row>
    <row r="111" spans="1:13">
      <c r="A111" s="1" t="s">
        <v>900</v>
      </c>
      <c r="B111" s="3" t="s">
        <v>901</v>
      </c>
      <c r="C111" s="2">
        <v>1.00206934167276</v>
      </c>
      <c r="D111" s="2">
        <v>23.86</v>
      </c>
      <c r="E111" s="2">
        <v>11.6269497045063</v>
      </c>
      <c r="F111" s="2">
        <v>7.3365999999999998</v>
      </c>
      <c r="G111" s="2">
        <v>1.8173999999999999</v>
      </c>
      <c r="H111" s="2">
        <v>0.81678317200909201</v>
      </c>
      <c r="I111" s="2">
        <v>2.8096399999999999</v>
      </c>
      <c r="J111" s="2">
        <v>1.6895165048559899E-2</v>
      </c>
    </row>
    <row r="112" spans="1:13">
      <c r="A112" s="1" t="s">
        <v>430</v>
      </c>
      <c r="B112" s="3" t="s">
        <v>431</v>
      </c>
      <c r="C112" s="2">
        <v>1.0019796987716101</v>
      </c>
      <c r="D112" s="2">
        <v>4.92</v>
      </c>
      <c r="E112" s="2">
        <v>26.7359563048566</v>
      </c>
      <c r="F112" s="2">
        <v>2.4227500000000002</v>
      </c>
      <c r="G112" s="2">
        <v>1.767925</v>
      </c>
      <c r="H112" s="2">
        <v>0.63595496339468804</v>
      </c>
      <c r="I112" s="2">
        <v>0.91579999999999995</v>
      </c>
      <c r="J112" s="2">
        <v>2.2399035691627E-2</v>
      </c>
    </row>
    <row r="113" spans="1:13">
      <c r="A113" s="1" t="s">
        <v>300</v>
      </c>
      <c r="B113" s="3" t="s">
        <v>302</v>
      </c>
      <c r="C113" s="2">
        <v>1.00197211932879</v>
      </c>
      <c r="D113" s="2">
        <v>5.05</v>
      </c>
      <c r="E113" s="2">
        <v>27.1517233922402</v>
      </c>
      <c r="F113" s="2">
        <v>1.4353199999999999</v>
      </c>
      <c r="G113" s="2">
        <v>1.5833600000000001</v>
      </c>
      <c r="H113" s="2">
        <v>0.86226735006773603</v>
      </c>
      <c r="I113" s="2">
        <v>0.39530999999999999</v>
      </c>
      <c r="J113" s="2">
        <v>1.43805920390175E-2</v>
      </c>
      <c r="K113">
        <f>F113/I113</f>
        <v>3.6308719738939059</v>
      </c>
      <c r="M113">
        <f>-0.048*F113+0.166*G113+0.01*H113+0.1*I113</f>
        <v>0.24209607350067738</v>
      </c>
    </row>
    <row r="114" spans="1:13">
      <c r="A114" s="1" t="s">
        <v>860</v>
      </c>
      <c r="B114" s="3" t="s">
        <v>861</v>
      </c>
      <c r="C114" s="2">
        <v>1.00190527193899</v>
      </c>
      <c r="D114" s="2">
        <v>5.15</v>
      </c>
      <c r="E114" s="2">
        <v>34.269480655124802</v>
      </c>
      <c r="F114" s="2">
        <v>2.9417</v>
      </c>
      <c r="G114" s="2">
        <v>1.85982</v>
      </c>
      <c r="H114" s="2">
        <v>1.17954664231065</v>
      </c>
      <c r="I114" s="2">
        <v>1.14615</v>
      </c>
      <c r="J114" s="2">
        <v>1.35105610855692E-2</v>
      </c>
    </row>
    <row r="115" spans="1:13">
      <c r="A115" s="1" t="s">
        <v>872</v>
      </c>
      <c r="B115" s="3" t="s">
        <v>873</v>
      </c>
      <c r="C115" s="2">
        <v>1.0016084694466001</v>
      </c>
      <c r="D115" s="2">
        <v>5.87</v>
      </c>
      <c r="E115" s="2">
        <v>18.661250241643199</v>
      </c>
      <c r="F115" s="2">
        <v>1.9931666666666701</v>
      </c>
      <c r="G115" s="2">
        <v>1.6277999999999999</v>
      </c>
      <c r="H115" s="2">
        <v>0.73448738676816006</v>
      </c>
      <c r="I115" s="2">
        <v>0.62636999999999998</v>
      </c>
      <c r="J115" s="2">
        <v>1.6168114475522698E-2</v>
      </c>
    </row>
    <row r="116" spans="1:13">
      <c r="A116" s="1" t="s">
        <v>670</v>
      </c>
      <c r="B116" s="3" t="s">
        <v>671</v>
      </c>
      <c r="C116" s="2">
        <v>1.0015231840076499</v>
      </c>
      <c r="D116" s="2">
        <v>19.39</v>
      </c>
      <c r="E116" s="2">
        <v>76.808927792010607</v>
      </c>
      <c r="F116" s="2">
        <v>1.30013333333333</v>
      </c>
      <c r="G116" s="2">
        <v>1.65086666666667</v>
      </c>
      <c r="H116" s="2">
        <v>0.80984214422482903</v>
      </c>
      <c r="I116" s="2">
        <v>0.38334000000000001</v>
      </c>
      <c r="J116" s="2">
        <v>1.6035633555875398E-2</v>
      </c>
      <c r="K116">
        <f>F116/I116</f>
        <v>3.3915931896836491</v>
      </c>
      <c r="M116">
        <f>-0.048*F116+0.166*G116+0.01*H116+0.1*I116</f>
        <v>0.25806988810891573</v>
      </c>
    </row>
    <row r="117" spans="1:13">
      <c r="A117" s="1" t="s">
        <v>50</v>
      </c>
      <c r="B117" s="3" t="s">
        <v>51</v>
      </c>
      <c r="C117" s="2">
        <v>1.00135068158584</v>
      </c>
      <c r="D117" s="2">
        <v>7.29</v>
      </c>
      <c r="E117" s="2">
        <v>15.2942529358016</v>
      </c>
      <c r="F117" s="2">
        <v>2.4165999999999999</v>
      </c>
      <c r="G117" s="2">
        <v>1.5890200000000001</v>
      </c>
      <c r="H117" s="2">
        <v>0.64828436110527399</v>
      </c>
      <c r="I117" s="2">
        <v>0.88468000000000002</v>
      </c>
      <c r="J117" s="2">
        <v>1.40403827128463E-2</v>
      </c>
      <c r="K117">
        <f>F117/I117</f>
        <v>2.7316091694171902</v>
      </c>
      <c r="M117">
        <f>-0.048*F117+0.166*G117+0.01*H117+0.1*I117</f>
        <v>0.2427313636110528</v>
      </c>
    </row>
    <row r="118" spans="1:13">
      <c r="A118" s="1" t="s">
        <v>782</v>
      </c>
      <c r="B118" s="3" t="s">
        <v>783</v>
      </c>
      <c r="C118" s="2">
        <v>1.0000007119066701</v>
      </c>
      <c r="D118" s="2">
        <v>6.3</v>
      </c>
      <c r="E118" s="2">
        <v>33.899309023470003</v>
      </c>
      <c r="F118" s="2">
        <v>1.7166666666666699</v>
      </c>
      <c r="G118" s="2">
        <v>1.5248666666666699</v>
      </c>
      <c r="H118" s="2">
        <v>1.0529356601445401</v>
      </c>
      <c r="I118" s="2">
        <v>0.44497500000000001</v>
      </c>
      <c r="J118" s="2">
        <v>1.37739935167127E-2</v>
      </c>
      <c r="K118">
        <f>F118/I118</f>
        <v>3.8578946382755657</v>
      </c>
      <c r="M118">
        <f>-0.048*F118+0.166*G118+0.01*H118+0.1*I118</f>
        <v>0.22575472326811247</v>
      </c>
    </row>
    <row r="119" spans="1:13">
      <c r="A119" s="1" t="s">
        <v>516</v>
      </c>
      <c r="B119" s="3" t="s">
        <v>517</v>
      </c>
      <c r="C119" s="2">
        <v>1.0000002080045101</v>
      </c>
      <c r="D119" s="2">
        <v>5.07</v>
      </c>
      <c r="E119" s="2">
        <v>15.525154228509299</v>
      </c>
      <c r="F119" s="2">
        <v>1.6893</v>
      </c>
      <c r="G119" s="2">
        <v>1.6324799999999999</v>
      </c>
      <c r="H119" s="2">
        <v>0.77850517693305099</v>
      </c>
      <c r="I119" s="2">
        <v>0.5675</v>
      </c>
      <c r="J119" s="2">
        <v>1.58509074283248E-2</v>
      </c>
    </row>
    <row r="120" spans="1:13">
      <c r="A120" s="1" t="s">
        <v>914</v>
      </c>
      <c r="B120" s="3" t="s">
        <v>915</v>
      </c>
      <c r="C120" s="2">
        <v>1.00000012653035</v>
      </c>
      <c r="D120" s="2">
        <v>5.14</v>
      </c>
      <c r="E120" s="2">
        <v>33.290292309140597</v>
      </c>
      <c r="F120" s="2">
        <v>2.2414749999999999</v>
      </c>
      <c r="G120" s="2">
        <v>1.857775</v>
      </c>
      <c r="H120" s="2">
        <v>1.13838318163369</v>
      </c>
      <c r="I120" s="2">
        <v>0.82957499999999995</v>
      </c>
      <c r="J120" s="2">
        <v>1.61576531617727E-2</v>
      </c>
    </row>
    <row r="121" spans="1:13">
      <c r="A121" s="1" t="s">
        <v>729</v>
      </c>
      <c r="B121" s="3" t="s">
        <v>730</v>
      </c>
      <c r="C121" s="2">
        <v>1.0000000199464201</v>
      </c>
      <c r="D121" s="2">
        <v>4.3</v>
      </c>
      <c r="E121" s="2">
        <v>32.445817432783997</v>
      </c>
      <c r="F121" s="2">
        <v>1.55046666666667</v>
      </c>
      <c r="G121" s="2">
        <v>1.5055333333333301</v>
      </c>
      <c r="H121" s="2">
        <v>0.84853170776506404</v>
      </c>
      <c r="I121" s="2">
        <v>0.39154</v>
      </c>
      <c r="J121" s="2">
        <v>1.2252574803068E-2</v>
      </c>
      <c r="K121">
        <f>F121/I121</f>
        <v>3.9599189525123104</v>
      </c>
      <c r="M121">
        <f>-0.048*F121+0.166*G121+0.01*H121+0.1*I121</f>
        <v>0.22313545041098326</v>
      </c>
    </row>
    <row r="122" spans="1:13">
      <c r="A122" s="1" t="s">
        <v>946</v>
      </c>
      <c r="B122" s="3" t="s">
        <v>947</v>
      </c>
      <c r="C122" s="2">
        <v>0.99938165048896699</v>
      </c>
      <c r="D122" s="2">
        <v>15.36</v>
      </c>
      <c r="E122" s="2">
        <v>15.856154255490701</v>
      </c>
      <c r="F122" s="2">
        <v>4.2971000000000004</v>
      </c>
      <c r="G122" s="2">
        <v>3.06896666666667</v>
      </c>
      <c r="H122" s="2">
        <v>0.56978357916965705</v>
      </c>
      <c r="I122" s="2">
        <v>1.5651285714285701</v>
      </c>
      <c r="J122" s="2">
        <v>1.6114556801506998E-2</v>
      </c>
    </row>
    <row r="123" spans="1:13">
      <c r="A123" s="1" t="s">
        <v>598</v>
      </c>
      <c r="B123" s="3" t="s">
        <v>599</v>
      </c>
      <c r="C123" s="2">
        <v>0.99926480527190598</v>
      </c>
      <c r="D123" s="2">
        <v>13.19</v>
      </c>
      <c r="E123" s="2">
        <v>18.629124073820201</v>
      </c>
      <c r="F123" s="2">
        <v>2.9765000000000001</v>
      </c>
      <c r="G123" s="2">
        <v>1.62601666666667</v>
      </c>
      <c r="H123" s="2">
        <v>1.3354614941306699</v>
      </c>
      <c r="I123" s="2">
        <v>1.5198700000000001</v>
      </c>
      <c r="J123" s="2">
        <v>1.43373359658076E-2</v>
      </c>
    </row>
    <row r="124" spans="1:13">
      <c r="A124" s="1" t="s">
        <v>198</v>
      </c>
      <c r="B124" s="3" t="s">
        <v>199</v>
      </c>
      <c r="C124" s="2">
        <v>0.99895851509771005</v>
      </c>
      <c r="D124" s="2">
        <v>9.66</v>
      </c>
      <c r="E124" s="2">
        <v>98.076103105590093</v>
      </c>
      <c r="F124" s="2">
        <v>0.76127999999999996</v>
      </c>
      <c r="G124" s="2">
        <v>1.52458</v>
      </c>
      <c r="H124" s="2">
        <v>0.95970827397073299</v>
      </c>
      <c r="I124" s="2">
        <v>0.32423999999999997</v>
      </c>
      <c r="J124" s="2">
        <v>2.0077373216129998E-2</v>
      </c>
      <c r="K124">
        <f>F124/I124</f>
        <v>2.3478904515173946</v>
      </c>
      <c r="M124">
        <f>-0.048*F124+0.166*G124+0.01*H124+0.1*I124</f>
        <v>0.25855992273970735</v>
      </c>
    </row>
    <row r="125" spans="1:13">
      <c r="A125" s="1" t="s">
        <v>278</v>
      </c>
      <c r="B125" s="3" t="s">
        <v>279</v>
      </c>
      <c r="C125" s="2">
        <v>0.99893146968071</v>
      </c>
      <c r="D125" s="2">
        <v>9.19</v>
      </c>
      <c r="E125" s="2">
        <v>21.148973107212299</v>
      </c>
      <c r="F125" s="2">
        <v>3.1459999999999999</v>
      </c>
      <c r="G125" s="2">
        <v>1.5024999999999999</v>
      </c>
      <c r="H125" s="2">
        <v>0.66152153035182604</v>
      </c>
      <c r="I125" s="2">
        <v>1.2511000000000001</v>
      </c>
      <c r="J125" s="2">
        <v>1.9538630631607198E-2</v>
      </c>
      <c r="K125">
        <f>F125/I125</f>
        <v>2.5145871632962988</v>
      </c>
      <c r="M125">
        <f>-0.048*F125+0.166*G125+0.01*H125+0.1*I125</f>
        <v>0.23013221530351829</v>
      </c>
    </row>
    <row r="126" spans="1:13">
      <c r="A126" s="1" t="s">
        <v>416</v>
      </c>
      <c r="B126" s="3" t="s">
        <v>417</v>
      </c>
      <c r="C126" s="2">
        <v>0.99794221566526897</v>
      </c>
      <c r="D126" s="2">
        <v>9.49</v>
      </c>
      <c r="E126" s="2">
        <v>46.405122157434398</v>
      </c>
      <c r="F126" s="2">
        <v>1.7905599999999999</v>
      </c>
      <c r="G126" s="2">
        <v>1.7128399999999999</v>
      </c>
      <c r="H126" s="2">
        <v>0.797896609361882</v>
      </c>
      <c r="I126" s="2">
        <v>0.58270999999999995</v>
      </c>
      <c r="J126" s="2">
        <v>1.2058127665352501E-2</v>
      </c>
    </row>
    <row r="127" spans="1:13">
      <c r="A127" s="1" t="s">
        <v>886</v>
      </c>
      <c r="B127" s="3" t="s">
        <v>887</v>
      </c>
      <c r="C127" s="2">
        <v>0.99734382617609496</v>
      </c>
      <c r="D127" s="2">
        <v>7.25</v>
      </c>
      <c r="E127" s="2">
        <v>35.947770464166197</v>
      </c>
      <c r="F127" s="2">
        <v>3.1304400000000001</v>
      </c>
      <c r="G127" s="2">
        <v>1.7733000000000001</v>
      </c>
      <c r="H127" s="2">
        <v>0.32097646705473298</v>
      </c>
      <c r="I127" s="2">
        <v>2.5365333333333302</v>
      </c>
      <c r="J127" s="2">
        <v>2.3447867590366701E-2</v>
      </c>
    </row>
    <row r="128" spans="1:13">
      <c r="A128" s="1" t="s">
        <v>818</v>
      </c>
      <c r="B128" s="3" t="s">
        <v>819</v>
      </c>
      <c r="C128" s="2">
        <v>0.99717446238293705</v>
      </c>
      <c r="D128" s="2">
        <v>3.52</v>
      </c>
      <c r="E128" s="2">
        <v>43.157106820299902</v>
      </c>
      <c r="F128" s="2">
        <v>1.5780666666666701</v>
      </c>
      <c r="G128" s="2">
        <v>1.5831999999999999</v>
      </c>
      <c r="H128" s="2">
        <v>0.58400259177793101</v>
      </c>
      <c r="I128" s="2">
        <v>0.50297999999999998</v>
      </c>
      <c r="J128" s="2">
        <v>1.25618492797242E-2</v>
      </c>
    </row>
    <row r="129" spans="1:13">
      <c r="A129" s="1" t="s">
        <v>240</v>
      </c>
      <c r="B129" s="3" t="s">
        <v>241</v>
      </c>
      <c r="C129" s="2">
        <v>0.99707574161457602</v>
      </c>
      <c r="D129" s="2">
        <v>6.73</v>
      </c>
      <c r="E129" s="2">
        <v>20.102789228315501</v>
      </c>
      <c r="F129" s="2">
        <v>1.5454399999999999</v>
      </c>
      <c r="G129" s="2">
        <v>1.5361400000000001</v>
      </c>
      <c r="H129" s="2">
        <v>0.802484753436008</v>
      </c>
      <c r="I129" s="2">
        <v>0.87558999999999998</v>
      </c>
      <c r="J129" s="2">
        <v>2.0629786744641498E-2</v>
      </c>
      <c r="K129">
        <f>F129/I129</f>
        <v>1.7650270103587296</v>
      </c>
      <c r="M129">
        <f>-0.048*F129+0.166*G129+0.01*H129+0.1*I129</f>
        <v>0.27640196753436008</v>
      </c>
    </row>
    <row r="130" spans="1:13">
      <c r="A130" s="1" t="s">
        <v>130</v>
      </c>
      <c r="B130" s="3" t="s">
        <v>131</v>
      </c>
      <c r="C130" s="2">
        <v>0.99705968726247896</v>
      </c>
      <c r="D130" s="2">
        <v>16.5</v>
      </c>
      <c r="E130" s="2">
        <v>38.8697804321096</v>
      </c>
      <c r="F130" s="2">
        <v>0.51936666666666698</v>
      </c>
      <c r="G130" s="2">
        <v>1.58093333333333</v>
      </c>
      <c r="H130" s="2">
        <v>0.78920966688084704</v>
      </c>
      <c r="I130" s="2">
        <v>0.296828571428571</v>
      </c>
      <c r="J130" s="2">
        <v>1.7476397057432501E-2</v>
      </c>
      <c r="K130">
        <f>F130/I130</f>
        <v>1.7497192543395295</v>
      </c>
      <c r="M130">
        <f>-0.048*F130+0.166*G130+0.01*H130+0.1*I130</f>
        <v>0.27508028714499833</v>
      </c>
    </row>
    <row r="131" spans="1:13">
      <c r="A131" s="1" t="s">
        <v>664</v>
      </c>
      <c r="B131" s="3" t="s">
        <v>665</v>
      </c>
      <c r="C131" s="2">
        <v>0.99688495395628296</v>
      </c>
      <c r="D131" s="2">
        <v>3.19</v>
      </c>
      <c r="E131" s="2">
        <v>72.2656437686028</v>
      </c>
      <c r="F131" s="2">
        <v>4.3738666666666699</v>
      </c>
      <c r="G131" s="2">
        <v>1.6277333333333299</v>
      </c>
      <c r="H131" s="2">
        <v>0.74754034664112201</v>
      </c>
      <c r="I131" s="2">
        <v>1.61215</v>
      </c>
      <c r="J131" s="2">
        <v>1.8916180382066598E-2</v>
      </c>
      <c r="K131">
        <f>F131/I131</f>
        <v>2.7130643343774898</v>
      </c>
      <c r="M131">
        <f>-0.048*F131+0.166*G131+0.01*H131+0.1*I131</f>
        <v>0.22894853679974386</v>
      </c>
    </row>
    <row r="132" spans="1:13">
      <c r="A132" s="1" t="s">
        <v>112</v>
      </c>
      <c r="B132" s="3" t="s">
        <v>113</v>
      </c>
      <c r="C132" s="2">
        <v>0.99674754606838301</v>
      </c>
      <c r="D132" s="2">
        <v>6.1</v>
      </c>
      <c r="E132" s="2">
        <v>36.374336494555699</v>
      </c>
      <c r="F132" s="2">
        <v>1.4519500000000001</v>
      </c>
      <c r="G132" s="2">
        <v>1.5024999999999999</v>
      </c>
      <c r="H132" s="2">
        <v>1.06614182228097</v>
      </c>
      <c r="I132" s="2">
        <v>0.48682999999999998</v>
      </c>
      <c r="J132" s="2">
        <v>1.4758823176197099E-2</v>
      </c>
      <c r="K132">
        <f>F132/I132</f>
        <v>2.9824579421974819</v>
      </c>
      <c r="L132">
        <f>CORREL(C:C,H:H)</f>
        <v>2.3619423378640189E-2</v>
      </c>
      <c r="M132">
        <f>-0.048*F132+0.166*G132+0.01*H132+0.1*I132</f>
        <v>0.23906581822280967</v>
      </c>
    </row>
    <row r="133" spans="1:13">
      <c r="A133" s="1" t="s">
        <v>268</v>
      </c>
      <c r="B133" s="3" t="s">
        <v>269</v>
      </c>
      <c r="C133" s="2">
        <v>0.99658218097434903</v>
      </c>
      <c r="D133" s="2">
        <v>11.24</v>
      </c>
      <c r="E133" s="2">
        <v>43.790265816576799</v>
      </c>
      <c r="F133" s="2">
        <v>0.73497500000000004</v>
      </c>
      <c r="G133" s="2">
        <v>1.6991499999999999</v>
      </c>
      <c r="H133" s="2">
        <v>0.43671211361783102</v>
      </c>
      <c r="I133" s="2">
        <v>0.32327</v>
      </c>
      <c r="J133" s="2">
        <v>2.0120279087312402E-2</v>
      </c>
      <c r="K133">
        <f>F133/I133</f>
        <v>2.2735638939586105</v>
      </c>
      <c r="M133">
        <f>-0.048*F133+0.166*G133+0.01*H133+0.1*I133</f>
        <v>0.28347422113617832</v>
      </c>
    </row>
    <row r="134" spans="1:13">
      <c r="A134" s="1" t="s">
        <v>349</v>
      </c>
      <c r="B134" s="3" t="s">
        <v>350</v>
      </c>
      <c r="C134" s="2">
        <v>0.99650925852542704</v>
      </c>
      <c r="D134" s="2">
        <v>5.62</v>
      </c>
      <c r="E134" s="2">
        <v>129.24390757823701</v>
      </c>
      <c r="F134" s="2">
        <v>2.2602250000000002</v>
      </c>
      <c r="G134" s="2">
        <v>1.740875</v>
      </c>
      <c r="H134" s="2">
        <v>0.96018382934528002</v>
      </c>
      <c r="I134" s="2">
        <v>1.37435</v>
      </c>
      <c r="J134" s="2">
        <v>2.51689084212007E-2</v>
      </c>
      <c r="K134">
        <f>F134/I134</f>
        <v>1.6445774366063959</v>
      </c>
      <c r="M134">
        <f>-0.048*F134+0.166*G134+0.01*H134+0.1*I134</f>
        <v>0.32753128829345279</v>
      </c>
    </row>
    <row r="135" spans="1:13">
      <c r="A135" s="1" t="s">
        <v>62</v>
      </c>
      <c r="B135" s="3" t="s">
        <v>63</v>
      </c>
      <c r="C135" s="2">
        <v>0.99511046459583397</v>
      </c>
      <c r="D135" s="2">
        <v>4.07</v>
      </c>
      <c r="E135" s="2">
        <v>28.358012135768899</v>
      </c>
      <c r="F135" s="2">
        <v>1.40412</v>
      </c>
      <c r="G135" s="2">
        <v>1.5455000000000001</v>
      </c>
      <c r="H135" s="2">
        <v>0.83403128802042503</v>
      </c>
      <c r="I135" s="2">
        <v>0.40304000000000001</v>
      </c>
      <c r="J135" s="2">
        <v>1.2587189664064601E-2</v>
      </c>
      <c r="K135">
        <f>F135/I135</f>
        <v>3.4838229456133387</v>
      </c>
      <c r="M135">
        <f>-0.048*F135+0.166*G135+0.01*H135+0.1*I135</f>
        <v>0.2377995528802043</v>
      </c>
    </row>
    <row r="136" spans="1:13">
      <c r="A136" s="1" t="s">
        <v>801</v>
      </c>
      <c r="B136" s="3" t="s">
        <v>802</v>
      </c>
      <c r="C136" s="2">
        <v>0.99503421033532402</v>
      </c>
      <c r="D136" s="2">
        <v>5.9</v>
      </c>
      <c r="E136" s="2">
        <v>21.1703887922943</v>
      </c>
      <c r="F136" s="2">
        <v>4.7868599999999999</v>
      </c>
      <c r="G136" s="2">
        <v>1.7486600000000001</v>
      </c>
      <c r="H136" s="2">
        <v>0.84608278280029803</v>
      </c>
      <c r="I136" s="2">
        <v>1.6639333333333299</v>
      </c>
      <c r="J136" s="2">
        <v>1.8085895729712701E-2</v>
      </c>
      <c r="K136">
        <f>F136/I136</f>
        <v>2.8768340077727532</v>
      </c>
      <c r="M136">
        <f>-0.048*F136+0.166*G136+0.01*H136+0.1*I136</f>
        <v>0.23536244116133603</v>
      </c>
    </row>
    <row r="137" spans="1:13">
      <c r="A137" s="1" t="s">
        <v>462</v>
      </c>
      <c r="B137" s="3" t="s">
        <v>463</v>
      </c>
      <c r="C137" s="2">
        <v>0.99466515990920401</v>
      </c>
      <c r="D137" s="2">
        <v>7.34</v>
      </c>
      <c r="E137" s="2">
        <v>41.836313655748299</v>
      </c>
      <c r="F137" s="2">
        <v>3.9273799999999999</v>
      </c>
      <c r="G137" s="2">
        <v>1.6579200000000001</v>
      </c>
      <c r="H137" s="2">
        <v>0.85320325811819597</v>
      </c>
      <c r="I137" s="2">
        <v>1.5179800000000001</v>
      </c>
      <c r="J137" s="2">
        <v>1.45143192035704E-2</v>
      </c>
    </row>
    <row r="138" spans="1:13">
      <c r="A138" s="1" t="s">
        <v>64</v>
      </c>
      <c r="B138" s="3" t="s">
        <v>65</v>
      </c>
      <c r="C138" s="2">
        <v>0.99439860355232301</v>
      </c>
      <c r="D138" s="2">
        <v>7</v>
      </c>
      <c r="E138" s="2">
        <v>15.9380437506526</v>
      </c>
      <c r="F138" s="2">
        <v>1.34928</v>
      </c>
      <c r="G138" s="2">
        <v>1.56088</v>
      </c>
      <c r="H138" s="2">
        <v>0.92812930705007002</v>
      </c>
      <c r="I138" s="2">
        <v>0.43158999999999997</v>
      </c>
      <c r="J138" s="2">
        <v>1.35234928885134E-2</v>
      </c>
      <c r="K138">
        <f>F138/I138</f>
        <v>3.1263004240135315</v>
      </c>
      <c r="M138">
        <f>-0.048*F138+0.166*G138+0.01*H138+0.1*I138</f>
        <v>0.24678093307050072</v>
      </c>
    </row>
    <row r="139" spans="1:13">
      <c r="A139" s="1" t="s">
        <v>242</v>
      </c>
      <c r="B139" s="3" t="s">
        <v>243</v>
      </c>
      <c r="C139" s="2">
        <v>0.99421885222651696</v>
      </c>
      <c r="D139" s="2">
        <v>10.119999999999999</v>
      </c>
      <c r="E139" s="2">
        <v>14.126268682357001</v>
      </c>
      <c r="F139" s="2">
        <v>3.52664</v>
      </c>
      <c r="G139" s="2">
        <v>1.88992</v>
      </c>
      <c r="H139" s="2">
        <v>0.83801907720656699</v>
      </c>
      <c r="I139" s="2">
        <v>1.35751</v>
      </c>
      <c r="J139" s="2">
        <v>2.0713138483104101E-2</v>
      </c>
      <c r="K139">
        <f>F139/I139</f>
        <v>2.5978740488099534</v>
      </c>
      <c r="M139">
        <f>-0.048*F139+0.166*G139+0.01*H139+0.1*I139</f>
        <v>0.28857919077206573</v>
      </c>
    </row>
    <row r="140" spans="1:13">
      <c r="A140" s="1" t="s">
        <v>478</v>
      </c>
      <c r="B140" s="3" t="s">
        <v>479</v>
      </c>
      <c r="C140" s="2">
        <v>0.99403997939298006</v>
      </c>
      <c r="D140" s="2">
        <v>8.16</v>
      </c>
      <c r="E140" s="2">
        <v>16.3849639499449</v>
      </c>
      <c r="F140" s="2">
        <v>2.3018999999999998</v>
      </c>
      <c r="G140" s="2">
        <v>1.5841799999999999</v>
      </c>
      <c r="H140" s="2">
        <v>0.56530602704453203</v>
      </c>
      <c r="I140" s="2">
        <v>0.97213333333333296</v>
      </c>
      <c r="J140" s="2">
        <v>1.58166380419223E-2</v>
      </c>
    </row>
    <row r="141" spans="1:13">
      <c r="A141" s="1" t="s">
        <v>961</v>
      </c>
      <c r="B141" s="3" t="s">
        <v>962</v>
      </c>
      <c r="C141" s="2">
        <v>0.99375825833578102</v>
      </c>
      <c r="D141" s="2">
        <v>36.11</v>
      </c>
      <c r="E141" s="2">
        <v>9.3374102606168599</v>
      </c>
      <c r="F141" s="2">
        <v>1.9651000000000001</v>
      </c>
      <c r="G141" s="2">
        <v>1.6498999999999999</v>
      </c>
      <c r="H141" s="2">
        <v>0.64343817856018704</v>
      </c>
      <c r="I141" s="2">
        <v>0.71753999999999996</v>
      </c>
      <c r="J141" s="2">
        <v>1.75650047837888E-2</v>
      </c>
    </row>
    <row r="142" spans="1:13">
      <c r="A142" s="1" t="s">
        <v>677</v>
      </c>
      <c r="B142" s="3" t="s">
        <v>678</v>
      </c>
      <c r="C142" s="2">
        <v>0.99362874594165096</v>
      </c>
      <c r="D142" s="2">
        <v>3.11</v>
      </c>
      <c r="E142" s="2">
        <v>274.96919110212298</v>
      </c>
      <c r="F142" s="2">
        <v>0.24210000000000001</v>
      </c>
      <c r="G142" s="2">
        <v>1.5472333333333299</v>
      </c>
      <c r="H142" s="2">
        <v>0.73963958055513102</v>
      </c>
      <c r="I142" s="2">
        <v>0.06</v>
      </c>
      <c r="J142" s="2">
        <v>1.42105535781323E-2</v>
      </c>
      <c r="K142">
        <f>F142/I142</f>
        <v>4.0350000000000001</v>
      </c>
      <c r="M142">
        <f>-0.048*F142+0.166*G142+0.01*H142+0.1*I142</f>
        <v>0.2586163291388841</v>
      </c>
    </row>
    <row r="143" spans="1:13">
      <c r="A143" s="1" t="s">
        <v>741</v>
      </c>
      <c r="B143" s="3" t="s">
        <v>742</v>
      </c>
      <c r="C143" s="2">
        <v>0.99357059662852298</v>
      </c>
      <c r="D143" s="2">
        <v>16.760000000000002</v>
      </c>
      <c r="E143" s="2">
        <v>33.882514688601603</v>
      </c>
      <c r="F143" s="2">
        <v>0.84713333333333296</v>
      </c>
      <c r="G143" s="2">
        <v>1.63533333333333</v>
      </c>
      <c r="H143" s="2">
        <v>0.91285777509871102</v>
      </c>
      <c r="I143" s="2">
        <v>0.36472857142857101</v>
      </c>
      <c r="J143" s="2">
        <v>1.6085363913012001E-2</v>
      </c>
      <c r="K143">
        <f>F143/I143</f>
        <v>2.3226404501716882</v>
      </c>
      <c r="M143">
        <f>-0.048*F143+0.166*G143+0.01*H143+0.1*I143</f>
        <v>0.27640436822717701</v>
      </c>
    </row>
    <row r="144" spans="1:13">
      <c r="A144" s="1" t="s">
        <v>924</v>
      </c>
      <c r="B144" s="3" t="s">
        <v>925</v>
      </c>
      <c r="C144" s="2">
        <v>0.99324308308030096</v>
      </c>
      <c r="D144" s="2">
        <v>5.84</v>
      </c>
      <c r="E144" s="2">
        <v>20.667022922039902</v>
      </c>
      <c r="F144" s="2">
        <v>3.6032666666666699</v>
      </c>
      <c r="G144" s="2">
        <v>1.6406000000000001</v>
      </c>
      <c r="H144" s="2">
        <v>1.1814938139222799</v>
      </c>
      <c r="I144" s="2">
        <v>0.89359999999999995</v>
      </c>
      <c r="J144" s="2">
        <v>1.55514500640883E-2</v>
      </c>
    </row>
    <row r="145" spans="1:13">
      <c r="A145" s="1" t="s">
        <v>892</v>
      </c>
      <c r="B145" s="3" t="s">
        <v>893</v>
      </c>
      <c r="C145" s="2">
        <v>0.993035565051271</v>
      </c>
      <c r="D145" s="2">
        <v>6.93</v>
      </c>
      <c r="E145" s="2">
        <v>12.330690743405301</v>
      </c>
      <c r="F145" s="2">
        <v>1.9642999999999999</v>
      </c>
      <c r="G145" s="2">
        <v>1.73664</v>
      </c>
      <c r="H145" s="2">
        <v>1.0890777208810101</v>
      </c>
      <c r="I145" s="2">
        <v>1.1557666666666699</v>
      </c>
      <c r="J145" s="2">
        <v>2.24169298146033E-2</v>
      </c>
    </row>
    <row r="146" spans="1:13">
      <c r="A146" s="1" t="s">
        <v>311</v>
      </c>
      <c r="B146" s="3" t="s">
        <v>312</v>
      </c>
      <c r="C146" s="2">
        <v>0.99277874893999796</v>
      </c>
      <c r="D146" s="2">
        <v>2.77</v>
      </c>
      <c r="E146" s="2">
        <v>25.9404625214408</v>
      </c>
      <c r="F146" s="2">
        <v>1.133575</v>
      </c>
      <c r="G146" s="2">
        <v>1.6170500000000001</v>
      </c>
      <c r="H146" s="2">
        <v>0.74077830545731804</v>
      </c>
      <c r="I146" s="2">
        <v>0.45469999999999999</v>
      </c>
      <c r="J146" s="2">
        <v>1.7063925653850901E-2</v>
      </c>
      <c r="K146">
        <f>F146/I146</f>
        <v>2.4930173740928083</v>
      </c>
      <c r="M146">
        <f>-0.048*F146+0.166*G146+0.01*H146+0.1*I146</f>
        <v>0.2668964830545732</v>
      </c>
    </row>
    <row r="147" spans="1:13">
      <c r="A147" s="1" t="s">
        <v>309</v>
      </c>
      <c r="B147" s="3" t="s">
        <v>310</v>
      </c>
      <c r="C147" s="2">
        <v>0.992509464425959</v>
      </c>
      <c r="D147" s="2">
        <v>5.27</v>
      </c>
      <c r="E147" s="2">
        <v>66.795804407185599</v>
      </c>
      <c r="F147" s="2">
        <v>2.5043600000000001</v>
      </c>
      <c r="G147" s="2">
        <v>1.57362</v>
      </c>
      <c r="H147" s="2">
        <v>0.86695078359656097</v>
      </c>
      <c r="I147" s="2">
        <v>0.94023333333333303</v>
      </c>
      <c r="J147" s="2">
        <v>1.80224235856895E-2</v>
      </c>
      <c r="K147">
        <f>F147/I147</f>
        <v>2.6635516006665023</v>
      </c>
      <c r="M147">
        <f>-0.048*F147+0.166*G147+0.01*H147+0.1*I147</f>
        <v>0.24370448116929888</v>
      </c>
    </row>
    <row r="148" spans="1:13">
      <c r="A148" s="1" t="s">
        <v>660</v>
      </c>
      <c r="B148" s="3" t="s">
        <v>661</v>
      </c>
      <c r="C148" s="2">
        <v>0.99247848497743296</v>
      </c>
      <c r="D148" s="2">
        <v>93.13</v>
      </c>
      <c r="E148" s="2">
        <v>6770.2120002952497</v>
      </c>
      <c r="F148" s="2">
        <v>0.83726666666666705</v>
      </c>
      <c r="G148" s="2">
        <v>1.8636666666666699</v>
      </c>
      <c r="H148" s="2">
        <v>0.96897258651267004</v>
      </c>
      <c r="I148" s="2">
        <v>0.52390000000000003</v>
      </c>
      <c r="J148" s="2">
        <v>2.57713084004287E-2</v>
      </c>
      <c r="K148">
        <f>F148/I148</f>
        <v>1.5981421390850679</v>
      </c>
      <c r="M148">
        <f>-0.048*F148+0.166*G148+0.01*H148+0.1*I148</f>
        <v>0.33125959253179388</v>
      </c>
    </row>
    <row r="149" spans="1:13">
      <c r="A149" s="1" t="s">
        <v>258</v>
      </c>
      <c r="B149" s="3" t="s">
        <v>259</v>
      </c>
      <c r="C149" s="2">
        <v>0.99242752725368699</v>
      </c>
      <c r="D149" s="2">
        <v>24.25</v>
      </c>
      <c r="E149" s="2">
        <v>4.5984181690082497</v>
      </c>
      <c r="F149" s="2">
        <v>10.23814</v>
      </c>
      <c r="G149" s="2">
        <v>1.6073200000000001</v>
      </c>
      <c r="H149" s="2">
        <v>0.464662955233271</v>
      </c>
      <c r="I149" s="2">
        <v>3.9408750000000001</v>
      </c>
      <c r="J149" s="2">
        <v>1.92189859576553E-2</v>
      </c>
      <c r="K149">
        <f>F149/I149</f>
        <v>2.5979357376217207</v>
      </c>
      <c r="M149">
        <f>-0.048*F149+0.166*G149+0.01*H149+0.1*I149</f>
        <v>0.17411852955233278</v>
      </c>
    </row>
    <row r="150" spans="1:13">
      <c r="A150" s="1" t="s">
        <v>776</v>
      </c>
      <c r="B150" s="3" t="s">
        <v>777</v>
      </c>
      <c r="C150" s="2">
        <v>0.99218398768275895</v>
      </c>
      <c r="D150" s="2">
        <v>4.3600000000000003</v>
      </c>
      <c r="E150" s="2">
        <v>20.903296288852498</v>
      </c>
      <c r="F150" s="2">
        <v>2.5296666666666701</v>
      </c>
      <c r="G150" s="2">
        <v>1.5699000000000001</v>
      </c>
      <c r="H150" s="2">
        <v>0.74690427240292501</v>
      </c>
      <c r="I150" s="2">
        <v>0.66146666666666698</v>
      </c>
      <c r="J150" s="2">
        <v>1.53592532774827E-2</v>
      </c>
      <c r="K150">
        <f>F150/I150</f>
        <v>3.8243297722233454</v>
      </c>
      <c r="M150">
        <f>-0.048*F150+0.166*G150+0.01*H150+0.1*I150</f>
        <v>0.21279510939069585</v>
      </c>
    </row>
    <row r="151" spans="1:13">
      <c r="A151" s="1" t="s">
        <v>942</v>
      </c>
      <c r="B151" s="3" t="s">
        <v>943</v>
      </c>
      <c r="C151" s="2">
        <v>0.99201633962542102</v>
      </c>
      <c r="D151" s="2">
        <v>4.9400000000000004</v>
      </c>
      <c r="E151" s="2">
        <v>7.4638123993667298</v>
      </c>
      <c r="F151" s="2">
        <v>2.8821333333333299</v>
      </c>
      <c r="G151" s="2">
        <v>1.65893333333333</v>
      </c>
      <c r="H151" s="2">
        <v>0.90917185632994002</v>
      </c>
      <c r="I151" s="2">
        <v>0.92113999999999996</v>
      </c>
      <c r="J151" s="2">
        <v>1.8724852958927601E-2</v>
      </c>
    </row>
    <row r="152" spans="1:13">
      <c r="A152" s="1" t="s">
        <v>650</v>
      </c>
      <c r="B152" s="3" t="s">
        <v>651</v>
      </c>
      <c r="C152" s="2">
        <v>0.99173488048206804</v>
      </c>
      <c r="D152" s="2">
        <v>2.39</v>
      </c>
      <c r="E152" s="2">
        <v>45.330883927123303</v>
      </c>
      <c r="F152" s="2">
        <v>1.5502199999999999</v>
      </c>
      <c r="G152" s="2">
        <v>1.7537799999999999</v>
      </c>
      <c r="H152" s="2">
        <v>1.0765620741192401</v>
      </c>
      <c r="I152" s="2">
        <v>0.50290000000000001</v>
      </c>
      <c r="J152" s="2">
        <v>1.96906798903561E-2</v>
      </c>
      <c r="K152">
        <f>F152/I152</f>
        <v>3.0825611453569297</v>
      </c>
      <c r="M152">
        <f>-0.048*F152+0.166*G152+0.01*H152+0.1*I152</f>
        <v>0.2777725407411924</v>
      </c>
    </row>
    <row r="153" spans="1:13">
      <c r="A153" s="1" t="s">
        <v>307</v>
      </c>
      <c r="B153" s="3" t="s">
        <v>308</v>
      </c>
      <c r="C153" s="2">
        <v>0.99104457226611897</v>
      </c>
      <c r="D153" s="2">
        <v>6.42</v>
      </c>
      <c r="E153" s="2">
        <v>61.9917170785887</v>
      </c>
      <c r="F153" s="2">
        <v>3.8224499999999999</v>
      </c>
      <c r="G153" s="2">
        <v>1.86273333333333</v>
      </c>
      <c r="H153" s="2">
        <v>0.73035676479526201</v>
      </c>
      <c r="I153" s="2">
        <v>1.7697799999999999</v>
      </c>
      <c r="J153" s="2">
        <v>1.59935318318409E-2</v>
      </c>
      <c r="K153">
        <f>F153/I153</f>
        <v>2.1598447264631764</v>
      </c>
      <c r="M153">
        <f>-0.048*F153+0.166*G153+0.01*H153+0.1*I153</f>
        <v>0.31001770098128545</v>
      </c>
    </row>
    <row r="154" spans="1:13">
      <c r="A154" s="1" t="s">
        <v>234</v>
      </c>
      <c r="B154" s="3" t="s">
        <v>235</v>
      </c>
      <c r="C154" s="2">
        <v>0.99101540655555997</v>
      </c>
      <c r="D154" s="2">
        <v>20.71</v>
      </c>
      <c r="E154" s="2">
        <v>69.376314958854707</v>
      </c>
      <c r="F154" s="2">
        <v>3.198375</v>
      </c>
      <c r="G154" s="2">
        <v>2.0706000000000002</v>
      </c>
      <c r="H154" s="2">
        <v>1.1794004097452999</v>
      </c>
      <c r="I154" s="2">
        <v>2.0864857142857098</v>
      </c>
      <c r="J154" s="2">
        <v>3.08238216674184E-2</v>
      </c>
      <c r="K154">
        <f>F154/I154</f>
        <v>1.5329005025538531</v>
      </c>
      <c r="M154">
        <f>-0.048*F154+0.166*G154+0.01*H154+0.1*I154</f>
        <v>0.41064017552602405</v>
      </c>
    </row>
    <row r="155" spans="1:13">
      <c r="A155" s="1" t="s">
        <v>977</v>
      </c>
      <c r="B155" s="3" t="s">
        <v>978</v>
      </c>
      <c r="C155" s="2">
        <v>0.99083294496024399</v>
      </c>
      <c r="D155" s="2">
        <v>13.63</v>
      </c>
      <c r="E155" s="2">
        <v>11.458235046693799</v>
      </c>
      <c r="F155" s="2">
        <v>6.50502</v>
      </c>
      <c r="G155" s="2">
        <v>2.2175600000000002</v>
      </c>
      <c r="H155" s="2">
        <v>1.5524604154453101</v>
      </c>
      <c r="I155" s="2">
        <v>2.6584666666666701</v>
      </c>
      <c r="J155" s="2">
        <v>2.0184683828446199E-2</v>
      </c>
    </row>
    <row r="156" spans="1:13">
      <c r="A156" s="1" t="s">
        <v>727</v>
      </c>
      <c r="B156" s="3" t="s">
        <v>728</v>
      </c>
      <c r="C156" s="2">
        <v>0.99065453259553504</v>
      </c>
      <c r="D156" s="2">
        <v>9.51</v>
      </c>
      <c r="E156" s="2">
        <v>21.501986984815598</v>
      </c>
      <c r="F156" s="2">
        <v>2.0944400000000001</v>
      </c>
      <c r="G156" s="2">
        <v>1.69008</v>
      </c>
      <c r="H156" s="2">
        <v>0.91031817364257595</v>
      </c>
      <c r="I156" s="2">
        <v>0.74690000000000001</v>
      </c>
      <c r="J156" s="2">
        <v>1.4362399907065801E-2</v>
      </c>
      <c r="K156">
        <f>F156/I156</f>
        <v>2.8041772660329363</v>
      </c>
      <c r="M156">
        <f>-0.048*F156+0.166*G156+0.01*H156+0.1*I156</f>
        <v>0.26381334173642579</v>
      </c>
    </row>
    <row r="157" spans="1:13">
      <c r="A157" s="1" t="s">
        <v>174</v>
      </c>
      <c r="B157" s="3" t="s">
        <v>175</v>
      </c>
      <c r="C157" s="2">
        <v>0.99014690200366495</v>
      </c>
      <c r="D157" s="2">
        <v>4.03</v>
      </c>
      <c r="E157" s="2">
        <v>65.603473796791405</v>
      </c>
      <c r="F157" s="2">
        <v>0.45773333333333299</v>
      </c>
      <c r="G157" s="2">
        <v>1.5251999999999999</v>
      </c>
      <c r="H157" s="2">
        <v>1.1318312937041</v>
      </c>
      <c r="I157" s="2">
        <v>0.20605000000000001</v>
      </c>
      <c r="J157" s="2">
        <v>1.64960701414852E-2</v>
      </c>
      <c r="K157">
        <f>F157/I157</f>
        <v>2.221467281404188</v>
      </c>
      <c r="M157">
        <f>-0.048*F157+0.166*G157+0.01*H157+0.1*I157</f>
        <v>0.26313531293704101</v>
      </c>
    </row>
    <row r="158" spans="1:13">
      <c r="A158" s="1" t="s">
        <v>918</v>
      </c>
      <c r="B158" s="3" t="s">
        <v>919</v>
      </c>
      <c r="C158" s="2">
        <v>0.98983142147744396</v>
      </c>
      <c r="D158" s="2">
        <v>14.3</v>
      </c>
      <c r="E158" s="2">
        <v>45.233969948575698</v>
      </c>
      <c r="F158" s="2">
        <v>6.10171666666667</v>
      </c>
      <c r="G158" s="2">
        <v>1.82138333333333</v>
      </c>
      <c r="H158" s="2">
        <v>0.95073415460922395</v>
      </c>
      <c r="I158" s="2">
        <v>5.0147000000000004</v>
      </c>
      <c r="J158" s="2">
        <v>2.31410698789608E-2</v>
      </c>
    </row>
    <row r="159" spans="1:13">
      <c r="A159" s="1" t="s">
        <v>854</v>
      </c>
      <c r="B159" s="3" t="s">
        <v>855</v>
      </c>
      <c r="C159" s="2">
        <v>0.98973606246039203</v>
      </c>
      <c r="D159" s="2">
        <v>6.71</v>
      </c>
      <c r="E159" s="2">
        <v>67.486556888531595</v>
      </c>
      <c r="F159" s="2">
        <v>8.1765666666666696</v>
      </c>
      <c r="G159" s="2">
        <v>1.7828999999999999</v>
      </c>
      <c r="H159" s="2">
        <v>0.37138662154665297</v>
      </c>
      <c r="I159" s="2">
        <v>2.46533333333333</v>
      </c>
      <c r="J159" s="2">
        <v>2.2139799216346501E-2</v>
      </c>
    </row>
    <row r="160" spans="1:13">
      <c r="A160" s="1" t="s">
        <v>158</v>
      </c>
      <c r="B160" s="3" t="s">
        <v>159</v>
      </c>
      <c r="C160" s="2">
        <v>0.98969041985147199</v>
      </c>
      <c r="D160" s="2">
        <v>2.89</v>
      </c>
      <c r="E160" s="2">
        <v>27.735545439632499</v>
      </c>
      <c r="F160" s="2">
        <v>1.0275000000000001</v>
      </c>
      <c r="G160" s="2">
        <v>1.5226500000000001</v>
      </c>
      <c r="H160" s="2">
        <v>0.89887023073838601</v>
      </c>
      <c r="I160" s="2">
        <v>0.45988000000000001</v>
      </c>
      <c r="J160" s="2">
        <v>1.52349523936303E-2</v>
      </c>
      <c r="K160">
        <f>F160/I160</f>
        <v>2.2342785074367226</v>
      </c>
      <c r="M160">
        <f>-0.048*F160+0.166*G160+0.01*H160+0.1*I160</f>
        <v>0.25841660230738389</v>
      </c>
    </row>
    <row r="161" spans="1:13">
      <c r="A161" s="1" t="s">
        <v>689</v>
      </c>
      <c r="B161" s="3" t="s">
        <v>690</v>
      </c>
      <c r="C161" s="2">
        <v>0.98948796216929003</v>
      </c>
      <c r="D161" s="2">
        <v>7.43</v>
      </c>
      <c r="E161" s="2">
        <v>14.903938611317701</v>
      </c>
      <c r="F161" s="2">
        <v>7.8315666666666699</v>
      </c>
      <c r="G161" s="2">
        <v>1.72576666666667</v>
      </c>
      <c r="H161" s="2">
        <v>0.53953031228126902</v>
      </c>
      <c r="I161" s="2">
        <v>2.6147300000000002</v>
      </c>
      <c r="J161" s="2">
        <v>1.6092719928861701E-2</v>
      </c>
      <c r="K161">
        <f>F161/I161</f>
        <v>2.9951722230083675</v>
      </c>
      <c r="M161">
        <f>-0.048*F161+0.166*G161+0.01*H161+0.1*I161</f>
        <v>0.17743036978947976</v>
      </c>
    </row>
    <row r="162" spans="1:13">
      <c r="A162" s="1" t="s">
        <v>246</v>
      </c>
      <c r="B162" s="3" t="s">
        <v>247</v>
      </c>
      <c r="C162" s="2">
        <v>0.98933846902134703</v>
      </c>
      <c r="D162" s="2">
        <v>22.13</v>
      </c>
      <c r="E162" s="2">
        <v>27.460036862700601</v>
      </c>
      <c r="F162" s="2">
        <v>1.7661</v>
      </c>
      <c r="G162" s="2">
        <v>1.7305999999999999</v>
      </c>
      <c r="H162" s="2">
        <v>0.78345370132910297</v>
      </c>
      <c r="I162" s="2">
        <v>0.75880999999999998</v>
      </c>
      <c r="J162" s="2">
        <v>1.81298088784447E-2</v>
      </c>
      <c r="K162">
        <f>F162/I162</f>
        <v>2.3274601020018189</v>
      </c>
      <c r="M162">
        <f>-0.048*F162+0.166*G162+0.01*H162+0.1*I162</f>
        <v>0.28622233701329108</v>
      </c>
    </row>
    <row r="163" spans="1:13">
      <c r="A163" s="1" t="s">
        <v>110</v>
      </c>
      <c r="B163" s="3" t="s">
        <v>111</v>
      </c>
      <c r="C163" s="2">
        <v>0.98922673896081603</v>
      </c>
      <c r="D163" s="2">
        <v>5.53</v>
      </c>
      <c r="E163" s="2">
        <v>95.566501542959202</v>
      </c>
      <c r="F163" s="2">
        <v>0.56101999999999996</v>
      </c>
      <c r="G163" s="2">
        <v>1.63306</v>
      </c>
      <c r="H163" s="2">
        <v>0.82111117477746498</v>
      </c>
      <c r="I163" s="2">
        <v>0.19830999999999999</v>
      </c>
      <c r="J163" s="2">
        <v>1.3753644053561999E-2</v>
      </c>
      <c r="K163">
        <f>F163/I163</f>
        <v>2.8290050930361557</v>
      </c>
      <c r="M163">
        <f>-0.048*F163+0.166*G163+0.01*H163+0.1*I163</f>
        <v>0.27220111174777467</v>
      </c>
    </row>
    <row r="164" spans="1:13">
      <c r="A164" s="1" t="s">
        <v>795</v>
      </c>
      <c r="B164" s="3" t="s">
        <v>796</v>
      </c>
      <c r="C164" s="2">
        <v>0.98921459021977698</v>
      </c>
      <c r="D164" s="2">
        <v>6.26</v>
      </c>
      <c r="E164" s="2">
        <v>16.055114066908502</v>
      </c>
      <c r="F164" s="2">
        <v>1.5835600000000001</v>
      </c>
      <c r="G164" s="2">
        <v>2.0378599999999998</v>
      </c>
      <c r="H164" s="2">
        <v>0.73136019610017</v>
      </c>
      <c r="I164" s="2">
        <v>0.50960000000000005</v>
      </c>
      <c r="J164" s="2">
        <v>1.4757149200977799E-2</v>
      </c>
      <c r="K164">
        <f>F164/I164</f>
        <v>3.1074568288854003</v>
      </c>
      <c r="M164">
        <f>-0.048*F164+0.166*G164+0.01*H164+0.1*I164</f>
        <v>0.32054748196100169</v>
      </c>
    </row>
    <row r="165" spans="1:13">
      <c r="A165" s="1" t="s">
        <v>353</v>
      </c>
      <c r="B165" s="3" t="s">
        <v>354</v>
      </c>
      <c r="C165" s="2">
        <v>0.98916969417873901</v>
      </c>
      <c r="D165" s="2">
        <v>5.45</v>
      </c>
      <c r="E165" s="2">
        <v>35.607242827015298</v>
      </c>
      <c r="F165" s="2">
        <v>1.40402</v>
      </c>
      <c r="G165" s="2">
        <v>2.0585800000000001</v>
      </c>
      <c r="H165" s="2">
        <v>0.70214210056658199</v>
      </c>
      <c r="I165" s="2">
        <v>0.57072000000000001</v>
      </c>
      <c r="J165" s="2">
        <v>1.55423201955969E-2</v>
      </c>
      <c r="K165">
        <f>F165/I165</f>
        <v>2.460085506027474</v>
      </c>
      <c r="M165">
        <f>-0.048*F165+0.166*G165+0.01*H165+0.1*I165</f>
        <v>0.33842474100566589</v>
      </c>
    </row>
    <row r="166" spans="1:13">
      <c r="A166" s="1" t="s">
        <v>959</v>
      </c>
      <c r="B166" s="3" t="s">
        <v>960</v>
      </c>
      <c r="C166" s="2">
        <v>0.98913059901590294</v>
      </c>
      <c r="D166" s="2">
        <v>24.79</v>
      </c>
      <c r="E166" s="2">
        <v>29.848426214085201</v>
      </c>
      <c r="F166" s="2">
        <v>4.3756000000000004</v>
      </c>
      <c r="G166" s="2">
        <v>2.5673666666666701</v>
      </c>
      <c r="H166" s="2">
        <v>1.32607860844507</v>
      </c>
      <c r="I166" s="2">
        <v>1.7209333333333301</v>
      </c>
      <c r="J166" s="2">
        <v>2.1389249164983502E-2</v>
      </c>
    </row>
    <row r="167" spans="1:13">
      <c r="A167" s="1" t="s">
        <v>156</v>
      </c>
      <c r="B167" s="3" t="s">
        <v>157</v>
      </c>
      <c r="C167" s="2">
        <v>0.988345509724185</v>
      </c>
      <c r="D167" s="2">
        <v>4.1900000000000004</v>
      </c>
      <c r="E167" s="2">
        <v>51.715370722981902</v>
      </c>
      <c r="F167" s="2">
        <v>1.35</v>
      </c>
      <c r="G167" s="2">
        <v>1.67578</v>
      </c>
      <c r="H167" s="2">
        <v>0.92559517222486098</v>
      </c>
      <c r="I167" s="2">
        <v>0.45178571428571401</v>
      </c>
      <c r="J167" s="2">
        <v>1.7566066952216599E-2</v>
      </c>
      <c r="K167">
        <f>F167/I167</f>
        <v>2.9881422924901204</v>
      </c>
      <c r="M167">
        <f>-0.048*F167+0.166*G167+0.01*H167+0.1*I167</f>
        <v>0.26781400315082005</v>
      </c>
    </row>
    <row r="168" spans="1:13">
      <c r="A168" s="1" t="s">
        <v>206</v>
      </c>
      <c r="B168" s="3" t="s">
        <v>207</v>
      </c>
      <c r="C168" s="2">
        <v>0.98774774764579398</v>
      </c>
      <c r="D168" s="2">
        <v>6.32</v>
      </c>
      <c r="E168" s="2">
        <v>33.617546853481798</v>
      </c>
      <c r="F168" s="2">
        <v>1.5584</v>
      </c>
      <c r="G168" s="2">
        <v>1.6448799999999999</v>
      </c>
      <c r="H168" s="2">
        <v>0.86557364244635004</v>
      </c>
      <c r="I168" s="2">
        <v>0.44571666666666698</v>
      </c>
      <c r="J168" s="2">
        <v>2.2402790027798599E-2</v>
      </c>
      <c r="K168">
        <f>F168/I168</f>
        <v>3.4963915791048099</v>
      </c>
      <c r="M168">
        <f>-0.048*F168+0.166*G168+0.01*H168+0.1*I168</f>
        <v>0.25147428309113018</v>
      </c>
    </row>
    <row r="169" spans="1:13">
      <c r="A169" s="1" t="s">
        <v>238</v>
      </c>
      <c r="B169" s="3" t="s">
        <v>239</v>
      </c>
      <c r="C169" s="2">
        <v>0.98766900511306599</v>
      </c>
      <c r="D169" s="2">
        <v>8.0399999999999991</v>
      </c>
      <c r="E169" s="2">
        <v>30.672630508262401</v>
      </c>
      <c r="F169" s="2">
        <v>2.501325</v>
      </c>
      <c r="G169" s="2">
        <v>1.8531500000000001</v>
      </c>
      <c r="H169" s="2">
        <v>1.1071638070357599</v>
      </c>
      <c r="I169" s="2">
        <v>0.57803333333333295</v>
      </c>
      <c r="J169" s="2">
        <v>1.6822312282728999E-2</v>
      </c>
      <c r="K169">
        <f>F169/I169</f>
        <v>4.3273023470388123</v>
      </c>
      <c r="M169">
        <f>-0.048*F169+0.166*G169+0.01*H169+0.1*I169</f>
        <v>0.25643427140369096</v>
      </c>
    </row>
    <row r="170" spans="1:13">
      <c r="A170" s="1" t="s">
        <v>512</v>
      </c>
      <c r="B170" s="3" t="s">
        <v>513</v>
      </c>
      <c r="C170" s="2">
        <v>0.98756691511205497</v>
      </c>
      <c r="D170" s="2">
        <v>5.59</v>
      </c>
      <c r="E170" s="2">
        <v>20.911576855868098</v>
      </c>
      <c r="F170" s="2">
        <v>1.7293799999999999</v>
      </c>
      <c r="G170" s="2">
        <v>1.65726</v>
      </c>
      <c r="H170" s="2">
        <v>1.0728632441807</v>
      </c>
      <c r="I170" s="2">
        <v>0.81567999999999996</v>
      </c>
      <c r="J170" s="2">
        <v>1.78178383554848E-2</v>
      </c>
    </row>
    <row r="171" spans="1:13">
      <c r="A171" s="1" t="s">
        <v>963</v>
      </c>
      <c r="B171" s="3" t="s">
        <v>964</v>
      </c>
      <c r="C171" s="2">
        <v>0.98723363406651798</v>
      </c>
      <c r="D171" s="2">
        <v>29.64</v>
      </c>
      <c r="E171" s="2">
        <v>16.3000019256679</v>
      </c>
      <c r="F171" s="2">
        <v>3.0907</v>
      </c>
      <c r="G171" s="2">
        <v>2.3520666666666701</v>
      </c>
      <c r="H171" s="2">
        <v>1.13144881779525</v>
      </c>
      <c r="I171" s="2">
        <v>1.6445333333333301</v>
      </c>
      <c r="J171" s="2">
        <v>2.92340272473397E-2</v>
      </c>
    </row>
    <row r="172" spans="1:13">
      <c r="A172" s="1" t="s">
        <v>14</v>
      </c>
      <c r="B172" s="3" t="s">
        <v>15</v>
      </c>
      <c r="C172" s="2">
        <v>0.98718919360700097</v>
      </c>
      <c r="D172" s="2">
        <v>13.08</v>
      </c>
      <c r="E172" s="2">
        <v>15.9921863162983</v>
      </c>
      <c r="F172" s="2">
        <v>12.337775000000001</v>
      </c>
      <c r="G172" s="2">
        <v>1.7191749999999999</v>
      </c>
      <c r="H172" s="2">
        <v>0.61776870249044802</v>
      </c>
      <c r="I172" s="2">
        <v>6.5944000000000003</v>
      </c>
      <c r="J172" s="2">
        <v>1.36553258546524E-2</v>
      </c>
      <c r="K172">
        <f>F172/I172</f>
        <v>1.8709473189372801</v>
      </c>
      <c r="M172">
        <f>-0.048*F172+0.166*G172+0.01*H172+0.1*I172</f>
        <v>0.35878753702490446</v>
      </c>
    </row>
    <row r="173" spans="1:13">
      <c r="A173" s="1" t="s">
        <v>685</v>
      </c>
      <c r="B173" s="3" t="s">
        <v>686</v>
      </c>
      <c r="C173" s="2">
        <v>0.98694160149438503</v>
      </c>
      <c r="D173" s="2">
        <v>9.01</v>
      </c>
      <c r="E173" s="2">
        <v>84.063019237620196</v>
      </c>
      <c r="F173" s="2">
        <v>1.24932</v>
      </c>
      <c r="G173" s="2">
        <v>1.8692</v>
      </c>
      <c r="H173" s="2">
        <v>1.09700804351117</v>
      </c>
      <c r="I173" s="2">
        <v>0.61899999999999999</v>
      </c>
      <c r="J173" s="2">
        <v>2.1287260937486101E-2</v>
      </c>
      <c r="K173">
        <f>F173/I173</f>
        <v>2.0182875605815833</v>
      </c>
      <c r="M173">
        <f>-0.048*F173+0.166*G173+0.01*H173+0.1*I173</f>
        <v>0.32318992043511169</v>
      </c>
    </row>
    <row r="174" spans="1:13">
      <c r="A174" s="1" t="s">
        <v>150</v>
      </c>
      <c r="B174" s="3" t="s">
        <v>151</v>
      </c>
      <c r="C174" s="2">
        <v>0.98680348998098999</v>
      </c>
      <c r="D174" s="2">
        <v>6.58</v>
      </c>
      <c r="E174" s="2">
        <v>12.9247628174413</v>
      </c>
      <c r="F174" s="2">
        <v>3.9446333333333299</v>
      </c>
      <c r="G174" s="2">
        <v>1.7012</v>
      </c>
      <c r="H174" s="2">
        <v>0.62656248199390996</v>
      </c>
      <c r="I174" s="2">
        <v>1.4118599999999999</v>
      </c>
      <c r="J174" s="2">
        <v>1.6868051459186899E-2</v>
      </c>
      <c r="K174">
        <f>F174/I174</f>
        <v>2.793926687726354</v>
      </c>
      <c r="M174">
        <f>-0.048*F174+0.166*G174+0.01*H174+0.1*I174</f>
        <v>0.24050842481993928</v>
      </c>
    </row>
    <row r="175" spans="1:13">
      <c r="A175" s="1" t="s">
        <v>697</v>
      </c>
      <c r="B175" s="3" t="s">
        <v>698</v>
      </c>
      <c r="C175" s="2">
        <v>0.98679032632951602</v>
      </c>
      <c r="D175" s="2">
        <v>7.49</v>
      </c>
      <c r="E175" s="2">
        <v>53.757223331431803</v>
      </c>
      <c r="F175" s="2">
        <v>0.67101999999999995</v>
      </c>
      <c r="G175" s="2">
        <v>1.6517200000000001</v>
      </c>
      <c r="H175" s="2">
        <v>1.0589519584210001</v>
      </c>
      <c r="I175" s="2">
        <v>0.1988</v>
      </c>
      <c r="J175" s="2">
        <v>1.48942588947093E-2</v>
      </c>
      <c r="K175">
        <f>F175/I175</f>
        <v>3.3753521126760559</v>
      </c>
      <c r="M175">
        <f>-0.048*F175+0.166*G175+0.01*H175+0.1*I175</f>
        <v>0.27244607958421002</v>
      </c>
    </row>
    <row r="176" spans="1:13">
      <c r="A176" s="1" t="s">
        <v>335</v>
      </c>
      <c r="B176" s="3" t="s">
        <v>336</v>
      </c>
      <c r="C176" s="2">
        <v>0.98666771175045698</v>
      </c>
      <c r="D176" s="2">
        <v>4.47</v>
      </c>
      <c r="E176" s="2">
        <v>75.440974684125905</v>
      </c>
      <c r="F176" s="2">
        <v>0.55495000000000005</v>
      </c>
      <c r="G176" s="2">
        <v>1.513825</v>
      </c>
      <c r="H176" s="2">
        <v>0.97454822878900504</v>
      </c>
      <c r="I176" s="2">
        <v>0.13228000000000001</v>
      </c>
      <c r="J176" s="2">
        <v>1.18702982787223E-2</v>
      </c>
      <c r="K176">
        <f>F176/I176</f>
        <v>4.1952676141517991</v>
      </c>
      <c r="M176">
        <f>-0.048*F176+0.166*G176+0.01*H176+0.1*I176</f>
        <v>0.24763083228789004</v>
      </c>
    </row>
    <row r="177" spans="1:13">
      <c r="A177" s="1" t="s">
        <v>711</v>
      </c>
      <c r="B177" s="3" t="s">
        <v>712</v>
      </c>
      <c r="C177" s="2">
        <v>0.98666681926632205</v>
      </c>
      <c r="D177" s="2">
        <v>6.72</v>
      </c>
      <c r="E177" s="2">
        <v>46.4046929879188</v>
      </c>
      <c r="F177" s="2">
        <v>2.1004666666666698</v>
      </c>
      <c r="G177" s="2">
        <v>1.6524666666666701</v>
      </c>
      <c r="H177" s="2">
        <v>1.1798416145720001</v>
      </c>
      <c r="I177" s="2">
        <v>0.95423333333333304</v>
      </c>
      <c r="J177" s="2">
        <v>1.39761412533173E-2</v>
      </c>
      <c r="K177">
        <f>F177/I177</f>
        <v>2.2012086491773539</v>
      </c>
      <c r="M177">
        <f>-0.048*F177+0.166*G177+0.01*H177+0.1*I177</f>
        <v>0.28070881614572041</v>
      </c>
    </row>
    <row r="178" spans="1:13">
      <c r="A178" s="1" t="s">
        <v>94</v>
      </c>
      <c r="B178" s="3" t="s">
        <v>95</v>
      </c>
      <c r="C178" s="2">
        <v>0.98665017949852296</v>
      </c>
      <c r="D178" s="2">
        <v>16.2</v>
      </c>
      <c r="E178" s="2">
        <v>83.546630472680206</v>
      </c>
      <c r="F178" s="2">
        <v>2.3373499999999998</v>
      </c>
      <c r="G178" s="2">
        <v>1.7313750000000001</v>
      </c>
      <c r="H178" s="2">
        <v>0.92890435621169198</v>
      </c>
      <c r="I178" s="2">
        <v>1.05184285714286</v>
      </c>
      <c r="J178" s="2">
        <v>1.90312988563043E-2</v>
      </c>
      <c r="K178">
        <f>F178/I178</f>
        <v>2.2221475233943084</v>
      </c>
      <c r="M178">
        <f>-0.048*F178+0.166*G178+0.01*H178+0.1*I178</f>
        <v>0.28968877927640296</v>
      </c>
    </row>
    <row r="179" spans="1:13">
      <c r="A179" s="1" t="s">
        <v>339</v>
      </c>
      <c r="B179" s="3" t="s">
        <v>340</v>
      </c>
      <c r="C179" s="2">
        <v>0.98636481922782904</v>
      </c>
      <c r="D179" s="2">
        <v>4.38</v>
      </c>
      <c r="E179" s="2">
        <v>83.6723057785116</v>
      </c>
      <c r="F179" s="2">
        <v>0.74124000000000001</v>
      </c>
      <c r="G179" s="2">
        <v>1.69052</v>
      </c>
      <c r="H179" s="2">
        <v>0.90980686194684501</v>
      </c>
      <c r="I179" s="2">
        <v>0.27292</v>
      </c>
      <c r="J179" s="2">
        <v>1.3827187197761199E-2</v>
      </c>
      <c r="K179">
        <f>F179/I179</f>
        <v>2.7159607210904295</v>
      </c>
      <c r="M179">
        <f>-0.048*F179+0.166*G179+0.01*H179+0.1*I179</f>
        <v>0.28143686861946848</v>
      </c>
    </row>
    <row r="180" spans="1:13">
      <c r="A180" s="1" t="s">
        <v>276</v>
      </c>
      <c r="B180" s="3" t="s">
        <v>277</v>
      </c>
      <c r="C180" s="2">
        <v>0.98588809168070701</v>
      </c>
      <c r="D180" s="2">
        <v>10.3</v>
      </c>
      <c r="E180" s="2">
        <v>77.669227748077006</v>
      </c>
      <c r="F180" s="2">
        <v>2.9594666666666698</v>
      </c>
      <c r="G180" s="2">
        <v>1.51555</v>
      </c>
      <c r="H180" s="2">
        <v>0.71591807744121905</v>
      </c>
      <c r="I180" s="2">
        <v>1.77674444444444</v>
      </c>
      <c r="J180" s="2">
        <v>2.6140202733290901E-2</v>
      </c>
      <c r="K180">
        <f>F180/I180</f>
        <v>1.6656681696235995</v>
      </c>
      <c r="M180">
        <f>-0.048*F180+0.166*G180+0.01*H180+0.1*I180</f>
        <v>0.29436052521885603</v>
      </c>
    </row>
    <row r="181" spans="1:13">
      <c r="A181" s="1" t="s">
        <v>317</v>
      </c>
      <c r="B181" s="3" t="s">
        <v>318</v>
      </c>
      <c r="C181" s="2">
        <v>0.98587577213395305</v>
      </c>
      <c r="D181" s="2">
        <v>3.51</v>
      </c>
      <c r="E181" s="2">
        <v>113.39513429665099</v>
      </c>
      <c r="F181" s="2">
        <v>0.37666666666666698</v>
      </c>
      <c r="G181" s="2">
        <v>1.71028333333333</v>
      </c>
      <c r="H181" s="2">
        <v>0.85881112664716497</v>
      </c>
      <c r="I181" s="2">
        <v>0.26096249999999999</v>
      </c>
      <c r="J181" s="2">
        <v>2.04484950629693E-2</v>
      </c>
      <c r="K181">
        <f>F181/I181</f>
        <v>1.4433746866567687</v>
      </c>
      <c r="M181">
        <f>-0.048*F181+0.166*G181+0.01*H181+0.1*I181</f>
        <v>0.30051139459980436</v>
      </c>
    </row>
    <row r="182" spans="1:13">
      <c r="A182" s="1" t="s">
        <v>693</v>
      </c>
      <c r="B182" s="3" t="s">
        <v>694</v>
      </c>
      <c r="C182" s="2">
        <v>0.98586633306807203</v>
      </c>
      <c r="D182" s="2">
        <v>5.48</v>
      </c>
      <c r="E182" s="2">
        <v>17.774173136296898</v>
      </c>
      <c r="F182" s="2">
        <v>3.1426500000000002</v>
      </c>
      <c r="G182" s="2">
        <v>1.8022750000000001</v>
      </c>
      <c r="H182" s="2">
        <v>0.58316954277569399</v>
      </c>
      <c r="I182" s="2">
        <v>1.0684</v>
      </c>
      <c r="J182" s="2">
        <v>1.5952030358307102E-2</v>
      </c>
      <c r="K182">
        <f>F182/I182</f>
        <v>2.9414545114189443</v>
      </c>
      <c r="M182">
        <f>-0.048*F182+0.166*G182+0.01*H182+0.1*I182</f>
        <v>0.26100214542775696</v>
      </c>
    </row>
    <row r="183" spans="1:13">
      <c r="A183" s="1" t="s">
        <v>500</v>
      </c>
      <c r="B183" s="3" t="s">
        <v>501</v>
      </c>
      <c r="C183" s="2">
        <v>0.98581521042769005</v>
      </c>
      <c r="D183" s="2">
        <v>4.18</v>
      </c>
      <c r="E183" s="2">
        <v>14.576094908640799</v>
      </c>
      <c r="F183" s="2">
        <v>6.7290749999999999</v>
      </c>
      <c r="G183" s="2">
        <v>1.548775</v>
      </c>
      <c r="H183" s="2">
        <v>0.66297675932350697</v>
      </c>
      <c r="I183" s="2">
        <v>4.4013200000000001</v>
      </c>
      <c r="J183" s="2">
        <v>2.36450182507295E-2</v>
      </c>
    </row>
    <row r="184" spans="1:13">
      <c r="A184" s="1" t="s">
        <v>932</v>
      </c>
      <c r="B184" s="3" t="s">
        <v>933</v>
      </c>
      <c r="C184" s="2">
        <v>0.98576481458246001</v>
      </c>
      <c r="D184" s="2">
        <v>2.77</v>
      </c>
      <c r="E184" s="2">
        <v>53.640265406930297</v>
      </c>
      <c r="F184" s="2">
        <v>2.0669</v>
      </c>
      <c r="G184" s="2">
        <v>1.73196666666667</v>
      </c>
      <c r="H184" s="2">
        <v>1.2725830973022101</v>
      </c>
      <c r="I184" s="2">
        <v>0.82889999999999997</v>
      </c>
      <c r="J184" s="2">
        <v>1.7604512532779799E-2</v>
      </c>
    </row>
    <row r="185" spans="1:13">
      <c r="A185" s="1" t="s">
        <v>232</v>
      </c>
      <c r="B185" s="3" t="s">
        <v>233</v>
      </c>
      <c r="C185" s="2">
        <v>0.98575218068306103</v>
      </c>
      <c r="D185" s="2">
        <v>10.73</v>
      </c>
      <c r="E185" s="2">
        <v>20.568178807947</v>
      </c>
      <c r="F185" s="2">
        <v>2.9383333333333299</v>
      </c>
      <c r="G185" s="2">
        <v>1.74993333333333</v>
      </c>
      <c r="H185" s="2">
        <v>1.0381786616819899</v>
      </c>
      <c r="I185" s="2">
        <v>1.18005</v>
      </c>
      <c r="J185" s="2">
        <v>1.31728491036674E-2</v>
      </c>
      <c r="K185">
        <f>F185/I185</f>
        <v>2.4900074855585186</v>
      </c>
      <c r="M185">
        <f>-0.048*F185+0.166*G185+0.01*H185+0.1*I185</f>
        <v>0.27783571995015288</v>
      </c>
    </row>
    <row r="186" spans="1:13">
      <c r="A186" s="1" t="s">
        <v>522</v>
      </c>
      <c r="B186" s="3" t="s">
        <v>523</v>
      </c>
      <c r="C186" s="2">
        <v>0.98544768882954603</v>
      </c>
      <c r="D186" s="2">
        <v>4.6900000000000004</v>
      </c>
      <c r="E186" s="2">
        <v>20.148809307972499</v>
      </c>
      <c r="F186" s="2">
        <v>3.8420000000000001</v>
      </c>
      <c r="G186" s="2">
        <v>1.7943</v>
      </c>
      <c r="H186" s="2">
        <v>0.60012773740766401</v>
      </c>
      <c r="I186" s="2">
        <v>1.5058875</v>
      </c>
      <c r="J186" s="2">
        <v>1.5644702148820799E-2</v>
      </c>
    </row>
    <row r="187" spans="1:13">
      <c r="A187" s="1" t="s">
        <v>701</v>
      </c>
      <c r="B187" s="3" t="s">
        <v>702</v>
      </c>
      <c r="C187" s="2">
        <v>0.98507377920790296</v>
      </c>
      <c r="D187" s="2">
        <v>4.63</v>
      </c>
      <c r="E187" s="2">
        <v>38.287413837614601</v>
      </c>
      <c r="F187" s="2">
        <v>1.6236666666666699</v>
      </c>
      <c r="G187" s="2">
        <v>2.0148999999999999</v>
      </c>
      <c r="H187" s="2">
        <v>1.2744820648244199</v>
      </c>
      <c r="I187" s="2">
        <v>0.60370000000000001</v>
      </c>
      <c r="J187" s="2">
        <v>2.04676402339652E-2</v>
      </c>
      <c r="K187">
        <f>F187/I187</f>
        <v>2.6895257026116779</v>
      </c>
      <c r="M187">
        <f>-0.048*F187+0.166*G187+0.01*H187+0.1*I187</f>
        <v>0.32965222064824407</v>
      </c>
    </row>
    <row r="188" spans="1:13">
      <c r="A188" s="1" t="s">
        <v>397</v>
      </c>
      <c r="B188" s="3" t="s">
        <v>398</v>
      </c>
      <c r="C188" s="2">
        <v>0.98478260610227997</v>
      </c>
      <c r="D188" s="2">
        <v>4.47</v>
      </c>
      <c r="E188" s="2">
        <v>10.630224489504201</v>
      </c>
      <c r="F188" s="2">
        <v>4.0339</v>
      </c>
      <c r="G188" s="2">
        <v>1.5855333333333299</v>
      </c>
      <c r="H188" s="2">
        <v>0.725769074257546</v>
      </c>
      <c r="I188" s="2">
        <v>2.2793899999999998</v>
      </c>
      <c r="J188" s="2">
        <v>1.9445238028648101E-2</v>
      </c>
    </row>
    <row r="189" spans="1:13">
      <c r="A189" s="1" t="s">
        <v>30</v>
      </c>
      <c r="B189" s="3" t="s">
        <v>31</v>
      </c>
      <c r="C189" s="2">
        <v>0.98452684424427095</v>
      </c>
      <c r="D189" s="2">
        <v>5.13</v>
      </c>
      <c r="E189" s="2">
        <v>52.237806329456298</v>
      </c>
      <c r="F189" s="2">
        <v>1.34188</v>
      </c>
      <c r="G189" s="2">
        <v>1.7171400000000001</v>
      </c>
      <c r="H189" s="2">
        <v>1.18381191730521</v>
      </c>
      <c r="I189" s="2">
        <v>0.45358999999999999</v>
      </c>
      <c r="J189" s="2">
        <v>1.38313868479377E-2</v>
      </c>
      <c r="K189">
        <f>F189/I189</f>
        <v>2.9583544610771844</v>
      </c>
      <c r="M189">
        <f>-0.048*F189+0.166*G189+0.01*H189+0.1*I189</f>
        <v>0.27783211917305212</v>
      </c>
    </row>
    <row r="190" spans="1:13">
      <c r="A190" s="1" t="s">
        <v>4</v>
      </c>
      <c r="B190" s="3" t="s">
        <v>5</v>
      </c>
      <c r="C190" s="2">
        <v>0.98449616114156802</v>
      </c>
      <c r="D190" s="2">
        <v>12.51</v>
      </c>
      <c r="E190" s="2">
        <v>27.5752057604555</v>
      </c>
      <c r="F190" s="2">
        <v>2.2702249999999999</v>
      </c>
      <c r="G190" s="2">
        <v>1.5360499999999999</v>
      </c>
      <c r="H190" s="2">
        <v>0.60939370828990103</v>
      </c>
      <c r="I190" s="2">
        <v>1.2684</v>
      </c>
      <c r="J190" s="2">
        <v>2.82915488473976E-2</v>
      </c>
      <c r="K190">
        <f>F190/I190</f>
        <v>1.7898336486912645</v>
      </c>
      <c r="M190">
        <f>-0.048*F190+0.166*G190+0.01*H190+0.1*I190</f>
        <v>0.27894743708289904</v>
      </c>
    </row>
    <row r="191" spans="1:13">
      <c r="A191" s="1" t="s">
        <v>930</v>
      </c>
      <c r="B191" s="3" t="s">
        <v>931</v>
      </c>
      <c r="C191" s="2">
        <v>0.98442750935234602</v>
      </c>
      <c r="D191" s="2">
        <v>5.59</v>
      </c>
      <c r="E191" s="2">
        <v>52.739553286213699</v>
      </c>
      <c r="F191" s="2">
        <v>5.5263249999999999</v>
      </c>
      <c r="G191" s="2">
        <v>2.1984249999999999</v>
      </c>
      <c r="H191" s="2">
        <v>1.38674870941157</v>
      </c>
      <c r="I191" s="2">
        <v>2.4296000000000002</v>
      </c>
      <c r="J191" s="2">
        <v>2.24695130901248E-2</v>
      </c>
    </row>
    <row r="192" spans="1:13">
      <c r="A192" s="1" t="s">
        <v>735</v>
      </c>
      <c r="B192" s="3" t="s">
        <v>736</v>
      </c>
      <c r="C192" s="2">
        <v>0.98350765836341802</v>
      </c>
      <c r="D192" s="2">
        <v>13.1</v>
      </c>
      <c r="E192" s="2">
        <v>20.4099318154631</v>
      </c>
      <c r="F192" s="2">
        <v>2.5034999999999998</v>
      </c>
      <c r="G192" s="2">
        <v>1.60836</v>
      </c>
      <c r="H192" s="2">
        <v>0.80403453515276202</v>
      </c>
      <c r="I192" s="2">
        <v>1.3538666666666701</v>
      </c>
      <c r="J192" s="2">
        <v>2.11735939924384E-2</v>
      </c>
      <c r="K192">
        <f>F192/I192</f>
        <v>1.8491481189678896</v>
      </c>
      <c r="M192">
        <f>-0.048*F192+0.166*G192+0.01*H192+0.1*I192</f>
        <v>0.29024677201819465</v>
      </c>
    </row>
    <row r="193" spans="1:13">
      <c r="A193" s="1" t="s">
        <v>373</v>
      </c>
      <c r="B193" s="3" t="s">
        <v>374</v>
      </c>
      <c r="C193" s="2">
        <v>0.98340839789965195</v>
      </c>
      <c r="D193" s="2">
        <v>6.5</v>
      </c>
      <c r="E193" s="2">
        <v>56.072290156514498</v>
      </c>
      <c r="F193" s="2">
        <v>2.1595666666666702</v>
      </c>
      <c r="G193" s="2">
        <v>1.7726166666666701</v>
      </c>
      <c r="H193" s="2">
        <v>1.0064172817382799</v>
      </c>
      <c r="I193" s="2">
        <v>0.92464000000000002</v>
      </c>
      <c r="J193" s="2">
        <v>1.47798602009794E-2</v>
      </c>
    </row>
    <row r="194" spans="1:13">
      <c r="A194" s="1" t="s">
        <v>719</v>
      </c>
      <c r="B194" s="3" t="s">
        <v>720</v>
      </c>
      <c r="C194" s="2">
        <v>0.98312223422518197</v>
      </c>
      <c r="D194" s="2">
        <v>9.41</v>
      </c>
      <c r="E194" s="2">
        <v>72.462220372332396</v>
      </c>
      <c r="F194" s="2">
        <v>0.79026666666666701</v>
      </c>
      <c r="G194" s="2">
        <v>1.5393666666666701</v>
      </c>
      <c r="H194" s="2">
        <v>0.78571610212590304</v>
      </c>
      <c r="I194" s="2">
        <v>0.22656999999999999</v>
      </c>
      <c r="J194" s="2">
        <v>1.2020461917891599E-2</v>
      </c>
      <c r="K194">
        <f>F194/I194</f>
        <v>3.4879580997778481</v>
      </c>
      <c r="M194">
        <f>-0.048*F194+0.166*G194+0.01*H194+0.1*I194</f>
        <v>0.24811622768792627</v>
      </c>
    </row>
    <row r="195" spans="1:13">
      <c r="A195" s="1" t="s">
        <v>216</v>
      </c>
      <c r="B195" s="3" t="s">
        <v>217</v>
      </c>
      <c r="C195" s="2">
        <v>0.98241876940767303</v>
      </c>
      <c r="D195" s="2">
        <v>13.65</v>
      </c>
      <c r="E195" s="2">
        <v>9.4903424841758</v>
      </c>
      <c r="F195" s="2">
        <v>3.28996666666667</v>
      </c>
      <c r="G195" s="2">
        <v>1.8877333333333299</v>
      </c>
      <c r="H195" s="2">
        <v>0.73398334121091702</v>
      </c>
      <c r="I195" s="2">
        <v>1.4010499999999999</v>
      </c>
      <c r="J195" s="2">
        <v>1.6584360661994001E-2</v>
      </c>
      <c r="K195">
        <f>F195/I195</f>
        <v>2.3482150292042898</v>
      </c>
      <c r="M195">
        <f>-0.048*F195+0.166*G195+0.01*H195+0.1*I195</f>
        <v>0.30289016674544178</v>
      </c>
    </row>
    <row r="196" spans="1:13">
      <c r="A196" s="1" t="s">
        <v>10</v>
      </c>
      <c r="B196" s="3" t="s">
        <v>11</v>
      </c>
      <c r="C196" s="2">
        <v>0.98238063879436999</v>
      </c>
      <c r="D196" s="2">
        <v>3.33</v>
      </c>
      <c r="E196" s="2">
        <v>41.797268956578101</v>
      </c>
      <c r="F196" s="2">
        <v>1.5380199999999999</v>
      </c>
      <c r="G196" s="2">
        <v>1.73858</v>
      </c>
      <c r="H196" s="2">
        <v>1.03277753598641</v>
      </c>
      <c r="I196" s="2">
        <v>0.77586666666666704</v>
      </c>
      <c r="J196" s="2">
        <v>1.8400689613004399E-2</v>
      </c>
      <c r="K196">
        <f>F196/I196</f>
        <v>1.9823251417769365</v>
      </c>
      <c r="M196">
        <f>-0.048*F196+0.166*G196+0.01*H196+0.1*I196</f>
        <v>0.30269376202653081</v>
      </c>
    </row>
    <row r="197" spans="1:13">
      <c r="A197" s="1" t="s">
        <v>646</v>
      </c>
      <c r="B197" s="3" t="s">
        <v>647</v>
      </c>
      <c r="C197" s="2">
        <v>0.98230081795600599</v>
      </c>
      <c r="D197" s="2">
        <v>3.35</v>
      </c>
      <c r="E197" s="2">
        <v>77.380616027470893</v>
      </c>
      <c r="F197" s="2">
        <v>2.6261999999999999</v>
      </c>
      <c r="G197" s="2">
        <v>1.6181000000000001</v>
      </c>
      <c r="H197" s="2">
        <v>0.821911631388902</v>
      </c>
      <c r="I197" s="2">
        <v>1.2270333333333301</v>
      </c>
      <c r="J197" s="2">
        <v>2.4438574696531299E-2</v>
      </c>
      <c r="K197">
        <f>F197/I197</f>
        <v>2.1402841541930457</v>
      </c>
      <c r="M197">
        <f>-0.048*F197+0.166*G197+0.01*H197+0.1*I197</f>
        <v>0.27346944964722208</v>
      </c>
    </row>
    <row r="198" spans="1:13">
      <c r="A198" s="1" t="s">
        <v>170</v>
      </c>
      <c r="B198" s="3" t="s">
        <v>171</v>
      </c>
      <c r="C198" s="2">
        <v>0.98214375905451201</v>
      </c>
      <c r="D198" s="2">
        <v>4.95</v>
      </c>
      <c r="E198" s="2">
        <v>9.7645484911686093</v>
      </c>
      <c r="F198" s="2">
        <v>6.1562749999999999</v>
      </c>
      <c r="G198" s="2">
        <v>1.5543750000000001</v>
      </c>
      <c r="H198" s="2">
        <v>0.76099330882639504</v>
      </c>
      <c r="I198" s="2">
        <v>2.54298</v>
      </c>
      <c r="J198" s="2">
        <v>1.6291816248585E-2</v>
      </c>
      <c r="K198">
        <f>F198/I198</f>
        <v>2.4208900581207873</v>
      </c>
      <c r="M198">
        <f>-0.048*F198+0.166*G198+0.01*H198+0.1*I198</f>
        <v>0.22443298308826398</v>
      </c>
    </row>
    <row r="199" spans="1:13">
      <c r="A199" s="1" t="s">
        <v>48</v>
      </c>
      <c r="B199" s="3" t="s">
        <v>49</v>
      </c>
      <c r="C199" s="2">
        <v>0.98198207179867303</v>
      </c>
      <c r="D199" s="2">
        <v>4.3499999999999996</v>
      </c>
      <c r="E199" s="2">
        <v>14.560643993759699</v>
      </c>
      <c r="F199" s="2">
        <v>1.23326</v>
      </c>
      <c r="G199" s="2">
        <v>1.5617000000000001</v>
      </c>
      <c r="H199" s="2">
        <v>0.77779915507274</v>
      </c>
      <c r="I199" s="2">
        <v>0.50575000000000003</v>
      </c>
      <c r="J199" s="2">
        <v>1.6096857940512702E-2</v>
      </c>
      <c r="K199">
        <f>F199/I199</f>
        <v>2.4384775086505188</v>
      </c>
      <c r="M199">
        <f>-0.048*F199+0.166*G199+0.01*H199+0.1*I199</f>
        <v>0.25839871155072747</v>
      </c>
    </row>
    <row r="200" spans="1:13">
      <c r="A200" s="1" t="s">
        <v>610</v>
      </c>
      <c r="B200" s="2" t="s">
        <v>609</v>
      </c>
      <c r="C200" s="2">
        <v>0.98195238767142601</v>
      </c>
      <c r="D200" s="2">
        <v>2121.5884000000001</v>
      </c>
      <c r="E200" s="2">
        <v>227444.87987420999</v>
      </c>
      <c r="F200" s="2">
        <v>3.2268474999999999</v>
      </c>
      <c r="G200" s="2">
        <v>1.804179</v>
      </c>
      <c r="H200" s="2">
        <v>1.2265747000915199</v>
      </c>
      <c r="I200" s="2">
        <v>2.1158484</v>
      </c>
      <c r="J200" s="2">
        <v>1.1668878280261301E-2</v>
      </c>
    </row>
    <row r="201" spans="1:13">
      <c r="A201" s="1" t="s">
        <v>74</v>
      </c>
      <c r="B201" s="3" t="s">
        <v>75</v>
      </c>
      <c r="C201" s="2">
        <v>0.98178682286401198</v>
      </c>
      <c r="D201" s="2">
        <v>5.35</v>
      </c>
      <c r="E201" s="2">
        <v>94.467777359909704</v>
      </c>
      <c r="F201" s="2">
        <v>0.5262</v>
      </c>
      <c r="G201" s="2">
        <v>1.5175749999999999</v>
      </c>
      <c r="H201" s="2">
        <v>0.56498920136195097</v>
      </c>
      <c r="I201" s="2">
        <v>0.23862</v>
      </c>
      <c r="J201" s="2">
        <v>1.8578693806756599E-2</v>
      </c>
      <c r="K201">
        <f>F201/I201</f>
        <v>2.2051797837566003</v>
      </c>
      <c r="M201">
        <f>-0.048*F201+0.166*G201+0.01*H201+0.1*I201</f>
        <v>0.25617174201361953</v>
      </c>
    </row>
    <row r="202" spans="1:13">
      <c r="A202" s="1" t="s">
        <v>106</v>
      </c>
      <c r="B202" s="3" t="s">
        <v>107</v>
      </c>
      <c r="C202" s="2">
        <v>0.98171926464248405</v>
      </c>
      <c r="D202" s="2">
        <v>5.37</v>
      </c>
      <c r="E202" s="2">
        <v>29.933021572523401</v>
      </c>
      <c r="F202" s="2">
        <v>1.1186</v>
      </c>
      <c r="G202" s="2">
        <v>1.6195200000000001</v>
      </c>
      <c r="H202" s="2">
        <v>0.81339582753872597</v>
      </c>
      <c r="I202" s="2">
        <v>0.43042000000000002</v>
      </c>
      <c r="J202" s="2">
        <v>1.6856229724227401E-2</v>
      </c>
      <c r="K202">
        <f>F202/I202</f>
        <v>2.5988569304400353</v>
      </c>
      <c r="M202">
        <f>-0.048*F202+0.166*G202+0.01*H202+0.1*I202</f>
        <v>0.26632347827538727</v>
      </c>
    </row>
    <row r="203" spans="1:13">
      <c r="A203" s="1" t="s">
        <v>228</v>
      </c>
      <c r="B203" s="3" t="s">
        <v>229</v>
      </c>
      <c r="C203" s="2">
        <v>0.98084393744449505</v>
      </c>
      <c r="D203" s="2">
        <v>12.52</v>
      </c>
      <c r="E203" s="2">
        <v>30.858015401069501</v>
      </c>
      <c r="F203" s="2">
        <v>1.7726500000000001</v>
      </c>
      <c r="G203" s="2">
        <v>2.0393333333333299</v>
      </c>
      <c r="H203" s="2">
        <v>0.90888620712732104</v>
      </c>
      <c r="I203" s="2">
        <v>0.83360000000000001</v>
      </c>
      <c r="J203" s="2">
        <v>1.76648516473864E-2</v>
      </c>
      <c r="K203">
        <f>F203/I203</f>
        <v>2.1264995201535508</v>
      </c>
      <c r="M203">
        <f>-0.048*F203+0.166*G203+0.01*H203+0.1*I203</f>
        <v>0.34589099540460594</v>
      </c>
    </row>
    <row r="204" spans="1:13">
      <c r="A204" s="1" t="s">
        <v>176</v>
      </c>
      <c r="B204" s="3" t="s">
        <v>177</v>
      </c>
      <c r="C204" s="2">
        <v>0.98076343198429405</v>
      </c>
      <c r="D204" s="2">
        <v>9.8000000000000007</v>
      </c>
      <c r="E204" s="2">
        <v>94.972953276120407</v>
      </c>
      <c r="F204" s="2">
        <v>1.8364499999999999</v>
      </c>
      <c r="G204" s="2">
        <v>1.65018333333333</v>
      </c>
      <c r="H204" s="2">
        <v>1.0707446280803801</v>
      </c>
      <c r="I204" s="2">
        <v>0.89141000000000004</v>
      </c>
      <c r="J204" s="2">
        <v>1.3349616936624601E-2</v>
      </c>
      <c r="K204">
        <f>F204/I204</f>
        <v>2.0601631123725332</v>
      </c>
      <c r="M204">
        <f>-0.048*F204+0.166*G204+0.01*H204+0.1*I204</f>
        <v>0.28562927961413659</v>
      </c>
    </row>
    <row r="205" spans="1:13">
      <c r="A205" s="1" t="s">
        <v>208</v>
      </c>
      <c r="B205" s="3" t="s">
        <v>209</v>
      </c>
      <c r="C205" s="2">
        <v>0.98061046858546996</v>
      </c>
      <c r="D205" s="2">
        <v>11.08</v>
      </c>
      <c r="E205" s="2">
        <v>29.560961898345699</v>
      </c>
      <c r="F205" s="2">
        <v>1.10022</v>
      </c>
      <c r="G205" s="2">
        <v>1.54406</v>
      </c>
      <c r="H205" s="2">
        <v>1.1458381157206901</v>
      </c>
      <c r="I205" s="2">
        <v>0.37990000000000002</v>
      </c>
      <c r="J205" s="2">
        <v>1.5792629407895501E-2</v>
      </c>
      <c r="K205">
        <f>F205/I205</f>
        <v>2.8960779152408529</v>
      </c>
      <c r="M205">
        <f>-0.048*F205+0.166*G205+0.01*H205+0.1*I205</f>
        <v>0.2529517811572069</v>
      </c>
    </row>
    <row r="206" spans="1:13">
      <c r="A206" s="1" t="s">
        <v>56</v>
      </c>
      <c r="B206" s="3" t="s">
        <v>57</v>
      </c>
      <c r="C206" s="2">
        <v>0.98055695563159795</v>
      </c>
      <c r="D206" s="2">
        <v>3.78</v>
      </c>
      <c r="E206" s="2">
        <v>176.165466711275</v>
      </c>
      <c r="F206" s="2">
        <v>0.83997999999999995</v>
      </c>
      <c r="G206" s="2">
        <v>1.5617000000000001</v>
      </c>
      <c r="H206" s="2">
        <v>1.04519704821521</v>
      </c>
      <c r="I206" s="2">
        <v>0.22281000000000001</v>
      </c>
      <c r="J206" s="2">
        <v>8.8507148177017301E-3</v>
      </c>
      <c r="K206">
        <f>F206/I206</f>
        <v>3.7699385126340825</v>
      </c>
      <c r="M206">
        <f>-0.048*F206+0.166*G206+0.01*H206+0.1*I206</f>
        <v>0.25165613048215213</v>
      </c>
    </row>
    <row r="207" spans="1:13">
      <c r="A207" s="1" t="s">
        <v>46</v>
      </c>
      <c r="B207" s="3" t="s">
        <v>47</v>
      </c>
      <c r="C207" s="2">
        <v>0.98050548756788902</v>
      </c>
      <c r="D207" s="2">
        <v>5.05</v>
      </c>
      <c r="E207" s="2">
        <v>28.189279435759801</v>
      </c>
      <c r="F207" s="2">
        <v>2.0526</v>
      </c>
      <c r="G207" s="2">
        <v>1.580125</v>
      </c>
      <c r="H207" s="2">
        <v>1.05095167877578</v>
      </c>
      <c r="I207" s="2">
        <v>0.56071000000000004</v>
      </c>
      <c r="J207" s="2">
        <v>1.29942259460838E-2</v>
      </c>
      <c r="K207">
        <f>F207/I207</f>
        <v>3.6607158780831441</v>
      </c>
      <c r="M207">
        <f>-0.048*F207+0.166*G207+0.01*H207+0.1*I207</f>
        <v>0.23035646678775784</v>
      </c>
    </row>
    <row r="208" spans="1:13">
      <c r="A208" s="1" t="s">
        <v>588</v>
      </c>
      <c r="B208" s="3" t="s">
        <v>589</v>
      </c>
      <c r="C208" s="2">
        <v>0.980381701601026</v>
      </c>
      <c r="D208" s="2">
        <v>17.87</v>
      </c>
      <c r="E208" s="2">
        <v>10.1534896046053</v>
      </c>
      <c r="F208" s="2">
        <v>7.5636333333333301</v>
      </c>
      <c r="G208" s="2">
        <v>1.73505</v>
      </c>
      <c r="H208" s="2">
        <v>0.72747958975840199</v>
      </c>
      <c r="I208" s="2">
        <v>3.6691799999999999</v>
      </c>
      <c r="J208" s="2">
        <v>1.8694137072462699E-2</v>
      </c>
    </row>
    <row r="209" spans="1:13">
      <c r="A209" s="1" t="s">
        <v>329</v>
      </c>
      <c r="B209" s="3" t="s">
        <v>330</v>
      </c>
      <c r="C209" s="2">
        <v>0.98035419620031405</v>
      </c>
      <c r="D209" s="2">
        <v>5.01</v>
      </c>
      <c r="E209" s="2">
        <v>44.3217321677444</v>
      </c>
      <c r="F209" s="2">
        <v>1.2234</v>
      </c>
      <c r="G209" s="2">
        <v>1.5289666666666699</v>
      </c>
      <c r="H209" s="2">
        <v>0.85648359366596205</v>
      </c>
      <c r="I209" s="2">
        <v>0.48932999999999999</v>
      </c>
      <c r="J209" s="2">
        <v>1.38603984035172E-2</v>
      </c>
      <c r="K209">
        <f>F209/I209</f>
        <v>2.5001532707988474</v>
      </c>
      <c r="M209">
        <f>-0.048*F209+0.166*G209+0.01*H209+0.1*I209</f>
        <v>0.25258310260332684</v>
      </c>
    </row>
    <row r="210" spans="1:13">
      <c r="A210" s="1" t="s">
        <v>401</v>
      </c>
      <c r="B210" s="3" t="s">
        <v>402</v>
      </c>
      <c r="C210" s="2">
        <v>0.980336700318722</v>
      </c>
      <c r="D210" s="2">
        <v>3.52</v>
      </c>
      <c r="E210" s="2">
        <v>25.373459799930998</v>
      </c>
      <c r="F210" s="2">
        <v>1.35416</v>
      </c>
      <c r="G210" s="2">
        <v>1.6603000000000001</v>
      </c>
      <c r="H210" s="2">
        <v>0.85454641237436901</v>
      </c>
      <c r="I210" s="2">
        <v>0.49203000000000002</v>
      </c>
      <c r="J210" s="2">
        <v>1.5785740634362201E-2</v>
      </c>
    </row>
    <row r="211" spans="1:13">
      <c r="A211" s="1" t="s">
        <v>436</v>
      </c>
      <c r="B211" s="3" t="s">
        <v>437</v>
      </c>
      <c r="C211" s="2">
        <v>0.98023063897942297</v>
      </c>
      <c r="D211" s="2">
        <v>5.95</v>
      </c>
      <c r="E211" s="2">
        <v>49.6978997775728</v>
      </c>
      <c r="F211" s="2">
        <v>1.8289599999999999</v>
      </c>
      <c r="G211" s="2">
        <v>1.5201199999999999</v>
      </c>
      <c r="H211" s="2">
        <v>0.64216041523921297</v>
      </c>
      <c r="I211" s="2">
        <v>0.89092000000000005</v>
      </c>
      <c r="J211" s="2">
        <v>1.6311778280558301E-2</v>
      </c>
    </row>
    <row r="212" spans="1:13">
      <c r="A212" s="1" t="s">
        <v>180</v>
      </c>
      <c r="B212" s="3" t="s">
        <v>181</v>
      </c>
      <c r="C212" s="2">
        <v>0.97975727879561003</v>
      </c>
      <c r="D212" s="2">
        <v>2.44</v>
      </c>
      <c r="E212" s="2">
        <v>34.920060968725302</v>
      </c>
      <c r="F212" s="2">
        <v>0.80752000000000002</v>
      </c>
      <c r="G212" s="2">
        <v>1.53102</v>
      </c>
      <c r="H212" s="2">
        <v>1.00412948767801</v>
      </c>
      <c r="I212" s="2">
        <v>0.32984000000000002</v>
      </c>
      <c r="J212" s="2">
        <v>1.18307486489342E-2</v>
      </c>
      <c r="K212">
        <f>F212/I212</f>
        <v>2.4482173174872663</v>
      </c>
      <c r="M212">
        <f>-0.048*F212+0.166*G212+0.01*H212+0.1*I212</f>
        <v>0.25841365487678009</v>
      </c>
    </row>
    <row r="213" spans="1:13">
      <c r="A213" s="1" t="s">
        <v>466</v>
      </c>
      <c r="B213" s="3" t="s">
        <v>467</v>
      </c>
      <c r="C213" s="2">
        <v>0.97975025938826099</v>
      </c>
      <c r="D213" s="2">
        <v>6.29</v>
      </c>
      <c r="E213" s="2">
        <v>22.495779108148898</v>
      </c>
      <c r="F213" s="2">
        <v>1.09544</v>
      </c>
      <c r="G213" s="2">
        <v>1.5017199999999999</v>
      </c>
      <c r="H213" s="2">
        <v>0.461629604154082</v>
      </c>
      <c r="I213" s="2">
        <v>0.41049999999999998</v>
      </c>
      <c r="J213" s="2">
        <v>1.67393978848158E-2</v>
      </c>
    </row>
    <row r="214" spans="1:13">
      <c r="A214" s="1" t="s">
        <v>290</v>
      </c>
      <c r="B214" s="3" t="s">
        <v>291</v>
      </c>
      <c r="C214" s="2">
        <v>0.97959205815914996</v>
      </c>
      <c r="D214" s="2">
        <v>2.87</v>
      </c>
      <c r="E214" s="2">
        <v>18.524172069070001</v>
      </c>
      <c r="F214" s="2">
        <v>1.8447</v>
      </c>
      <c r="G214" s="2">
        <v>1.6542399999999999</v>
      </c>
      <c r="H214" s="2">
        <v>0.81665246337504005</v>
      </c>
      <c r="I214" s="2">
        <v>0.81200000000000006</v>
      </c>
      <c r="J214" s="2">
        <v>1.61411412211412E-2</v>
      </c>
      <c r="K214">
        <f>F214/I214</f>
        <v>2.27179802955665</v>
      </c>
      <c r="M214">
        <f>-0.048*F214+0.166*G214+0.01*H214+0.1*I214</f>
        <v>0.27542476463375037</v>
      </c>
    </row>
    <row r="215" spans="1:13">
      <c r="A215" s="1" t="s">
        <v>136</v>
      </c>
      <c r="B215" s="3" t="s">
        <v>137</v>
      </c>
      <c r="C215" s="2">
        <v>0.97946105691416996</v>
      </c>
      <c r="D215" s="2">
        <v>7.62</v>
      </c>
      <c r="E215" s="2">
        <v>38.4921919718821</v>
      </c>
      <c r="F215" s="2">
        <v>2.7789999999999999</v>
      </c>
      <c r="G215" s="2">
        <v>1.8529</v>
      </c>
      <c r="H215" s="2">
        <v>0.81160204992704199</v>
      </c>
      <c r="I215" s="2">
        <v>0.96482999999999997</v>
      </c>
      <c r="J215" s="2">
        <v>1.55572952495846E-2</v>
      </c>
      <c r="K215">
        <f>F215/I215</f>
        <v>2.8803001565042545</v>
      </c>
      <c r="M215">
        <f>-0.048*F215+0.166*G215+0.01*H215+0.1*I215</f>
        <v>0.27878842049927044</v>
      </c>
    </row>
    <row r="216" spans="1:13">
      <c r="A216" s="1" t="s">
        <v>78</v>
      </c>
      <c r="B216" s="3" t="s">
        <v>79</v>
      </c>
      <c r="C216" s="2">
        <v>0.97892712962051298</v>
      </c>
      <c r="D216" s="2">
        <v>10.23</v>
      </c>
      <c r="E216" s="2">
        <v>18.380283788122</v>
      </c>
      <c r="F216" s="2">
        <v>1.4791749999999999</v>
      </c>
      <c r="G216" s="2">
        <v>1.5967499999999999</v>
      </c>
      <c r="H216" s="2">
        <v>0.86091059550013704</v>
      </c>
      <c r="I216" s="2">
        <v>0.77402222222222195</v>
      </c>
      <c r="J216" s="2">
        <v>2.25256504387902E-2</v>
      </c>
      <c r="K216">
        <f>F216/I216</f>
        <v>1.9110239441876495</v>
      </c>
      <c r="M216">
        <f>-0.048*F216+0.166*G216+0.01*H216+0.1*I216</f>
        <v>0.28007142817722352</v>
      </c>
    </row>
    <row r="217" spans="1:13">
      <c r="A217" s="1" t="s">
        <v>592</v>
      </c>
      <c r="B217" s="3" t="s">
        <v>593</v>
      </c>
      <c r="C217" s="2">
        <v>0.97875593315604303</v>
      </c>
      <c r="D217" s="2">
        <v>12.77</v>
      </c>
      <c r="E217" s="2">
        <v>6.6616831722054402</v>
      </c>
      <c r="F217" s="2">
        <v>3.8555333333333301</v>
      </c>
      <c r="G217" s="2">
        <v>1.6504666666666701</v>
      </c>
      <c r="H217" s="2">
        <v>0.68623537859941697</v>
      </c>
      <c r="I217" s="2">
        <v>1.9775499999999999</v>
      </c>
      <c r="J217" s="2">
        <v>1.8239268362127602E-2</v>
      </c>
    </row>
    <row r="218" spans="1:13">
      <c r="A218" s="1" t="s">
        <v>194</v>
      </c>
      <c r="B218" s="3" t="s">
        <v>195</v>
      </c>
      <c r="C218" s="2">
        <v>0.97860931301765897</v>
      </c>
      <c r="D218" s="2">
        <v>3.61</v>
      </c>
      <c r="E218" s="2">
        <v>142.099943937142</v>
      </c>
      <c r="F218" s="2">
        <v>1.5115000000000001</v>
      </c>
      <c r="G218" s="2">
        <v>2.0224000000000002</v>
      </c>
      <c r="H218" s="2">
        <v>1.0901700172906299</v>
      </c>
      <c r="I218" s="2">
        <v>0.64712999999999998</v>
      </c>
      <c r="J218" s="2">
        <v>1.5159198046979299E-2</v>
      </c>
      <c r="K218">
        <f>F218/I218</f>
        <v>2.3356976187164866</v>
      </c>
      <c r="M218">
        <f>-0.048*F218+0.166*G218+0.01*H218+0.1*I218</f>
        <v>0.33878110017290636</v>
      </c>
    </row>
    <row r="219" spans="1:13">
      <c r="A219" s="1" t="s">
        <v>820</v>
      </c>
      <c r="B219" s="3" t="s">
        <v>821</v>
      </c>
      <c r="C219" s="2">
        <v>0.97842850045983898</v>
      </c>
      <c r="D219" s="2">
        <v>6.32</v>
      </c>
      <c r="E219" s="2">
        <v>43.737168377462702</v>
      </c>
      <c r="F219" s="2">
        <v>3.558875</v>
      </c>
      <c r="G219" s="2">
        <v>1.904725</v>
      </c>
      <c r="H219" s="2">
        <v>0.77105349601300099</v>
      </c>
      <c r="I219" s="2">
        <v>1.33693333333333</v>
      </c>
      <c r="J219" s="2">
        <v>1.6784201117632999E-2</v>
      </c>
    </row>
    <row r="220" spans="1:13">
      <c r="A220" s="1" t="s">
        <v>824</v>
      </c>
      <c r="B220" s="3" t="s">
        <v>825</v>
      </c>
      <c r="C220" s="2">
        <v>0.97826169950872299</v>
      </c>
      <c r="D220" s="2">
        <v>5.4</v>
      </c>
      <c r="E220" s="2">
        <v>36.679064392965898</v>
      </c>
      <c r="F220" s="2">
        <v>3.2612333333333301</v>
      </c>
      <c r="G220" s="2">
        <v>1.6900999999999999</v>
      </c>
      <c r="H220" s="2">
        <v>0.88622405171673202</v>
      </c>
      <c r="I220" s="2">
        <v>1.51902</v>
      </c>
      <c r="J220" s="2">
        <v>2.3377348020334799E-2</v>
      </c>
    </row>
    <row r="221" spans="1:13">
      <c r="A221" s="1" t="s">
        <v>408</v>
      </c>
      <c r="B221" s="3" t="s">
        <v>409</v>
      </c>
      <c r="C221" s="2">
        <v>0.97806977035537102</v>
      </c>
      <c r="D221" s="2">
        <v>4.47</v>
      </c>
      <c r="E221" s="2">
        <v>17.667079471048101</v>
      </c>
      <c r="F221" s="2">
        <v>2.77613333333333</v>
      </c>
      <c r="G221" s="2">
        <v>1.50718333333333</v>
      </c>
      <c r="H221" s="2">
        <v>0.66172610871023696</v>
      </c>
      <c r="I221" s="2">
        <v>1.29593</v>
      </c>
      <c r="J221" s="2">
        <v>1.7244404542966801E-2</v>
      </c>
    </row>
    <row r="222" spans="1:13">
      <c r="A222" s="1" t="s">
        <v>975</v>
      </c>
      <c r="B222" s="3" t="s">
        <v>976</v>
      </c>
      <c r="C222" s="2">
        <v>0.97798500100742403</v>
      </c>
      <c r="D222" s="2">
        <v>26.21</v>
      </c>
      <c r="E222" s="2">
        <v>9.9703663151037603</v>
      </c>
      <c r="F222" s="2">
        <v>3.4914000000000001</v>
      </c>
      <c r="G222" s="2">
        <v>1.8099333333333301</v>
      </c>
      <c r="H222" s="2">
        <v>0.82509318241983098</v>
      </c>
      <c r="I222" s="2">
        <v>1.6768000000000001</v>
      </c>
      <c r="J222" s="2">
        <v>1.9174444828015998E-2</v>
      </c>
    </row>
    <row r="223" spans="1:13">
      <c r="A223" s="1" t="s">
        <v>510</v>
      </c>
      <c r="B223" s="3" t="s">
        <v>511</v>
      </c>
      <c r="C223" s="2">
        <v>0.97794683216071199</v>
      </c>
      <c r="D223" s="2">
        <v>5.42</v>
      </c>
      <c r="E223" s="2">
        <v>15.760736487876599</v>
      </c>
      <c r="F223" s="2">
        <v>1.849925</v>
      </c>
      <c r="G223" s="2">
        <v>1.65585</v>
      </c>
      <c r="H223" s="2">
        <v>0.56217981950186402</v>
      </c>
      <c r="I223" s="2">
        <v>0.62544999999999995</v>
      </c>
      <c r="J223" s="2">
        <v>1.4408868720555299E-2</v>
      </c>
    </row>
    <row r="224" spans="1:13">
      <c r="A224" s="1" t="s">
        <v>403</v>
      </c>
      <c r="B224" s="3" t="s">
        <v>404</v>
      </c>
      <c r="C224" s="2">
        <v>0.977917762183381</v>
      </c>
      <c r="D224" s="2">
        <v>3.14</v>
      </c>
      <c r="E224" s="2">
        <v>25.511195094607199</v>
      </c>
      <c r="F224" s="2">
        <v>1.83342</v>
      </c>
      <c r="G224" s="2">
        <v>1.5979399999999999</v>
      </c>
      <c r="H224" s="2">
        <v>1.0597137924064499</v>
      </c>
      <c r="I224" s="2">
        <v>0.58260999999999996</v>
      </c>
      <c r="J224" s="2">
        <v>1.3224430033115801E-2</v>
      </c>
    </row>
    <row r="225" spans="1:13">
      <c r="A225" s="1" t="s">
        <v>967</v>
      </c>
      <c r="B225" s="3" t="s">
        <v>968</v>
      </c>
      <c r="C225" s="2">
        <v>0.97780984257790604</v>
      </c>
      <c r="D225" s="2">
        <v>20.059999999999999</v>
      </c>
      <c r="E225" s="2">
        <v>14.279006545685601</v>
      </c>
      <c r="F225" s="2">
        <v>1.38523333333333</v>
      </c>
      <c r="G225" s="2">
        <v>1.8109666666666699</v>
      </c>
      <c r="H225" s="2">
        <v>0.458638874275754</v>
      </c>
      <c r="I225" s="2">
        <v>0.53076000000000001</v>
      </c>
      <c r="J225" s="2">
        <v>1.39763698110674E-2</v>
      </c>
    </row>
    <row r="226" spans="1:13">
      <c r="A226" s="1" t="s">
        <v>36</v>
      </c>
      <c r="B226" s="3" t="s">
        <v>37</v>
      </c>
      <c r="C226" s="2">
        <v>0.97777664544285803</v>
      </c>
      <c r="D226" s="2">
        <v>2.68</v>
      </c>
      <c r="E226" s="2">
        <v>44.727488822196399</v>
      </c>
      <c r="F226" s="2">
        <v>1.4814000000000001</v>
      </c>
      <c r="G226" s="2">
        <v>1.6473</v>
      </c>
      <c r="H226" s="2">
        <v>1.0449484169300001</v>
      </c>
      <c r="I226" s="2">
        <v>0.43341000000000002</v>
      </c>
      <c r="J226" s="2">
        <v>1.31676701479244E-2</v>
      </c>
      <c r="K226">
        <f>F226/I226</f>
        <v>3.418010659652523</v>
      </c>
      <c r="M226">
        <f>-0.048*F226+0.166*G226+0.01*H226+0.1*I226</f>
        <v>0.25613508416930003</v>
      </c>
    </row>
    <row r="227" spans="1:13">
      <c r="A227" s="1" t="s">
        <v>200</v>
      </c>
      <c r="B227" s="3" t="s">
        <v>201</v>
      </c>
      <c r="C227" s="2">
        <v>0.97769836819480005</v>
      </c>
      <c r="D227" s="2">
        <v>8.36</v>
      </c>
      <c r="E227" s="2">
        <v>53.058607635892997</v>
      </c>
      <c r="F227" s="2">
        <v>0.85063999999999995</v>
      </c>
      <c r="G227" s="2">
        <v>1.74258</v>
      </c>
      <c r="H227" s="2">
        <v>0.88477711660314395</v>
      </c>
      <c r="I227" s="2">
        <v>0.35202</v>
      </c>
      <c r="J227" s="2">
        <v>1.7045682803807399E-2</v>
      </c>
      <c r="K227">
        <f>F227/I227</f>
        <v>2.4164536105903074</v>
      </c>
      <c r="M227">
        <f>-0.048*F227+0.166*G227+0.01*H227+0.1*I227</f>
        <v>0.29248733116603148</v>
      </c>
    </row>
    <row r="228" spans="1:13">
      <c r="A228" s="1" t="s">
        <v>254</v>
      </c>
      <c r="B228" s="3" t="s">
        <v>255</v>
      </c>
      <c r="C228" s="2">
        <v>0.97759721577692205</v>
      </c>
      <c r="D228" s="2">
        <v>19.420000000000002</v>
      </c>
      <c r="E228" s="2">
        <v>12.325636884287</v>
      </c>
      <c r="F228" s="2">
        <v>6.0817249999999996</v>
      </c>
      <c r="G228" s="2">
        <v>1.7341249999999999</v>
      </c>
      <c r="H228" s="2">
        <v>1.10483832927791</v>
      </c>
      <c r="I228" s="2">
        <v>2.2304900000000001</v>
      </c>
      <c r="J228" s="2">
        <v>2.2000510074089898E-2</v>
      </c>
      <c r="K228">
        <f>F228/I228</f>
        <v>2.726631816327354</v>
      </c>
      <c r="M228">
        <f>-0.048*F228+0.166*G228+0.01*H228+0.1*I228</f>
        <v>0.23003933329277915</v>
      </c>
    </row>
    <row r="229" spans="1:13">
      <c r="A229" s="1" t="s">
        <v>337</v>
      </c>
      <c r="B229" s="3" t="s">
        <v>338</v>
      </c>
      <c r="C229" s="2">
        <v>0.97727292130270405</v>
      </c>
      <c r="D229" s="2">
        <v>4.09</v>
      </c>
      <c r="E229" s="2">
        <v>85.893431482776705</v>
      </c>
      <c r="F229" s="2">
        <v>1.2186250000000001</v>
      </c>
      <c r="G229" s="2">
        <v>1.6576500000000001</v>
      </c>
      <c r="H229" s="2">
        <v>0.94239479395151804</v>
      </c>
      <c r="I229" s="2">
        <v>0.32353999999999999</v>
      </c>
      <c r="J229" s="2">
        <v>1.4618131607304401E-2</v>
      </c>
      <c r="K229">
        <f>F229/I229</f>
        <v>3.7665358224639922</v>
      </c>
      <c r="M229">
        <f>-0.048*F229+0.166*G229+0.01*H229+0.1*I229</f>
        <v>0.2584538479395152</v>
      </c>
    </row>
    <row r="230" spans="1:13">
      <c r="A230" s="1" t="s">
        <v>280</v>
      </c>
      <c r="B230" s="2" t="s">
        <v>767</v>
      </c>
      <c r="C230" s="2">
        <v>0.97727176272734895</v>
      </c>
      <c r="D230" s="2">
        <v>4.2300000000000004</v>
      </c>
      <c r="E230" s="2">
        <v>18.697114705017601</v>
      </c>
      <c r="F230" s="2">
        <v>1.6627799999999999</v>
      </c>
      <c r="G230" s="2">
        <v>1.62544</v>
      </c>
      <c r="H230" s="2">
        <v>0.81792939953146804</v>
      </c>
      <c r="I230" s="2">
        <v>0.54457999999999995</v>
      </c>
      <c r="J230" s="2">
        <v>1.6551931910734001E-2</v>
      </c>
      <c r="K230">
        <f>F230/I230</f>
        <v>3.053325498549341</v>
      </c>
      <c r="M230">
        <f>-0.048*F230+0.166*G230+0.01*H230+0.1*I230</f>
        <v>0.25264689399531465</v>
      </c>
    </row>
    <row r="231" spans="1:13">
      <c r="A231" s="1" t="s">
        <v>488</v>
      </c>
      <c r="B231" s="3" t="s">
        <v>489</v>
      </c>
      <c r="C231" s="2">
        <v>0.97724325991049499</v>
      </c>
      <c r="D231" s="2">
        <v>7.66</v>
      </c>
      <c r="E231" s="2">
        <v>13.851540036808601</v>
      </c>
      <c r="F231" s="2">
        <v>3.15794</v>
      </c>
      <c r="G231" s="2">
        <v>1.8441399999999999</v>
      </c>
      <c r="H231" s="2">
        <v>0.63884039137188298</v>
      </c>
      <c r="I231" s="2">
        <v>0.91840999999999995</v>
      </c>
      <c r="J231" s="2">
        <v>1.5217086938598599E-2</v>
      </c>
    </row>
    <row r="232" spans="1:13">
      <c r="A232" s="1" t="s">
        <v>58</v>
      </c>
      <c r="B232" s="3" t="s">
        <v>59</v>
      </c>
      <c r="C232" s="2">
        <v>0.97686408745572295</v>
      </c>
      <c r="D232" s="2">
        <v>3.89</v>
      </c>
      <c r="E232" s="2">
        <v>33.768970494199301</v>
      </c>
      <c r="F232" s="2">
        <v>1.0309999999999999</v>
      </c>
      <c r="G232" s="2">
        <v>1.5286500000000001</v>
      </c>
      <c r="H232" s="2">
        <v>1.0357139209464099</v>
      </c>
      <c r="I232" s="2">
        <v>0.47765000000000002</v>
      </c>
      <c r="J232" s="2">
        <v>1.53716630005505E-2</v>
      </c>
      <c r="K232">
        <f>F232/I232</f>
        <v>2.1584842457866635</v>
      </c>
      <c r="M232">
        <f>-0.048*F232+0.166*G232+0.01*H232+0.1*I232</f>
        <v>0.26239003920946413</v>
      </c>
    </row>
    <row r="233" spans="1:13">
      <c r="A233" s="1" t="s">
        <v>222</v>
      </c>
      <c r="B233" s="3" t="s">
        <v>223</v>
      </c>
      <c r="C233" s="2">
        <v>0.97645185679032798</v>
      </c>
      <c r="D233" s="2">
        <v>12.2</v>
      </c>
      <c r="E233" s="2">
        <v>33.465325519089099</v>
      </c>
      <c r="F233" s="2">
        <v>1.1838833333333301</v>
      </c>
      <c r="G233" s="2">
        <v>1.8010999999999999</v>
      </c>
      <c r="H233" s="2">
        <v>0.85177229296582502</v>
      </c>
      <c r="I233" s="2">
        <v>0.53425999999999996</v>
      </c>
      <c r="J233" s="2">
        <v>1.21289560181327E-2</v>
      </c>
      <c r="K233">
        <f>F233/I233</f>
        <v>2.2159310697662753</v>
      </c>
      <c r="M233">
        <f>-0.048*F233+0.166*G233+0.01*H233+0.1*I233</f>
        <v>0.30409992292965837</v>
      </c>
    </row>
    <row r="234" spans="1:13">
      <c r="A234" s="1" t="s">
        <v>836</v>
      </c>
      <c r="B234" s="3" t="s">
        <v>837</v>
      </c>
      <c r="C234" s="2">
        <v>0.976332150022028</v>
      </c>
      <c r="D234" s="2">
        <v>4.97</v>
      </c>
      <c r="E234" s="2">
        <v>20.353825815964701</v>
      </c>
      <c r="F234" s="2">
        <v>3.09236666666667</v>
      </c>
      <c r="G234" s="2">
        <v>1.6347</v>
      </c>
      <c r="H234" s="2">
        <v>0.96869540355972805</v>
      </c>
      <c r="I234" s="2">
        <v>1.0919700000000001</v>
      </c>
      <c r="J234" s="2">
        <v>1.8125355716838602E-2</v>
      </c>
    </row>
    <row r="235" spans="1:13">
      <c r="A235" s="1" t="s">
        <v>759</v>
      </c>
      <c r="B235" s="3" t="s">
        <v>760</v>
      </c>
      <c r="C235" s="2">
        <v>0.97517942131910396</v>
      </c>
      <c r="D235" s="2">
        <v>16.03</v>
      </c>
      <c r="E235" s="2">
        <v>308.714514880926</v>
      </c>
      <c r="F235" s="2">
        <v>2.1706249999999998</v>
      </c>
      <c r="G235" s="2">
        <v>1.8282750000000001</v>
      </c>
      <c r="H235" s="2">
        <v>0.968057662059575</v>
      </c>
      <c r="I235" s="2">
        <v>1.4488000000000001</v>
      </c>
      <c r="J235" s="2">
        <v>2.5622030944262401E-2</v>
      </c>
      <c r="K235">
        <f>F235/I235</f>
        <v>1.4982226670347871</v>
      </c>
      <c r="M235">
        <f>-0.048*F235+0.166*G235+0.01*H235+0.1*I235</f>
        <v>0.3538642266205958</v>
      </c>
    </row>
    <row r="236" spans="1:13">
      <c r="A236" s="1" t="s">
        <v>343</v>
      </c>
      <c r="B236" s="3" t="s">
        <v>344</v>
      </c>
      <c r="C236" s="2">
        <v>0.974746910804</v>
      </c>
      <c r="D236" s="2">
        <v>4.04</v>
      </c>
      <c r="E236" s="2">
        <v>50.671275626750003</v>
      </c>
      <c r="F236" s="2">
        <v>1.2601166666666701</v>
      </c>
      <c r="G236" s="2">
        <v>1.6368499999999999</v>
      </c>
      <c r="H236" s="2">
        <v>0.77018578149867101</v>
      </c>
      <c r="I236" s="2">
        <v>0.49098000000000003</v>
      </c>
      <c r="J236" s="2">
        <v>1.19040181988328E-2</v>
      </c>
      <c r="K236">
        <f>F236/I236</f>
        <v>2.5665335994677378</v>
      </c>
      <c r="M236">
        <f>-0.048*F236+0.166*G236+0.01*H236+0.1*I236</f>
        <v>0.26803135781498655</v>
      </c>
    </row>
    <row r="237" spans="1:13">
      <c r="A237" s="1" t="s">
        <v>568</v>
      </c>
      <c r="B237" s="3" t="s">
        <v>569</v>
      </c>
      <c r="C237" s="2">
        <v>0.97465746714108703</v>
      </c>
      <c r="D237" s="2">
        <v>9.27</v>
      </c>
      <c r="E237" s="2">
        <v>30.203621697479999</v>
      </c>
      <c r="F237" s="2">
        <v>3.3475999999999999</v>
      </c>
      <c r="G237" s="2">
        <v>1.56585</v>
      </c>
      <c r="H237" s="2">
        <v>0.53241918757421003</v>
      </c>
      <c r="I237" s="2">
        <v>1.4074800000000001</v>
      </c>
      <c r="J237" s="2">
        <v>1.7724300569374699E-2</v>
      </c>
    </row>
    <row r="238" spans="1:13">
      <c r="A238" s="1" t="s">
        <v>325</v>
      </c>
      <c r="B238" s="3" t="s">
        <v>326</v>
      </c>
      <c r="C238" s="2">
        <v>0.97452225213024501</v>
      </c>
      <c r="D238" s="2">
        <v>6.18</v>
      </c>
      <c r="E238" s="2">
        <v>28.182881539590799</v>
      </c>
      <c r="F238" s="2">
        <v>2.1687249999999998</v>
      </c>
      <c r="G238" s="2">
        <v>1.7081999999999999</v>
      </c>
      <c r="H238" s="2">
        <v>0.95566460598479697</v>
      </c>
      <c r="I238" s="2">
        <v>0.82358571428571403</v>
      </c>
      <c r="J238" s="2">
        <v>1.5618339206853101E-2</v>
      </c>
      <c r="K238">
        <f>F238/I238</f>
        <v>2.6332717559105658</v>
      </c>
      <c r="M238">
        <f>-0.048*F238+0.166*G238+0.01*H238+0.1*I238</f>
        <v>0.27137761748841938</v>
      </c>
    </row>
    <row r="239" spans="1:13">
      <c r="A239" s="1" t="s">
        <v>224</v>
      </c>
      <c r="B239" s="3" t="s">
        <v>225</v>
      </c>
      <c r="C239" s="2">
        <v>0.97426473123976498</v>
      </c>
      <c r="D239" s="2">
        <v>29.19</v>
      </c>
      <c r="E239" s="2">
        <v>13.716515042771499</v>
      </c>
      <c r="F239" s="2">
        <v>4.63558</v>
      </c>
      <c r="G239" s="2">
        <v>1.6964399999999999</v>
      </c>
      <c r="H239" s="2">
        <v>0.88864146609206396</v>
      </c>
      <c r="I239" s="2">
        <v>1.74518</v>
      </c>
      <c r="J239" s="2">
        <v>1.51100407771083E-2</v>
      </c>
      <c r="K239">
        <f>F239/I239</f>
        <v>2.6562188427554752</v>
      </c>
      <c r="M239">
        <f>-0.048*F239+0.166*G239+0.01*H239+0.1*I239</f>
        <v>0.24250561466092066</v>
      </c>
    </row>
    <row r="240" spans="1:13">
      <c r="A240" s="1" t="s">
        <v>580</v>
      </c>
      <c r="B240" s="3" t="s">
        <v>581</v>
      </c>
      <c r="C240" s="2">
        <v>0.97419213449640896</v>
      </c>
      <c r="D240" s="2">
        <v>4.95</v>
      </c>
      <c r="E240" s="2">
        <v>16.0256786750789</v>
      </c>
      <c r="F240" s="2">
        <v>1.444725</v>
      </c>
      <c r="G240" s="2">
        <v>1.6025750000000001</v>
      </c>
      <c r="H240" s="2">
        <v>0.74806214341875599</v>
      </c>
      <c r="I240" s="2">
        <v>0.94265714285714297</v>
      </c>
      <c r="J240" s="2">
        <v>1.7992751828445501E-2</v>
      </c>
    </row>
    <row r="241" spans="1:13">
      <c r="A241" s="1" t="s">
        <v>192</v>
      </c>
      <c r="B241" s="3" t="s">
        <v>193</v>
      </c>
      <c r="C241" s="2">
        <v>0.97396802725980502</v>
      </c>
      <c r="D241" s="2">
        <v>6.26</v>
      </c>
      <c r="E241" s="2">
        <v>104.673578788348</v>
      </c>
      <c r="F241" s="2">
        <v>2.9235250000000002</v>
      </c>
      <c r="G241" s="2">
        <v>2.986475</v>
      </c>
      <c r="H241" s="2">
        <v>0.55475434593262096</v>
      </c>
      <c r="I241" s="2">
        <v>1.04244</v>
      </c>
      <c r="J241" s="2">
        <v>2.7755797039303299E-2</v>
      </c>
      <c r="K241">
        <f>F241/I241</f>
        <v>2.804501937761406</v>
      </c>
      <c r="M241">
        <f>-0.048*F241+0.166*G241+0.01*H241+0.1*I241</f>
        <v>0.46521719345932627</v>
      </c>
    </row>
    <row r="242" spans="1:13">
      <c r="A242" s="1" t="s">
        <v>822</v>
      </c>
      <c r="B242" s="3" t="s">
        <v>823</v>
      </c>
      <c r="C242" s="2">
        <v>0.973673017387503</v>
      </c>
      <c r="D242" s="2">
        <v>23.48</v>
      </c>
      <c r="E242" s="2">
        <v>67.479243050051096</v>
      </c>
      <c r="F242" s="2">
        <v>7.1006999999999998</v>
      </c>
      <c r="G242" s="2">
        <v>1.5390666666666699</v>
      </c>
      <c r="H242" s="2">
        <v>0.55554464368020995</v>
      </c>
      <c r="I242" s="2">
        <v>3.2451500000000002</v>
      </c>
      <c r="J242" s="2">
        <v>2.12431249079061E-2</v>
      </c>
    </row>
    <row r="243" spans="1:13">
      <c r="A243" s="1" t="s">
        <v>323</v>
      </c>
      <c r="B243" s="3" t="s">
        <v>324</v>
      </c>
      <c r="C243" s="2">
        <v>0.97352919261355297</v>
      </c>
      <c r="D243" s="2">
        <v>3.33</v>
      </c>
      <c r="E243" s="2">
        <v>47.363650575193503</v>
      </c>
      <c r="F243" s="2">
        <v>1.0442833333333299</v>
      </c>
      <c r="G243" s="2">
        <v>1.61565</v>
      </c>
      <c r="H243" s="2">
        <v>0.855480698468705</v>
      </c>
      <c r="I243" s="2">
        <v>0.45862999999999998</v>
      </c>
      <c r="J243" s="2">
        <v>1.41313552606887E-2</v>
      </c>
      <c r="K243">
        <f>F243/I243</f>
        <v>2.2769625478780933</v>
      </c>
      <c r="M243">
        <f>-0.048*F243+0.166*G243+0.01*H243+0.1*I243</f>
        <v>0.27249010698468729</v>
      </c>
    </row>
    <row r="244" spans="1:13">
      <c r="A244" s="1" t="s">
        <v>498</v>
      </c>
      <c r="B244" s="3" t="s">
        <v>499</v>
      </c>
      <c r="C244" s="2">
        <v>0.97346924354249897</v>
      </c>
      <c r="D244" s="2">
        <v>4.72</v>
      </c>
      <c r="E244" s="2">
        <v>27.8987071554692</v>
      </c>
      <c r="F244" s="2">
        <v>3.5786199999999999</v>
      </c>
      <c r="G244" s="2">
        <v>2.2261600000000001</v>
      </c>
      <c r="H244" s="2">
        <v>0.84295223731950997</v>
      </c>
      <c r="I244" s="2">
        <v>1.32003</v>
      </c>
      <c r="J244" s="2">
        <v>1.45449217818262E-2</v>
      </c>
    </row>
    <row r="245" spans="1:13">
      <c r="A245" s="1" t="s">
        <v>812</v>
      </c>
      <c r="B245" s="3" t="s">
        <v>813</v>
      </c>
      <c r="C245" s="2">
        <v>0.973226029051386</v>
      </c>
      <c r="D245" s="2">
        <v>8.3000000000000007</v>
      </c>
      <c r="E245" s="2">
        <v>26.783189715435</v>
      </c>
      <c r="F245" s="2">
        <v>4.5644</v>
      </c>
      <c r="G245" s="2">
        <v>1.7704200000000001</v>
      </c>
      <c r="H245" s="2">
        <v>0.46957664807023802</v>
      </c>
      <c r="I245" s="2">
        <v>1.8797250000000001</v>
      </c>
      <c r="J245" s="2">
        <v>2.3601677670381498E-2</v>
      </c>
    </row>
    <row r="246" spans="1:13">
      <c r="A246" s="1" t="s">
        <v>681</v>
      </c>
      <c r="B246" s="3" t="s">
        <v>682</v>
      </c>
      <c r="C246" s="2">
        <v>0.97314825072836397</v>
      </c>
      <c r="D246" s="2">
        <v>10.37</v>
      </c>
      <c r="E246" s="2">
        <v>151.357823208723</v>
      </c>
      <c r="F246" s="2">
        <v>3.0179749999999999</v>
      </c>
      <c r="G246" s="2">
        <v>1.6566000000000001</v>
      </c>
      <c r="H246" s="2">
        <v>1.08147706668858</v>
      </c>
      <c r="I246" s="2">
        <v>1.529325</v>
      </c>
      <c r="J246" s="2">
        <v>2.9972388312681699E-2</v>
      </c>
      <c r="K246">
        <f>F246/I246</f>
        <v>1.9734032988409917</v>
      </c>
      <c r="M246">
        <f>-0.048*F246+0.166*G246+0.01*H246+0.1*I246</f>
        <v>0.29388007066688582</v>
      </c>
    </row>
    <row r="247" spans="1:13">
      <c r="A247" s="1" t="s">
        <v>644</v>
      </c>
      <c r="B247" s="3" t="s">
        <v>645</v>
      </c>
      <c r="C247" s="2">
        <v>0.97300202709786998</v>
      </c>
      <c r="D247" s="2">
        <v>6.29</v>
      </c>
      <c r="E247" s="2">
        <v>28.392965631704701</v>
      </c>
      <c r="F247" s="2">
        <v>2.4322666666666701</v>
      </c>
      <c r="G247" s="2">
        <v>1.63266666666667</v>
      </c>
      <c r="H247" s="2">
        <v>0.95418469312439202</v>
      </c>
      <c r="I247" s="2">
        <v>0.42026000000000002</v>
      </c>
      <c r="J247" s="2">
        <v>1.20580490776123E-2</v>
      </c>
      <c r="K247">
        <f>F247/I247</f>
        <v>5.7875283554624994</v>
      </c>
      <c r="L247">
        <f>CORREL(C:C,I:I)</f>
        <v>-0.14383268710215685</v>
      </c>
      <c r="M247">
        <f>-0.048*F247+0.166*G247+0.01*H247+0.1*I247</f>
        <v>0.20584171359791101</v>
      </c>
    </row>
    <row r="248" spans="1:13">
      <c r="A248" s="1" t="s">
        <v>749</v>
      </c>
      <c r="B248" s="3" t="s">
        <v>750</v>
      </c>
      <c r="C248" s="2">
        <v>0.97299814175687505</v>
      </c>
      <c r="D248" s="2">
        <v>10.55</v>
      </c>
      <c r="E248" s="2">
        <v>26.0112619222304</v>
      </c>
      <c r="F248" s="2">
        <v>2.4104999999999999</v>
      </c>
      <c r="G248" s="2">
        <v>1.61</v>
      </c>
      <c r="H248" s="2">
        <v>0.80717087444442204</v>
      </c>
      <c r="I248" s="2">
        <v>0.67451249999999996</v>
      </c>
      <c r="J248" s="2">
        <v>1.35652399989423E-2</v>
      </c>
      <c r="K248">
        <f>F248/I248</f>
        <v>3.5736921109690334</v>
      </c>
      <c r="M248">
        <f>-0.048*F248+0.166*G248+0.01*H248+0.1*I248</f>
        <v>0.22707895874444428</v>
      </c>
    </row>
    <row r="249" spans="1:13">
      <c r="A249" s="1" t="s">
        <v>874</v>
      </c>
      <c r="B249" s="3" t="s">
        <v>875</v>
      </c>
      <c r="C249" s="2">
        <v>0.97247539152431195</v>
      </c>
      <c r="D249" s="2">
        <v>2.17</v>
      </c>
      <c r="E249" s="2">
        <v>18.053955064839201</v>
      </c>
      <c r="F249" s="2">
        <v>3.9206666666666701</v>
      </c>
      <c r="G249" s="2">
        <v>1.6001666666666701</v>
      </c>
      <c r="H249" s="2">
        <v>0.99671333506906601</v>
      </c>
      <c r="I249" s="2">
        <v>1.1065700000000001</v>
      </c>
      <c r="J249" s="2">
        <v>1.41776380667482E-2</v>
      </c>
    </row>
    <row r="250" spans="1:13">
      <c r="A250" s="1" t="s">
        <v>6</v>
      </c>
      <c r="B250" s="3" t="s">
        <v>7</v>
      </c>
      <c r="C250" s="2">
        <v>0.97237481232766199</v>
      </c>
      <c r="D250" s="2">
        <v>8.82</v>
      </c>
      <c r="E250" s="2">
        <v>86.900791275430393</v>
      </c>
      <c r="F250" s="2">
        <v>0.93079999999999996</v>
      </c>
      <c r="G250" s="2">
        <v>1.8957999999999999</v>
      </c>
      <c r="H250" s="2">
        <v>0.62577707924811199</v>
      </c>
      <c r="I250" s="2">
        <v>0.38438</v>
      </c>
      <c r="J250" s="2">
        <v>2.0166714821188401E-2</v>
      </c>
      <c r="K250">
        <f>F250/I250</f>
        <v>2.421561995941516</v>
      </c>
      <c r="M250">
        <f>-0.048*F250+0.166*G250+0.01*H250+0.1*I250</f>
        <v>0.31472017079248116</v>
      </c>
    </row>
    <row r="251" spans="1:13">
      <c r="A251" s="1" t="s">
        <v>420</v>
      </c>
      <c r="B251" s="3" t="s">
        <v>421</v>
      </c>
      <c r="C251" s="2">
        <v>0.97235071765104597</v>
      </c>
      <c r="D251" s="2">
        <v>4.2300000000000004</v>
      </c>
      <c r="E251" s="2">
        <v>19.328197884619701</v>
      </c>
      <c r="F251" s="2">
        <v>3.1795599999999999</v>
      </c>
      <c r="G251" s="2">
        <v>1.65168</v>
      </c>
      <c r="H251" s="2">
        <v>0.88295641901265298</v>
      </c>
      <c r="I251" s="2">
        <v>0.93959999999999999</v>
      </c>
      <c r="J251" s="2">
        <v>1.3651327608578699E-2</v>
      </c>
    </row>
    <row r="252" spans="1:13">
      <c r="A252" s="1" t="s">
        <v>938</v>
      </c>
      <c r="B252" s="3" t="s">
        <v>939</v>
      </c>
      <c r="C252" s="2">
        <v>0.97217533866948203</v>
      </c>
      <c r="D252" s="2">
        <v>6.08</v>
      </c>
      <c r="E252" s="2">
        <v>22.723986204452501</v>
      </c>
      <c r="F252" s="2">
        <v>3.3283749999999999</v>
      </c>
      <c r="G252" s="2">
        <v>1.5838000000000001</v>
      </c>
      <c r="H252" s="2">
        <v>1.2933265435818</v>
      </c>
      <c r="I252" s="2">
        <v>1.0857666666666701</v>
      </c>
      <c r="J252" s="2">
        <v>1.6008142329069001E-2</v>
      </c>
    </row>
    <row r="253" spans="1:13">
      <c r="A253" s="1" t="s">
        <v>126</v>
      </c>
      <c r="B253" s="3" t="s">
        <v>127</v>
      </c>
      <c r="C253" s="2">
        <v>0.97208934447816198</v>
      </c>
      <c r="D253" s="2">
        <v>10.17</v>
      </c>
      <c r="E253" s="2">
        <v>14.2803983159365</v>
      </c>
      <c r="F253" s="2">
        <v>3.8312166666666698</v>
      </c>
      <c r="G253" s="2">
        <v>1.5311999999999999</v>
      </c>
      <c r="H253" s="2">
        <v>0.82514576762038205</v>
      </c>
      <c r="I253" s="2">
        <v>2.03247</v>
      </c>
      <c r="J253" s="2">
        <v>1.54450225362209E-2</v>
      </c>
      <c r="K253">
        <f>F253/I253</f>
        <v>1.8850052727305544</v>
      </c>
      <c r="M253">
        <f>-0.048*F253+0.166*G253+0.01*H253+0.1*I253</f>
        <v>0.28177925767620365</v>
      </c>
    </row>
    <row r="254" spans="1:13">
      <c r="A254" s="1" t="s">
        <v>666</v>
      </c>
      <c r="B254" s="3" t="s">
        <v>667</v>
      </c>
      <c r="C254" s="2">
        <v>0.97198810927155799</v>
      </c>
      <c r="D254" s="2">
        <v>3.52</v>
      </c>
      <c r="E254" s="2">
        <v>27.554104591173999</v>
      </c>
      <c r="F254" s="2">
        <v>2.48312</v>
      </c>
      <c r="G254" s="2">
        <v>1.6522600000000001</v>
      </c>
      <c r="H254" s="2">
        <v>1.0692776869490801</v>
      </c>
      <c r="I254" s="2">
        <v>1.0896999999999999</v>
      </c>
      <c r="J254" s="2">
        <v>2.23088225636985E-2</v>
      </c>
      <c r="K254">
        <f>F254/I254</f>
        <v>2.2787189134624213</v>
      </c>
      <c r="M254">
        <f>-0.048*F254+0.166*G254+0.01*H254+0.1*I254</f>
        <v>0.27474817686949082</v>
      </c>
    </row>
    <row r="255" spans="1:13">
      <c r="A255" s="1" t="s">
        <v>375</v>
      </c>
      <c r="B255" s="3" t="s">
        <v>376</v>
      </c>
      <c r="C255" s="2">
        <v>0.97178860087182395</v>
      </c>
      <c r="D255" s="2">
        <v>3.12</v>
      </c>
      <c r="E255" s="2">
        <v>31.392804592566101</v>
      </c>
      <c r="F255" s="2">
        <v>0.90198</v>
      </c>
      <c r="G255" s="2">
        <v>1.6495200000000001</v>
      </c>
      <c r="H255" s="2">
        <v>0.63136863042362501</v>
      </c>
      <c r="I255" s="2">
        <v>0.3196</v>
      </c>
      <c r="J255" s="2">
        <v>1.2421809213001201E-2</v>
      </c>
    </row>
    <row r="256" spans="1:13">
      <c r="A256" s="1" t="s">
        <v>172</v>
      </c>
      <c r="B256" s="3" t="s">
        <v>173</v>
      </c>
      <c r="C256" s="2">
        <v>0.97163047992790497</v>
      </c>
      <c r="D256" s="2">
        <v>2.79</v>
      </c>
      <c r="E256" s="2">
        <v>47.871812343917199</v>
      </c>
      <c r="F256" s="2">
        <v>0.49027999999999999</v>
      </c>
      <c r="G256" s="2">
        <v>1.5718799999999999</v>
      </c>
      <c r="H256" s="2">
        <v>0.72684388677547296</v>
      </c>
      <c r="I256" s="2">
        <v>0.14269999999999999</v>
      </c>
      <c r="J256" s="2">
        <v>1.21984720204003E-2</v>
      </c>
      <c r="K256">
        <f>F256/I256</f>
        <v>3.4357393132445693</v>
      </c>
      <c r="L256">
        <f>CORREL(C:C,F:F)</f>
        <v>-0.13848265094085305</v>
      </c>
      <c r="M256">
        <f>-0.048*F256+0.166*G256+0.01*H256+0.1*I256</f>
        <v>0.25893707886775474</v>
      </c>
    </row>
    <row r="257" spans="1:13">
      <c r="A257" s="1" t="s">
        <v>22</v>
      </c>
      <c r="B257" s="3" t="s">
        <v>23</v>
      </c>
      <c r="C257" s="2">
        <v>0.97157987994716999</v>
      </c>
      <c r="D257" s="2">
        <v>5.57</v>
      </c>
      <c r="E257" s="2">
        <v>84.115586897179298</v>
      </c>
      <c r="F257" s="2">
        <v>0.681925</v>
      </c>
      <c r="G257" s="2">
        <v>1.5314000000000001</v>
      </c>
      <c r="H257" s="2">
        <v>1.03021909253096</v>
      </c>
      <c r="I257" s="2">
        <v>0.16019</v>
      </c>
      <c r="J257" s="2">
        <v>1.0384461732735901E-2</v>
      </c>
      <c r="K257">
        <f>F257/I257</f>
        <v>4.2569760908920653</v>
      </c>
      <c r="L257">
        <f>CORREL(C:C,K:K)</f>
        <v>8.1095623291471963E-2</v>
      </c>
      <c r="M257">
        <f>-0.048*F257+0.166*G257+0.01*H257+0.1*I257</f>
        <v>0.24780119092530961</v>
      </c>
    </row>
    <row r="258" spans="1:13">
      <c r="A258" s="1" t="s">
        <v>705</v>
      </c>
      <c r="B258" s="3" t="s">
        <v>706</v>
      </c>
      <c r="C258" s="2">
        <v>0.97151382625011296</v>
      </c>
      <c r="D258" s="2">
        <v>6.56</v>
      </c>
      <c r="E258" s="2">
        <v>19.902522116689301</v>
      </c>
      <c r="F258" s="2">
        <v>1.6269</v>
      </c>
      <c r="G258" s="2">
        <v>1.61516666666667</v>
      </c>
      <c r="H258" s="2">
        <v>0.93055257643868505</v>
      </c>
      <c r="I258" s="2">
        <v>0.40950999999999999</v>
      </c>
      <c r="J258" s="2">
        <v>1.04276730293398E-2</v>
      </c>
      <c r="K258">
        <f>F258/I258</f>
        <v>3.9727967570999487</v>
      </c>
      <c r="M258">
        <f>-0.048*F258+0.166*G258+0.01*H258+0.1*I258</f>
        <v>0.24028299243105411</v>
      </c>
    </row>
    <row r="259" spans="1:13">
      <c r="A259" s="1" t="s">
        <v>496</v>
      </c>
      <c r="B259" s="3" t="s">
        <v>497</v>
      </c>
      <c r="C259" s="2">
        <v>0.971428710155671</v>
      </c>
      <c r="D259" s="2">
        <v>6.16</v>
      </c>
      <c r="E259" s="2">
        <v>37.591757602639902</v>
      </c>
      <c r="F259" s="2">
        <v>2.4454250000000002</v>
      </c>
      <c r="G259" s="2">
        <v>1.831075</v>
      </c>
      <c r="H259" s="2">
        <v>0.86572869886649495</v>
      </c>
      <c r="I259" s="2">
        <v>0.65176000000000001</v>
      </c>
      <c r="J259" s="2">
        <v>1.92278387178378E-2</v>
      </c>
    </row>
    <row r="260" spans="1:13">
      <c r="A260" s="1" t="s">
        <v>765</v>
      </c>
      <c r="B260" s="3" t="s">
        <v>766</v>
      </c>
      <c r="C260" s="2">
        <v>0.97128031903822998</v>
      </c>
      <c r="D260" s="2">
        <v>7.45</v>
      </c>
      <c r="E260" s="2">
        <v>48.331576759100003</v>
      </c>
      <c r="F260" s="2">
        <v>2.26826666666667</v>
      </c>
      <c r="G260" s="2">
        <v>1.7524833333333301</v>
      </c>
      <c r="H260" s="2">
        <v>0.79393013478618502</v>
      </c>
      <c r="I260" s="2">
        <v>1.5439000000000001</v>
      </c>
      <c r="J260" s="2">
        <v>2.52897001850565E-2</v>
      </c>
      <c r="K260">
        <f>F260/I260</f>
        <v>1.4691797828011335</v>
      </c>
      <c r="M260">
        <f>-0.048*F260+0.166*G260+0.01*H260+0.1*I260</f>
        <v>0.34436473468119455</v>
      </c>
    </row>
    <row r="261" spans="1:13">
      <c r="A261" s="1" t="s">
        <v>564</v>
      </c>
      <c r="B261" s="3" t="s">
        <v>565</v>
      </c>
      <c r="C261" s="2">
        <v>0.97126210808857705</v>
      </c>
      <c r="D261" s="2">
        <v>11.86</v>
      </c>
      <c r="E261" s="2">
        <v>18.2371168117111</v>
      </c>
      <c r="F261" s="2">
        <v>1.7408999999999999</v>
      </c>
      <c r="G261" s="2">
        <v>1.6478666666666699</v>
      </c>
      <c r="H261" s="2">
        <v>0.59771188684619903</v>
      </c>
      <c r="I261" s="2">
        <v>1.0554300000000001</v>
      </c>
      <c r="J261" s="2">
        <v>1.39537227747144E-2</v>
      </c>
    </row>
    <row r="262" spans="1:13">
      <c r="A262" s="1" t="s">
        <v>104</v>
      </c>
      <c r="B262" s="3" t="s">
        <v>105</v>
      </c>
      <c r="C262" s="2">
        <v>0.971154408845329</v>
      </c>
      <c r="D262" s="2">
        <v>7.19</v>
      </c>
      <c r="E262" s="2">
        <v>27.388337356140902</v>
      </c>
      <c r="F262" s="2">
        <v>2.2111999999999998</v>
      </c>
      <c r="G262" s="2">
        <v>1.5001199999999999</v>
      </c>
      <c r="H262" s="2">
        <v>0.61430157880844805</v>
      </c>
      <c r="I262" s="2">
        <v>0.75914999999999999</v>
      </c>
      <c r="J262" s="2">
        <v>1.36273088996376E-2</v>
      </c>
      <c r="K262">
        <f>F262/I262</f>
        <v>2.9127313442666138</v>
      </c>
      <c r="M262">
        <f>-0.048*F262+0.166*G262+0.01*H262+0.1*I262</f>
        <v>0.22494033578808451</v>
      </c>
    </row>
    <row r="263" spans="1:13">
      <c r="A263" s="1" t="s">
        <v>570</v>
      </c>
      <c r="B263" s="3" t="s">
        <v>571</v>
      </c>
      <c r="C263" s="2">
        <v>0.97107301951394998</v>
      </c>
      <c r="D263" s="2">
        <v>26.49</v>
      </c>
      <c r="E263" s="2">
        <v>13.5604828771352</v>
      </c>
      <c r="F263" s="2">
        <v>2.68906</v>
      </c>
      <c r="G263" s="2">
        <v>1.64158</v>
      </c>
      <c r="H263" s="2">
        <v>0.32215116003758898</v>
      </c>
      <c r="I263" s="2">
        <v>1.3055600000000001</v>
      </c>
      <c r="J263" s="2">
        <v>1.56158633278727E-2</v>
      </c>
    </row>
    <row r="264" spans="1:13">
      <c r="A264" s="1" t="s">
        <v>292</v>
      </c>
      <c r="B264" s="3" t="s">
        <v>293</v>
      </c>
      <c r="C264" s="2">
        <v>0.97090949067582899</v>
      </c>
      <c r="D264" s="2">
        <v>2.69</v>
      </c>
      <c r="E264" s="2">
        <v>24.8332170695817</v>
      </c>
      <c r="F264" s="2">
        <v>1.4523666666666699</v>
      </c>
      <c r="G264" s="2">
        <v>1.7475166666666699</v>
      </c>
      <c r="H264" s="2">
        <v>0.80575004651706295</v>
      </c>
      <c r="I264" s="2">
        <v>0.65476999999999996</v>
      </c>
      <c r="J264" s="2">
        <v>1.5933144014266699E-2</v>
      </c>
      <c r="K264">
        <f>F264/I264</f>
        <v>2.2181325758154316</v>
      </c>
      <c r="M264">
        <f>-0.048*F264+0.166*G264+0.01*H264+0.1*I264</f>
        <v>0.29390866713183772</v>
      </c>
    </row>
    <row r="265" spans="1:13">
      <c r="A265" s="1" t="s">
        <v>948</v>
      </c>
      <c r="B265" s="3" t="s">
        <v>949</v>
      </c>
      <c r="C265" s="2">
        <v>0.97082981825133396</v>
      </c>
      <c r="D265" s="2">
        <v>10.74</v>
      </c>
      <c r="E265" s="2">
        <v>13.9106351510545</v>
      </c>
      <c r="F265" s="2">
        <v>2.1601333333333299</v>
      </c>
      <c r="G265" s="2">
        <v>1.6035666666666699</v>
      </c>
      <c r="H265" s="2">
        <v>0.39824302156514602</v>
      </c>
      <c r="I265" s="2">
        <v>1.0067250000000001</v>
      </c>
      <c r="J265" s="2">
        <v>2.18011945706151E-2</v>
      </c>
    </row>
    <row r="266" spans="1:13">
      <c r="A266" s="1" t="s">
        <v>608</v>
      </c>
      <c r="B266" s="1" t="s">
        <v>609</v>
      </c>
      <c r="C266" s="1">
        <v>0.970801561553708</v>
      </c>
      <c r="D266" s="1">
        <v>6299.8550999999998</v>
      </c>
      <c r="E266" s="1">
        <v>92400.991175186005</v>
      </c>
      <c r="F266" s="1">
        <v>2.7118248333333299</v>
      </c>
      <c r="G266" s="1">
        <v>1.8289106666666699</v>
      </c>
      <c r="H266" s="1">
        <v>1.1758415535687301</v>
      </c>
      <c r="I266" s="1">
        <v>1.628989</v>
      </c>
      <c r="J266" s="1">
        <v>1.1495635842204E-2</v>
      </c>
      <c r="K266">
        <f>F266/I266</f>
        <v>1.6647287571207232</v>
      </c>
      <c r="M266">
        <f>-0.048*F266+0.166*G266+0.01*H266+0.1*I266</f>
        <v>0.34808889420235467</v>
      </c>
    </row>
    <row r="267" spans="1:13">
      <c r="A267" s="1" t="s">
        <v>506</v>
      </c>
      <c r="B267" s="3" t="s">
        <v>507</v>
      </c>
      <c r="C267" s="2">
        <v>0.97072770254492502</v>
      </c>
      <c r="D267" s="2">
        <v>2.39</v>
      </c>
      <c r="E267" s="2">
        <v>27.941277775872901</v>
      </c>
      <c r="F267" s="2">
        <v>1.6716200000000001</v>
      </c>
      <c r="G267" s="2">
        <v>1.58342</v>
      </c>
      <c r="H267" s="2">
        <v>0.78564676479367002</v>
      </c>
      <c r="I267" s="2">
        <v>0.60558000000000001</v>
      </c>
      <c r="J267" s="2">
        <v>1.7422632383178201E-2</v>
      </c>
    </row>
    <row r="268" spans="1:13">
      <c r="A268" s="1" t="s">
        <v>862</v>
      </c>
      <c r="B268" s="3" t="s">
        <v>863</v>
      </c>
      <c r="C268" s="2">
        <v>0.97058912775728801</v>
      </c>
      <c r="D268" s="2">
        <v>8.4</v>
      </c>
      <c r="E268" s="2">
        <v>62.573944779912601</v>
      </c>
      <c r="F268" s="2">
        <v>1.16763333333333</v>
      </c>
      <c r="G268" s="2">
        <v>1.5455000000000001</v>
      </c>
      <c r="H268" s="2">
        <v>1.4883596411786799</v>
      </c>
      <c r="I268" s="2">
        <v>0.41599999999999998</v>
      </c>
      <c r="J268" s="2">
        <v>1.58092513994832E-2</v>
      </c>
    </row>
    <row r="269" spans="1:13">
      <c r="A269" s="1" t="s">
        <v>140</v>
      </c>
      <c r="B269" s="3" t="s">
        <v>141</v>
      </c>
      <c r="C269" s="2">
        <v>0.970148757095599</v>
      </c>
      <c r="D269" s="2">
        <v>2.65</v>
      </c>
      <c r="E269" s="2">
        <v>178.96476210350599</v>
      </c>
      <c r="F269" s="2">
        <v>0.43696000000000002</v>
      </c>
      <c r="G269" s="2">
        <v>1.7392000000000001</v>
      </c>
      <c r="H269" s="2">
        <v>0.93514097775674798</v>
      </c>
      <c r="I269" s="2">
        <v>0.18013999999999999</v>
      </c>
      <c r="J269" s="2">
        <v>1.2879560294717299E-2</v>
      </c>
      <c r="K269">
        <f>F269/I269</f>
        <v>2.4256689241700902</v>
      </c>
      <c r="M269">
        <f>-0.048*F269+0.166*G269+0.01*H269+0.1*I269</f>
        <v>0.29509852977756751</v>
      </c>
    </row>
    <row r="270" spans="1:13">
      <c r="A270" s="1" t="s">
        <v>969</v>
      </c>
      <c r="B270" s="3" t="s">
        <v>970</v>
      </c>
      <c r="C270" s="2">
        <v>0.97009441440173405</v>
      </c>
      <c r="D270" s="2">
        <v>10.47</v>
      </c>
      <c r="E270" s="2">
        <v>8.8872322154603101</v>
      </c>
      <c r="F270" s="2">
        <v>3.5046333333333299</v>
      </c>
      <c r="G270" s="2">
        <v>1.7795333333333301</v>
      </c>
      <c r="H270" s="2">
        <v>0.32887870735389502</v>
      </c>
      <c r="I270" s="2">
        <v>1.6254999999999999</v>
      </c>
      <c r="J270" s="2">
        <v>1.49111787784883E-2</v>
      </c>
    </row>
    <row r="271" spans="1:13">
      <c r="A271" s="1" t="s">
        <v>787</v>
      </c>
      <c r="B271" s="3" t="s">
        <v>788</v>
      </c>
      <c r="C271" s="2">
        <v>0.97007317040293595</v>
      </c>
      <c r="D271" s="2">
        <v>12.61</v>
      </c>
      <c r="E271" s="2">
        <v>42.199553739408103</v>
      </c>
      <c r="F271" s="2">
        <v>3.58306666666667</v>
      </c>
      <c r="G271" s="2">
        <v>1.88883333333333</v>
      </c>
      <c r="H271" s="2">
        <v>0.77955841673067905</v>
      </c>
      <c r="I271" s="2">
        <v>0.74268571428571395</v>
      </c>
      <c r="J271" s="2">
        <v>1.5634587380960401E-2</v>
      </c>
      <c r="K271">
        <f>F271/I271</f>
        <v>4.8244723141237786</v>
      </c>
      <c r="M271">
        <f>-0.048*F271+0.166*G271+0.01*H271+0.1*I271</f>
        <v>0.22362328892921085</v>
      </c>
    </row>
    <row r="272" spans="1:13">
      <c r="A272" s="1" t="s">
        <v>188</v>
      </c>
      <c r="B272" s="3" t="s">
        <v>189</v>
      </c>
      <c r="C272" s="2">
        <v>0.96989241041616203</v>
      </c>
      <c r="D272" s="2">
        <v>4.67</v>
      </c>
      <c r="E272" s="2">
        <v>118.133744208598</v>
      </c>
      <c r="F272" s="2">
        <v>1.2869250000000001</v>
      </c>
      <c r="G272" s="2">
        <v>1.5316749999999999</v>
      </c>
      <c r="H272" s="2">
        <v>1.4965173189441201</v>
      </c>
      <c r="I272" s="2">
        <v>0.38518000000000002</v>
      </c>
      <c r="J272" s="2">
        <v>1.3007897512927901E-2</v>
      </c>
      <c r="K272">
        <f>F272/I272</f>
        <v>3.3411002648112573</v>
      </c>
      <c r="M272">
        <f>-0.048*F272+0.166*G272+0.01*H272+0.1*I272</f>
        <v>0.24596882318944122</v>
      </c>
    </row>
    <row r="273" spans="1:13">
      <c r="A273" s="1" t="s">
        <v>395</v>
      </c>
      <c r="B273" s="3" t="s">
        <v>396</v>
      </c>
      <c r="C273" s="2">
        <v>0.96969674582611198</v>
      </c>
      <c r="D273" s="2">
        <v>7.82</v>
      </c>
      <c r="E273" s="2">
        <v>16.778232981896899</v>
      </c>
      <c r="F273" s="2">
        <v>1.55981666666667</v>
      </c>
      <c r="G273" s="2">
        <v>1.94933333333333</v>
      </c>
      <c r="H273" s="2">
        <v>1.03504751263483</v>
      </c>
      <c r="I273" s="2">
        <v>0.64680000000000004</v>
      </c>
      <c r="J273" s="2">
        <v>1.40943866806579E-2</v>
      </c>
    </row>
    <row r="274" spans="1:13">
      <c r="A274" s="1" t="s">
        <v>218</v>
      </c>
      <c r="B274" s="3" t="s">
        <v>219</v>
      </c>
      <c r="C274" s="2">
        <v>0.96952732255347296</v>
      </c>
      <c r="D274" s="2">
        <v>11.99</v>
      </c>
      <c r="E274" s="2">
        <v>39.025779587058302</v>
      </c>
      <c r="F274" s="2">
        <v>1.10551666666667</v>
      </c>
      <c r="G274" s="2">
        <v>1.68481666666667</v>
      </c>
      <c r="H274" s="2">
        <v>0.71121349792852495</v>
      </c>
      <c r="I274" s="2">
        <v>0.43902000000000002</v>
      </c>
      <c r="J274" s="2">
        <v>1.69281271985821E-2</v>
      </c>
      <c r="K274">
        <f>F274/I274</f>
        <v>2.5181464777610816</v>
      </c>
      <c r="M274">
        <f>-0.048*F274+0.166*G274+0.01*H274+0.1*I274</f>
        <v>0.27762890164595233</v>
      </c>
    </row>
    <row r="275" spans="1:13">
      <c r="A275" s="1" t="s">
        <v>683</v>
      </c>
      <c r="B275" s="3" t="s">
        <v>684</v>
      </c>
      <c r="C275" s="2">
        <v>0.96908444228718704</v>
      </c>
      <c r="D275" s="2">
        <v>8.27</v>
      </c>
      <c r="E275" s="2">
        <v>201.46277360651601</v>
      </c>
      <c r="F275" s="2">
        <v>1.39696</v>
      </c>
      <c r="G275" s="2">
        <v>1.63182</v>
      </c>
      <c r="H275" s="2">
        <v>0.81733614938042698</v>
      </c>
      <c r="I275" s="2">
        <v>0.68213333333333304</v>
      </c>
      <c r="J275" s="2">
        <v>1.40887439990641E-2</v>
      </c>
      <c r="K275">
        <f>F275/I275</f>
        <v>2.047928068803754</v>
      </c>
      <c r="M275">
        <f>-0.048*F275+0.166*G275+0.01*H275+0.1*I275</f>
        <v>0.28021473482713755</v>
      </c>
    </row>
    <row r="276" spans="1:13">
      <c r="A276" s="1" t="s">
        <v>226</v>
      </c>
      <c r="B276" s="3" t="s">
        <v>227</v>
      </c>
      <c r="C276" s="2">
        <v>0.96903155041115896</v>
      </c>
      <c r="D276" s="2">
        <v>14.62</v>
      </c>
      <c r="E276" s="2">
        <v>66.080888435026793</v>
      </c>
      <c r="F276" s="2">
        <v>1.2731333333333299</v>
      </c>
      <c r="G276" s="2">
        <v>1.84653333333333</v>
      </c>
      <c r="H276" s="2">
        <v>0.816530601166784</v>
      </c>
      <c r="I276" s="2">
        <v>0.64500000000000002</v>
      </c>
      <c r="J276" s="2">
        <v>1.67157251839627E-2</v>
      </c>
      <c r="K276">
        <f>F276/I276</f>
        <v>1.973850129198961</v>
      </c>
      <c r="M276">
        <f>-0.048*F276+0.166*G276+0.01*H276+0.1*I276</f>
        <v>0.31807943934500077</v>
      </c>
    </row>
    <row r="277" spans="1:13">
      <c r="A277" s="1" t="s">
        <v>799</v>
      </c>
      <c r="B277" s="3" t="s">
        <v>800</v>
      </c>
      <c r="C277" s="2">
        <v>0.96901916911992803</v>
      </c>
      <c r="D277" s="2">
        <v>5.7</v>
      </c>
      <c r="E277" s="2">
        <v>39.593234530012097</v>
      </c>
      <c r="F277" s="2">
        <v>1.15988</v>
      </c>
      <c r="G277" s="2">
        <v>1.59216</v>
      </c>
      <c r="H277" s="2">
        <v>0.82859458921663298</v>
      </c>
      <c r="I277" s="2">
        <v>0.52159999999999995</v>
      </c>
      <c r="J277" s="2">
        <v>1.3649191547885201E-2</v>
      </c>
      <c r="K277">
        <f>F277/I277</f>
        <v>2.2236963190184054</v>
      </c>
      <c r="M277">
        <f>-0.048*F277+0.166*G277+0.01*H277+0.1*I277</f>
        <v>0.26907026589216637</v>
      </c>
    </row>
    <row r="278" spans="1:13">
      <c r="A278" s="1" t="s">
        <v>476</v>
      </c>
      <c r="B278" s="3" t="s">
        <v>477</v>
      </c>
      <c r="C278" s="2">
        <v>0.96901325465617205</v>
      </c>
      <c r="D278" s="2">
        <v>9.91</v>
      </c>
      <c r="E278" s="2">
        <v>19.2303246390358</v>
      </c>
      <c r="F278" s="2">
        <v>4.2464500000000003</v>
      </c>
      <c r="G278" s="2">
        <v>1.55955</v>
      </c>
      <c r="H278" s="2">
        <v>0.68957978895088401</v>
      </c>
      <c r="I278" s="2">
        <v>1.7649900000000001</v>
      </c>
      <c r="J278" s="2">
        <v>1.5404055775875501E-2</v>
      </c>
    </row>
    <row r="279" spans="1:13">
      <c r="A279" s="1" t="s">
        <v>987</v>
      </c>
      <c r="B279" s="3" t="s">
        <v>988</v>
      </c>
      <c r="C279" s="2">
        <v>0.96899035675661305</v>
      </c>
      <c r="D279" s="2">
        <v>29.31</v>
      </c>
      <c r="E279" s="2">
        <v>5.4255714850776799</v>
      </c>
      <c r="F279" s="2">
        <v>10.467133333333299</v>
      </c>
      <c r="G279" s="2">
        <v>1.60916666666667</v>
      </c>
      <c r="H279" s="2">
        <v>0.80260285919105101</v>
      </c>
      <c r="I279" s="2">
        <v>4.2983200000000004</v>
      </c>
      <c r="J279" s="2">
        <v>1.5854546901311401E-2</v>
      </c>
    </row>
    <row r="280" spans="1:13">
      <c r="A280" s="1" t="s">
        <v>274</v>
      </c>
      <c r="B280" s="3" t="s">
        <v>275</v>
      </c>
      <c r="C280" s="2">
        <v>0.968943015253524</v>
      </c>
      <c r="D280" s="2">
        <v>7.95</v>
      </c>
      <c r="E280" s="2">
        <v>68.177085777385201</v>
      </c>
      <c r="F280" s="2">
        <v>0.98853333333333304</v>
      </c>
      <c r="G280" s="2">
        <v>1.6307</v>
      </c>
      <c r="H280" s="2">
        <v>1.2948780114492899</v>
      </c>
      <c r="I280" s="2">
        <v>0.44466</v>
      </c>
      <c r="J280" s="2">
        <v>1.56047736464522E-2</v>
      </c>
      <c r="K280">
        <f>F280/I280</f>
        <v>2.2231217859338215</v>
      </c>
      <c r="M280">
        <f>-0.048*F280+0.166*G280+0.01*H280+0.1*I280</f>
        <v>0.28066138011449293</v>
      </c>
    </row>
    <row r="281" spans="1:13">
      <c r="A281" s="1" t="s">
        <v>842</v>
      </c>
      <c r="B281" s="3" t="s">
        <v>843</v>
      </c>
      <c r="C281" s="2">
        <v>0.96830837463236397</v>
      </c>
      <c r="D281" s="2">
        <v>5.19</v>
      </c>
      <c r="E281" s="2">
        <v>48.0571362768302</v>
      </c>
      <c r="F281" s="2">
        <v>1.33372</v>
      </c>
      <c r="G281" s="2">
        <v>1.6893199999999999</v>
      </c>
      <c r="H281" s="2">
        <v>1.0054961034698</v>
      </c>
      <c r="I281" s="2">
        <v>0.70923333333333305</v>
      </c>
      <c r="J281" s="2">
        <v>1.8004461890357801E-2</v>
      </c>
    </row>
    <row r="282" spans="1:13">
      <c r="A282" s="1" t="s">
        <v>138</v>
      </c>
      <c r="B282" s="3" t="s">
        <v>139</v>
      </c>
      <c r="C282" s="2">
        <v>0.96789782580769901</v>
      </c>
      <c r="D282" s="2">
        <v>6.14</v>
      </c>
      <c r="E282" s="2">
        <v>256.57090785583</v>
      </c>
      <c r="F282" s="2">
        <v>1.1493800000000001</v>
      </c>
      <c r="G282" s="2">
        <v>1.80836</v>
      </c>
      <c r="H282" s="2">
        <v>1.1604181378738301</v>
      </c>
      <c r="I282" s="2">
        <v>0.40670000000000001</v>
      </c>
      <c r="J282" s="2">
        <v>1.5834868287656699E-2</v>
      </c>
      <c r="K282">
        <f>F282/I282</f>
        <v>2.8261126137201869</v>
      </c>
      <c r="M282">
        <f>-0.048*F282+0.166*G282+0.01*H282+0.1*I282</f>
        <v>0.29729170137873828</v>
      </c>
    </row>
    <row r="283" spans="1:13">
      <c r="A283" s="1" t="s">
        <v>751</v>
      </c>
      <c r="B283" s="3" t="s">
        <v>752</v>
      </c>
      <c r="C283" s="2">
        <v>0.96788633578038497</v>
      </c>
      <c r="D283" s="2">
        <v>13.26</v>
      </c>
      <c r="E283" s="2">
        <v>35.043975171969002</v>
      </c>
      <c r="F283" s="2">
        <v>6.6252000000000004</v>
      </c>
      <c r="G283" s="2">
        <v>1.8617999999999999</v>
      </c>
      <c r="H283" s="2">
        <v>1.0035437085185901</v>
      </c>
      <c r="I283" s="2">
        <v>3.3093666666666701</v>
      </c>
      <c r="J283" s="2">
        <v>2.0037008265781302E-2</v>
      </c>
      <c r="K283">
        <f>F283/I283</f>
        <v>2.0019540496167423</v>
      </c>
      <c r="M283">
        <f>-0.048*F283+0.166*G283+0.01*H283+0.1*I283</f>
        <v>0.33202130375185296</v>
      </c>
    </row>
    <row r="284" spans="1:13">
      <c r="A284" s="1" t="s">
        <v>315</v>
      </c>
      <c r="B284" s="3" t="s">
        <v>316</v>
      </c>
      <c r="C284" s="2">
        <v>0.96774045815054999</v>
      </c>
      <c r="D284" s="2">
        <v>3.01</v>
      </c>
      <c r="E284" s="2">
        <v>26.202152648447299</v>
      </c>
      <c r="F284" s="2">
        <v>1.71112</v>
      </c>
      <c r="G284" s="2">
        <v>1.7103999999999999</v>
      </c>
      <c r="H284" s="2">
        <v>0.70431413992660197</v>
      </c>
      <c r="I284" s="2">
        <v>0.63051111111111102</v>
      </c>
      <c r="J284" s="2">
        <v>1.84552763835742E-2</v>
      </c>
      <c r="K284">
        <f>F284/I284</f>
        <v>2.7138617699925991</v>
      </c>
      <c r="M284">
        <f>-0.048*F284+0.166*G284+0.01*H284+0.1*I284</f>
        <v>0.27188689251037712</v>
      </c>
    </row>
    <row r="285" spans="1:13">
      <c r="A285" s="1" t="s">
        <v>490</v>
      </c>
      <c r="B285" s="3" t="s">
        <v>491</v>
      </c>
      <c r="C285" s="2">
        <v>0.96751215556248504</v>
      </c>
      <c r="D285" s="2">
        <v>16.52</v>
      </c>
      <c r="E285" s="2">
        <v>21.584009671317101</v>
      </c>
      <c r="F285" s="2">
        <v>3.96096</v>
      </c>
      <c r="G285" s="2">
        <v>1.5536799999999999</v>
      </c>
      <c r="H285" s="2">
        <v>0.47624468463119701</v>
      </c>
      <c r="I285" s="2">
        <v>1.8992500000000001</v>
      </c>
      <c r="J285" s="2">
        <v>1.8660499202462801E-2</v>
      </c>
    </row>
    <row r="286" spans="1:13">
      <c r="A286" s="1" t="s">
        <v>870</v>
      </c>
      <c r="B286" s="3" t="s">
        <v>871</v>
      </c>
      <c r="C286" s="2">
        <v>0.96739007293864798</v>
      </c>
      <c r="D286" s="2">
        <v>7.23</v>
      </c>
      <c r="E286" s="2">
        <v>42.138223415819397</v>
      </c>
      <c r="F286" s="2">
        <v>1.46062</v>
      </c>
      <c r="G286" s="2">
        <v>1.5737399999999999</v>
      </c>
      <c r="H286" s="2">
        <v>0.93540803283489404</v>
      </c>
      <c r="I286" s="2">
        <v>0.72146666666666703</v>
      </c>
      <c r="J286" s="2">
        <v>1.46588298835081E-2</v>
      </c>
    </row>
    <row r="287" spans="1:13">
      <c r="A287" s="1" t="s">
        <v>266</v>
      </c>
      <c r="B287" s="3" t="s">
        <v>267</v>
      </c>
      <c r="C287" s="2">
        <v>0.96728952914099098</v>
      </c>
      <c r="D287" s="2">
        <v>8.3800000000000008</v>
      </c>
      <c r="E287" s="2">
        <v>48.851948872180401</v>
      </c>
      <c r="F287" s="2">
        <v>0.57206000000000001</v>
      </c>
      <c r="G287" s="2">
        <v>1.52044</v>
      </c>
      <c r="H287" s="2">
        <v>0.77955958386655599</v>
      </c>
      <c r="I287" s="2">
        <v>0.22156999999999999</v>
      </c>
      <c r="J287" s="2">
        <v>1.3218898388899E-2</v>
      </c>
      <c r="K287">
        <f>F287/I287</f>
        <v>2.5818477230672023</v>
      </c>
      <c r="M287">
        <f>-0.048*F287+0.166*G287+0.01*H287+0.1*I287</f>
        <v>0.2548867558386656</v>
      </c>
    </row>
    <row r="288" spans="1:13">
      <c r="A288" s="1" t="s">
        <v>28</v>
      </c>
      <c r="B288" s="3" t="s">
        <v>29</v>
      </c>
      <c r="C288" s="2">
        <v>0.96724344136184104</v>
      </c>
      <c r="D288" s="2">
        <v>10.97</v>
      </c>
      <c r="E288" s="2">
        <v>29.540678179601802</v>
      </c>
      <c r="F288" s="2">
        <v>2.080225</v>
      </c>
      <c r="G288" s="2">
        <v>1.500175</v>
      </c>
      <c r="H288" s="2">
        <v>0.77066161660733101</v>
      </c>
      <c r="I288" s="2">
        <v>0.74934000000000001</v>
      </c>
      <c r="J288" s="2">
        <v>1.6570108481952499E-2</v>
      </c>
      <c r="K288">
        <f>F288/I288</f>
        <v>2.7760762804601384</v>
      </c>
      <c r="M288">
        <f>-0.048*F288+0.166*G288+0.01*H288+0.1*I288</f>
        <v>0.23181886616607333</v>
      </c>
    </row>
    <row r="289" spans="1:13">
      <c r="A289" s="1" t="s">
        <v>526</v>
      </c>
      <c r="B289" s="3" t="s">
        <v>527</v>
      </c>
      <c r="C289" s="2">
        <v>0.96707923802249496</v>
      </c>
      <c r="D289" s="2">
        <v>4.76</v>
      </c>
      <c r="E289" s="2">
        <v>28.343524758356299</v>
      </c>
      <c r="F289" s="2">
        <v>1.74718</v>
      </c>
      <c r="G289" s="2">
        <v>1.7381</v>
      </c>
      <c r="H289" s="2">
        <v>0.74503464228495497</v>
      </c>
      <c r="I289" s="2">
        <v>0.85374444444444397</v>
      </c>
      <c r="J289" s="2">
        <v>2.18463443338138E-2</v>
      </c>
    </row>
    <row r="290" spans="1:13">
      <c r="A290" s="1" t="s">
        <v>422</v>
      </c>
      <c r="B290" s="3" t="s">
        <v>423</v>
      </c>
      <c r="C290" s="2">
        <v>0.96706091692427298</v>
      </c>
      <c r="D290" s="2">
        <v>7.46</v>
      </c>
      <c r="E290" s="2">
        <v>65.107422489875702</v>
      </c>
      <c r="F290" s="2">
        <v>3.915225</v>
      </c>
      <c r="G290" s="2">
        <v>1.9420249999999999</v>
      </c>
      <c r="H290" s="2">
        <v>1.3224344335801601</v>
      </c>
      <c r="I290" s="2">
        <v>1.4404300000000001</v>
      </c>
      <c r="J290" s="2">
        <v>2.1457513509541101E-2</v>
      </c>
    </row>
    <row r="291" spans="1:13">
      <c r="A291" s="1" t="s">
        <v>319</v>
      </c>
      <c r="B291" s="3" t="s">
        <v>320</v>
      </c>
      <c r="C291" s="2">
        <v>0.966990021306535</v>
      </c>
      <c r="D291" s="2">
        <v>5.08</v>
      </c>
      <c r="E291" s="2">
        <v>37.244747248565702</v>
      </c>
      <c r="F291" s="2">
        <v>1.6892750000000001</v>
      </c>
      <c r="G291" s="2">
        <v>1.5705</v>
      </c>
      <c r="H291" s="2">
        <v>0.97250637893926095</v>
      </c>
      <c r="I291" s="2">
        <v>0.77112857142857205</v>
      </c>
      <c r="J291" s="2">
        <v>2.1793484998026798E-2</v>
      </c>
      <c r="K291">
        <f>F291/I291</f>
        <v>2.1906528464773323</v>
      </c>
      <c r="M291">
        <f>-0.048*F291+0.166*G291+0.01*H291+0.1*I291</f>
        <v>0.26645572093224978</v>
      </c>
    </row>
    <row r="292" spans="1:13">
      <c r="A292" s="1" t="s">
        <v>142</v>
      </c>
      <c r="B292" s="3" t="s">
        <v>143</v>
      </c>
      <c r="C292" s="2">
        <v>0.96696767378071102</v>
      </c>
      <c r="D292" s="2">
        <v>3.28</v>
      </c>
      <c r="E292" s="2">
        <v>69.513709232242405</v>
      </c>
      <c r="F292" s="2">
        <v>3.13592</v>
      </c>
      <c r="G292" s="2">
        <v>1.91412</v>
      </c>
      <c r="H292" s="2">
        <v>0.94069068320123495</v>
      </c>
      <c r="I292" s="2">
        <v>0.72670000000000001</v>
      </c>
      <c r="J292" s="2">
        <v>1.2747301870737301E-2</v>
      </c>
      <c r="K292">
        <f>F292/I292</f>
        <v>4.3152882895280031</v>
      </c>
      <c r="M292">
        <f>-0.048*F292+0.166*G292+0.01*H292+0.1*I292</f>
        <v>0.24929666683201235</v>
      </c>
    </row>
    <row r="293" spans="1:13">
      <c r="A293" s="1" t="s">
        <v>482</v>
      </c>
      <c r="B293" s="3" t="s">
        <v>483</v>
      </c>
      <c r="C293" s="2">
        <v>0.96690418853522697</v>
      </c>
      <c r="D293" s="2">
        <v>14.4</v>
      </c>
      <c r="E293" s="2">
        <v>9.87373773622177</v>
      </c>
      <c r="F293" s="2">
        <v>2.5251749999999999</v>
      </c>
      <c r="G293" s="2">
        <v>2.6203750000000001</v>
      </c>
      <c r="H293" s="2">
        <v>0.97072075384358103</v>
      </c>
      <c r="I293" s="2">
        <v>1.3888799999999999</v>
      </c>
      <c r="J293" s="2">
        <v>2.2533177037150801E-2</v>
      </c>
    </row>
    <row r="294" spans="1:13">
      <c r="A294" s="1" t="s">
        <v>361</v>
      </c>
      <c r="B294" s="3" t="s">
        <v>362</v>
      </c>
      <c r="C294" s="2">
        <v>0.96678474860941099</v>
      </c>
      <c r="D294" s="2">
        <v>5.6</v>
      </c>
      <c r="E294" s="2">
        <v>40.251344572012101</v>
      </c>
      <c r="F294" s="2">
        <v>2.8263166666666701</v>
      </c>
      <c r="G294" s="2">
        <v>1.6834166666666699</v>
      </c>
      <c r="H294" s="2">
        <v>0.96136303063109296</v>
      </c>
      <c r="I294" s="2">
        <v>1.1135999999999999</v>
      </c>
      <c r="J294" s="2">
        <v>1.50400032753455E-2</v>
      </c>
    </row>
    <row r="295" spans="1:13">
      <c r="A295" s="1" t="s">
        <v>32</v>
      </c>
      <c r="B295" s="3" t="s">
        <v>33</v>
      </c>
      <c r="C295" s="2">
        <v>0.966100264870144</v>
      </c>
      <c r="D295" s="2">
        <v>5.92</v>
      </c>
      <c r="E295" s="2">
        <v>236.52284607938</v>
      </c>
      <c r="F295" s="2">
        <v>0.23322499999999999</v>
      </c>
      <c r="G295" s="2">
        <v>1.59215</v>
      </c>
      <c r="H295" s="2">
        <v>0.80637292999132304</v>
      </c>
      <c r="I295" s="2">
        <v>7.3590000000000003E-2</v>
      </c>
      <c r="J295" s="2">
        <v>9.70279967277159E-3</v>
      </c>
      <c r="K295">
        <f>F295/I295</f>
        <v>3.169248539203696</v>
      </c>
      <c r="M295">
        <f>-0.048*F295+0.166*G295+0.01*H295+0.1*I295</f>
        <v>0.26852482929991323</v>
      </c>
    </row>
    <row r="296" spans="1:13">
      <c r="A296" s="1" t="s">
        <v>90</v>
      </c>
      <c r="B296" s="3" t="s">
        <v>91</v>
      </c>
      <c r="C296" s="2">
        <v>0.96573264672860504</v>
      </c>
      <c r="D296" s="2">
        <v>3.19</v>
      </c>
      <c r="E296" s="2">
        <v>179.82610606134301</v>
      </c>
      <c r="F296" s="2">
        <v>2.0762800000000001</v>
      </c>
      <c r="G296" s="2">
        <v>1.5815600000000001</v>
      </c>
      <c r="H296" s="2">
        <v>0.83325220162343805</v>
      </c>
      <c r="I296" s="2">
        <v>0.62792000000000003</v>
      </c>
      <c r="J296" s="2">
        <v>1.11238454864347E-2</v>
      </c>
      <c r="K296">
        <f>F296/I296</f>
        <v>3.3065995668237993</v>
      </c>
      <c r="M296">
        <f>-0.048*F296+0.166*G296+0.01*H296+0.1*I296</f>
        <v>0.23400204201623442</v>
      </c>
    </row>
    <row r="297" spans="1:13">
      <c r="A297" s="1" t="s">
        <v>66</v>
      </c>
      <c r="B297" s="3" t="s">
        <v>67</v>
      </c>
      <c r="C297" s="2">
        <v>0.96524384459852297</v>
      </c>
      <c r="D297" s="2">
        <v>6.14</v>
      </c>
      <c r="E297" s="2">
        <v>48.937334334522298</v>
      </c>
      <c r="F297" s="2">
        <v>3.50233333333333</v>
      </c>
      <c r="G297" s="2">
        <v>1.88631666666667</v>
      </c>
      <c r="H297" s="2">
        <v>0.855963042763077</v>
      </c>
      <c r="I297" s="2">
        <v>1.4606600000000001</v>
      </c>
      <c r="J297" s="2">
        <v>1.84966633946703E-2</v>
      </c>
      <c r="K297">
        <f>F297/I297</f>
        <v>2.397774522019724</v>
      </c>
      <c r="M297">
        <f>-0.048*F297+0.166*G297+0.01*H297+0.1*I297</f>
        <v>0.29964219709429818</v>
      </c>
    </row>
    <row r="298" spans="1:13">
      <c r="A298" s="1" t="s">
        <v>454</v>
      </c>
      <c r="B298" s="3" t="s">
        <v>455</v>
      </c>
      <c r="C298" s="2">
        <v>0.96524013533589104</v>
      </c>
      <c r="D298" s="2">
        <v>3.66</v>
      </c>
      <c r="E298" s="2">
        <v>17.6249297724714</v>
      </c>
      <c r="F298" s="2">
        <v>3.07158</v>
      </c>
      <c r="G298" s="2">
        <v>1.6973199999999999</v>
      </c>
      <c r="H298" s="2">
        <v>0.83144361440928605</v>
      </c>
      <c r="I298" s="2">
        <v>0.75792000000000004</v>
      </c>
      <c r="J298" s="2">
        <v>1.5577371365152999E-2</v>
      </c>
    </row>
    <row r="299" spans="1:13">
      <c r="A299" s="1" t="s">
        <v>305</v>
      </c>
      <c r="B299" s="3" t="s">
        <v>306</v>
      </c>
      <c r="C299" s="2">
        <v>0.96521850315934798</v>
      </c>
      <c r="D299" s="2">
        <v>4.45</v>
      </c>
      <c r="E299" s="2">
        <v>17.141423197520702</v>
      </c>
      <c r="F299" s="2">
        <v>1.4930000000000001</v>
      </c>
      <c r="G299" s="2">
        <v>2.0316999999999998</v>
      </c>
      <c r="H299" s="2">
        <v>0.83261410264311397</v>
      </c>
      <c r="I299" s="2">
        <v>0.81228333333333302</v>
      </c>
      <c r="J299" s="2">
        <v>2.18753208340823E-2</v>
      </c>
      <c r="K299">
        <f>F299/I299</f>
        <v>1.8380286024991288</v>
      </c>
      <c r="M299">
        <f>-0.048*F299+0.166*G299+0.01*H299+0.1*I299</f>
        <v>0.35515267435976444</v>
      </c>
    </row>
    <row r="300" spans="1:13">
      <c r="A300" s="1" t="s">
        <v>709</v>
      </c>
      <c r="B300" s="3" t="s">
        <v>710</v>
      </c>
      <c r="C300" s="2">
        <v>0.96521809097283995</v>
      </c>
      <c r="D300" s="2">
        <v>5.72</v>
      </c>
      <c r="E300" s="2">
        <v>82.360748650820994</v>
      </c>
      <c r="F300" s="2">
        <v>1.14293333333333</v>
      </c>
      <c r="G300" s="2">
        <v>1.5110333333333299</v>
      </c>
      <c r="H300" s="2">
        <v>0.85644672931196097</v>
      </c>
      <c r="I300" s="2">
        <v>0.3029</v>
      </c>
      <c r="J300" s="2">
        <v>1.3956248684559899E-2</v>
      </c>
      <c r="K300">
        <f>F300/I300</f>
        <v>3.7733025200836252</v>
      </c>
      <c r="M300">
        <f>-0.048*F300+0.166*G300+0.01*H300+0.1*I300</f>
        <v>0.23482520062645257</v>
      </c>
    </row>
    <row r="301" spans="1:13">
      <c r="A301" s="1" t="s">
        <v>548</v>
      </c>
      <c r="B301" s="3" t="s">
        <v>549</v>
      </c>
      <c r="C301" s="2">
        <v>0.96486518139277899</v>
      </c>
      <c r="D301" s="2">
        <v>7.1</v>
      </c>
      <c r="E301" s="2">
        <v>30.006097723648899</v>
      </c>
      <c r="F301" s="2">
        <v>5.3680750000000002</v>
      </c>
      <c r="G301" s="2">
        <v>2.8278750000000001</v>
      </c>
      <c r="H301" s="2">
        <v>1.51231412735391</v>
      </c>
      <c r="I301" s="2">
        <v>2.3165444444444399</v>
      </c>
      <c r="J301" s="2">
        <v>2.3843385523719798E-2</v>
      </c>
    </row>
    <row r="302" spans="1:13">
      <c r="A302" s="1" t="s">
        <v>838</v>
      </c>
      <c r="B302" s="3" t="s">
        <v>839</v>
      </c>
      <c r="C302" s="2">
        <v>0.96484818493585001</v>
      </c>
      <c r="D302" s="2">
        <v>16.5</v>
      </c>
      <c r="E302" s="2">
        <v>133.244278773389</v>
      </c>
      <c r="F302" s="2">
        <v>6.9773666666666703</v>
      </c>
      <c r="G302" s="2">
        <v>1.6554</v>
      </c>
      <c r="H302" s="2">
        <v>0.80655375335768398</v>
      </c>
      <c r="I302" s="2">
        <v>2.1995</v>
      </c>
      <c r="J302" s="2">
        <v>1.6935790572307301E-2</v>
      </c>
    </row>
    <row r="303" spans="1:13">
      <c r="A303" s="1" t="s">
        <v>432</v>
      </c>
      <c r="B303" s="3" t="s">
        <v>433</v>
      </c>
      <c r="C303" s="2">
        <v>0.96481683667254403</v>
      </c>
      <c r="D303" s="2">
        <v>14.39</v>
      </c>
      <c r="E303" s="2">
        <v>31.438240014151098</v>
      </c>
      <c r="F303" s="2">
        <v>2.1528749999999999</v>
      </c>
      <c r="G303" s="2">
        <v>1.7985249999999999</v>
      </c>
      <c r="H303" s="2">
        <v>0.80034669574690098</v>
      </c>
      <c r="I303" s="2">
        <v>0.88854999999999995</v>
      </c>
      <c r="J303" s="2">
        <v>1.4860095214931399E-2</v>
      </c>
    </row>
    <row r="304" spans="1:13">
      <c r="A304" s="1" t="s">
        <v>446</v>
      </c>
      <c r="B304" s="3" t="s">
        <v>447</v>
      </c>
      <c r="C304" s="2">
        <v>0.96458308833518402</v>
      </c>
      <c r="D304" s="2">
        <v>4.6100000000000003</v>
      </c>
      <c r="E304" s="2">
        <v>44.222362601082303</v>
      </c>
      <c r="F304" s="2">
        <v>1.9598249999999999</v>
      </c>
      <c r="G304" s="2">
        <v>2.33005</v>
      </c>
      <c r="H304" s="2">
        <v>1.1032446530685001</v>
      </c>
      <c r="I304" s="2">
        <v>0.70487500000000003</v>
      </c>
      <c r="J304" s="2">
        <v>2.0835082983987299E-2</v>
      </c>
    </row>
    <row r="305" spans="1:13">
      <c r="A305" s="1" t="s">
        <v>611</v>
      </c>
      <c r="B305" s="2" t="s">
        <v>609</v>
      </c>
      <c r="C305" s="2">
        <v>0.96449234865691102</v>
      </c>
      <c r="D305" s="2">
        <v>5534.6904999999997</v>
      </c>
      <c r="E305" s="2">
        <v>21709.878292429501</v>
      </c>
      <c r="F305" s="2">
        <v>3.4732618333333298</v>
      </c>
      <c r="G305" s="2">
        <v>1.57359116666667</v>
      </c>
      <c r="H305" s="2">
        <v>0.91606119713073397</v>
      </c>
      <c r="I305" s="2">
        <v>2.3248652000000001</v>
      </c>
      <c r="J305" s="2">
        <v>1.2160350047098201E-2</v>
      </c>
    </row>
    <row r="306" spans="1:13">
      <c r="A306" s="1" t="s">
        <v>979</v>
      </c>
      <c r="B306" s="3" t="s">
        <v>980</v>
      </c>
      <c r="C306" s="2">
        <v>0.96448693260465701</v>
      </c>
      <c r="D306" s="2">
        <v>10.68</v>
      </c>
      <c r="E306" s="2">
        <v>8.1816964897906708</v>
      </c>
      <c r="F306" s="2">
        <v>7.1635</v>
      </c>
      <c r="G306" s="2">
        <v>1.99776666666667</v>
      </c>
      <c r="H306" s="2">
        <v>0.31743607215291197</v>
      </c>
      <c r="I306" s="2">
        <v>2.0099666666666698</v>
      </c>
      <c r="J306" s="2">
        <v>1.4280862591508301E-2</v>
      </c>
    </row>
    <row r="307" spans="1:13">
      <c r="A307" s="1" t="s">
        <v>789</v>
      </c>
      <c r="B307" s="3" t="s">
        <v>790</v>
      </c>
      <c r="C307" s="2">
        <v>0.96373687589236001</v>
      </c>
      <c r="D307" s="2">
        <v>8.74</v>
      </c>
      <c r="E307" s="2">
        <v>8.5303422883688107</v>
      </c>
      <c r="F307" s="2">
        <v>2.5709599999999999</v>
      </c>
      <c r="G307" s="2">
        <v>1.6318999999999999</v>
      </c>
      <c r="H307" s="2">
        <v>0.48307331109049001</v>
      </c>
      <c r="I307" s="2">
        <v>1.7804</v>
      </c>
      <c r="J307" s="2">
        <v>2.4147013053281902E-2</v>
      </c>
      <c r="K307">
        <f>F307/I307</f>
        <v>1.4440350483037518</v>
      </c>
      <c r="M307">
        <f>-0.048*F307+0.166*G307+0.01*H307+0.1*I307</f>
        <v>0.33036005311090488</v>
      </c>
    </row>
    <row r="308" spans="1:13">
      <c r="A308" s="1" t="s">
        <v>562</v>
      </c>
      <c r="B308" s="3" t="s">
        <v>563</v>
      </c>
      <c r="C308" s="2">
        <v>0.96343585131993603</v>
      </c>
      <c r="D308" s="2">
        <v>11.47</v>
      </c>
      <c r="E308" s="2">
        <v>19.603322707209401</v>
      </c>
      <c r="F308" s="2">
        <v>2.3887166666666699</v>
      </c>
      <c r="G308" s="2">
        <v>1.5118166666666699</v>
      </c>
      <c r="H308" s="2">
        <v>0.82286415853350203</v>
      </c>
      <c r="I308" s="2">
        <v>1.3822300000000001</v>
      </c>
      <c r="J308" s="2">
        <v>2.20337762905423E-2</v>
      </c>
    </row>
    <row r="309" spans="1:13">
      <c r="A309" s="1" t="s">
        <v>414</v>
      </c>
      <c r="B309" s="3" t="s">
        <v>415</v>
      </c>
      <c r="C309" s="2">
        <v>0.96323497446473805</v>
      </c>
      <c r="D309" s="2">
        <v>5.2</v>
      </c>
      <c r="E309" s="2">
        <v>21.783121348427201</v>
      </c>
      <c r="F309" s="2">
        <v>1.3749499999999999</v>
      </c>
      <c r="G309" s="2">
        <v>1.8052666666666699</v>
      </c>
      <c r="H309" s="2">
        <v>1.2502666657191499</v>
      </c>
      <c r="I309" s="2">
        <v>0.57537000000000005</v>
      </c>
      <c r="J309" s="2">
        <v>1.6028361635707599E-2</v>
      </c>
    </row>
    <row r="310" spans="1:13">
      <c r="A310" s="1" t="s">
        <v>164</v>
      </c>
      <c r="B310" s="3" t="s">
        <v>165</v>
      </c>
      <c r="C310" s="2">
        <v>0.96321020688150805</v>
      </c>
      <c r="D310" s="2">
        <v>5.87</v>
      </c>
      <c r="E310" s="2">
        <v>48.868653751510003</v>
      </c>
      <c r="F310" s="2">
        <v>1.7411666666666701</v>
      </c>
      <c r="G310" s="2">
        <v>1.6609166666666699</v>
      </c>
      <c r="H310" s="2">
        <v>0.778593000774772</v>
      </c>
      <c r="I310" s="2">
        <v>0.77339999999999998</v>
      </c>
      <c r="J310" s="2">
        <v>1.5014165872271499E-2</v>
      </c>
      <c r="K310">
        <f>F310/I310</f>
        <v>2.2513145418498448</v>
      </c>
      <c r="M310">
        <f>-0.048*F310+0.166*G310+0.01*H310+0.1*I310</f>
        <v>0.27726209667441476</v>
      </c>
    </row>
    <row r="311" spans="1:13">
      <c r="A311" s="1" t="s">
        <v>699</v>
      </c>
      <c r="B311" s="3" t="s">
        <v>700</v>
      </c>
      <c r="C311" s="2">
        <v>0.96317222905349897</v>
      </c>
      <c r="D311" s="2">
        <v>3.48</v>
      </c>
      <c r="E311" s="2">
        <v>23.676321828181301</v>
      </c>
      <c r="F311" s="2">
        <v>2.5058199999999999</v>
      </c>
      <c r="G311" s="2">
        <v>1.80592</v>
      </c>
      <c r="H311" s="2">
        <v>0.88063049212796896</v>
      </c>
      <c r="I311" s="2">
        <v>1.04846666666667</v>
      </c>
      <c r="J311" s="2">
        <v>1.8740084946981501E-2</v>
      </c>
      <c r="K311">
        <f>F311/I311</f>
        <v>2.3899853754689313</v>
      </c>
      <c r="M311">
        <f>-0.048*F311+0.166*G311+0.01*H311+0.1*I311</f>
        <v>0.29315633158794668</v>
      </c>
    </row>
    <row r="312" spans="1:13">
      <c r="A312" s="1" t="s">
        <v>24</v>
      </c>
      <c r="B312" s="3" t="s">
        <v>25</v>
      </c>
      <c r="C312" s="2">
        <v>0.96306134565293</v>
      </c>
      <c r="D312" s="2">
        <v>3.86</v>
      </c>
      <c r="E312" s="2">
        <v>176.63920545369101</v>
      </c>
      <c r="F312" s="2">
        <v>0.98841666666666705</v>
      </c>
      <c r="G312" s="2">
        <v>1.5100833333333299</v>
      </c>
      <c r="H312" s="2">
        <v>0.99716718039213004</v>
      </c>
      <c r="I312" s="2">
        <v>0.37168000000000001</v>
      </c>
      <c r="J312" s="2">
        <v>1.4492687824944899E-2</v>
      </c>
      <c r="K312">
        <f>F312/I312</f>
        <v>2.6593216386856087</v>
      </c>
      <c r="M312">
        <f>-0.048*F312+0.166*G312+0.01*H312+0.1*I312</f>
        <v>0.25036950513725403</v>
      </c>
    </row>
    <row r="313" spans="1:13">
      <c r="A313" s="1" t="s">
        <v>908</v>
      </c>
      <c r="B313" s="3" t="s">
        <v>909</v>
      </c>
      <c r="C313" s="2">
        <v>0.96290824085662996</v>
      </c>
      <c r="D313" s="2">
        <v>6.52</v>
      </c>
      <c r="E313" s="2">
        <v>13.0779609054155</v>
      </c>
      <c r="F313" s="2">
        <v>4.671875</v>
      </c>
      <c r="G313" s="2">
        <v>1.9884500000000001</v>
      </c>
      <c r="H313" s="2">
        <v>0.60596977815594699</v>
      </c>
      <c r="I313" s="2">
        <v>1.83846666666667</v>
      </c>
      <c r="J313" s="2">
        <v>2.37715297202696E-2</v>
      </c>
    </row>
    <row r="314" spans="1:13">
      <c r="A314" s="1" t="s">
        <v>755</v>
      </c>
      <c r="B314" s="3" t="s">
        <v>756</v>
      </c>
      <c r="C314" s="2">
        <v>0.96263965419726505</v>
      </c>
      <c r="D314" s="2">
        <v>7.87</v>
      </c>
      <c r="E314" s="2">
        <v>24.3652915451895</v>
      </c>
      <c r="F314" s="2">
        <v>2.0501800000000001</v>
      </c>
      <c r="G314" s="2">
        <v>1.9047000000000001</v>
      </c>
      <c r="H314" s="2">
        <v>1.48499617120794</v>
      </c>
      <c r="I314" s="2">
        <v>0.79213333333333302</v>
      </c>
      <c r="J314" s="2">
        <v>1.7926672933340802E-2</v>
      </c>
      <c r="K314">
        <f>F314/I314</f>
        <v>2.5881753913482592</v>
      </c>
      <c r="M314">
        <f>-0.048*F314+0.166*G314+0.01*H314+0.1*I314</f>
        <v>0.31183485504541275</v>
      </c>
    </row>
    <row r="315" spans="1:13">
      <c r="A315" s="1" t="s">
        <v>922</v>
      </c>
      <c r="B315" s="3" t="s">
        <v>923</v>
      </c>
      <c r="C315" s="2">
        <v>0.96261704787328894</v>
      </c>
      <c r="D315" s="2">
        <v>4.22</v>
      </c>
      <c r="E315" s="2">
        <v>19.175043567863501</v>
      </c>
      <c r="F315" s="2">
        <v>1.0448599999999999</v>
      </c>
      <c r="G315" s="2">
        <v>1.51918</v>
      </c>
      <c r="H315" s="2">
        <v>1.0852320367813499</v>
      </c>
      <c r="I315" s="2">
        <v>0.62963333333333305</v>
      </c>
      <c r="J315" s="2">
        <v>1.8542294779147501E-2</v>
      </c>
    </row>
    <row r="316" spans="1:13">
      <c r="A316" s="1" t="s">
        <v>816</v>
      </c>
      <c r="B316" s="3" t="s">
        <v>817</v>
      </c>
      <c r="C316" s="2">
        <v>0.96252429315924704</v>
      </c>
      <c r="D316" s="2">
        <v>14.83</v>
      </c>
      <c r="E316" s="2">
        <v>55.433422454641402</v>
      </c>
      <c r="F316" s="2">
        <v>4.7680666666666696</v>
      </c>
      <c r="G316" s="2">
        <v>1.73016666666667</v>
      </c>
      <c r="H316" s="2">
        <v>0.53272118431551496</v>
      </c>
      <c r="I316" s="2">
        <v>1.05274</v>
      </c>
      <c r="J316" s="2">
        <v>1.7107137888909101E-2</v>
      </c>
    </row>
    <row r="317" spans="1:13">
      <c r="A317" s="1" t="s">
        <v>428</v>
      </c>
      <c r="B317" s="3" t="s">
        <v>429</v>
      </c>
      <c r="C317" s="2">
        <v>0.96228989155572697</v>
      </c>
      <c r="D317" s="2">
        <v>7.51</v>
      </c>
      <c r="E317" s="2">
        <v>33.709666215842098</v>
      </c>
      <c r="F317" s="2">
        <v>2.3260999999999998</v>
      </c>
      <c r="G317" s="2">
        <v>1.55748</v>
      </c>
      <c r="H317" s="2">
        <v>0.56644714346635405</v>
      </c>
      <c r="I317" s="2">
        <v>0.93872</v>
      </c>
      <c r="J317" s="2">
        <v>1.5663602600543398E-2</v>
      </c>
    </row>
    <row r="318" spans="1:13">
      <c r="A318" s="1" t="s">
        <v>132</v>
      </c>
      <c r="B318" s="3" t="s">
        <v>133</v>
      </c>
      <c r="C318" s="2">
        <v>0.962098249700445</v>
      </c>
      <c r="D318" s="2">
        <v>3.35</v>
      </c>
      <c r="E318" s="2">
        <v>53.554815440069397</v>
      </c>
      <c r="F318" s="2">
        <v>1.6367166666666699</v>
      </c>
      <c r="G318" s="2">
        <v>1.6590166666666699</v>
      </c>
      <c r="H318" s="2">
        <v>1.00204751665944</v>
      </c>
      <c r="I318" s="2">
        <v>0.87361</v>
      </c>
      <c r="J318" s="2">
        <v>1.3981943520419E-2</v>
      </c>
      <c r="K318">
        <f>F318/I318</f>
        <v>1.8735095370550587</v>
      </c>
      <c r="M318">
        <f>-0.048*F318+0.166*G318+0.01*H318+0.1*I318</f>
        <v>0.29421584183326149</v>
      </c>
    </row>
    <row r="319" spans="1:13">
      <c r="A319" s="1" t="s">
        <v>367</v>
      </c>
      <c r="B319" s="3" t="s">
        <v>368</v>
      </c>
      <c r="C319" s="2">
        <v>0.96121877006228396</v>
      </c>
      <c r="D319" s="2">
        <v>3.86</v>
      </c>
      <c r="E319" s="2">
        <v>33.419038735386799</v>
      </c>
      <c r="F319" s="2">
        <v>3.7031833333333299</v>
      </c>
      <c r="G319" s="2">
        <v>1.58125</v>
      </c>
      <c r="H319" s="2">
        <v>1.0550081800179201</v>
      </c>
      <c r="I319" s="2">
        <v>1.7252099999999999</v>
      </c>
      <c r="J319" s="2">
        <v>1.49304684687939E-2</v>
      </c>
    </row>
    <row r="320" spans="1:13">
      <c r="A320" s="1" t="s">
        <v>122</v>
      </c>
      <c r="B320" s="3" t="s">
        <v>123</v>
      </c>
      <c r="C320" s="2">
        <v>0.96101691404095702</v>
      </c>
      <c r="D320" s="2">
        <v>3.61</v>
      </c>
      <c r="E320" s="2">
        <v>59.493192675759197</v>
      </c>
      <c r="F320" s="2">
        <v>1.30006</v>
      </c>
      <c r="G320" s="2">
        <v>1.58694</v>
      </c>
      <c r="H320" s="2">
        <v>0.99268903809684095</v>
      </c>
      <c r="I320" s="2">
        <v>0.35549999999999998</v>
      </c>
      <c r="J320" s="2">
        <v>1.3757435016192501E-2</v>
      </c>
      <c r="K320">
        <f>F320/I320</f>
        <v>3.6569901547116737</v>
      </c>
      <c r="M320">
        <f>-0.048*F320+0.166*G320+0.01*H320+0.1*I320</f>
        <v>0.24650605038096846</v>
      </c>
    </row>
    <row r="321" spans="1:13">
      <c r="A321" s="1" t="s">
        <v>34</v>
      </c>
      <c r="B321" s="3" t="s">
        <v>35</v>
      </c>
      <c r="C321" s="2">
        <v>0.96097394203624198</v>
      </c>
      <c r="D321" s="2">
        <v>2.0299999999999998</v>
      </c>
      <c r="E321" s="2">
        <v>23.327136609124899</v>
      </c>
      <c r="F321" s="2">
        <v>2.3123800000000001</v>
      </c>
      <c r="G321" s="2">
        <v>1.5445199999999999</v>
      </c>
      <c r="H321" s="2">
        <v>0.87384079886907695</v>
      </c>
      <c r="I321" s="2">
        <v>0.69311999999999996</v>
      </c>
      <c r="J321" s="2">
        <v>1.41019617814605E-2</v>
      </c>
      <c r="K321">
        <f>F321/I321</f>
        <v>3.3361899815327796</v>
      </c>
      <c r="M321">
        <f>-0.048*F321+0.166*G321+0.01*H321+0.1*I321</f>
        <v>0.22344648798869077</v>
      </c>
    </row>
    <row r="322" spans="1:13">
      <c r="A322" s="1" t="s">
        <v>399</v>
      </c>
      <c r="B322" s="3" t="s">
        <v>400</v>
      </c>
      <c r="C322" s="2">
        <v>0.96089426423586899</v>
      </c>
      <c r="D322" s="2">
        <v>10.32</v>
      </c>
      <c r="E322" s="2">
        <v>81.323891152985496</v>
      </c>
      <c r="F322" s="2">
        <v>2.16693333333333</v>
      </c>
      <c r="G322" s="2">
        <v>1.89926666666667</v>
      </c>
      <c r="H322" s="2">
        <v>0.75131846805772096</v>
      </c>
      <c r="I322" s="2">
        <v>0.79951000000000005</v>
      </c>
      <c r="J322" s="2">
        <v>1.457825701127E-2</v>
      </c>
    </row>
    <row r="323" spans="1:13">
      <c r="A323" s="1" t="s">
        <v>26</v>
      </c>
      <c r="B323" s="3" t="s">
        <v>27</v>
      </c>
      <c r="C323" s="2">
        <v>0.96078434035283999</v>
      </c>
      <c r="D323" s="2">
        <v>3.53</v>
      </c>
      <c r="E323" s="2">
        <v>34.860064482994801</v>
      </c>
      <c r="F323" s="2">
        <v>1.6917249999999999</v>
      </c>
      <c r="G323" s="2">
        <v>1.7738499999999999</v>
      </c>
      <c r="H323" s="2">
        <v>1.5471076305332001</v>
      </c>
      <c r="I323" s="2">
        <v>0.51922000000000001</v>
      </c>
      <c r="J323" s="2">
        <v>1.48504292360502E-2</v>
      </c>
      <c r="K323">
        <f>F323/I323</f>
        <v>3.2582046146142289</v>
      </c>
      <c r="M323">
        <f>-0.048*F323+0.166*G323+0.01*H323+0.1*I323</f>
        <v>0.28064937630533204</v>
      </c>
    </row>
    <row r="324" spans="1:13">
      <c r="A324" s="1" t="s">
        <v>713</v>
      </c>
      <c r="B324" s="3" t="s">
        <v>714</v>
      </c>
      <c r="C324" s="2">
        <v>0.960677283553663</v>
      </c>
      <c r="D324" s="2">
        <v>14.53</v>
      </c>
      <c r="E324" s="2">
        <v>90.147822075003006</v>
      </c>
      <c r="F324" s="2">
        <v>3.5392000000000001</v>
      </c>
      <c r="G324" s="2">
        <v>1.5206</v>
      </c>
      <c r="H324" s="2">
        <v>0.93936926899205597</v>
      </c>
      <c r="I324" s="2">
        <v>1.09399</v>
      </c>
      <c r="J324" s="2">
        <v>1.2053099637407701E-2</v>
      </c>
      <c r="K324">
        <f>F324/I324</f>
        <v>3.2351301200193787</v>
      </c>
      <c r="M324">
        <f>-0.048*F324+0.166*G324+0.01*H324+0.1*I324</f>
        <v>0.20133069268992057</v>
      </c>
    </row>
    <row r="325" spans="1:13">
      <c r="A325" s="1" t="s">
        <v>383</v>
      </c>
      <c r="B325" s="3" t="s">
        <v>384</v>
      </c>
      <c r="C325" s="2">
        <v>0.96047588602350298</v>
      </c>
      <c r="D325" s="2">
        <v>7.47</v>
      </c>
      <c r="E325" s="2">
        <v>27.192327367544902</v>
      </c>
      <c r="F325" s="2">
        <v>3.16845</v>
      </c>
      <c r="G325" s="2">
        <v>2.3639749999999999</v>
      </c>
      <c r="H325" s="2">
        <v>0.90735473609994899</v>
      </c>
      <c r="I325" s="2">
        <v>1.0737000000000001</v>
      </c>
      <c r="J325" s="2">
        <v>1.8047397545243701E-2</v>
      </c>
    </row>
    <row r="326" spans="1:13">
      <c r="A326" s="1" t="s">
        <v>298</v>
      </c>
      <c r="B326" s="3" t="s">
        <v>299</v>
      </c>
      <c r="C326" s="2">
        <v>0.96045184343010004</v>
      </c>
      <c r="D326" s="2">
        <v>5.26</v>
      </c>
      <c r="E326" s="2">
        <v>185.27247939142501</v>
      </c>
      <c r="F326" s="2">
        <v>0.71788333333333298</v>
      </c>
      <c r="G326" s="2">
        <v>1.5708500000000001</v>
      </c>
      <c r="H326" s="2">
        <v>0.99752223890849101</v>
      </c>
      <c r="I326" s="2">
        <v>0.30941999999999997</v>
      </c>
      <c r="J326" s="2">
        <v>1.53623649907529E-2</v>
      </c>
      <c r="K326">
        <f>F326/I326</f>
        <v>2.3200935082843159</v>
      </c>
      <c r="M326">
        <f>-0.048*F326+0.166*G326+0.01*H326+0.1*I326</f>
        <v>0.26721992238908493</v>
      </c>
    </row>
    <row r="327" spans="1:13">
      <c r="A327" s="1" t="s">
        <v>848</v>
      </c>
      <c r="B327" s="3" t="s">
        <v>849</v>
      </c>
      <c r="C327" s="2">
        <v>0.96028941811817203</v>
      </c>
      <c r="D327" s="2">
        <v>2.75</v>
      </c>
      <c r="E327" s="2">
        <v>25.580495919657601</v>
      </c>
      <c r="F327" s="2">
        <v>2.4636999999999998</v>
      </c>
      <c r="G327" s="2">
        <v>1.63266666666667</v>
      </c>
      <c r="H327" s="2">
        <v>0.54767322169959098</v>
      </c>
      <c r="I327" s="2">
        <v>0.81208999999999998</v>
      </c>
      <c r="J327" s="2">
        <v>1.45141390412884E-2</v>
      </c>
    </row>
    <row r="328" spans="1:13">
      <c r="A328" s="1" t="s">
        <v>884</v>
      </c>
      <c r="B328" s="3" t="s">
        <v>885</v>
      </c>
      <c r="C328" s="2">
        <v>0.96018833781661095</v>
      </c>
      <c r="D328" s="2">
        <v>4.1900000000000004</v>
      </c>
      <c r="E328" s="2">
        <v>29.978412486772498</v>
      </c>
      <c r="F328" s="2">
        <v>1.9267333333333301</v>
      </c>
      <c r="G328" s="2">
        <v>1.5323</v>
      </c>
      <c r="H328" s="2">
        <v>0.74051553014268701</v>
      </c>
      <c r="I328" s="2">
        <v>0.64156000000000002</v>
      </c>
      <c r="J328" s="2">
        <v>1.5413432020914599E-2</v>
      </c>
    </row>
    <row r="329" spans="1:13">
      <c r="A329" s="1" t="s">
        <v>840</v>
      </c>
      <c r="B329" s="3" t="s">
        <v>841</v>
      </c>
      <c r="C329" s="2">
        <v>0.96000005778826603</v>
      </c>
      <c r="D329" s="2">
        <v>2.23</v>
      </c>
      <c r="E329" s="2">
        <v>34.505047899159699</v>
      </c>
      <c r="F329" s="2">
        <v>1.3735200000000001</v>
      </c>
      <c r="G329" s="2">
        <v>1.59328</v>
      </c>
      <c r="H329" s="2">
        <v>1.10347465435453</v>
      </c>
      <c r="I329" s="2">
        <v>0.62166666666666703</v>
      </c>
      <c r="J329" s="2">
        <v>1.7691342675296502E-2</v>
      </c>
    </row>
    <row r="330" spans="1:13">
      <c r="A330" s="1" t="s">
        <v>612</v>
      </c>
      <c r="B330" s="2" t="s">
        <v>609</v>
      </c>
      <c r="C330" s="2">
        <v>0.95990729638686501</v>
      </c>
      <c r="D330" s="2">
        <v>1698.5469000000001</v>
      </c>
      <c r="E330" s="2">
        <v>18046.3465879094</v>
      </c>
      <c r="F330" s="2">
        <v>1.099289</v>
      </c>
      <c r="G330" s="2">
        <v>1.6804463333333299</v>
      </c>
      <c r="H330" s="2">
        <v>1.23572894070308</v>
      </c>
      <c r="I330" s="2">
        <v>0.53059120000000004</v>
      </c>
      <c r="J330" s="2">
        <v>1.20281170514463E-2</v>
      </c>
    </row>
    <row r="331" spans="1:13">
      <c r="A331" s="1" t="s">
        <v>566</v>
      </c>
      <c r="B331" s="3" t="s">
        <v>567</v>
      </c>
      <c r="C331" s="2">
        <v>0.95982166065830998</v>
      </c>
      <c r="D331" s="2">
        <v>8.6999999999999993</v>
      </c>
      <c r="E331" s="2">
        <v>18.354907180412798</v>
      </c>
      <c r="F331" s="2">
        <v>3.7264200000000001</v>
      </c>
      <c r="G331" s="2">
        <v>2.0211999999999999</v>
      </c>
      <c r="H331" s="2">
        <v>1.15977854678799</v>
      </c>
      <c r="I331" s="2">
        <v>2.0869399999999998</v>
      </c>
      <c r="J331" s="2">
        <v>1.8816538565675101E-2</v>
      </c>
    </row>
    <row r="332" spans="1:13">
      <c r="A332" s="1" t="s">
        <v>691</v>
      </c>
      <c r="B332" s="3" t="s">
        <v>692</v>
      </c>
      <c r="C332" s="2">
        <v>0.95914715918578997</v>
      </c>
      <c r="D332" s="2">
        <v>10.98</v>
      </c>
      <c r="E332" s="2">
        <v>17.999720506987298</v>
      </c>
      <c r="F332" s="2">
        <v>1.58426666666667</v>
      </c>
      <c r="G332" s="2">
        <v>1.5600333333333301</v>
      </c>
      <c r="H332" s="2">
        <v>0.32464970421001998</v>
      </c>
      <c r="I332" s="2">
        <v>0.92279999999999995</v>
      </c>
      <c r="J332" s="2">
        <v>2.7357279517796599E-2</v>
      </c>
      <c r="K332">
        <f>F332/I332</f>
        <v>1.716803930067913</v>
      </c>
      <c r="M332">
        <f>-0.048*F332+0.166*G332+0.01*H332+0.1*I332</f>
        <v>0.27844723037543284</v>
      </c>
    </row>
    <row r="333" spans="1:13">
      <c r="A333" s="1" t="s">
        <v>12</v>
      </c>
      <c r="B333" s="3" t="s">
        <v>13</v>
      </c>
      <c r="C333" s="2">
        <v>0.95907972187735202</v>
      </c>
      <c r="D333" s="2">
        <v>3.86</v>
      </c>
      <c r="E333" s="2">
        <v>18.838862688337901</v>
      </c>
      <c r="F333" s="2">
        <v>6.3411249999999999</v>
      </c>
      <c r="G333" s="2">
        <v>1.6806000000000001</v>
      </c>
      <c r="H333" s="2">
        <v>0.69697411025900002</v>
      </c>
      <c r="I333" s="2">
        <v>3.38626</v>
      </c>
      <c r="J333" s="2">
        <v>2.00837892680251E-2</v>
      </c>
    </row>
    <row r="334" spans="1:13">
      <c r="A334" s="1" t="s">
        <v>114</v>
      </c>
      <c r="B334" s="3" t="s">
        <v>115</v>
      </c>
      <c r="C334" s="2">
        <v>0.95885726499650603</v>
      </c>
      <c r="D334" s="2">
        <v>8.5399999999999991</v>
      </c>
      <c r="E334" s="2">
        <v>11.382413891351099</v>
      </c>
      <c r="F334" s="2">
        <v>2.4996999999999998</v>
      </c>
      <c r="G334" s="2">
        <v>1.546475</v>
      </c>
      <c r="H334" s="2">
        <v>0.717813597989439</v>
      </c>
      <c r="I334" s="2">
        <v>0.92403999999999997</v>
      </c>
      <c r="J334" s="2">
        <v>1.5548086230991401E-2</v>
      </c>
      <c r="K334">
        <f>F334/I334</f>
        <v>2.7051859226873294</v>
      </c>
      <c r="M334">
        <f>-0.048*F334+0.166*G334+0.01*H334+0.1*I334</f>
        <v>0.23631138597989437</v>
      </c>
    </row>
    <row r="335" spans="1:13">
      <c r="A335" s="1" t="s">
        <v>389</v>
      </c>
      <c r="B335" s="3" t="s">
        <v>390</v>
      </c>
      <c r="C335" s="2">
        <v>0.95879549760197402</v>
      </c>
      <c r="D335" s="2">
        <v>14.55</v>
      </c>
      <c r="E335" s="2">
        <v>27.7115306115662</v>
      </c>
      <c r="F335" s="2">
        <v>2.6126200000000002</v>
      </c>
      <c r="G335" s="2">
        <v>1.97692</v>
      </c>
      <c r="H335" s="2">
        <v>0.64331502746805602</v>
      </c>
      <c r="I335" s="2">
        <v>1.38472</v>
      </c>
      <c r="J335" s="2">
        <v>2.4732139171822699E-2</v>
      </c>
    </row>
    <row r="336" spans="1:13">
      <c r="A336" s="1" t="s">
        <v>196</v>
      </c>
      <c r="B336" s="3" t="s">
        <v>197</v>
      </c>
      <c r="C336" s="2">
        <v>0.95784848815264201</v>
      </c>
      <c r="D336" s="2">
        <v>10.89</v>
      </c>
      <c r="E336" s="2">
        <v>110.183685992383</v>
      </c>
      <c r="F336" s="2">
        <v>0.47613333333333302</v>
      </c>
      <c r="G336" s="2">
        <v>1.54945</v>
      </c>
      <c r="H336" s="2">
        <v>0.652677490556824</v>
      </c>
      <c r="I336" s="2">
        <v>0.30273</v>
      </c>
      <c r="J336" s="2">
        <v>1.4634658255907601E-2</v>
      </c>
      <c r="K336">
        <f>F336/I336</f>
        <v>1.5727986434556636</v>
      </c>
      <c r="M336">
        <f>-0.048*F336+0.166*G336+0.01*H336+0.1*I336</f>
        <v>0.27115407490556825</v>
      </c>
    </row>
    <row r="337" spans="1:13">
      <c r="A337" s="1" t="s">
        <v>250</v>
      </c>
      <c r="B337" s="3" t="s">
        <v>251</v>
      </c>
      <c r="C337" s="2">
        <v>0.95772856402967499</v>
      </c>
      <c r="D337" s="2">
        <v>7.34</v>
      </c>
      <c r="E337" s="2">
        <v>19.194043298739</v>
      </c>
      <c r="F337" s="2">
        <v>3.3629199999999999</v>
      </c>
      <c r="G337" s="2">
        <v>2.3582000000000001</v>
      </c>
      <c r="H337" s="2">
        <v>1.2392891720397801</v>
      </c>
      <c r="I337" s="2">
        <v>0.88549</v>
      </c>
      <c r="J337" s="2">
        <v>1.7142306284431998E-2</v>
      </c>
      <c r="K337">
        <f>F337/I337</f>
        <v>3.7978068639962053</v>
      </c>
      <c r="M337">
        <f>-0.048*F337+0.166*G337+0.01*H337+0.1*I337</f>
        <v>0.33098293172039778</v>
      </c>
    </row>
    <row r="338" spans="1:13">
      <c r="A338" s="1" t="s">
        <v>672</v>
      </c>
      <c r="B338" s="3" t="s">
        <v>673</v>
      </c>
      <c r="C338" s="2">
        <v>0.95759258049701101</v>
      </c>
      <c r="D338" s="2">
        <v>21.51</v>
      </c>
      <c r="E338" s="2">
        <v>552.14165401097705</v>
      </c>
      <c r="F338" s="2">
        <v>1.23034</v>
      </c>
      <c r="G338" s="2">
        <v>1.8666</v>
      </c>
      <c r="H338" s="2">
        <v>1.3225551165245599</v>
      </c>
      <c r="I338" s="2">
        <v>0.70546666666666702</v>
      </c>
      <c r="J338" s="2">
        <v>2.4569072668391902E-2</v>
      </c>
      <c r="K338">
        <f>F338/I338</f>
        <v>1.7440086940086932</v>
      </c>
      <c r="M338">
        <f>-0.048*F338+0.166*G338+0.01*H338+0.1*I338</f>
        <v>0.33457149783191231</v>
      </c>
    </row>
    <row r="339" spans="1:13">
      <c r="A339" s="1" t="s">
        <v>594</v>
      </c>
      <c r="B339" s="3" t="s">
        <v>595</v>
      </c>
      <c r="C339" s="2">
        <v>0.957562850427223</v>
      </c>
      <c r="D339" s="2">
        <v>8.9700000000000006</v>
      </c>
      <c r="E339" s="2">
        <v>7.7128713084556999</v>
      </c>
      <c r="F339" s="2">
        <v>5.1206399999999999</v>
      </c>
      <c r="G339" s="2">
        <v>1.60006</v>
      </c>
      <c r="H339" s="2">
        <v>0.50840771092429005</v>
      </c>
      <c r="I339" s="2">
        <v>2.1970900000000002</v>
      </c>
      <c r="J339" s="2">
        <v>1.6656688719386002E-2</v>
      </c>
    </row>
    <row r="340" spans="1:13">
      <c r="A340" s="1" t="s">
        <v>434</v>
      </c>
      <c r="B340" s="3" t="s">
        <v>435</v>
      </c>
      <c r="C340" s="2">
        <v>0.95636347838932001</v>
      </c>
      <c r="D340" s="2">
        <v>5.35</v>
      </c>
      <c r="E340" s="2">
        <v>28.874632979723799</v>
      </c>
      <c r="F340" s="2">
        <v>3.3661500000000002</v>
      </c>
      <c r="G340" s="2">
        <v>2.1727249999999998</v>
      </c>
      <c r="H340" s="2">
        <v>0.65913467579143104</v>
      </c>
      <c r="I340" s="2">
        <v>0.89885999999999999</v>
      </c>
      <c r="J340" s="2">
        <v>1.2754709722843399E-2</v>
      </c>
    </row>
    <row r="341" spans="1:13">
      <c r="A341" s="1" t="s">
        <v>391</v>
      </c>
      <c r="B341" s="3" t="s">
        <v>392</v>
      </c>
      <c r="C341" s="2">
        <v>0.95609775343613201</v>
      </c>
      <c r="D341" s="2">
        <v>7.88</v>
      </c>
      <c r="E341" s="2">
        <v>25.275154551028098</v>
      </c>
      <c r="F341" s="2">
        <v>2.51446666666667</v>
      </c>
      <c r="G341" s="2">
        <v>1.5564166666666699</v>
      </c>
      <c r="H341" s="2">
        <v>0.57823358689085003</v>
      </c>
      <c r="I341" s="2">
        <v>1.15025555555556</v>
      </c>
      <c r="J341" s="2">
        <v>1.41132908213549E-2</v>
      </c>
    </row>
    <row r="342" spans="1:13">
      <c r="A342" s="1" t="s">
        <v>442</v>
      </c>
      <c r="B342" s="3" t="s">
        <v>443</v>
      </c>
      <c r="C342" s="2">
        <v>0.95588320280952699</v>
      </c>
      <c r="D342" s="2">
        <v>5.29</v>
      </c>
      <c r="E342" s="2">
        <v>25.604345920134801</v>
      </c>
      <c r="F342" s="2">
        <v>1.6105499999999999</v>
      </c>
      <c r="G342" s="2">
        <v>1.62785</v>
      </c>
      <c r="H342" s="2">
        <v>1.0264506030513401</v>
      </c>
      <c r="I342" s="2">
        <v>0.79871999999999999</v>
      </c>
      <c r="J342" s="2">
        <v>1.6724039130824701E-2</v>
      </c>
    </row>
    <row r="343" spans="1:13">
      <c r="A343" s="1" t="s">
        <v>560</v>
      </c>
      <c r="B343" s="3" t="s">
        <v>561</v>
      </c>
      <c r="C343" s="2">
        <v>0.95588228344855697</v>
      </c>
      <c r="D343" s="2">
        <v>5.38</v>
      </c>
      <c r="E343" s="2">
        <v>29.5296116960494</v>
      </c>
      <c r="F343" s="2">
        <v>3.1967400000000001</v>
      </c>
      <c r="G343" s="2">
        <v>1.61788</v>
      </c>
      <c r="H343" s="2">
        <v>0.74886015290714503</v>
      </c>
      <c r="I343" s="2">
        <v>1.5720400000000001</v>
      </c>
      <c r="J343" s="2">
        <v>1.90359161707012E-2</v>
      </c>
    </row>
    <row r="344" spans="1:13">
      <c r="A344" s="1" t="s">
        <v>426</v>
      </c>
      <c r="B344" s="3" t="s">
        <v>427</v>
      </c>
      <c r="C344" s="2">
        <v>0.95479191926277196</v>
      </c>
      <c r="D344" s="2">
        <v>5.44</v>
      </c>
      <c r="E344" s="2">
        <v>27.105057230582698</v>
      </c>
      <c r="F344" s="2">
        <v>3.37086</v>
      </c>
      <c r="G344" s="2">
        <v>1.6009599999999999</v>
      </c>
      <c r="H344" s="2">
        <v>0.47903637257850601</v>
      </c>
      <c r="I344" s="2">
        <v>1.58525</v>
      </c>
      <c r="J344" s="2">
        <v>1.1368068551672999E-2</v>
      </c>
    </row>
    <row r="345" spans="1:13">
      <c r="A345" s="1" t="s">
        <v>282</v>
      </c>
      <c r="B345" s="3" t="s">
        <v>283</v>
      </c>
      <c r="C345" s="2">
        <v>0.95475172772418504</v>
      </c>
      <c r="D345" s="2">
        <v>2.19</v>
      </c>
      <c r="E345" s="2">
        <v>44.050323079581801</v>
      </c>
      <c r="F345" s="2">
        <v>1.8601799999999999</v>
      </c>
      <c r="G345" s="2">
        <v>1.6249400000000001</v>
      </c>
      <c r="H345" s="2">
        <v>0.88892398385944504</v>
      </c>
      <c r="I345" s="2">
        <v>0.73036666666666705</v>
      </c>
      <c r="J345" s="2">
        <v>1.6204701153125799E-2</v>
      </c>
      <c r="K345">
        <f>F345/I345</f>
        <v>2.5469125096983238</v>
      </c>
      <c r="M345">
        <f>-0.048*F345+0.166*G345+0.01*H345+0.1*I345</f>
        <v>0.26237730650526114</v>
      </c>
    </row>
    <row r="346" spans="1:13">
      <c r="A346" s="1" t="s">
        <v>721</v>
      </c>
      <c r="B346" s="3" t="s">
        <v>722</v>
      </c>
      <c r="C346" s="2">
        <v>0.95436132999724599</v>
      </c>
      <c r="D346" s="2">
        <v>9.6199999999999992</v>
      </c>
      <c r="E346" s="2">
        <v>100.040628646923</v>
      </c>
      <c r="F346" s="2">
        <v>0.94982500000000003</v>
      </c>
      <c r="G346" s="2">
        <v>2.1172249999999999</v>
      </c>
      <c r="H346" s="2">
        <v>1.5305439699096699</v>
      </c>
      <c r="I346" s="2">
        <v>0.52806666666666702</v>
      </c>
      <c r="J346" s="2">
        <v>2.00882712797632E-2</v>
      </c>
      <c r="K346">
        <f>F346/I346</f>
        <v>1.7986838782981935</v>
      </c>
      <c r="M346">
        <f>-0.048*F346+0.166*G346+0.01*H346+0.1*I346</f>
        <v>0.37397985636576342</v>
      </c>
    </row>
    <row r="347" spans="1:13">
      <c r="A347" s="1" t="s">
        <v>763</v>
      </c>
      <c r="B347" s="3" t="s">
        <v>764</v>
      </c>
      <c r="C347" s="2">
        <v>0.95414837078166503</v>
      </c>
      <c r="D347" s="2">
        <v>4.45</v>
      </c>
      <c r="E347" s="2">
        <v>89.441807569301105</v>
      </c>
      <c r="F347" s="2">
        <v>3.2614000000000001</v>
      </c>
      <c r="G347" s="2">
        <v>1.94868</v>
      </c>
      <c r="H347" s="2">
        <v>1.1260056593173899</v>
      </c>
      <c r="I347" s="2">
        <v>1.4185000000000001</v>
      </c>
      <c r="J347" s="2">
        <v>1.9913529190318299E-2</v>
      </c>
      <c r="K347">
        <f>F347/I347</f>
        <v>2.2991892844554105</v>
      </c>
      <c r="M347">
        <f>-0.048*F347+0.166*G347+0.01*H347+0.1*I347</f>
        <v>0.32004373659317392</v>
      </c>
    </row>
    <row r="348" spans="1:13">
      <c r="A348" s="1" t="s">
        <v>695</v>
      </c>
      <c r="B348" s="3" t="s">
        <v>696</v>
      </c>
      <c r="C348" s="2">
        <v>0.95390998535661298</v>
      </c>
      <c r="D348" s="2">
        <v>8.9</v>
      </c>
      <c r="E348" s="2">
        <v>93.798597579383596</v>
      </c>
      <c r="F348" s="2">
        <v>3.35358</v>
      </c>
      <c r="G348" s="2">
        <v>1.9794400000000001</v>
      </c>
      <c r="H348" s="2">
        <v>1.4438724691621001</v>
      </c>
      <c r="I348" s="2">
        <v>1.5028666666666699</v>
      </c>
      <c r="J348" s="2">
        <v>1.65673099294475E-2</v>
      </c>
      <c r="K348">
        <f>F348/I348</f>
        <v>2.2314554407132987</v>
      </c>
      <c r="M348">
        <f>-0.048*F348+0.166*G348+0.01*H348+0.1*I348</f>
        <v>0.33234059135828808</v>
      </c>
    </row>
    <row r="349" spans="1:13">
      <c r="A349" s="1" t="s">
        <v>331</v>
      </c>
      <c r="B349" s="3" t="s">
        <v>332</v>
      </c>
      <c r="C349" s="2">
        <v>0.95356699507299603</v>
      </c>
      <c r="D349" s="2">
        <v>8.7200000000000006</v>
      </c>
      <c r="E349" s="2">
        <v>20.227609999788399</v>
      </c>
      <c r="F349" s="2">
        <v>3.65926666666667</v>
      </c>
      <c r="G349" s="2">
        <v>1.5023166666666701</v>
      </c>
      <c r="H349" s="2">
        <v>0.68583665310751396</v>
      </c>
      <c r="I349" s="2">
        <v>1.58474</v>
      </c>
      <c r="J349" s="2">
        <v>1.50803797040424E-2</v>
      </c>
      <c r="K349">
        <f>F349/I349</f>
        <v>2.3090643680772049</v>
      </c>
      <c r="M349">
        <f>-0.048*F349+0.166*G349+0.01*H349+0.1*I349</f>
        <v>0.23907213319774223</v>
      </c>
    </row>
    <row r="350" spans="1:13">
      <c r="A350" s="1" t="s">
        <v>72</v>
      </c>
      <c r="B350" s="3" t="s">
        <v>73</v>
      </c>
      <c r="C350" s="2">
        <v>0.95355148063540496</v>
      </c>
      <c r="D350" s="2">
        <v>3.57</v>
      </c>
      <c r="E350" s="2">
        <v>102.762974917558</v>
      </c>
      <c r="F350" s="2">
        <v>1.1170500000000001</v>
      </c>
      <c r="G350" s="2">
        <v>1.86595</v>
      </c>
      <c r="H350" s="2">
        <v>0.86524779360694004</v>
      </c>
      <c r="I350" s="2">
        <v>0.31741000000000003</v>
      </c>
      <c r="J350" s="2">
        <v>1.63391148132115E-2</v>
      </c>
      <c r="K350">
        <f>F350/I350</f>
        <v>3.519265303550613</v>
      </c>
      <c r="M350">
        <f>-0.048*F350+0.166*G350+0.01*H350+0.1*I350</f>
        <v>0.2965227779360694</v>
      </c>
    </row>
    <row r="351" spans="1:13">
      <c r="A351" s="1" t="s">
        <v>256</v>
      </c>
      <c r="B351" s="3" t="s">
        <v>257</v>
      </c>
      <c r="C351" s="2">
        <v>0.95350796939529903</v>
      </c>
      <c r="D351" s="2">
        <v>11.38</v>
      </c>
      <c r="E351" s="2">
        <v>58.302328941776501</v>
      </c>
      <c r="F351" s="2">
        <v>0.82937499999999997</v>
      </c>
      <c r="G351" s="2">
        <v>2.1001249999999998</v>
      </c>
      <c r="H351" s="2">
        <v>0.66097353458987795</v>
      </c>
      <c r="I351" s="2">
        <v>0.26859</v>
      </c>
      <c r="J351" s="2">
        <v>1.5915772729808E-2</v>
      </c>
      <c r="K351">
        <f>F351/I351</f>
        <v>3.0878848803008303</v>
      </c>
      <c r="M351">
        <f>-0.048*F351+0.166*G351+0.01*H351+0.1*I351</f>
        <v>0.34227948534589875</v>
      </c>
    </row>
    <row r="352" spans="1:13">
      <c r="A352" s="1" t="s">
        <v>896</v>
      </c>
      <c r="B352" s="3" t="s">
        <v>897</v>
      </c>
      <c r="C352" s="2">
        <v>0.95346969595045505</v>
      </c>
      <c r="D352" s="2">
        <v>11.72</v>
      </c>
      <c r="E352" s="2">
        <v>20.1487539879192</v>
      </c>
      <c r="F352" s="2">
        <v>5.7391666666666703</v>
      </c>
      <c r="G352" s="2">
        <v>2.3146</v>
      </c>
      <c r="H352" s="2">
        <v>1.71052745373686</v>
      </c>
      <c r="I352" s="2">
        <v>1.3085</v>
      </c>
      <c r="J352" s="2">
        <v>2.6221195661931498E-2</v>
      </c>
    </row>
    <row r="353" spans="1:13">
      <c r="A353" s="1" t="s">
        <v>134</v>
      </c>
      <c r="B353" s="3" t="s">
        <v>135</v>
      </c>
      <c r="C353" s="2">
        <v>0.95302152646040506</v>
      </c>
      <c r="D353" s="2">
        <v>4.4400000000000004</v>
      </c>
      <c r="E353" s="2">
        <v>44.956902637513501</v>
      </c>
      <c r="F353" s="2">
        <v>0.93140000000000001</v>
      </c>
      <c r="G353" s="2">
        <v>1.609</v>
      </c>
      <c r="H353" s="2">
        <v>1.05024197884765</v>
      </c>
      <c r="I353" s="2">
        <v>0.37842999999999999</v>
      </c>
      <c r="J353" s="2">
        <v>1.6506971933533999E-2</v>
      </c>
      <c r="K353">
        <f>F353/I353</f>
        <v>2.4612213619427634</v>
      </c>
      <c r="M353">
        <f>-0.048*F353+0.166*G353+0.01*H353+0.1*I353</f>
        <v>0.2707322197884765</v>
      </c>
    </row>
    <row r="354" spans="1:13">
      <c r="A354" s="1" t="s">
        <v>186</v>
      </c>
      <c r="B354" s="3" t="s">
        <v>187</v>
      </c>
      <c r="C354" s="2">
        <v>0.95283017147685301</v>
      </c>
      <c r="D354" s="2">
        <v>3.12</v>
      </c>
      <c r="E354" s="2">
        <v>15.137358233308699</v>
      </c>
      <c r="F354" s="2">
        <v>3.6121799999999999</v>
      </c>
      <c r="G354" s="2">
        <v>1.73458</v>
      </c>
      <c r="H354" s="2">
        <v>0.80607133410022502</v>
      </c>
      <c r="I354" s="2">
        <v>1.10168</v>
      </c>
      <c r="J354" s="2">
        <v>1.39785471550631E-2</v>
      </c>
      <c r="K354">
        <f>F354/I354</f>
        <v>3.278792389804662</v>
      </c>
      <c r="M354">
        <f>-0.048*F354+0.166*G354+0.01*H354+0.1*I354</f>
        <v>0.23278435334100223</v>
      </c>
    </row>
    <row r="355" spans="1:13">
      <c r="A355" s="1" t="s">
        <v>52</v>
      </c>
      <c r="B355" s="3" t="s">
        <v>53</v>
      </c>
      <c r="C355" s="2">
        <v>0.95281969761997098</v>
      </c>
      <c r="D355" s="2">
        <v>9.6300000000000008</v>
      </c>
      <c r="E355" s="2">
        <v>40.691810967383503</v>
      </c>
      <c r="F355" s="2">
        <v>4.0568999999999997</v>
      </c>
      <c r="G355" s="2">
        <v>1.6455</v>
      </c>
      <c r="H355" s="2">
        <v>0.88274423821280601</v>
      </c>
      <c r="I355" s="2">
        <v>1.8341166666666699</v>
      </c>
      <c r="J355" s="2">
        <v>1.87609086637139E-2</v>
      </c>
      <c r="K355">
        <f>F355/I355</f>
        <v>2.2119094568684248</v>
      </c>
      <c r="M355">
        <f>-0.048*F355+0.166*G355+0.01*H355+0.1*I355</f>
        <v>0.27066090904879508</v>
      </c>
    </row>
    <row r="356" spans="1:13">
      <c r="A356" s="1" t="s">
        <v>2</v>
      </c>
      <c r="B356" s="3" t="s">
        <v>3</v>
      </c>
      <c r="C356" s="2">
        <v>0.95278931398560596</v>
      </c>
      <c r="D356" s="2">
        <v>4.5199999999999996</v>
      </c>
      <c r="E356" s="2">
        <v>59.314577905044501</v>
      </c>
      <c r="F356" s="2">
        <v>2.6446499999999999</v>
      </c>
      <c r="G356" s="2">
        <v>1.8011333333333299</v>
      </c>
      <c r="H356" s="2">
        <v>0.76786961496988604</v>
      </c>
      <c r="I356" s="2">
        <v>1.4910000000000001</v>
      </c>
      <c r="J356" s="2">
        <v>2.1394420282153801E-2</v>
      </c>
    </row>
    <row r="357" spans="1:13">
      <c r="A357" s="1" t="s">
        <v>784</v>
      </c>
      <c r="B357" s="3" t="s">
        <v>785</v>
      </c>
      <c r="C357" s="2">
        <v>0.95264269784614697</v>
      </c>
      <c r="D357" s="2">
        <v>5.38</v>
      </c>
      <c r="E357" s="2">
        <v>35.1489849023678</v>
      </c>
      <c r="F357" s="2">
        <v>3.7229333333333301</v>
      </c>
      <c r="G357" s="2">
        <v>1.63893333333333</v>
      </c>
      <c r="H357" s="2">
        <v>0.61304822127216596</v>
      </c>
      <c r="I357" s="2">
        <v>1.53864444444444</v>
      </c>
      <c r="J357" s="2">
        <v>1.64913462782409E-2</v>
      </c>
      <c r="K357">
        <f>F357/I357</f>
        <v>2.4196190008521259</v>
      </c>
      <c r="M357">
        <f>-0.048*F357+0.166*G357+0.01*H357+0.1*I357</f>
        <v>0.25335705999049862</v>
      </c>
    </row>
    <row r="358" spans="1:13">
      <c r="A358" s="1" t="s">
        <v>805</v>
      </c>
      <c r="B358" s="3" t="s">
        <v>806</v>
      </c>
      <c r="C358" s="2">
        <v>0.95238019317123401</v>
      </c>
      <c r="D358" s="2">
        <v>10.26</v>
      </c>
      <c r="E358" s="2">
        <v>16.939332023887498</v>
      </c>
      <c r="F358" s="2">
        <v>3.0893250000000001</v>
      </c>
      <c r="G358" s="2">
        <v>2.15185</v>
      </c>
      <c r="H358" s="2">
        <v>0.55099990800016296</v>
      </c>
      <c r="I358" s="2">
        <v>1.7315</v>
      </c>
      <c r="J358" s="2">
        <v>2.2713272648140902E-2</v>
      </c>
    </row>
    <row r="359" spans="1:13">
      <c r="A359" s="1" t="s">
        <v>662</v>
      </c>
      <c r="B359" s="3" t="s">
        <v>663</v>
      </c>
      <c r="C359" s="2">
        <v>0.95195437951240103</v>
      </c>
      <c r="D359" s="2">
        <v>12.3</v>
      </c>
      <c r="E359" s="2">
        <v>105.991550789154</v>
      </c>
      <c r="F359" s="2">
        <v>1.8033250000000001</v>
      </c>
      <c r="G359" s="2">
        <v>1.5369250000000001</v>
      </c>
      <c r="H359" s="2">
        <v>0.70935298212202103</v>
      </c>
      <c r="I359" s="2">
        <v>0.62316666666666698</v>
      </c>
      <c r="J359" s="2">
        <v>2.2223018133985799E-2</v>
      </c>
      <c r="K359">
        <f>F359/I359</f>
        <v>2.8938085049478457</v>
      </c>
      <c r="M359">
        <f>-0.048*F359+0.166*G359+0.01*H359+0.1*I359</f>
        <v>0.23798014648788696</v>
      </c>
    </row>
    <row r="360" spans="1:13">
      <c r="A360" s="1" t="s">
        <v>725</v>
      </c>
      <c r="B360" s="3" t="s">
        <v>726</v>
      </c>
      <c r="C360" s="2">
        <v>0.95176508135058702</v>
      </c>
      <c r="D360" s="2">
        <v>8.24</v>
      </c>
      <c r="E360" s="2">
        <v>71.973860236864496</v>
      </c>
      <c r="F360" s="2">
        <v>9.7626333333333299</v>
      </c>
      <c r="G360" s="2">
        <v>2.3471333333333302</v>
      </c>
      <c r="H360" s="2">
        <v>1.3832139064237801</v>
      </c>
      <c r="I360" s="2">
        <v>1.6668000000000001</v>
      </c>
      <c r="J360" s="2">
        <v>1.88103681817661E-2</v>
      </c>
      <c r="K360">
        <f>F360/I360</f>
        <v>5.857111431085511</v>
      </c>
      <c r="M360">
        <f>-0.048*F360+0.166*G360+0.01*H360+0.1*I360</f>
        <v>0.1015298723975708</v>
      </c>
    </row>
    <row r="361" spans="1:13">
      <c r="A361" s="1" t="s">
        <v>852</v>
      </c>
      <c r="B361" s="3" t="s">
        <v>853</v>
      </c>
      <c r="C361" s="2">
        <v>0.951500962923858</v>
      </c>
      <c r="D361" s="2">
        <v>4.2699999999999996</v>
      </c>
      <c r="E361" s="2">
        <v>20.8004611645948</v>
      </c>
      <c r="F361" s="2">
        <v>2.0116999999999998</v>
      </c>
      <c r="G361" s="2">
        <v>1.5017799999999999</v>
      </c>
      <c r="H361" s="2">
        <v>0.78525749703764403</v>
      </c>
      <c r="I361" s="2">
        <v>0.91686666666666705</v>
      </c>
      <c r="J361" s="2">
        <v>1.49668948490629E-2</v>
      </c>
    </row>
    <row r="362" spans="1:13">
      <c r="A362" s="1" t="s">
        <v>474</v>
      </c>
      <c r="B362" s="3" t="s">
        <v>475</v>
      </c>
      <c r="C362" s="2">
        <v>0.95146960928598601</v>
      </c>
      <c r="D362" s="2">
        <v>6.59</v>
      </c>
      <c r="E362" s="2">
        <v>19.6397816600638</v>
      </c>
      <c r="F362" s="2">
        <v>1.59541666666667</v>
      </c>
      <c r="G362" s="2">
        <v>1.8080000000000001</v>
      </c>
      <c r="H362" s="2">
        <v>0.54670830134853399</v>
      </c>
      <c r="I362" s="2">
        <v>0.87411000000000005</v>
      </c>
      <c r="J362" s="2">
        <v>1.6578363466414E-2</v>
      </c>
    </row>
    <row r="363" spans="1:13">
      <c r="A363" s="1" t="s">
        <v>707</v>
      </c>
      <c r="B363" s="3" t="s">
        <v>708</v>
      </c>
      <c r="C363" s="2">
        <v>0.95010510896519496</v>
      </c>
      <c r="D363" s="2">
        <v>13.67</v>
      </c>
      <c r="E363" s="2">
        <v>12.500392359022801</v>
      </c>
      <c r="F363" s="2">
        <v>3.6044666666666698</v>
      </c>
      <c r="G363" s="2">
        <v>2.03663333333333</v>
      </c>
      <c r="H363" s="2">
        <v>0.78888266601631696</v>
      </c>
      <c r="I363" s="2">
        <v>1.7428250000000001</v>
      </c>
      <c r="J363" s="2">
        <v>2.0153637132263098E-2</v>
      </c>
      <c r="K363">
        <f>F363/I363</f>
        <v>2.0681747545890548</v>
      </c>
      <c r="M363">
        <f>-0.048*F363+0.166*G363+0.01*H363+0.1*I363</f>
        <v>0.34723805999349577</v>
      </c>
    </row>
    <row r="364" spans="1:13">
      <c r="A364" s="1" t="s">
        <v>652</v>
      </c>
      <c r="B364" s="3" t="s">
        <v>653</v>
      </c>
      <c r="C364" s="2">
        <v>0.95009209966521502</v>
      </c>
      <c r="D364" s="2">
        <v>5.27</v>
      </c>
      <c r="E364" s="2">
        <v>15.0604033066573</v>
      </c>
      <c r="F364" s="2">
        <v>5.215325</v>
      </c>
      <c r="G364" s="2">
        <v>1.7477</v>
      </c>
      <c r="H364" s="2">
        <v>0.71161743142184497</v>
      </c>
      <c r="I364" s="2">
        <v>3.7544666666666702</v>
      </c>
      <c r="J364" s="2">
        <v>2.9153815588598201E-2</v>
      </c>
      <c r="K364">
        <f>F364/I364</f>
        <v>1.3890987623630506</v>
      </c>
      <c r="M364">
        <f>-0.048*F364+0.166*G364+0.01*H364+0.1*I364</f>
        <v>0.4223454409808855</v>
      </c>
    </row>
    <row r="365" spans="1:13">
      <c r="A365" s="1" t="s">
        <v>793</v>
      </c>
      <c r="B365" s="3" t="s">
        <v>794</v>
      </c>
      <c r="C365" s="2">
        <v>0.95005176498482802</v>
      </c>
      <c r="D365" s="2">
        <v>9.39</v>
      </c>
      <c r="E365" s="2">
        <v>27.141400086113599</v>
      </c>
      <c r="F365" s="2">
        <v>4.0536750000000001</v>
      </c>
      <c r="G365" s="2">
        <v>1.5928500000000001</v>
      </c>
      <c r="H365" s="2">
        <v>0.89032803714823106</v>
      </c>
      <c r="I365" s="2">
        <v>2.4497</v>
      </c>
      <c r="J365" s="2">
        <v>2.4270230440992899E-2</v>
      </c>
      <c r="K365">
        <f>F365/I365</f>
        <v>1.6547638486345266</v>
      </c>
      <c r="M365">
        <f>-0.048*F365+0.166*G365+0.01*H365+0.1*I365</f>
        <v>0.32370998037148235</v>
      </c>
    </row>
    <row r="366" spans="1:13">
      <c r="A366" s="1" t="s">
        <v>84</v>
      </c>
      <c r="B366" s="3" t="s">
        <v>85</v>
      </c>
      <c r="C366" s="2">
        <v>0.94884407905008195</v>
      </c>
      <c r="D366" s="2">
        <v>17.809999999999999</v>
      </c>
      <c r="E366" s="2">
        <v>374.30338200850099</v>
      </c>
      <c r="F366" s="2">
        <v>3.5801750000000001</v>
      </c>
      <c r="G366" s="2">
        <v>1.8844749999999999</v>
      </c>
      <c r="H366" s="2">
        <v>1.46409053767743</v>
      </c>
      <c r="I366" s="2">
        <v>1.36683</v>
      </c>
      <c r="J366" s="2">
        <v>1.6729834341223E-2</v>
      </c>
      <c r="K366">
        <f>F366/I366</f>
        <v>2.6193272023587424</v>
      </c>
      <c r="M366">
        <f>-0.048*F366+0.166*G366+0.01*H366+0.1*I366</f>
        <v>0.29229835537677429</v>
      </c>
    </row>
    <row r="367" spans="1:13">
      <c r="A367" s="1" t="s">
        <v>412</v>
      </c>
      <c r="B367" s="3" t="s">
        <v>413</v>
      </c>
      <c r="C367" s="2">
        <v>0.94844561555087703</v>
      </c>
      <c r="D367" s="2">
        <v>10.98</v>
      </c>
      <c r="E367" s="2">
        <v>77.080990794798893</v>
      </c>
      <c r="F367" s="2">
        <v>2.3605499999999999</v>
      </c>
      <c r="G367" s="2">
        <v>2.0010500000000002</v>
      </c>
      <c r="H367" s="2">
        <v>1.68780649908849</v>
      </c>
      <c r="I367" s="2">
        <v>0.96346666666666703</v>
      </c>
      <c r="J367" s="2">
        <v>1.56865882234953E-2</v>
      </c>
    </row>
    <row r="368" spans="1:13">
      <c r="A368" s="1" t="s">
        <v>8</v>
      </c>
      <c r="B368" s="3" t="s">
        <v>9</v>
      </c>
      <c r="C368" s="2">
        <v>0.94841267454423706</v>
      </c>
      <c r="D368" s="2">
        <v>4.96</v>
      </c>
      <c r="E368" s="2">
        <v>18.195634766013502</v>
      </c>
      <c r="F368" s="2">
        <v>4.30073333333333</v>
      </c>
      <c r="G368" s="2">
        <v>1.5798666666666701</v>
      </c>
      <c r="H368" s="2">
        <v>0.49429836556075601</v>
      </c>
      <c r="I368" s="2">
        <v>1.859775</v>
      </c>
      <c r="J368" s="2">
        <v>1.9731905650384102E-2</v>
      </c>
    </row>
    <row r="369" spans="1:13">
      <c r="A369" s="1" t="s">
        <v>753</v>
      </c>
      <c r="B369" s="3" t="s">
        <v>754</v>
      </c>
      <c r="C369" s="2">
        <v>0.94821589621344904</v>
      </c>
      <c r="D369" s="2">
        <v>17.059999999999999</v>
      </c>
      <c r="E369" s="2">
        <v>47.5984480247186</v>
      </c>
      <c r="F369" s="2">
        <v>2.74563333333333</v>
      </c>
      <c r="G369" s="2">
        <v>1.62916666666667</v>
      </c>
      <c r="H369" s="2">
        <v>0.239527050896229</v>
      </c>
      <c r="I369" s="2">
        <v>1.0733250000000001</v>
      </c>
      <c r="J369" s="2">
        <v>1.6680362248461499E-2</v>
      </c>
      <c r="K369">
        <f>F369/I369</f>
        <v>2.5580633390010759</v>
      </c>
      <c r="M369">
        <f>-0.048*F369+0.166*G369+0.01*H369+0.1*I369</f>
        <v>0.2483790371756297</v>
      </c>
    </row>
    <row r="370" spans="1:13">
      <c r="A370" s="1" t="s">
        <v>0</v>
      </c>
      <c r="B370" s="3" t="s">
        <v>1</v>
      </c>
      <c r="C370" s="2">
        <v>0.94715701007174702</v>
      </c>
      <c r="D370" s="2">
        <v>9.7200000000000006</v>
      </c>
      <c r="E370" s="2">
        <v>7.4369507229463299</v>
      </c>
      <c r="F370" s="2">
        <v>7.3522400000000001</v>
      </c>
      <c r="G370" s="2">
        <v>1.5260400000000001</v>
      </c>
      <c r="H370" s="2">
        <v>0.42848415293262299</v>
      </c>
      <c r="I370" s="2">
        <v>3.6092</v>
      </c>
      <c r="J370" s="2">
        <v>2.5849495724710399E-2</v>
      </c>
    </row>
    <row r="371" spans="1:13">
      <c r="A371" s="1" t="s">
        <v>38</v>
      </c>
      <c r="B371" s="3" t="s">
        <v>39</v>
      </c>
      <c r="C371" s="2">
        <v>0.94715406180849504</v>
      </c>
      <c r="D371" s="2">
        <v>7</v>
      </c>
      <c r="E371" s="2">
        <v>22.427470933578899</v>
      </c>
      <c r="F371" s="2">
        <v>2.2589250000000001</v>
      </c>
      <c r="G371" s="2">
        <v>2.7298249999999999</v>
      </c>
      <c r="H371" s="2">
        <v>1.1705453206351499</v>
      </c>
      <c r="I371" s="2">
        <v>0.88616666666666699</v>
      </c>
      <c r="J371" s="2">
        <v>1.5940786184642401E-2</v>
      </c>
      <c r="K371">
        <f>F371/I371</f>
        <v>2.5490972352830537</v>
      </c>
      <c r="M371">
        <f>-0.048*F371+0.166*G371+0.01*H371+0.1*I371</f>
        <v>0.44504466987301816</v>
      </c>
    </row>
    <row r="372" spans="1:13">
      <c r="A372" s="1" t="s">
        <v>904</v>
      </c>
      <c r="B372" s="3" t="s">
        <v>905</v>
      </c>
      <c r="C372" s="2">
        <v>0.94679534488008299</v>
      </c>
      <c r="D372" s="2">
        <v>15.36</v>
      </c>
      <c r="E372" s="2">
        <v>21.230057733998802</v>
      </c>
      <c r="F372" s="2">
        <v>7.94306</v>
      </c>
      <c r="G372" s="2">
        <v>2.0242399999999998</v>
      </c>
      <c r="H372" s="2">
        <v>1.28954778865582</v>
      </c>
      <c r="I372" s="2">
        <v>3.3911333333333298</v>
      </c>
      <c r="J372" s="2">
        <v>2.2144066251009301E-2</v>
      </c>
    </row>
    <row r="373" spans="1:13">
      <c r="A373" s="1" t="s">
        <v>379</v>
      </c>
      <c r="B373" s="3" t="s">
        <v>380</v>
      </c>
      <c r="C373" s="2">
        <v>0.94668390145144499</v>
      </c>
      <c r="D373" s="2">
        <v>7.51</v>
      </c>
      <c r="E373" s="2">
        <v>42.520424906530899</v>
      </c>
      <c r="F373" s="2">
        <v>0.93356666666666699</v>
      </c>
      <c r="G373" s="2">
        <v>1.60893333333333</v>
      </c>
      <c r="H373" s="2">
        <v>0.52330273161450103</v>
      </c>
      <c r="I373" s="2">
        <v>0.30256</v>
      </c>
      <c r="J373" s="2">
        <v>1.83790215897017E-2</v>
      </c>
    </row>
    <row r="374" spans="1:13">
      <c r="A374" s="1" t="s">
        <v>321</v>
      </c>
      <c r="B374" s="3" t="s">
        <v>322</v>
      </c>
      <c r="C374" s="2">
        <v>0.94653080334360395</v>
      </c>
      <c r="D374" s="2">
        <v>8.3800000000000008</v>
      </c>
      <c r="E374" s="2">
        <v>18.6052500339866</v>
      </c>
      <c r="F374" s="2">
        <v>2.5730499999999998</v>
      </c>
      <c r="G374" s="2">
        <v>1.75711666666667</v>
      </c>
      <c r="H374" s="2">
        <v>0.96039955682393197</v>
      </c>
      <c r="I374" s="2">
        <v>1.3151600000000001</v>
      </c>
      <c r="J374" s="2">
        <v>1.69977622236584E-2</v>
      </c>
      <c r="K374">
        <f>F374/I374</f>
        <v>1.956453967578089</v>
      </c>
      <c r="M374">
        <f>-0.048*F374+0.166*G374+0.01*H374+0.1*I374</f>
        <v>0.3092949622349066</v>
      </c>
    </row>
    <row r="375" spans="1:13">
      <c r="A375" s="1" t="s">
        <v>184</v>
      </c>
      <c r="B375" s="3" t="s">
        <v>185</v>
      </c>
      <c r="C375" s="2">
        <v>0.94617589497435395</v>
      </c>
      <c r="D375" s="2">
        <v>3.42</v>
      </c>
      <c r="E375" s="2">
        <v>25.534969226299001</v>
      </c>
      <c r="F375" s="2">
        <v>2.4763166666666701</v>
      </c>
      <c r="G375" s="2">
        <v>1.81738333333333</v>
      </c>
      <c r="H375" s="2">
        <v>0.86532240579445896</v>
      </c>
      <c r="I375" s="2">
        <v>1.2767999999999999</v>
      </c>
      <c r="J375" s="2">
        <v>2.1322541580148999E-2</v>
      </c>
      <c r="K375">
        <f>F375/I375</f>
        <v>1.939471073517129</v>
      </c>
      <c r="M375">
        <f>-0.048*F375+0.166*G375+0.01*H375+0.1*I375</f>
        <v>0.31915565739127721</v>
      </c>
    </row>
    <row r="376" spans="1:13">
      <c r="A376" s="1" t="s">
        <v>393</v>
      </c>
      <c r="B376" s="3" t="s">
        <v>394</v>
      </c>
      <c r="C376" s="2">
        <v>0.945946019716155</v>
      </c>
      <c r="D376" s="2">
        <v>3.91</v>
      </c>
      <c r="E376" s="2">
        <v>58.795415225767101</v>
      </c>
      <c r="F376" s="2">
        <v>3.0521199999999999</v>
      </c>
      <c r="G376" s="2">
        <v>2.0433599999999998</v>
      </c>
      <c r="H376" s="2">
        <v>1.19560952104299</v>
      </c>
      <c r="I376" s="2">
        <v>1.3102199999999999</v>
      </c>
      <c r="J376" s="2">
        <v>2.2067759714001899E-2</v>
      </c>
    </row>
    <row r="377" spans="1:13">
      <c r="A377" s="1" t="s">
        <v>68</v>
      </c>
      <c r="B377" s="3" t="s">
        <v>69</v>
      </c>
      <c r="C377" s="2">
        <v>0.94573615571549796</v>
      </c>
      <c r="D377" s="2">
        <v>7.36</v>
      </c>
      <c r="E377" s="2">
        <v>12.2486979343564</v>
      </c>
      <c r="F377" s="2">
        <v>1.91791666666667</v>
      </c>
      <c r="G377" s="2">
        <v>1.99495</v>
      </c>
      <c r="H377" s="2">
        <v>1.0258151923135299</v>
      </c>
      <c r="I377" s="2">
        <v>0.75322222222222202</v>
      </c>
      <c r="J377" s="2">
        <v>1.9955617788114301E-2</v>
      </c>
      <c r="K377">
        <f>F377/I377</f>
        <v>2.5462826375571672</v>
      </c>
      <c r="M377">
        <f>-0.048*F377+0.166*G377+0.01*H377+0.1*I377</f>
        <v>0.32468207414535732</v>
      </c>
    </row>
    <row r="378" spans="1:13">
      <c r="A378" s="1" t="s">
        <v>272</v>
      </c>
      <c r="B378" s="3" t="s">
        <v>273</v>
      </c>
      <c r="C378" s="2">
        <v>0.94547957308822805</v>
      </c>
      <c r="D378" s="2">
        <v>7.36</v>
      </c>
      <c r="E378" s="2">
        <v>62.6111277969665</v>
      </c>
      <c r="F378" s="2">
        <v>2.4035250000000001</v>
      </c>
      <c r="G378" s="2">
        <v>1.9943500000000001</v>
      </c>
      <c r="H378" s="2">
        <v>0.86899487367670403</v>
      </c>
      <c r="I378" s="2">
        <v>0.81757999999999997</v>
      </c>
      <c r="J378" s="2">
        <v>1.9520584430166001E-2</v>
      </c>
      <c r="K378">
        <f>F378/I378</f>
        <v>2.9398040558722083</v>
      </c>
      <c r="M378">
        <f>-0.048*F378+0.166*G378+0.01*H378+0.1*I378</f>
        <v>0.30614084873676706</v>
      </c>
    </row>
    <row r="379" spans="1:13">
      <c r="A379" s="1" t="s">
        <v>981</v>
      </c>
      <c r="B379" s="3" t="s">
        <v>982</v>
      </c>
      <c r="C379" s="2">
        <v>0.94528861772341</v>
      </c>
      <c r="D379" s="2">
        <v>19.309999999999999</v>
      </c>
      <c r="E379" s="2">
        <v>14.556341935275499</v>
      </c>
      <c r="F379" s="2">
        <v>2.8780199999999998</v>
      </c>
      <c r="G379" s="2">
        <v>1.5871200000000001</v>
      </c>
      <c r="H379" s="2">
        <v>1.0052799996972399</v>
      </c>
      <c r="I379" s="2">
        <v>1.53066666666667</v>
      </c>
      <c r="J379" s="2">
        <v>2.0528116666175801E-2</v>
      </c>
    </row>
    <row r="380" spans="1:13">
      <c r="A380" s="1" t="s">
        <v>858</v>
      </c>
      <c r="B380" s="3" t="s">
        <v>859</v>
      </c>
      <c r="C380" s="2">
        <v>0.94485306215591203</v>
      </c>
      <c r="D380" s="2">
        <v>2.68</v>
      </c>
      <c r="E380" s="2">
        <v>39.467222601467903</v>
      </c>
      <c r="F380" s="2">
        <v>1.2124333333333299</v>
      </c>
      <c r="G380" s="2">
        <v>1.6581666666666699</v>
      </c>
      <c r="H380" s="2">
        <v>0.55462470556810795</v>
      </c>
      <c r="I380" s="2">
        <v>0.34103333333333302</v>
      </c>
      <c r="J380" s="2">
        <v>1.4380057653975001E-2</v>
      </c>
    </row>
    <row r="381" spans="1:13">
      <c r="A381" s="1" t="s">
        <v>528</v>
      </c>
      <c r="B381" s="3" t="s">
        <v>529</v>
      </c>
      <c r="C381" s="2">
        <v>0.94395264938825596</v>
      </c>
      <c r="D381" s="2">
        <v>6.63</v>
      </c>
      <c r="E381" s="2">
        <v>22.392821325285698</v>
      </c>
      <c r="F381" s="2">
        <v>6.2668749999999998</v>
      </c>
      <c r="G381" s="2">
        <v>1.9368749999999999</v>
      </c>
      <c r="H381" s="2">
        <v>0.696449129332396</v>
      </c>
      <c r="I381" s="2">
        <v>2.17997777777778</v>
      </c>
      <c r="J381" s="2">
        <v>2.48599237256719E-2</v>
      </c>
    </row>
    <row r="382" spans="1:13">
      <c r="A382" s="1" t="s">
        <v>152</v>
      </c>
      <c r="B382" s="3" t="s">
        <v>153</v>
      </c>
      <c r="C382" s="2">
        <v>0.94298422924349201</v>
      </c>
      <c r="D382" s="2">
        <v>3.99</v>
      </c>
      <c r="E382" s="2">
        <v>210.60874777296999</v>
      </c>
      <c r="F382" s="2">
        <v>0.7</v>
      </c>
      <c r="G382" s="2">
        <v>1.82616</v>
      </c>
      <c r="H382" s="2">
        <v>0.86757133532873199</v>
      </c>
      <c r="I382" s="2">
        <v>0.40711111111111098</v>
      </c>
      <c r="J382" s="2">
        <v>1.8563761678486099E-2</v>
      </c>
      <c r="K382">
        <f>F382/I382</f>
        <v>1.7194323144104808</v>
      </c>
      <c r="M382">
        <f>-0.048*F382+0.166*G382+0.01*H382+0.1*I382</f>
        <v>0.31892938446439839</v>
      </c>
    </row>
    <row r="383" spans="1:13">
      <c r="A383" s="1" t="s">
        <v>814</v>
      </c>
      <c r="B383" s="3" t="s">
        <v>815</v>
      </c>
      <c r="C383" s="2">
        <v>0.94160642199175604</v>
      </c>
      <c r="D383" s="2">
        <v>5.33</v>
      </c>
      <c r="E383" s="2">
        <v>57.7042225185833</v>
      </c>
      <c r="F383" s="2">
        <v>1.57426</v>
      </c>
      <c r="G383" s="2">
        <v>1.73332</v>
      </c>
      <c r="H383" s="2">
        <v>0.54971411082767097</v>
      </c>
      <c r="I383" s="2">
        <v>0.7177</v>
      </c>
      <c r="J383" s="2">
        <v>1.7424731182795701E-2</v>
      </c>
    </row>
    <row r="384" spans="1:13">
      <c r="A384" s="1" t="s">
        <v>385</v>
      </c>
      <c r="B384" s="3" t="s">
        <v>386</v>
      </c>
      <c r="C384" s="2">
        <v>0.94069762706730398</v>
      </c>
      <c r="D384" s="2">
        <v>8.3000000000000007</v>
      </c>
      <c r="E384" s="2">
        <v>101.149216864845</v>
      </c>
      <c r="F384" s="2">
        <v>2.9278599999999999</v>
      </c>
      <c r="G384" s="2">
        <v>1.5692999999999999</v>
      </c>
      <c r="H384" s="2">
        <v>1.3502095139546</v>
      </c>
      <c r="I384" s="2">
        <v>1.5160800000000001</v>
      </c>
      <c r="J384" s="2">
        <v>1.6310677633273499E-2</v>
      </c>
    </row>
    <row r="385" spans="1:13">
      <c r="A385" s="1" t="s">
        <v>910</v>
      </c>
      <c r="B385" s="3" t="s">
        <v>911</v>
      </c>
      <c r="C385" s="2">
        <v>0.93727638788029399</v>
      </c>
      <c r="D385" s="2">
        <v>5.43</v>
      </c>
      <c r="E385" s="2">
        <v>20.613567063981101</v>
      </c>
      <c r="F385" s="2">
        <v>4.0236000000000001</v>
      </c>
      <c r="G385" s="2">
        <v>1.6524666666666701</v>
      </c>
      <c r="H385" s="2">
        <v>1.03217206178231</v>
      </c>
      <c r="I385" s="2">
        <v>2.7921666666666698</v>
      </c>
      <c r="J385" s="2">
        <v>2.8808148373365702E-2</v>
      </c>
    </row>
    <row r="386" spans="1:13">
      <c r="A386" s="1" t="s">
        <v>703</v>
      </c>
      <c r="B386" s="3" t="s">
        <v>704</v>
      </c>
      <c r="C386" s="2">
        <v>0.93662790082574199</v>
      </c>
      <c r="D386" s="2">
        <v>9.15</v>
      </c>
      <c r="E386" s="2">
        <v>24.382850751553001</v>
      </c>
      <c r="F386" s="2">
        <v>3.5448666666666702</v>
      </c>
      <c r="G386" s="2">
        <v>1.52233333333333</v>
      </c>
      <c r="H386" s="2">
        <v>0.14660181149896601</v>
      </c>
      <c r="I386" s="2">
        <v>1.82296666666667</v>
      </c>
      <c r="J386" s="2">
        <v>2.7267662992957398E-2</v>
      </c>
      <c r="K386">
        <f>F386/I386</f>
        <v>1.9445592349466969</v>
      </c>
      <c r="M386">
        <f>-0.048*F386+0.166*G386+0.01*H386+0.1*I386</f>
        <v>0.26631641811498924</v>
      </c>
    </row>
    <row r="387" spans="1:13">
      <c r="A387" s="1" t="s">
        <v>381</v>
      </c>
      <c r="B387" s="3" t="s">
        <v>382</v>
      </c>
      <c r="C387" s="2">
        <v>0.935036416044007</v>
      </c>
      <c r="D387" s="2">
        <v>13.36</v>
      </c>
      <c r="E387" s="2">
        <v>52.576248540874097</v>
      </c>
      <c r="F387" s="2">
        <v>3.5864333333333298</v>
      </c>
      <c r="G387" s="2">
        <v>1.69901666666667</v>
      </c>
      <c r="H387" s="2">
        <v>0.82699803194210297</v>
      </c>
      <c r="I387" s="2">
        <v>1.9434833333333299</v>
      </c>
      <c r="J387" s="2">
        <v>2.0099825998417101E-2</v>
      </c>
    </row>
    <row r="388" spans="1:13">
      <c r="A388" s="1" t="s">
        <v>546</v>
      </c>
      <c r="B388" s="3" t="s">
        <v>547</v>
      </c>
      <c r="C388" s="2">
        <v>0.93503527046243595</v>
      </c>
      <c r="D388" s="2">
        <v>8.3800000000000008</v>
      </c>
      <c r="E388" s="2">
        <v>17.661023849910102</v>
      </c>
      <c r="F388" s="2">
        <v>2.3148</v>
      </c>
      <c r="G388" s="2">
        <v>2.147125</v>
      </c>
      <c r="H388" s="2">
        <v>0.97914612056749195</v>
      </c>
      <c r="I388" s="2">
        <v>0.83384999999999998</v>
      </c>
      <c r="J388" s="2">
        <v>1.9623641386665398E-2</v>
      </c>
    </row>
    <row r="389" spans="1:13">
      <c r="A389" s="1" t="s">
        <v>92</v>
      </c>
      <c r="B389" s="3" t="s">
        <v>93</v>
      </c>
      <c r="C389" s="2">
        <v>0.93452350609540003</v>
      </c>
      <c r="D389" s="2">
        <v>4.9800000000000004</v>
      </c>
      <c r="E389" s="2">
        <v>263.466270012981</v>
      </c>
      <c r="F389" s="2">
        <v>1.1512500000000001</v>
      </c>
      <c r="G389" s="2">
        <v>1.8897250000000001</v>
      </c>
      <c r="H389" s="2">
        <v>1.5832003834949799</v>
      </c>
      <c r="I389" s="2">
        <v>0.28916999999999998</v>
      </c>
      <c r="J389" s="2">
        <v>1.39237323255444E-2</v>
      </c>
      <c r="K389">
        <f>F389/I389</f>
        <v>3.9812221184770209</v>
      </c>
      <c r="M389">
        <f>-0.048*F389+0.166*G389+0.01*H389+0.1*I389</f>
        <v>0.30318335383494988</v>
      </c>
    </row>
    <row r="390" spans="1:13">
      <c r="A390" s="1" t="s">
        <v>492</v>
      </c>
      <c r="B390" s="3" t="s">
        <v>493</v>
      </c>
      <c r="C390" s="2">
        <v>0.93354570309068996</v>
      </c>
      <c r="D390" s="2">
        <v>30.78</v>
      </c>
      <c r="E390" s="2">
        <v>21.254708992526702</v>
      </c>
      <c r="F390" s="2">
        <v>5.9148333333333296</v>
      </c>
      <c r="G390" s="2">
        <v>1.56043333333333</v>
      </c>
      <c r="H390" s="2">
        <v>0.78132805610235101</v>
      </c>
      <c r="I390" s="2">
        <v>3.0734666666666701</v>
      </c>
      <c r="J390" s="2">
        <v>1.6210485237428199E-2</v>
      </c>
    </row>
    <row r="391" spans="1:13">
      <c r="A391" s="1" t="s">
        <v>934</v>
      </c>
      <c r="B391" s="3" t="s">
        <v>935</v>
      </c>
      <c r="C391" s="2">
        <v>0.93210519043210405</v>
      </c>
      <c r="D391" s="2">
        <v>11.14</v>
      </c>
      <c r="E391" s="2">
        <v>37.150589226563298</v>
      </c>
      <c r="F391" s="2">
        <v>3.0974249999999999</v>
      </c>
      <c r="G391" s="2">
        <v>2.4104999999999999</v>
      </c>
      <c r="H391" s="2">
        <v>1.17463791819242</v>
      </c>
      <c r="I391" s="2">
        <v>1.068025</v>
      </c>
      <c r="J391" s="2">
        <v>2.2941756760965298E-2</v>
      </c>
    </row>
    <row r="392" spans="1:13">
      <c r="A392" s="1" t="s">
        <v>520</v>
      </c>
      <c r="B392" s="3" t="s">
        <v>521</v>
      </c>
      <c r="C392" s="2">
        <v>0.93148777128936999</v>
      </c>
      <c r="D392" s="2">
        <v>6.62</v>
      </c>
      <c r="E392" s="2">
        <v>38.5858375332515</v>
      </c>
      <c r="F392" s="2">
        <v>1.63706666666667</v>
      </c>
      <c r="G392" s="2">
        <v>1.76386666666667</v>
      </c>
      <c r="H392" s="2">
        <v>0.679893378860984</v>
      </c>
      <c r="I392" s="2">
        <v>0.77986</v>
      </c>
      <c r="J392" s="2">
        <v>1.8342610914851398E-2</v>
      </c>
    </row>
    <row r="393" spans="1:13">
      <c r="A393" s="1" t="s">
        <v>868</v>
      </c>
      <c r="B393" s="3" t="s">
        <v>869</v>
      </c>
      <c r="C393" s="2">
        <v>0.93108961844992799</v>
      </c>
      <c r="D393" s="2">
        <v>6.1</v>
      </c>
      <c r="E393" s="2">
        <v>33.756514683667099</v>
      </c>
      <c r="F393" s="2">
        <v>2.7677</v>
      </c>
      <c r="G393" s="2">
        <v>1.528</v>
      </c>
      <c r="H393" s="2">
        <v>0.97017452670314497</v>
      </c>
      <c r="I393" s="2">
        <v>1.99606666666667</v>
      </c>
      <c r="J393" s="2">
        <v>2.39001947449177E-2</v>
      </c>
    </row>
    <row r="394" spans="1:13">
      <c r="A394" s="1" t="s">
        <v>294</v>
      </c>
      <c r="B394" s="3" t="s">
        <v>295</v>
      </c>
      <c r="C394" s="2">
        <v>0.93085071884981296</v>
      </c>
      <c r="D394" s="2">
        <v>3.67</v>
      </c>
      <c r="E394" s="2">
        <v>54.087376866814097</v>
      </c>
      <c r="F394" s="2">
        <v>3.5658750000000001</v>
      </c>
      <c r="G394" s="2">
        <v>1.9562999999999999</v>
      </c>
      <c r="H394" s="2">
        <v>0.57931428241473604</v>
      </c>
      <c r="I394" s="2">
        <v>1.65746666666667</v>
      </c>
      <c r="J394" s="2">
        <v>2.2549167852520799E-2</v>
      </c>
      <c r="K394">
        <f>F394/I394</f>
        <v>2.1514007320408615</v>
      </c>
      <c r="M394">
        <f>-0.048*F394+0.166*G394+0.01*H394+0.1*I394</f>
        <v>0.32512360949081442</v>
      </c>
    </row>
    <row r="395" spans="1:13">
      <c r="A395" s="1" t="s">
        <v>957</v>
      </c>
      <c r="B395" s="3" t="s">
        <v>958</v>
      </c>
      <c r="C395" s="2">
        <v>0.93023143566433397</v>
      </c>
      <c r="D395" s="2">
        <v>4.63</v>
      </c>
      <c r="E395" s="2">
        <v>31.9906584202683</v>
      </c>
      <c r="F395" s="2">
        <v>2.27935</v>
      </c>
      <c r="G395" s="2">
        <v>1.5981749999999999</v>
      </c>
      <c r="H395" s="2">
        <v>0.71473284264124004</v>
      </c>
      <c r="I395" s="2">
        <v>0.99555000000000005</v>
      </c>
      <c r="J395" s="2">
        <v>1.71724948048484E-2</v>
      </c>
    </row>
    <row r="396" spans="1:13">
      <c r="A396" s="1" t="s">
        <v>582</v>
      </c>
      <c r="B396" s="3" t="s">
        <v>583</v>
      </c>
      <c r="C396" s="2">
        <v>0.92966821040608405</v>
      </c>
      <c r="D396" s="2">
        <v>33.159999999999997</v>
      </c>
      <c r="E396" s="2">
        <v>13.4731073784695</v>
      </c>
      <c r="F396" s="2">
        <v>8.5963200000000004</v>
      </c>
      <c r="G396" s="2">
        <v>1.62724</v>
      </c>
      <c r="H396" s="2">
        <v>0.41513608525256601</v>
      </c>
      <c r="I396" s="2">
        <v>4.6887125000000003</v>
      </c>
      <c r="J396" s="2">
        <v>2.6100192572227902E-2</v>
      </c>
    </row>
    <row r="397" spans="1:13">
      <c r="A397" s="1" t="s">
        <v>902</v>
      </c>
      <c r="B397" s="3" t="s">
        <v>903</v>
      </c>
      <c r="C397" s="2">
        <v>0.92876485195330205</v>
      </c>
      <c r="D397" s="2">
        <v>14.14</v>
      </c>
      <c r="E397" s="2">
        <v>9.5403319886643896</v>
      </c>
      <c r="F397" s="2">
        <v>11.699199999999999</v>
      </c>
      <c r="G397" s="2">
        <v>1.8761749999999999</v>
      </c>
      <c r="H397" s="2">
        <v>0.45717139025157599</v>
      </c>
      <c r="I397" s="2">
        <v>6.5523499999999997</v>
      </c>
      <c r="J397" s="2">
        <v>2.6053177706239699E-2</v>
      </c>
    </row>
    <row r="398" spans="1:13">
      <c r="A398" s="1" t="s">
        <v>965</v>
      </c>
      <c r="B398" s="3" t="s">
        <v>966</v>
      </c>
      <c r="C398" s="2">
        <v>0.92802937694083498</v>
      </c>
      <c r="D398" s="2">
        <v>21.87</v>
      </c>
      <c r="E398" s="2">
        <v>8.2681065105122702</v>
      </c>
      <c r="F398" s="2">
        <v>7.13185</v>
      </c>
      <c r="G398" s="2">
        <v>1.8166</v>
      </c>
      <c r="H398" s="2">
        <v>0.67744604818212195</v>
      </c>
      <c r="I398" s="2">
        <v>3.5573666666666699</v>
      </c>
      <c r="J398" s="2">
        <v>2.3214012883291901E-2</v>
      </c>
    </row>
    <row r="399" spans="1:13">
      <c r="A399" s="1" t="s">
        <v>190</v>
      </c>
      <c r="B399" s="3" t="s">
        <v>191</v>
      </c>
      <c r="C399" s="2">
        <v>0.92783567256667399</v>
      </c>
      <c r="D399" s="2">
        <v>5.55</v>
      </c>
      <c r="E399" s="2">
        <v>50.721963395772498</v>
      </c>
      <c r="F399" s="2">
        <v>2.663475</v>
      </c>
      <c r="G399" s="2">
        <v>2.5269249999999999</v>
      </c>
      <c r="H399" s="2">
        <v>0.90196814577472595</v>
      </c>
      <c r="I399" s="2">
        <v>0.91306666666666703</v>
      </c>
      <c r="J399" s="2">
        <v>2.11056090147584E-2</v>
      </c>
      <c r="K399">
        <f>F399/I399</f>
        <v>2.9170652015186906</v>
      </c>
      <c r="M399">
        <f>-0.048*F399+0.166*G399+0.01*H399+0.1*I399</f>
        <v>0.39194909812441403</v>
      </c>
    </row>
    <row r="400" spans="1:13">
      <c r="A400" s="1" t="s">
        <v>797</v>
      </c>
      <c r="B400" s="3" t="s">
        <v>798</v>
      </c>
      <c r="C400" s="2">
        <v>0.92747843162986998</v>
      </c>
      <c r="D400" s="2">
        <v>16.93</v>
      </c>
      <c r="E400" s="2">
        <v>158.35181473380501</v>
      </c>
      <c r="F400" s="2">
        <v>6.2129750000000001</v>
      </c>
      <c r="G400" s="2">
        <v>1.7225999999999999</v>
      </c>
      <c r="H400" s="2">
        <v>0.62131493032326102</v>
      </c>
      <c r="I400" s="2">
        <v>2.69376666666667</v>
      </c>
      <c r="J400" s="2">
        <v>2.6995040983522699E-2</v>
      </c>
      <c r="K400">
        <f>F400/I400</f>
        <v>2.3064265650328508</v>
      </c>
      <c r="M400">
        <f>-0.048*F400+0.166*G400+0.01*H400+0.1*I400</f>
        <v>0.26331861596989958</v>
      </c>
    </row>
    <row r="401" spans="1:13">
      <c r="A401" s="1" t="s">
        <v>731</v>
      </c>
      <c r="B401" s="3" t="s">
        <v>732</v>
      </c>
      <c r="C401" s="2">
        <v>0.92737761384703299</v>
      </c>
      <c r="D401" s="2">
        <v>37.520000000000003</v>
      </c>
      <c r="E401" s="2">
        <v>441.07193065639399</v>
      </c>
      <c r="F401" s="2">
        <v>1.6517250000000001</v>
      </c>
      <c r="G401" s="2">
        <v>2.26885</v>
      </c>
      <c r="H401" s="2">
        <v>1.56441355872312</v>
      </c>
      <c r="I401" s="2">
        <v>0.71309999999999996</v>
      </c>
      <c r="J401" s="2">
        <v>2.71238705390663E-2</v>
      </c>
      <c r="K401">
        <f>F401/I401</f>
        <v>2.3162599915860329</v>
      </c>
      <c r="M401">
        <f>-0.048*F401+0.166*G401+0.01*H401+0.1*I401</f>
        <v>0.38430043558723126</v>
      </c>
    </row>
    <row r="402" spans="1:13">
      <c r="A402" s="1" t="s">
        <v>333</v>
      </c>
      <c r="B402" s="3" t="s">
        <v>334</v>
      </c>
      <c r="C402" s="2">
        <v>0.92700572753291</v>
      </c>
      <c r="D402" s="2">
        <v>4.04</v>
      </c>
      <c r="E402" s="2">
        <v>17.870576128483201</v>
      </c>
      <c r="F402" s="2">
        <v>4.4188400000000003</v>
      </c>
      <c r="G402" s="2">
        <v>1.7607999999999999</v>
      </c>
      <c r="H402" s="2">
        <v>0.76812331490842001</v>
      </c>
      <c r="I402" s="2">
        <v>2.0263399999999998</v>
      </c>
      <c r="J402" s="2">
        <v>1.8828371014431501E-2</v>
      </c>
      <c r="K402">
        <f>F402/I402</f>
        <v>2.1807001786472164</v>
      </c>
      <c r="M402">
        <f>-0.048*F402+0.166*G402+0.01*H402+0.1*I402</f>
        <v>0.29050371314908419</v>
      </c>
    </row>
    <row r="403" spans="1:13">
      <c r="A403" s="1" t="s">
        <v>888</v>
      </c>
      <c r="B403" s="3" t="s">
        <v>889</v>
      </c>
      <c r="C403" s="2">
        <v>0.92619365200501003</v>
      </c>
      <c r="D403" s="2">
        <v>6.77</v>
      </c>
      <c r="E403" s="2">
        <v>35.8001723627685</v>
      </c>
      <c r="F403" s="2">
        <v>1.7748333333333299</v>
      </c>
      <c r="G403" s="2">
        <v>1.9642333333333299</v>
      </c>
      <c r="H403" s="2">
        <v>0.71440873168208097</v>
      </c>
      <c r="I403" s="2">
        <v>0.46437</v>
      </c>
      <c r="J403" s="2">
        <v>1.6410550323677501E-2</v>
      </c>
    </row>
    <row r="404" spans="1:13">
      <c r="A404" s="1" t="s">
        <v>936</v>
      </c>
      <c r="B404" s="3" t="s">
        <v>937</v>
      </c>
      <c r="C404" s="2">
        <v>0.92484397432447796</v>
      </c>
      <c r="D404" s="2">
        <v>14.01</v>
      </c>
      <c r="E404" s="2">
        <v>24.724271084651701</v>
      </c>
      <c r="F404" s="2">
        <v>4.1736666666666702</v>
      </c>
      <c r="G404" s="2">
        <v>1.51033333333333</v>
      </c>
      <c r="H404" s="2">
        <v>0.74099638958597602</v>
      </c>
      <c r="I404" s="2">
        <v>3.2952333333333299</v>
      </c>
      <c r="J404" s="2">
        <v>2.3541209083482301E-2</v>
      </c>
    </row>
    <row r="405" spans="1:13">
      <c r="A405" s="1" t="s">
        <v>118</v>
      </c>
      <c r="B405" s="3" t="s">
        <v>119</v>
      </c>
      <c r="C405" s="2">
        <v>0.92483596205574503</v>
      </c>
      <c r="D405" s="2">
        <v>9.74</v>
      </c>
      <c r="E405" s="2">
        <v>160.596049208073</v>
      </c>
      <c r="F405" s="2">
        <v>3.7382</v>
      </c>
      <c r="G405" s="2">
        <v>1.8953249999999999</v>
      </c>
      <c r="H405" s="2">
        <v>1.5158718112846601</v>
      </c>
      <c r="I405" s="2">
        <v>1.2364999999999999</v>
      </c>
      <c r="J405" s="2">
        <v>1.3347963357576501E-2</v>
      </c>
      <c r="K405">
        <f>F405/I405</f>
        <v>3.0232106752931664</v>
      </c>
      <c r="M405">
        <f>-0.048*F405+0.166*G405+0.01*H405+0.1*I405</f>
        <v>0.27399906811284658</v>
      </c>
    </row>
    <row r="406" spans="1:13">
      <c r="A406" s="1" t="s">
        <v>906</v>
      </c>
      <c r="B406" s="3" t="s">
        <v>907</v>
      </c>
      <c r="C406" s="2">
        <v>0.92366334608293199</v>
      </c>
      <c r="D406" s="2">
        <v>5.08</v>
      </c>
      <c r="E406" s="2">
        <v>18.523048971865801</v>
      </c>
      <c r="F406" s="2">
        <v>6.2014800000000001</v>
      </c>
      <c r="G406" s="2">
        <v>2.0766200000000001</v>
      </c>
      <c r="H406" s="2">
        <v>0.92698491174858599</v>
      </c>
      <c r="I406" s="2">
        <v>3.0440666666666698</v>
      </c>
      <c r="J406" s="2">
        <v>2.4534553863024101E-2</v>
      </c>
    </row>
    <row r="407" spans="1:13">
      <c r="A407" s="1" t="s">
        <v>556</v>
      </c>
      <c r="B407" s="3" t="s">
        <v>557</v>
      </c>
      <c r="C407" s="2">
        <v>0.92234013287529304</v>
      </c>
      <c r="D407" s="2">
        <v>9.14</v>
      </c>
      <c r="E407" s="2">
        <v>36.802792856309097</v>
      </c>
      <c r="F407" s="2">
        <v>0.82411999999999996</v>
      </c>
      <c r="G407" s="2">
        <v>2.0202</v>
      </c>
      <c r="H407" s="2">
        <v>1.0527953337803899</v>
      </c>
      <c r="I407" s="2">
        <v>0.39319999999999999</v>
      </c>
      <c r="J407" s="2">
        <v>2.0974781288233501E-2</v>
      </c>
    </row>
    <row r="408" spans="1:13">
      <c r="A408" s="1" t="s">
        <v>327</v>
      </c>
      <c r="B408" s="3" t="s">
        <v>328</v>
      </c>
      <c r="C408" s="2">
        <v>0.92200671954611602</v>
      </c>
      <c r="D408" s="2">
        <v>3.54</v>
      </c>
      <c r="E408" s="2">
        <v>34.885451556516003</v>
      </c>
      <c r="F408" s="2">
        <v>2.7578800000000001</v>
      </c>
      <c r="G408" s="2">
        <v>1.5844800000000001</v>
      </c>
      <c r="H408" s="2">
        <v>0.871558460573577</v>
      </c>
      <c r="I408" s="2">
        <v>1.2346200000000001</v>
      </c>
      <c r="J408" s="2">
        <v>2.0490581267102001E-2</v>
      </c>
      <c r="K408">
        <f>F408/I408</f>
        <v>2.2337885341238599</v>
      </c>
      <c r="M408">
        <f>-0.048*F408+0.166*G408+0.01*H408+0.1*I408</f>
        <v>0.26282302460573581</v>
      </c>
    </row>
    <row r="409" spans="1:13">
      <c r="A409" s="1" t="s">
        <v>210</v>
      </c>
      <c r="B409" s="3" t="s">
        <v>211</v>
      </c>
      <c r="C409" s="2">
        <v>0.92184935238157295</v>
      </c>
      <c r="D409" s="2">
        <v>17.25</v>
      </c>
      <c r="E409" s="2">
        <v>16.308670757236701</v>
      </c>
      <c r="F409" s="2">
        <v>4.8732166666666696</v>
      </c>
      <c r="G409" s="2">
        <v>1.8694</v>
      </c>
      <c r="H409" s="2">
        <v>0.57902957043547798</v>
      </c>
      <c r="I409" s="2">
        <v>2.295175</v>
      </c>
      <c r="J409" s="2">
        <v>1.92812809593019E-2</v>
      </c>
      <c r="K409">
        <f>F409/I409</f>
        <v>2.1232440518333764</v>
      </c>
      <c r="M409">
        <f>-0.048*F409+0.166*G409+0.01*H409+0.1*I409</f>
        <v>0.31171379570435465</v>
      </c>
    </row>
    <row r="410" spans="1:13">
      <c r="A410" s="1" t="s">
        <v>377</v>
      </c>
      <c r="B410" s="3" t="s">
        <v>378</v>
      </c>
      <c r="C410" s="2">
        <v>0.921738963331872</v>
      </c>
      <c r="D410" s="2">
        <v>10.050000000000001</v>
      </c>
      <c r="E410" s="2">
        <v>67.107683254579499</v>
      </c>
      <c r="F410" s="2">
        <v>6.8677250000000001</v>
      </c>
      <c r="G410" s="2">
        <v>1.7959000000000001</v>
      </c>
      <c r="H410" s="2">
        <v>0.87808664501613198</v>
      </c>
      <c r="I410" s="2">
        <v>2.9938600000000002</v>
      </c>
      <c r="J410" s="2">
        <v>2.6256196832177399E-2</v>
      </c>
    </row>
    <row r="411" spans="1:13">
      <c r="A411" s="1" t="s">
        <v>916</v>
      </c>
      <c r="B411" s="3" t="s">
        <v>917</v>
      </c>
      <c r="C411" s="2">
        <v>0.92148792127408197</v>
      </c>
      <c r="D411" s="2">
        <v>2.39</v>
      </c>
      <c r="E411" s="2">
        <v>16.980056965934399</v>
      </c>
      <c r="F411" s="2">
        <v>3.47525</v>
      </c>
      <c r="G411" s="2">
        <v>1.9617249999999999</v>
      </c>
      <c r="H411" s="2">
        <v>1.02883922863874</v>
      </c>
      <c r="I411" s="2">
        <v>1.69783333333333</v>
      </c>
      <c r="J411" s="2">
        <v>2.8963446420752E-2</v>
      </c>
    </row>
    <row r="412" spans="1:13">
      <c r="A412" s="1" t="s">
        <v>679</v>
      </c>
      <c r="B412" s="3" t="s">
        <v>680</v>
      </c>
      <c r="C412" s="2">
        <v>0.92009995871883299</v>
      </c>
      <c r="D412" s="2">
        <v>7.71</v>
      </c>
      <c r="E412" s="2">
        <v>78.030368295043601</v>
      </c>
      <c r="F412" s="2">
        <v>2.0344333333333302</v>
      </c>
      <c r="G412" s="2">
        <v>2.54423333333333</v>
      </c>
      <c r="H412" s="2">
        <v>1.5451315100176699</v>
      </c>
      <c r="I412" s="2">
        <v>0.61</v>
      </c>
      <c r="J412" s="2">
        <v>1.6070875582372999E-2</v>
      </c>
      <c r="K412">
        <f>F412/I412</f>
        <v>3.3351366120218531</v>
      </c>
      <c r="M412">
        <f>-0.048*F412+0.166*G412+0.01*H412+0.1*I412</f>
        <v>0.40114124843350968</v>
      </c>
    </row>
    <row r="413" spans="1:13">
      <c r="A413" s="1" t="s">
        <v>638</v>
      </c>
      <c r="B413" s="3" t="s">
        <v>639</v>
      </c>
      <c r="C413" s="2">
        <v>0.91990394832558597</v>
      </c>
      <c r="D413" s="2">
        <v>8.06</v>
      </c>
      <c r="E413" s="2">
        <v>220.175881943235</v>
      </c>
      <c r="F413" s="2">
        <v>0.66196666666666704</v>
      </c>
      <c r="G413" s="2">
        <v>1.9401999999999999</v>
      </c>
      <c r="H413" s="2">
        <v>1.1499117269221699</v>
      </c>
      <c r="I413" s="2">
        <v>0.26980999999999999</v>
      </c>
      <c r="J413" s="2">
        <v>1.8379427356109701E-2</v>
      </c>
      <c r="K413">
        <f>F413/I413</f>
        <v>2.4534549003619843</v>
      </c>
      <c r="M413">
        <f>-0.048*F413+0.166*G413+0.01*H413+0.1*I413</f>
        <v>0.32877891726922165</v>
      </c>
    </row>
    <row r="414" spans="1:13">
      <c r="A414" s="1" t="s">
        <v>264</v>
      </c>
      <c r="B414" s="3" t="s">
        <v>265</v>
      </c>
      <c r="C414" s="2">
        <v>0.91973278028346095</v>
      </c>
      <c r="D414" s="2">
        <v>11.52</v>
      </c>
      <c r="E414" s="2">
        <v>10.8809188803199</v>
      </c>
      <c r="F414" s="2">
        <v>4.1992750000000001</v>
      </c>
      <c r="G414" s="2">
        <v>2.2651500000000002</v>
      </c>
      <c r="H414" s="2">
        <v>1.46331182484877</v>
      </c>
      <c r="I414" s="2">
        <v>3.4575666666666698</v>
      </c>
      <c r="J414" s="2">
        <v>1.4655508134026199E-2</v>
      </c>
      <c r="K414">
        <f>F414/I414</f>
        <v>1.2145174351904509</v>
      </c>
      <c r="M414">
        <f>-0.048*F414+0.166*G414+0.01*H414+0.1*I414</f>
        <v>0.53483948491515476</v>
      </c>
    </row>
    <row r="415" spans="1:13">
      <c r="A415" s="1" t="s">
        <v>856</v>
      </c>
      <c r="B415" s="3" t="s">
        <v>857</v>
      </c>
      <c r="C415" s="2">
        <v>0.91910657446105504</v>
      </c>
      <c r="D415" s="2">
        <v>6.98</v>
      </c>
      <c r="E415" s="2">
        <v>37.540245001081097</v>
      </c>
      <c r="F415" s="2">
        <v>3.3428</v>
      </c>
      <c r="G415" s="2">
        <v>1.87</v>
      </c>
      <c r="H415" s="2">
        <v>0.56330653503649197</v>
      </c>
      <c r="I415" s="2">
        <v>1.65766666666667</v>
      </c>
      <c r="J415" s="2">
        <v>2.4143943811977601E-2</v>
      </c>
    </row>
    <row r="416" spans="1:13">
      <c r="A416" s="1" t="s">
        <v>850</v>
      </c>
      <c r="B416" s="3" t="s">
        <v>851</v>
      </c>
      <c r="C416" s="2">
        <v>0.91829582087143802</v>
      </c>
      <c r="D416" s="2">
        <v>5.36</v>
      </c>
      <c r="E416" s="2">
        <v>40.775756581098797</v>
      </c>
      <c r="F416" s="2">
        <v>2.8601999999999999</v>
      </c>
      <c r="G416" s="2">
        <v>1.8363</v>
      </c>
      <c r="H416" s="2">
        <v>0.75338435869610798</v>
      </c>
      <c r="I416" s="2">
        <v>1.79606666666667</v>
      </c>
      <c r="J416" s="2">
        <v>1.57563429874642E-2</v>
      </c>
    </row>
    <row r="417" spans="1:13">
      <c r="A417" s="1" t="s">
        <v>464</v>
      </c>
      <c r="B417" s="3" t="s">
        <v>465</v>
      </c>
      <c r="C417" s="2">
        <v>0.91803274387321998</v>
      </c>
      <c r="D417" s="2">
        <v>8.68</v>
      </c>
      <c r="E417" s="2">
        <v>31.732656504224799</v>
      </c>
      <c r="F417" s="2">
        <v>1.82168333333333</v>
      </c>
      <c r="G417" s="2">
        <v>1.55403333333333</v>
      </c>
      <c r="H417" s="2">
        <v>0.70101015197810301</v>
      </c>
      <c r="I417" s="2">
        <v>0.95456249999999998</v>
      </c>
      <c r="J417" s="2">
        <v>2.1327636756988601E-2</v>
      </c>
    </row>
    <row r="418" spans="1:13">
      <c r="A418" s="1" t="s">
        <v>894</v>
      </c>
      <c r="B418" s="3" t="s">
        <v>895</v>
      </c>
      <c r="C418" s="2">
        <v>0.91729946500679704</v>
      </c>
      <c r="D418" s="2">
        <v>12.91</v>
      </c>
      <c r="E418" s="2">
        <v>14.749352251806901</v>
      </c>
      <c r="F418" s="2">
        <v>5.8303399999999996</v>
      </c>
      <c r="G418" s="2">
        <v>1.5272600000000001</v>
      </c>
      <c r="H418" s="2">
        <v>0.62126173611471303</v>
      </c>
      <c r="I418" s="2">
        <v>3.0796000000000001</v>
      </c>
      <c r="J418" s="2">
        <v>2.3973734563190002E-2</v>
      </c>
    </row>
    <row r="419" spans="1:13">
      <c r="A419" s="1" t="s">
        <v>244</v>
      </c>
      <c r="B419" s="3" t="s">
        <v>245</v>
      </c>
      <c r="C419" s="2">
        <v>0.91666739583920398</v>
      </c>
      <c r="D419" s="2">
        <v>1.78</v>
      </c>
      <c r="E419" s="2">
        <v>10.8413375045339</v>
      </c>
      <c r="F419" s="2">
        <v>0.99368000000000001</v>
      </c>
      <c r="G419" s="2">
        <v>2.0025599999999999</v>
      </c>
      <c r="H419" s="2">
        <v>0.41522268545799101</v>
      </c>
      <c r="I419" s="2">
        <v>0.51656666666666695</v>
      </c>
      <c r="J419" s="2">
        <v>2.3228590000128599E-2</v>
      </c>
      <c r="K419">
        <f>F419/I419</f>
        <v>1.9236239272117173</v>
      </c>
      <c r="M419">
        <f>-0.048*F419+0.166*G419+0.01*H419+0.1*I419</f>
        <v>0.34053721352124655</v>
      </c>
    </row>
    <row r="420" spans="1:13">
      <c r="A420" s="1" t="s">
        <v>926</v>
      </c>
      <c r="B420" s="3" t="s">
        <v>927</v>
      </c>
      <c r="C420" s="2">
        <v>0.91236448718598595</v>
      </c>
      <c r="D420" s="2">
        <v>8.07</v>
      </c>
      <c r="E420" s="2">
        <v>108.94411996622399</v>
      </c>
      <c r="F420" s="2">
        <v>4.2523</v>
      </c>
      <c r="G420" s="2">
        <v>1.5160499999999999</v>
      </c>
      <c r="H420" s="2">
        <v>1.3594317899863</v>
      </c>
      <c r="I420" s="2">
        <v>1.2571333333333301</v>
      </c>
      <c r="J420" s="2">
        <v>2.77819270020844E-2</v>
      </c>
    </row>
    <row r="421" spans="1:13">
      <c r="A421" s="1" t="s">
        <v>828</v>
      </c>
      <c r="B421" s="3" t="s">
        <v>829</v>
      </c>
      <c r="C421" s="2">
        <v>0.91232534579527103</v>
      </c>
      <c r="D421" s="2">
        <v>7.58</v>
      </c>
      <c r="E421" s="2">
        <v>48.9018066342285</v>
      </c>
      <c r="F421" s="2">
        <v>8.6208749999999998</v>
      </c>
      <c r="G421" s="2">
        <v>2.112625</v>
      </c>
      <c r="H421" s="2">
        <v>0.65629666000309805</v>
      </c>
      <c r="I421" s="2">
        <v>5.0014666666666701</v>
      </c>
      <c r="J421" s="2">
        <v>3.1352208467063998E-2</v>
      </c>
    </row>
    <row r="422" spans="1:13">
      <c r="A422" s="1" t="s">
        <v>846</v>
      </c>
      <c r="B422" s="3" t="s">
        <v>847</v>
      </c>
      <c r="C422" s="2">
        <v>0.91165099689463902</v>
      </c>
      <c r="D422" s="2">
        <v>10.02</v>
      </c>
      <c r="E422" s="2">
        <v>76.888692736200497</v>
      </c>
      <c r="F422" s="2">
        <v>3.467425</v>
      </c>
      <c r="G422" s="2">
        <v>2.1334</v>
      </c>
      <c r="H422" s="2">
        <v>0.85232162839065795</v>
      </c>
      <c r="I422" s="2">
        <v>1.5095000000000001</v>
      </c>
      <c r="J422" s="2">
        <v>2.6410714611369599E-2</v>
      </c>
    </row>
    <row r="423" spans="1:13">
      <c r="A423" s="1" t="s">
        <v>572</v>
      </c>
      <c r="B423" s="3" t="s">
        <v>573</v>
      </c>
      <c r="C423" s="2">
        <v>0.91123831539171696</v>
      </c>
      <c r="D423" s="2">
        <v>11.82</v>
      </c>
      <c r="E423" s="2">
        <v>16.1298640135577</v>
      </c>
      <c r="F423" s="2">
        <v>3.7861333333333298</v>
      </c>
      <c r="G423" s="2">
        <v>1.62906666666667</v>
      </c>
      <c r="H423" s="2">
        <v>0.79720935553967998</v>
      </c>
      <c r="I423" s="2">
        <v>1.9604299999999999</v>
      </c>
      <c r="J423" s="2">
        <v>1.90280574724934E-2</v>
      </c>
    </row>
    <row r="424" spans="1:13">
      <c r="A424" s="1" t="s">
        <v>991</v>
      </c>
      <c r="B424" s="3" t="s">
        <v>952</v>
      </c>
      <c r="C424" s="2">
        <v>0.91106709568289801</v>
      </c>
      <c r="D424" s="2">
        <v>9.6</v>
      </c>
      <c r="E424" s="2">
        <v>48.841119231862301</v>
      </c>
      <c r="F424" s="2">
        <v>4.423</v>
      </c>
      <c r="G424" s="2">
        <v>1.7985500000000001</v>
      </c>
      <c r="H424" s="2">
        <v>0.71351755558020502</v>
      </c>
      <c r="I424" s="2">
        <v>3.1589999999999998</v>
      </c>
      <c r="J424" s="2">
        <v>1.8214800328256401E-2</v>
      </c>
    </row>
    <row r="425" spans="1:13">
      <c r="A425" s="1" t="s">
        <v>990</v>
      </c>
      <c r="B425" s="3" t="s">
        <v>807</v>
      </c>
      <c r="C425" s="2">
        <v>0.91097293046522398</v>
      </c>
      <c r="D425" s="2">
        <v>4.74</v>
      </c>
      <c r="E425" s="2">
        <v>56.437054853950499</v>
      </c>
      <c r="F425" s="2">
        <v>3.1964000000000001</v>
      </c>
      <c r="G425" s="2">
        <v>1.7196</v>
      </c>
      <c r="H425" s="2">
        <v>0.93435977985697805</v>
      </c>
      <c r="I425" s="2">
        <v>1.4601</v>
      </c>
      <c r="J425" s="2">
        <v>2.9019961128767199E-2</v>
      </c>
    </row>
    <row r="426" spans="1:13">
      <c r="A426" s="1" t="s">
        <v>940</v>
      </c>
      <c r="B426" s="3" t="s">
        <v>941</v>
      </c>
      <c r="C426" s="2">
        <v>0.90997017580439499</v>
      </c>
      <c r="D426" s="2">
        <v>65.010000000000005</v>
      </c>
      <c r="E426" s="2">
        <v>296.05585783576299</v>
      </c>
      <c r="F426" s="2">
        <v>3.1865333333333301</v>
      </c>
      <c r="G426" s="2">
        <v>2.1848333333333301</v>
      </c>
      <c r="H426" s="2">
        <v>0.89564272574798998</v>
      </c>
      <c r="I426" s="2">
        <v>1.5176166666666699</v>
      </c>
      <c r="J426" s="2">
        <v>2.7539132032507199E-2</v>
      </c>
    </row>
    <row r="427" spans="1:13">
      <c r="A427" s="1" t="s">
        <v>554</v>
      </c>
      <c r="B427" s="3" t="s">
        <v>555</v>
      </c>
      <c r="C427" s="2">
        <v>0.90916773810362495</v>
      </c>
      <c r="D427" s="2">
        <v>11.44</v>
      </c>
      <c r="E427" s="2">
        <v>13.284813578357999</v>
      </c>
      <c r="F427" s="2">
        <v>4.7359749999999998</v>
      </c>
      <c r="G427" s="2">
        <v>2.7765</v>
      </c>
      <c r="H427" s="2">
        <v>0.97114587646122696</v>
      </c>
      <c r="I427" s="2">
        <v>2.0435142857142901</v>
      </c>
      <c r="J427" s="2">
        <v>1.7377045926879799E-2</v>
      </c>
    </row>
    <row r="428" spans="1:13">
      <c r="A428" s="1" t="s">
        <v>424</v>
      </c>
      <c r="B428" s="3" t="s">
        <v>425</v>
      </c>
      <c r="C428" s="2">
        <v>0.90597286334189497</v>
      </c>
      <c r="D428" s="2">
        <v>7.63</v>
      </c>
      <c r="E428" s="2">
        <v>57.995804856472603</v>
      </c>
      <c r="F428" s="2">
        <v>5.719125</v>
      </c>
      <c r="G428" s="2">
        <v>2.1883499999999998</v>
      </c>
      <c r="H428" s="2">
        <v>1.27962107265912</v>
      </c>
      <c r="I428" s="2">
        <v>2.2833999999999999</v>
      </c>
      <c r="J428" s="2">
        <v>2.1127422571005399E-2</v>
      </c>
    </row>
    <row r="429" spans="1:13">
      <c r="A429" s="1" t="s">
        <v>658</v>
      </c>
      <c r="B429" s="3" t="s">
        <v>659</v>
      </c>
      <c r="C429" s="2">
        <v>0.90589802082542403</v>
      </c>
      <c r="D429" s="2">
        <v>14.3</v>
      </c>
      <c r="E429" s="2">
        <v>128.45776682202899</v>
      </c>
      <c r="F429" s="2">
        <v>4.3909500000000001</v>
      </c>
      <c r="G429" s="2">
        <v>1.86635</v>
      </c>
      <c r="H429" s="2">
        <v>0.76884597376129005</v>
      </c>
      <c r="I429" s="2">
        <v>2.8541666666666701</v>
      </c>
      <c r="J429" s="2">
        <v>1.99871206958665E-2</v>
      </c>
      <c r="K429">
        <f>F429/I429</f>
        <v>1.5384350364963486</v>
      </c>
      <c r="M429">
        <f>-0.048*F429+0.166*G429+0.01*H429+0.1*I429</f>
        <v>0.39215362640427992</v>
      </c>
    </row>
    <row r="430" spans="1:13">
      <c r="A430" s="1" t="s">
        <v>876</v>
      </c>
      <c r="B430" s="3" t="s">
        <v>877</v>
      </c>
      <c r="C430" s="2">
        <v>0.90108890774553796</v>
      </c>
      <c r="D430" s="2">
        <v>9.7799999999999994</v>
      </c>
      <c r="E430" s="2">
        <v>41.517093042305902</v>
      </c>
      <c r="F430" s="2">
        <v>4.5521750000000001</v>
      </c>
      <c r="G430" s="2">
        <v>1.57745</v>
      </c>
      <c r="H430" s="2">
        <v>0.57397917421800104</v>
      </c>
      <c r="I430" s="2">
        <v>3.0258750000000001</v>
      </c>
      <c r="J430" s="2">
        <v>3.13446853997233E-2</v>
      </c>
    </row>
    <row r="431" spans="1:13">
      <c r="A431" s="1" t="s">
        <v>248</v>
      </c>
      <c r="B431" s="3" t="s">
        <v>249</v>
      </c>
      <c r="C431" s="2">
        <v>0.89566657595204202</v>
      </c>
      <c r="D431" s="2">
        <v>17.16</v>
      </c>
      <c r="E431" s="2">
        <v>16.749808814179399</v>
      </c>
      <c r="F431" s="2">
        <v>6.7236599999999997</v>
      </c>
      <c r="G431" s="2">
        <v>1.5072000000000001</v>
      </c>
      <c r="H431" s="2">
        <v>0.80511336618611895</v>
      </c>
      <c r="I431" s="2">
        <v>2.7664749999999998</v>
      </c>
      <c r="J431" s="2">
        <v>2.1903227304261499E-2</v>
      </c>
      <c r="K431">
        <f>F431/I431</f>
        <v>2.430406925781003</v>
      </c>
      <c r="M431">
        <f>-0.048*F431+0.166*G431+0.01*H431+0.1*I431</f>
        <v>0.21215815366186122</v>
      </c>
    </row>
    <row r="432" spans="1:13">
      <c r="A432" s="1" t="s">
        <v>590</v>
      </c>
      <c r="B432" s="3" t="s">
        <v>591</v>
      </c>
      <c r="C432" s="2">
        <v>0.88682437094745004</v>
      </c>
      <c r="D432" s="2">
        <v>14.97</v>
      </c>
      <c r="E432" s="2">
        <v>10.4776695732553</v>
      </c>
      <c r="F432" s="2">
        <v>7.5911499999999998</v>
      </c>
      <c r="G432" s="2">
        <v>1.6310833333333301</v>
      </c>
      <c r="H432" s="2">
        <v>0.54748855258375495</v>
      </c>
      <c r="I432" s="2">
        <v>6.25502</v>
      </c>
      <c r="J432" s="2">
        <v>2.35942157829848E-2</v>
      </c>
    </row>
    <row r="433" spans="1:13">
      <c r="A433" s="1" t="s">
        <v>973</v>
      </c>
      <c r="B433" s="3" t="s">
        <v>974</v>
      </c>
      <c r="C433" s="2">
        <v>0.88410193891345601</v>
      </c>
      <c r="D433" s="2">
        <v>19.5</v>
      </c>
      <c r="E433" s="2">
        <v>9.7766409052834504</v>
      </c>
      <c r="F433" s="2">
        <v>10.0092</v>
      </c>
      <c r="G433" s="2">
        <v>1.76234</v>
      </c>
      <c r="H433" s="2">
        <v>0.81804360591663405</v>
      </c>
      <c r="I433" s="2">
        <v>4.6052999999999997</v>
      </c>
      <c r="J433" s="2">
        <v>2.3873637880887401E-2</v>
      </c>
    </row>
    <row r="434" spans="1:13">
      <c r="A434" s="1" t="s">
        <v>830</v>
      </c>
      <c r="B434" s="3" t="s">
        <v>831</v>
      </c>
      <c r="C434" s="2">
        <v>0.88075251292047796</v>
      </c>
      <c r="D434" s="2">
        <v>19.77</v>
      </c>
      <c r="E434" s="2">
        <v>71.0256624215437</v>
      </c>
      <c r="F434" s="2">
        <v>2.3468749999999998</v>
      </c>
      <c r="G434" s="2">
        <v>1.762675</v>
      </c>
      <c r="H434" s="2">
        <v>1.1655815600595001</v>
      </c>
      <c r="I434" s="2">
        <v>1.1398999999999999</v>
      </c>
      <c r="J434" s="2">
        <v>1.92029997334692E-2</v>
      </c>
    </row>
    <row r="435" spans="1:13">
      <c r="A435" s="1" t="s">
        <v>772</v>
      </c>
      <c r="B435" s="3" t="s">
        <v>773</v>
      </c>
      <c r="C435" s="2">
        <v>0.87133409324440003</v>
      </c>
      <c r="D435" s="2">
        <v>10.34</v>
      </c>
      <c r="E435" s="2">
        <v>46.272583906036203</v>
      </c>
      <c r="F435" s="2">
        <v>7.083825</v>
      </c>
      <c r="G435" s="2">
        <v>1.7636750000000001</v>
      </c>
      <c r="H435" s="2">
        <v>0.37460583196684699</v>
      </c>
      <c r="I435" s="2">
        <v>3.9984999999999999</v>
      </c>
      <c r="J435" s="2">
        <v>2.5518868372035701E-2</v>
      </c>
      <c r="K435">
        <f>F435/I435</f>
        <v>1.771620607727898</v>
      </c>
      <c r="M435">
        <f>-0.048*F435+0.166*G435+0.01*H435+0.1*I435</f>
        <v>0.35634250831966857</v>
      </c>
    </row>
  </sheetData>
  <sortState ref="A2:M435">
    <sortCondition descending="1" ref="C2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10CC-8730-2D4B-8BC9-827ED697AE8F}">
  <dimension ref="A1:C228"/>
  <sheetViews>
    <sheetView workbookViewId="0">
      <selection activeCell="A207" sqref="A207:C219"/>
    </sheetView>
  </sheetViews>
  <sheetFormatPr baseColWidth="10" defaultRowHeight="16"/>
  <cols>
    <col min="2" max="2" width="31.1640625" customWidth="1"/>
  </cols>
  <sheetData>
    <row r="1" spans="1:3">
      <c r="A1" t="s">
        <v>16</v>
      </c>
      <c r="B1" t="s">
        <v>17</v>
      </c>
      <c r="C1" t="s">
        <v>601</v>
      </c>
    </row>
    <row r="2" spans="1:3">
      <c r="A2" t="s">
        <v>458</v>
      </c>
      <c r="B2" t="s">
        <v>459</v>
      </c>
      <c r="C2">
        <v>5.9916749999999999</v>
      </c>
    </row>
    <row r="3" spans="1:3">
      <c r="A3" t="s">
        <v>288</v>
      </c>
      <c r="B3" t="s">
        <v>289</v>
      </c>
      <c r="C3">
        <v>5.7826249999999897</v>
      </c>
    </row>
    <row r="4" spans="1:3">
      <c r="A4" t="s">
        <v>574</v>
      </c>
      <c r="B4" t="s">
        <v>575</v>
      </c>
      <c r="C4">
        <v>5.4548500000000004</v>
      </c>
    </row>
    <row r="5" spans="1:3">
      <c r="A5" t="s">
        <v>351</v>
      </c>
      <c r="B5" t="s">
        <v>352</v>
      </c>
      <c r="C5">
        <v>5.1779499999999903</v>
      </c>
    </row>
    <row r="6" spans="1:3">
      <c r="A6" t="s">
        <v>347</v>
      </c>
      <c r="B6" t="s">
        <v>348</v>
      </c>
      <c r="C6">
        <v>4.8358749999999997</v>
      </c>
    </row>
    <row r="7" spans="1:3">
      <c r="A7" t="s">
        <v>470</v>
      </c>
      <c r="B7" t="s">
        <v>471</v>
      </c>
      <c r="C7">
        <v>4.6651999999999996</v>
      </c>
    </row>
    <row r="8" spans="1:3">
      <c r="A8" t="s">
        <v>494</v>
      </c>
      <c r="B8" t="s">
        <v>495</v>
      </c>
      <c r="C8">
        <v>4.5121250000000002</v>
      </c>
    </row>
    <row r="9" spans="1:3">
      <c r="A9" t="s">
        <v>530</v>
      </c>
      <c r="B9" t="s">
        <v>531</v>
      </c>
      <c r="C9">
        <v>4.2589499999999996</v>
      </c>
    </row>
    <row r="10" spans="1:3">
      <c r="A10" t="s">
        <v>558</v>
      </c>
      <c r="B10" t="s">
        <v>559</v>
      </c>
      <c r="C10">
        <v>3.682175</v>
      </c>
    </row>
    <row r="11" spans="1:3">
      <c r="A11" t="s">
        <v>468</v>
      </c>
      <c r="B11" t="s">
        <v>469</v>
      </c>
      <c r="C11">
        <v>3.6128499999999901</v>
      </c>
    </row>
    <row r="12" spans="1:3">
      <c r="A12" t="s">
        <v>313</v>
      </c>
      <c r="B12" t="s">
        <v>314</v>
      </c>
      <c r="C12">
        <v>3.2519749999999998</v>
      </c>
    </row>
    <row r="13" spans="1:3">
      <c r="A13" t="s">
        <v>148</v>
      </c>
      <c r="B13" t="s">
        <v>149</v>
      </c>
      <c r="C13">
        <v>3.0238749999999999</v>
      </c>
    </row>
    <row r="14" spans="1:3">
      <c r="A14" t="s">
        <v>116</v>
      </c>
      <c r="B14" t="s">
        <v>117</v>
      </c>
      <c r="C14">
        <v>2.9727249999999898</v>
      </c>
    </row>
    <row r="15" spans="1:3">
      <c r="A15" t="s">
        <v>96</v>
      </c>
      <c r="B15" t="s">
        <v>97</v>
      </c>
      <c r="C15">
        <v>2.8985500000000002</v>
      </c>
    </row>
    <row r="16" spans="1:3">
      <c r="A16" t="s">
        <v>284</v>
      </c>
      <c r="B16" t="s">
        <v>285</v>
      </c>
      <c r="C16">
        <v>2.8948</v>
      </c>
    </row>
    <row r="17" spans="1:3">
      <c r="A17" t="s">
        <v>598</v>
      </c>
      <c r="B17" t="s">
        <v>599</v>
      </c>
      <c r="C17">
        <v>2.83005</v>
      </c>
    </row>
    <row r="18" spans="1:3">
      <c r="A18" t="s">
        <v>262</v>
      </c>
      <c r="B18" t="s">
        <v>263</v>
      </c>
      <c r="C18">
        <v>2.3733499999999998</v>
      </c>
    </row>
    <row r="19" spans="1:3">
      <c r="A19" t="s">
        <v>500</v>
      </c>
      <c r="B19" t="s">
        <v>501</v>
      </c>
      <c r="C19">
        <v>2.3692500000000001</v>
      </c>
    </row>
    <row r="20" spans="1:3">
      <c r="A20" t="s">
        <v>534</v>
      </c>
      <c r="B20" t="s">
        <v>535</v>
      </c>
      <c r="C20">
        <v>2.3375249999999999</v>
      </c>
    </row>
    <row r="21" spans="1:3">
      <c r="A21" t="s">
        <v>162</v>
      </c>
      <c r="B21" t="s">
        <v>163</v>
      </c>
      <c r="C21">
        <v>2.1694499999999999</v>
      </c>
    </row>
    <row r="22" spans="1:3">
      <c r="A22" t="s">
        <v>359</v>
      </c>
      <c r="B22" t="s">
        <v>360</v>
      </c>
      <c r="C22">
        <v>2.1421999999999999</v>
      </c>
    </row>
    <row r="23" spans="1:3">
      <c r="A23" t="s">
        <v>154</v>
      </c>
      <c r="B23" t="s">
        <v>155</v>
      </c>
      <c r="C23">
        <v>2.1184750000000001</v>
      </c>
    </row>
    <row r="24" spans="1:3">
      <c r="A24" t="s">
        <v>80</v>
      </c>
      <c r="B24" t="s">
        <v>81</v>
      </c>
      <c r="C24">
        <v>2.073925</v>
      </c>
    </row>
    <row r="25" spans="1:3">
      <c r="A25" t="s">
        <v>307</v>
      </c>
      <c r="B25" t="s">
        <v>308</v>
      </c>
      <c r="C25">
        <v>2.0558249999999898</v>
      </c>
    </row>
    <row r="26" spans="1:3">
      <c r="A26" t="s">
        <v>220</v>
      </c>
      <c r="B26" t="s">
        <v>221</v>
      </c>
      <c r="C26">
        <v>2.0170249999999998</v>
      </c>
    </row>
    <row r="27" spans="1:3">
      <c r="A27" t="s">
        <v>456</v>
      </c>
      <c r="B27" t="s">
        <v>457</v>
      </c>
      <c r="C27">
        <v>1.9901499999999901</v>
      </c>
    </row>
    <row r="28" spans="1:3">
      <c r="A28" t="s">
        <v>504</v>
      </c>
      <c r="B28" t="s">
        <v>505</v>
      </c>
      <c r="C28">
        <v>1.9894999999999901</v>
      </c>
    </row>
    <row r="29" spans="1:3">
      <c r="A29" t="s">
        <v>300</v>
      </c>
      <c r="B29" t="s">
        <v>301</v>
      </c>
      <c r="C29">
        <v>1.939225</v>
      </c>
    </row>
    <row r="30" spans="1:3">
      <c r="A30" t="s">
        <v>54</v>
      </c>
      <c r="B30" t="s">
        <v>55</v>
      </c>
      <c r="C30">
        <v>1.9369749999999999</v>
      </c>
    </row>
    <row r="31" spans="1:3">
      <c r="A31" t="s">
        <v>341</v>
      </c>
      <c r="B31" t="s">
        <v>342</v>
      </c>
      <c r="C31">
        <v>1.902425</v>
      </c>
    </row>
    <row r="32" spans="1:3">
      <c r="A32" t="s">
        <v>550</v>
      </c>
      <c r="B32" t="s">
        <v>551</v>
      </c>
      <c r="C32">
        <v>1.8888499999999999</v>
      </c>
    </row>
    <row r="33" spans="1:3">
      <c r="A33" t="s">
        <v>584</v>
      </c>
      <c r="B33" t="s">
        <v>585</v>
      </c>
      <c r="C33">
        <v>1.852125</v>
      </c>
    </row>
    <row r="34" spans="1:3">
      <c r="A34" t="s">
        <v>242</v>
      </c>
      <c r="B34" t="s">
        <v>243</v>
      </c>
      <c r="C34">
        <v>1.8069500000000001</v>
      </c>
    </row>
    <row r="35" spans="1:3">
      <c r="A35" t="s">
        <v>230</v>
      </c>
      <c r="B35" t="s">
        <v>231</v>
      </c>
      <c r="C35">
        <v>1.7737000000000001</v>
      </c>
    </row>
    <row r="36" spans="1:3">
      <c r="A36" t="s">
        <v>416</v>
      </c>
      <c r="B36" t="s">
        <v>417</v>
      </c>
      <c r="C36">
        <v>1.7383249999999999</v>
      </c>
    </row>
    <row r="37" spans="1:3">
      <c r="A37" t="s">
        <v>268</v>
      </c>
      <c r="B37" t="s">
        <v>269</v>
      </c>
      <c r="C37">
        <v>1.58815</v>
      </c>
    </row>
    <row r="38" spans="1:3">
      <c r="A38" t="s">
        <v>607</v>
      </c>
      <c r="B38" t="s">
        <v>545</v>
      </c>
      <c r="C38">
        <v>1.5712250000000001</v>
      </c>
    </row>
    <row r="39" spans="1:3">
      <c r="A39" t="s">
        <v>542</v>
      </c>
      <c r="B39" t="s">
        <v>543</v>
      </c>
      <c r="C39">
        <v>1.512025</v>
      </c>
    </row>
    <row r="40" spans="1:3">
      <c r="A40" t="s">
        <v>276</v>
      </c>
      <c r="B40" t="s">
        <v>277</v>
      </c>
      <c r="C40">
        <v>1.504975</v>
      </c>
    </row>
    <row r="41" spans="1:3">
      <c r="A41" t="s">
        <v>488</v>
      </c>
      <c r="B41" t="s">
        <v>489</v>
      </c>
      <c r="C41">
        <v>1.501425</v>
      </c>
    </row>
    <row r="42" spans="1:3">
      <c r="A42" t="s">
        <v>250</v>
      </c>
      <c r="B42" t="s">
        <v>251</v>
      </c>
      <c r="C42">
        <v>1.49744999999999</v>
      </c>
    </row>
    <row r="43" spans="1:3">
      <c r="A43" t="s">
        <v>508</v>
      </c>
      <c r="B43" t="s">
        <v>509</v>
      </c>
      <c r="C43">
        <v>1.4856</v>
      </c>
    </row>
    <row r="44" spans="1:3">
      <c r="A44" t="s">
        <v>282</v>
      </c>
      <c r="B44" t="s">
        <v>283</v>
      </c>
      <c r="C44">
        <v>1.4832000000000001</v>
      </c>
    </row>
    <row r="45" spans="1:3">
      <c r="A45" t="s">
        <v>498</v>
      </c>
      <c r="B45" t="s">
        <v>499</v>
      </c>
      <c r="C45">
        <v>1.48067499999999</v>
      </c>
    </row>
    <row r="46" spans="1:3">
      <c r="A46" t="s">
        <v>303</v>
      </c>
      <c r="B46" t="s">
        <v>304</v>
      </c>
      <c r="C46">
        <v>1.4668999999999901</v>
      </c>
    </row>
    <row r="47" spans="1:3">
      <c r="A47" t="s">
        <v>363</v>
      </c>
      <c r="B47" t="s">
        <v>364</v>
      </c>
      <c r="C47">
        <v>1.42015</v>
      </c>
    </row>
    <row r="48" spans="1:3">
      <c r="A48" t="s">
        <v>524</v>
      </c>
      <c r="B48" t="s">
        <v>525</v>
      </c>
      <c r="C48">
        <v>1.3924749999999999</v>
      </c>
    </row>
    <row r="49" spans="1:3">
      <c r="A49" t="s">
        <v>578</v>
      </c>
      <c r="B49" t="s">
        <v>579</v>
      </c>
      <c r="C49">
        <v>1.3902999999999901</v>
      </c>
    </row>
    <row r="50" spans="1:3">
      <c r="A50" t="s">
        <v>270</v>
      </c>
      <c r="B50" t="s">
        <v>271</v>
      </c>
      <c r="C50">
        <v>1.3772</v>
      </c>
    </row>
    <row r="51" spans="1:3">
      <c r="A51" t="s">
        <v>42</v>
      </c>
      <c r="B51" t="s">
        <v>43</v>
      </c>
      <c r="C51">
        <v>1.3753249999999999</v>
      </c>
    </row>
    <row r="52" spans="1:3">
      <c r="A52" t="s">
        <v>588</v>
      </c>
      <c r="B52" t="s">
        <v>589</v>
      </c>
      <c r="C52">
        <v>1.369175</v>
      </c>
    </row>
    <row r="53" spans="1:3">
      <c r="A53" t="s">
        <v>58</v>
      </c>
      <c r="B53" t="s">
        <v>59</v>
      </c>
      <c r="C53">
        <v>1.329925</v>
      </c>
    </row>
    <row r="54" spans="1:3">
      <c r="A54" t="s">
        <v>466</v>
      </c>
      <c r="B54" t="s">
        <v>467</v>
      </c>
      <c r="C54">
        <v>1.3108</v>
      </c>
    </row>
    <row r="55" spans="1:3">
      <c r="A55" t="s">
        <v>462</v>
      </c>
      <c r="B55" t="s">
        <v>463</v>
      </c>
      <c r="C55">
        <v>1.3023</v>
      </c>
    </row>
    <row r="56" spans="1:3">
      <c r="A56" t="s">
        <v>76</v>
      </c>
      <c r="B56" t="s">
        <v>77</v>
      </c>
      <c r="C56">
        <v>1.2910250000000001</v>
      </c>
    </row>
    <row r="57" spans="1:3">
      <c r="A57" t="s">
        <v>436</v>
      </c>
      <c r="B57" t="s">
        <v>437</v>
      </c>
      <c r="C57">
        <v>1.2826500000000001</v>
      </c>
    </row>
    <row r="58" spans="1:3">
      <c r="A58" t="s">
        <v>254</v>
      </c>
      <c r="B58" t="s">
        <v>255</v>
      </c>
      <c r="C58">
        <v>1.2747250000000001</v>
      </c>
    </row>
    <row r="59" spans="1:3">
      <c r="A59" t="s">
        <v>150</v>
      </c>
      <c r="B59" t="s">
        <v>151</v>
      </c>
      <c r="C59">
        <v>1.2683</v>
      </c>
    </row>
    <row r="60" spans="1:3">
      <c r="A60" t="s">
        <v>422</v>
      </c>
      <c r="B60" t="s">
        <v>423</v>
      </c>
      <c r="C60">
        <v>1.2538750000000001</v>
      </c>
    </row>
    <row r="61" spans="1:3">
      <c r="A61" t="s">
        <v>198</v>
      </c>
      <c r="B61" t="s">
        <v>199</v>
      </c>
      <c r="C61">
        <v>1.2159500000000001</v>
      </c>
    </row>
    <row r="62" spans="1:3">
      <c r="A62" t="s">
        <v>484</v>
      </c>
      <c r="B62" t="s">
        <v>485</v>
      </c>
      <c r="C62">
        <v>1.1895500000000001</v>
      </c>
    </row>
    <row r="63" spans="1:3">
      <c r="A63" t="s">
        <v>540</v>
      </c>
      <c r="B63" t="s">
        <v>541</v>
      </c>
      <c r="C63">
        <v>1.1794</v>
      </c>
    </row>
    <row r="64" spans="1:3">
      <c r="A64" t="s">
        <v>357</v>
      </c>
      <c r="B64" t="s">
        <v>358</v>
      </c>
      <c r="C64">
        <v>1.1636249999999999</v>
      </c>
    </row>
    <row r="65" spans="1:3">
      <c r="A65" t="s">
        <v>44</v>
      </c>
      <c r="B65" t="s">
        <v>45</v>
      </c>
      <c r="C65">
        <v>1.156625</v>
      </c>
    </row>
    <row r="66" spans="1:3">
      <c r="A66" t="s">
        <v>62</v>
      </c>
      <c r="B66" t="s">
        <v>63</v>
      </c>
      <c r="C66">
        <v>1.1423000000000001</v>
      </c>
    </row>
    <row r="67" spans="1:3">
      <c r="A67" t="s">
        <v>514</v>
      </c>
      <c r="B67" t="s">
        <v>515</v>
      </c>
      <c r="C67">
        <v>1.1422000000000001</v>
      </c>
    </row>
    <row r="68" spans="1:3">
      <c r="A68" t="s">
        <v>194</v>
      </c>
      <c r="B68" t="s">
        <v>195</v>
      </c>
      <c r="C68">
        <v>1.1038999999999899</v>
      </c>
    </row>
    <row r="69" spans="1:3">
      <c r="A69" t="s">
        <v>82</v>
      </c>
      <c r="B69" t="s">
        <v>83</v>
      </c>
      <c r="C69">
        <v>1.098425</v>
      </c>
    </row>
    <row r="70" spans="1:3">
      <c r="A70" t="s">
        <v>566</v>
      </c>
      <c r="B70" t="s">
        <v>567</v>
      </c>
      <c r="C70">
        <v>1.0831</v>
      </c>
    </row>
    <row r="71" spans="1:3">
      <c r="A71" t="s">
        <v>568</v>
      </c>
      <c r="B71" t="s">
        <v>569</v>
      </c>
      <c r="C71">
        <v>1.05914999999999</v>
      </c>
    </row>
    <row r="72" spans="1:3">
      <c r="A72" t="s">
        <v>408</v>
      </c>
      <c r="B72" t="s">
        <v>409</v>
      </c>
      <c r="C72">
        <v>1.04057499999999</v>
      </c>
    </row>
    <row r="73" spans="1:3">
      <c r="A73" t="s">
        <v>64</v>
      </c>
      <c r="B73" t="s">
        <v>65</v>
      </c>
      <c r="C73">
        <v>1.0214999999999901</v>
      </c>
    </row>
    <row r="74" spans="1:3">
      <c r="A74" t="s">
        <v>98</v>
      </c>
      <c r="B74" t="s">
        <v>99</v>
      </c>
      <c r="C74">
        <v>1.0185249999999999</v>
      </c>
    </row>
    <row r="75" spans="1:3">
      <c r="A75" t="s">
        <v>128</v>
      </c>
      <c r="B75" t="s">
        <v>129</v>
      </c>
      <c r="C75">
        <v>1.0104</v>
      </c>
    </row>
    <row r="76" spans="1:3">
      <c r="A76" t="s">
        <v>246</v>
      </c>
      <c r="B76" t="s">
        <v>247</v>
      </c>
      <c r="C76">
        <v>0.98445000000000005</v>
      </c>
    </row>
    <row r="77" spans="1:3">
      <c r="A77" t="s">
        <v>232</v>
      </c>
      <c r="B77" t="s">
        <v>233</v>
      </c>
      <c r="C77">
        <v>0.96909999999999896</v>
      </c>
    </row>
    <row r="78" spans="1:3">
      <c r="A78" t="s">
        <v>510</v>
      </c>
      <c r="B78" t="s">
        <v>511</v>
      </c>
      <c r="C78">
        <v>0.96309999999999896</v>
      </c>
    </row>
    <row r="79" spans="1:3">
      <c r="A79" t="s">
        <v>480</v>
      </c>
      <c r="B79" t="s">
        <v>481</v>
      </c>
      <c r="C79">
        <v>0.94540000000000002</v>
      </c>
    </row>
    <row r="80" spans="1:3">
      <c r="A80" t="s">
        <v>60</v>
      </c>
      <c r="B80" t="s">
        <v>61</v>
      </c>
      <c r="C80">
        <v>0.943025</v>
      </c>
    </row>
    <row r="81" spans="1:3">
      <c r="A81" t="s">
        <v>526</v>
      </c>
      <c r="B81" t="s">
        <v>527</v>
      </c>
      <c r="C81">
        <v>0.93794999999999995</v>
      </c>
    </row>
    <row r="82" spans="1:3">
      <c r="A82" t="s">
        <v>204</v>
      </c>
      <c r="B82" t="s">
        <v>205</v>
      </c>
      <c r="C82">
        <v>0.93187500000000001</v>
      </c>
    </row>
    <row r="83" spans="1:3">
      <c r="A83" t="s">
        <v>490</v>
      </c>
      <c r="B83" t="s">
        <v>491</v>
      </c>
      <c r="C83">
        <v>0.92957499999999904</v>
      </c>
    </row>
    <row r="84" spans="1:3">
      <c r="A84" t="s">
        <v>236</v>
      </c>
      <c r="B84" t="s">
        <v>237</v>
      </c>
      <c r="C84">
        <v>0.92697499999999999</v>
      </c>
    </row>
    <row r="85" spans="1:3">
      <c r="A85" t="s">
        <v>12</v>
      </c>
      <c r="B85" t="s">
        <v>13</v>
      </c>
      <c r="C85">
        <v>0.92625000000000002</v>
      </c>
    </row>
    <row r="86" spans="1:3">
      <c r="A86" t="s">
        <v>36</v>
      </c>
      <c r="B86" t="s">
        <v>37</v>
      </c>
      <c r="C86">
        <v>0.92600000000000005</v>
      </c>
    </row>
    <row r="87" spans="1:3">
      <c r="A87" t="s">
        <v>365</v>
      </c>
      <c r="B87" t="s">
        <v>366</v>
      </c>
      <c r="C87">
        <v>0.92105000000000004</v>
      </c>
    </row>
    <row r="88" spans="1:3">
      <c r="A88" t="s">
        <v>538</v>
      </c>
      <c r="B88" t="s">
        <v>539</v>
      </c>
      <c r="C88">
        <v>0.91354999999999997</v>
      </c>
    </row>
    <row r="89" spans="1:3">
      <c r="A89" t="s">
        <v>136</v>
      </c>
      <c r="B89" t="s">
        <v>137</v>
      </c>
      <c r="C89">
        <v>0.90939999999999999</v>
      </c>
    </row>
    <row r="90" spans="1:3">
      <c r="A90" t="s">
        <v>410</v>
      </c>
      <c r="B90" t="s">
        <v>411</v>
      </c>
      <c r="C90">
        <v>0.90739999999999998</v>
      </c>
    </row>
    <row r="91" spans="1:3">
      <c r="A91" t="s">
        <v>428</v>
      </c>
      <c r="B91" t="s">
        <v>429</v>
      </c>
      <c r="C91">
        <v>0.90459999999999996</v>
      </c>
    </row>
    <row r="92" spans="1:3">
      <c r="A92" t="s">
        <v>112</v>
      </c>
      <c r="B92" t="s">
        <v>113</v>
      </c>
      <c r="C92">
        <v>0.90104999999999902</v>
      </c>
    </row>
    <row r="93" spans="1:3">
      <c r="A93" t="s">
        <v>218</v>
      </c>
      <c r="B93" t="s">
        <v>219</v>
      </c>
      <c r="C93">
        <v>0.88959999999999995</v>
      </c>
    </row>
    <row r="94" spans="1:3">
      <c r="A94" t="s">
        <v>548</v>
      </c>
      <c r="B94" t="s">
        <v>549</v>
      </c>
      <c r="C94">
        <v>0.88807499999999995</v>
      </c>
    </row>
    <row r="95" spans="1:3">
      <c r="A95" t="s">
        <v>50</v>
      </c>
      <c r="B95" t="s">
        <v>51</v>
      </c>
      <c r="C95">
        <v>0.88685000000000003</v>
      </c>
    </row>
    <row r="96" spans="1:3">
      <c r="A96" t="s">
        <v>397</v>
      </c>
      <c r="B96" t="s">
        <v>398</v>
      </c>
      <c r="C96">
        <v>0.88407499999999895</v>
      </c>
    </row>
    <row r="97" spans="1:3">
      <c r="A97" t="s">
        <v>355</v>
      </c>
      <c r="B97" t="s">
        <v>356</v>
      </c>
      <c r="C97">
        <v>0.87167499999999998</v>
      </c>
    </row>
    <row r="98" spans="1:3">
      <c r="A98" t="s">
        <v>104</v>
      </c>
      <c r="B98" t="s">
        <v>105</v>
      </c>
      <c r="C98">
        <v>0.86274999999999902</v>
      </c>
    </row>
    <row r="99" spans="1:3">
      <c r="A99" t="s">
        <v>339</v>
      </c>
      <c r="B99" t="s">
        <v>340</v>
      </c>
      <c r="C99">
        <v>0.85189999999999999</v>
      </c>
    </row>
    <row r="100" spans="1:3">
      <c r="A100" t="s">
        <v>592</v>
      </c>
      <c r="B100" t="s">
        <v>593</v>
      </c>
      <c r="C100">
        <v>0.84014999999999995</v>
      </c>
    </row>
    <row r="101" spans="1:3">
      <c r="A101" t="s">
        <v>144</v>
      </c>
      <c r="B101" t="s">
        <v>145</v>
      </c>
      <c r="C101">
        <v>0.83972499999999894</v>
      </c>
    </row>
    <row r="102" spans="1:3">
      <c r="A102" t="s">
        <v>401</v>
      </c>
      <c r="B102" t="s">
        <v>402</v>
      </c>
      <c r="C102">
        <v>0.83877500000000005</v>
      </c>
    </row>
    <row r="103" spans="1:3">
      <c r="A103" t="s">
        <v>292</v>
      </c>
      <c r="B103" t="s">
        <v>293</v>
      </c>
      <c r="C103">
        <v>0.83687500000000004</v>
      </c>
    </row>
    <row r="104" spans="1:3">
      <c r="A104" t="s">
        <v>373</v>
      </c>
      <c r="B104" t="s">
        <v>374</v>
      </c>
      <c r="C104">
        <v>0.81010000000000004</v>
      </c>
    </row>
    <row r="105" spans="1:3">
      <c r="A105" t="s">
        <v>518</v>
      </c>
      <c r="B105" t="s">
        <v>519</v>
      </c>
      <c r="C105">
        <v>0.79720000000000002</v>
      </c>
    </row>
    <row r="106" spans="1:3">
      <c r="A106" t="s">
        <v>176</v>
      </c>
      <c r="B106" t="s">
        <v>177</v>
      </c>
      <c r="C106">
        <v>0.79337499999999905</v>
      </c>
    </row>
    <row r="107" spans="1:3">
      <c r="A107" t="s">
        <v>367</v>
      </c>
      <c r="B107" t="s">
        <v>368</v>
      </c>
      <c r="C107">
        <v>0.78987499999999899</v>
      </c>
    </row>
    <row r="108" spans="1:3">
      <c r="A108" t="s">
        <v>40</v>
      </c>
      <c r="B108" t="s">
        <v>41</v>
      </c>
      <c r="C108">
        <v>0.78849999999999998</v>
      </c>
    </row>
    <row r="109" spans="1:3">
      <c r="A109" t="s">
        <v>146</v>
      </c>
      <c r="B109" t="s">
        <v>147</v>
      </c>
      <c r="C109">
        <v>0.78454999999999997</v>
      </c>
    </row>
    <row r="110" spans="1:3">
      <c r="A110" t="s">
        <v>454</v>
      </c>
      <c r="B110" t="s">
        <v>455</v>
      </c>
      <c r="C110">
        <v>0.7591</v>
      </c>
    </row>
    <row r="111" spans="1:3">
      <c r="A111" t="s">
        <v>298</v>
      </c>
      <c r="B111" t="s">
        <v>299</v>
      </c>
      <c r="C111">
        <v>0.75574999999999903</v>
      </c>
    </row>
    <row r="112" spans="1:3">
      <c r="A112" t="s">
        <v>440</v>
      </c>
      <c r="B112" t="s">
        <v>441</v>
      </c>
      <c r="C112">
        <v>0.75424999999999998</v>
      </c>
    </row>
    <row r="113" spans="1:3">
      <c r="A113" t="s">
        <v>240</v>
      </c>
      <c r="B113" t="s">
        <v>241</v>
      </c>
      <c r="C113">
        <v>0.75134999999999896</v>
      </c>
    </row>
    <row r="114" spans="1:3">
      <c r="A114" t="s">
        <v>70</v>
      </c>
      <c r="B114" t="s">
        <v>71</v>
      </c>
      <c r="C114">
        <v>0.74807500000000005</v>
      </c>
    </row>
    <row r="115" spans="1:3">
      <c r="A115" t="s">
        <v>212</v>
      </c>
      <c r="B115" t="s">
        <v>213</v>
      </c>
      <c r="C115">
        <v>0.746999999999999</v>
      </c>
    </row>
    <row r="116" spans="1:3">
      <c r="A116" t="s">
        <v>506</v>
      </c>
      <c r="B116" t="s">
        <v>507</v>
      </c>
      <c r="C116">
        <v>0.74539999999999995</v>
      </c>
    </row>
    <row r="117" spans="1:3">
      <c r="A117" t="s">
        <v>216</v>
      </c>
      <c r="B117" t="s">
        <v>217</v>
      </c>
      <c r="C117">
        <v>0.74112500000000003</v>
      </c>
    </row>
    <row r="118" spans="1:3">
      <c r="A118" t="s">
        <v>274</v>
      </c>
      <c r="B118" t="s">
        <v>275</v>
      </c>
      <c r="C118">
        <v>0.73867499999999997</v>
      </c>
    </row>
    <row r="119" spans="1:3">
      <c r="A119" t="s">
        <v>399</v>
      </c>
      <c r="B119" t="s">
        <v>400</v>
      </c>
      <c r="C119">
        <v>0.73567499999999897</v>
      </c>
    </row>
    <row r="120" spans="1:3">
      <c r="A120" t="s">
        <v>126</v>
      </c>
      <c r="B120" t="s">
        <v>127</v>
      </c>
      <c r="C120">
        <v>0.717225</v>
      </c>
    </row>
    <row r="121" spans="1:3">
      <c r="A121" t="s">
        <v>403</v>
      </c>
      <c r="B121" t="s">
        <v>404</v>
      </c>
      <c r="C121">
        <v>0.71662499999999996</v>
      </c>
    </row>
    <row r="122" spans="1:3">
      <c r="A122" t="s">
        <v>345</v>
      </c>
      <c r="B122" t="s">
        <v>346</v>
      </c>
      <c r="C122">
        <v>0.70420000000000005</v>
      </c>
    </row>
    <row r="123" spans="1:3">
      <c r="A123" t="s">
        <v>418</v>
      </c>
      <c r="B123" t="s">
        <v>419</v>
      </c>
      <c r="C123">
        <v>0.70209999999999995</v>
      </c>
    </row>
    <row r="124" spans="1:3">
      <c r="A124" t="s">
        <v>406</v>
      </c>
      <c r="B124" t="s">
        <v>407</v>
      </c>
      <c r="C124">
        <v>0.70074999999999998</v>
      </c>
    </row>
    <row r="125" spans="1:3">
      <c r="A125" t="s">
        <v>102</v>
      </c>
      <c r="B125" t="s">
        <v>103</v>
      </c>
      <c r="C125">
        <v>0.695549999999999</v>
      </c>
    </row>
    <row r="126" spans="1:3">
      <c r="A126" t="s">
        <v>331</v>
      </c>
      <c r="B126" t="s">
        <v>332</v>
      </c>
      <c r="C126">
        <v>0.68877500000000003</v>
      </c>
    </row>
    <row r="127" spans="1:3">
      <c r="A127" t="s">
        <v>78</v>
      </c>
      <c r="B127" t="s">
        <v>79</v>
      </c>
      <c r="C127">
        <v>0.68159999999999998</v>
      </c>
    </row>
    <row r="128" spans="1:3">
      <c r="A128" t="s">
        <v>174</v>
      </c>
      <c r="B128" t="s">
        <v>175</v>
      </c>
      <c r="C128">
        <v>0.68029999999999902</v>
      </c>
    </row>
    <row r="129" spans="1:3">
      <c r="A129" t="s">
        <v>222</v>
      </c>
      <c r="B129" t="s">
        <v>223</v>
      </c>
      <c r="C129">
        <v>0.67874999999999996</v>
      </c>
    </row>
    <row r="130" spans="1:3">
      <c r="A130" t="s">
        <v>84</v>
      </c>
      <c r="B130" t="s">
        <v>85</v>
      </c>
      <c r="C130">
        <v>0.67119999999999902</v>
      </c>
    </row>
    <row r="131" spans="1:3">
      <c r="A131" t="s">
        <v>594</v>
      </c>
      <c r="B131" t="s">
        <v>595</v>
      </c>
      <c r="C131">
        <v>0.66594999999999904</v>
      </c>
    </row>
    <row r="132" spans="1:3">
      <c r="A132" t="s">
        <v>315</v>
      </c>
      <c r="B132" t="s">
        <v>316</v>
      </c>
      <c r="C132">
        <v>0.65262500000000001</v>
      </c>
    </row>
    <row r="133" spans="1:3">
      <c r="A133" t="s">
        <v>420</v>
      </c>
      <c r="B133" t="s">
        <v>421</v>
      </c>
      <c r="C133">
        <v>0.65057500000000001</v>
      </c>
    </row>
    <row r="134" spans="1:3">
      <c r="A134" t="s">
        <v>182</v>
      </c>
      <c r="B134" t="s">
        <v>183</v>
      </c>
      <c r="C134">
        <v>0.647675</v>
      </c>
    </row>
    <row r="135" spans="1:3">
      <c r="A135" t="s">
        <v>450</v>
      </c>
      <c r="B135" t="s">
        <v>451</v>
      </c>
      <c r="C135">
        <v>0.64405000000000001</v>
      </c>
    </row>
    <row r="136" spans="1:3">
      <c r="A136" t="s">
        <v>100</v>
      </c>
      <c r="B136" t="s">
        <v>101</v>
      </c>
      <c r="C136">
        <v>0.64359999999999995</v>
      </c>
    </row>
    <row r="137" spans="1:3">
      <c r="A137" t="s">
        <v>110</v>
      </c>
      <c r="B137" t="s">
        <v>111</v>
      </c>
      <c r="C137">
        <v>0.64302499999999996</v>
      </c>
    </row>
    <row r="138" spans="1:3">
      <c r="A138" t="s">
        <v>286</v>
      </c>
      <c r="B138" t="s">
        <v>287</v>
      </c>
      <c r="C138">
        <v>0.63437500000000002</v>
      </c>
    </row>
    <row r="139" spans="1:3">
      <c r="A139" t="s">
        <v>492</v>
      </c>
      <c r="B139" t="s">
        <v>493</v>
      </c>
      <c r="C139">
        <v>0.63009999999999999</v>
      </c>
    </row>
    <row r="140" spans="1:3">
      <c r="A140" t="s">
        <v>134</v>
      </c>
      <c r="B140" t="s">
        <v>135</v>
      </c>
      <c r="C140">
        <v>0.62872499999999998</v>
      </c>
    </row>
    <row r="141" spans="1:3">
      <c r="A141" t="s">
        <v>142</v>
      </c>
      <c r="B141" t="s">
        <v>143</v>
      </c>
      <c r="C141">
        <v>0.61902500000000005</v>
      </c>
    </row>
    <row r="142" spans="1:3">
      <c r="A142" t="s">
        <v>202</v>
      </c>
      <c r="B142" t="s">
        <v>203</v>
      </c>
      <c r="C142">
        <v>0.61695</v>
      </c>
    </row>
    <row r="143" spans="1:3">
      <c r="A143" t="s">
        <v>323</v>
      </c>
      <c r="B143" t="s">
        <v>324</v>
      </c>
      <c r="C143">
        <v>0.60557499999999997</v>
      </c>
    </row>
    <row r="144" spans="1:3">
      <c r="A144" t="s">
        <v>118</v>
      </c>
      <c r="B144" t="s">
        <v>119</v>
      </c>
      <c r="C144">
        <v>0.60197499999999904</v>
      </c>
    </row>
    <row r="145" spans="1:3">
      <c r="A145" t="s">
        <v>30</v>
      </c>
      <c r="B145" t="s">
        <v>31</v>
      </c>
      <c r="C145">
        <v>0.60174999999999901</v>
      </c>
    </row>
    <row r="146" spans="1:3">
      <c r="A146" t="s">
        <v>562</v>
      </c>
      <c r="B146" t="s">
        <v>563</v>
      </c>
      <c r="C146">
        <v>0.59149999999999903</v>
      </c>
    </row>
    <row r="147" spans="1:3">
      <c r="A147" t="s">
        <v>564</v>
      </c>
      <c r="B147" t="s">
        <v>565</v>
      </c>
      <c r="C147">
        <v>0.58955000000000002</v>
      </c>
    </row>
    <row r="148" spans="1:3">
      <c r="A148" t="s">
        <v>48</v>
      </c>
      <c r="B148" t="s">
        <v>49</v>
      </c>
      <c r="C148">
        <v>0.56874999999999998</v>
      </c>
    </row>
    <row r="149" spans="1:3">
      <c r="A149" t="s">
        <v>335</v>
      </c>
      <c r="B149" t="s">
        <v>336</v>
      </c>
      <c r="C149">
        <v>0.55894999999999995</v>
      </c>
    </row>
    <row r="150" spans="1:3">
      <c r="A150" t="s">
        <v>120</v>
      </c>
      <c r="B150" t="s">
        <v>121</v>
      </c>
      <c r="C150">
        <v>0.55779999999999996</v>
      </c>
    </row>
    <row r="151" spans="1:3">
      <c r="A151" t="s">
        <v>311</v>
      </c>
      <c r="B151" t="s">
        <v>312</v>
      </c>
      <c r="C151">
        <v>0.55769999999999997</v>
      </c>
    </row>
    <row r="152" spans="1:3">
      <c r="A152" t="s">
        <v>486</v>
      </c>
      <c r="B152" t="s">
        <v>487</v>
      </c>
      <c r="C152">
        <v>0.55157500000000004</v>
      </c>
    </row>
    <row r="153" spans="1:3">
      <c r="A153" t="s">
        <v>114</v>
      </c>
      <c r="B153" t="s">
        <v>115</v>
      </c>
      <c r="C153">
        <v>0.55089999999999995</v>
      </c>
    </row>
    <row r="154" spans="1:3">
      <c r="A154" t="s">
        <v>383</v>
      </c>
      <c r="B154" t="s">
        <v>384</v>
      </c>
      <c r="C154">
        <v>0.54777500000000001</v>
      </c>
    </row>
    <row r="155" spans="1:3">
      <c r="A155" t="s">
        <v>296</v>
      </c>
      <c r="B155" t="s">
        <v>297</v>
      </c>
      <c r="C155">
        <v>0.53397499999999998</v>
      </c>
    </row>
    <row r="156" spans="1:3">
      <c r="A156" t="s">
        <v>496</v>
      </c>
      <c r="B156" t="s">
        <v>497</v>
      </c>
      <c r="C156">
        <v>0.52105000000000001</v>
      </c>
    </row>
    <row r="157" spans="1:3">
      <c r="A157" t="s">
        <v>106</v>
      </c>
      <c r="B157" t="s">
        <v>107</v>
      </c>
      <c r="C157">
        <v>0.51507499999999995</v>
      </c>
    </row>
    <row r="158" spans="1:3">
      <c r="A158" t="s">
        <v>26</v>
      </c>
      <c r="B158" t="s">
        <v>27</v>
      </c>
      <c r="C158">
        <v>0.50819999999999899</v>
      </c>
    </row>
    <row r="159" spans="1:3">
      <c r="A159" t="s">
        <v>603</v>
      </c>
      <c r="B159" t="s">
        <v>602</v>
      </c>
      <c r="C159">
        <v>0.50594999999999901</v>
      </c>
    </row>
    <row r="160" spans="1:3">
      <c r="A160" t="s">
        <v>412</v>
      </c>
      <c r="B160" t="s">
        <v>413</v>
      </c>
      <c r="C160">
        <v>0.50570000000000004</v>
      </c>
    </row>
    <row r="161" spans="1:3">
      <c r="A161" t="s">
        <v>375</v>
      </c>
      <c r="B161" t="s">
        <v>376</v>
      </c>
      <c r="C161">
        <v>0.50139999999999996</v>
      </c>
    </row>
    <row r="162" spans="1:3">
      <c r="A162" t="s">
        <v>168</v>
      </c>
      <c r="B162" t="s">
        <v>169</v>
      </c>
      <c r="C162">
        <v>0.49964999999999898</v>
      </c>
    </row>
    <row r="163" spans="1:3">
      <c r="A163" t="s">
        <v>361</v>
      </c>
      <c r="B163" t="s">
        <v>362</v>
      </c>
      <c r="C163">
        <v>0.497524999999999</v>
      </c>
    </row>
    <row r="164" spans="1:3">
      <c r="A164" t="s">
        <v>188</v>
      </c>
      <c r="B164" t="s">
        <v>189</v>
      </c>
      <c r="C164">
        <v>0.49604999999999999</v>
      </c>
    </row>
    <row r="165" spans="1:3">
      <c r="A165" t="s">
        <v>333</v>
      </c>
      <c r="B165" t="s">
        <v>334</v>
      </c>
      <c r="C165">
        <v>0.49404999999999899</v>
      </c>
    </row>
    <row r="166" spans="1:3">
      <c r="A166" t="s">
        <v>256</v>
      </c>
      <c r="B166" t="s">
        <v>257</v>
      </c>
      <c r="C166">
        <v>0.48962499999999998</v>
      </c>
    </row>
    <row r="167" spans="1:3">
      <c r="A167" t="s">
        <v>164</v>
      </c>
      <c r="B167" t="s">
        <v>165</v>
      </c>
      <c r="C167">
        <v>0.48147499999999999</v>
      </c>
    </row>
    <row r="168" spans="1:3">
      <c r="A168" t="s">
        <v>476</v>
      </c>
      <c r="B168" t="s">
        <v>477</v>
      </c>
      <c r="C168">
        <v>0.48044999999999999</v>
      </c>
    </row>
    <row r="169" spans="1:3">
      <c r="A169" t="s">
        <v>178</v>
      </c>
      <c r="B169" t="s">
        <v>179</v>
      </c>
      <c r="C169">
        <v>0.47864999999999902</v>
      </c>
    </row>
    <row r="170" spans="1:3">
      <c r="A170" t="s">
        <v>20</v>
      </c>
      <c r="B170" t="s">
        <v>21</v>
      </c>
      <c r="C170">
        <v>0.47262499999999902</v>
      </c>
    </row>
    <row r="171" spans="1:3">
      <c r="A171" t="s">
        <v>28</v>
      </c>
      <c r="B171" t="s">
        <v>29</v>
      </c>
      <c r="C171">
        <v>0.47</v>
      </c>
    </row>
    <row r="172" spans="1:3">
      <c r="A172" t="s">
        <v>444</v>
      </c>
      <c r="B172" t="s">
        <v>445</v>
      </c>
      <c r="C172">
        <v>0.43340000000000001</v>
      </c>
    </row>
    <row r="173" spans="1:3">
      <c r="A173" t="s">
        <v>426</v>
      </c>
      <c r="B173" t="s">
        <v>427</v>
      </c>
      <c r="C173">
        <v>0.41122500000000001</v>
      </c>
    </row>
    <row r="174" spans="1:3">
      <c r="A174" t="s">
        <v>56</v>
      </c>
      <c r="B174" t="s">
        <v>57</v>
      </c>
      <c r="C174">
        <v>0.40457499999999902</v>
      </c>
    </row>
    <row r="175" spans="1:3">
      <c r="A175" t="s">
        <v>18</v>
      </c>
      <c r="B175" t="s">
        <v>19</v>
      </c>
      <c r="C175">
        <v>0.40297500000000003</v>
      </c>
    </row>
    <row r="176" spans="1:3">
      <c r="A176" t="s">
        <v>186</v>
      </c>
      <c r="B176" t="s">
        <v>187</v>
      </c>
      <c r="C176">
        <v>0.40257500000000002</v>
      </c>
    </row>
    <row r="177" spans="1:3">
      <c r="A177" t="s">
        <v>34</v>
      </c>
      <c r="B177" t="s">
        <v>35</v>
      </c>
      <c r="C177">
        <v>0.39645000000000002</v>
      </c>
    </row>
    <row r="178" spans="1:3">
      <c r="A178" t="s">
        <v>369</v>
      </c>
      <c r="B178" t="s">
        <v>370</v>
      </c>
      <c r="C178">
        <v>0.38919999999999999</v>
      </c>
    </row>
    <row r="179" spans="1:3">
      <c r="A179" t="s">
        <v>442</v>
      </c>
      <c r="B179" t="s">
        <v>443</v>
      </c>
      <c r="C179">
        <v>0.38587499999999902</v>
      </c>
    </row>
    <row r="180" spans="1:3">
      <c r="A180" t="s">
        <v>92</v>
      </c>
      <c r="B180" t="s">
        <v>93</v>
      </c>
      <c r="C180">
        <v>0.38379999999999997</v>
      </c>
    </row>
    <row r="181" spans="1:3">
      <c r="A181" t="s">
        <v>224</v>
      </c>
      <c r="B181" t="s">
        <v>225</v>
      </c>
      <c r="C181">
        <v>0.37232499999999902</v>
      </c>
    </row>
    <row r="182" spans="1:3">
      <c r="A182" t="s">
        <v>196</v>
      </c>
      <c r="B182" t="s">
        <v>197</v>
      </c>
      <c r="C182">
        <v>0.37219999999999998</v>
      </c>
    </row>
    <row r="183" spans="1:3">
      <c r="A183" t="s">
        <v>432</v>
      </c>
      <c r="B183" t="s">
        <v>433</v>
      </c>
      <c r="C183">
        <v>0.36554999999999899</v>
      </c>
    </row>
    <row r="184" spans="1:3">
      <c r="A184" t="s">
        <v>290</v>
      </c>
      <c r="B184" t="s">
        <v>291</v>
      </c>
      <c r="C184">
        <v>0.35912500000000003</v>
      </c>
    </row>
    <row r="185" spans="1:3">
      <c r="A185" t="s">
        <v>532</v>
      </c>
      <c r="B185" t="s">
        <v>533</v>
      </c>
      <c r="C185">
        <v>0.35704999999999998</v>
      </c>
    </row>
    <row r="186" spans="1:3">
      <c r="A186" t="s">
        <v>158</v>
      </c>
      <c r="B186" t="s">
        <v>159</v>
      </c>
      <c r="C186">
        <v>0.35419999999999902</v>
      </c>
    </row>
    <row r="187" spans="1:3">
      <c r="A187" t="s">
        <v>321</v>
      </c>
      <c r="B187" t="s">
        <v>322</v>
      </c>
      <c r="C187">
        <v>0.34260000000000002</v>
      </c>
    </row>
    <row r="188" spans="1:3">
      <c r="A188" t="s">
        <v>90</v>
      </c>
      <c r="B188" t="s">
        <v>91</v>
      </c>
      <c r="C188">
        <v>0.33984999999999999</v>
      </c>
    </row>
    <row r="189" spans="1:3">
      <c r="A189" t="s">
        <v>152</v>
      </c>
      <c r="B189" t="s">
        <v>153</v>
      </c>
      <c r="C189">
        <v>0.30784999999999901</v>
      </c>
    </row>
    <row r="190" spans="1:3">
      <c r="A190" t="s">
        <v>516</v>
      </c>
      <c r="B190" t="s">
        <v>517</v>
      </c>
      <c r="C190">
        <v>0.30180000000000001</v>
      </c>
    </row>
    <row r="191" spans="1:3">
      <c r="A191" t="s">
        <v>424</v>
      </c>
      <c r="B191" t="s">
        <v>425</v>
      </c>
      <c r="C191">
        <v>0.28739999999999999</v>
      </c>
    </row>
    <row r="192" spans="1:3">
      <c r="A192" t="s">
        <v>572</v>
      </c>
      <c r="B192" t="s">
        <v>573</v>
      </c>
      <c r="C192">
        <v>0.279699999999999</v>
      </c>
    </row>
    <row r="193" spans="1:3">
      <c r="A193" t="s">
        <v>329</v>
      </c>
      <c r="B193" t="s">
        <v>330</v>
      </c>
      <c r="C193">
        <v>0.27627499999999999</v>
      </c>
    </row>
    <row r="194" spans="1:3">
      <c r="A194" t="s">
        <v>160</v>
      </c>
      <c r="B194" t="s">
        <v>161</v>
      </c>
      <c r="C194">
        <v>0.259599999999999</v>
      </c>
    </row>
    <row r="195" spans="1:3">
      <c r="A195" t="s">
        <v>280</v>
      </c>
      <c r="B195" t="s">
        <v>281</v>
      </c>
      <c r="C195">
        <v>0.24815000000000001</v>
      </c>
    </row>
    <row r="196" spans="1:3">
      <c r="A196" t="s">
        <v>38</v>
      </c>
      <c r="B196" t="s">
        <v>39</v>
      </c>
      <c r="C196">
        <v>0.24365000000000001</v>
      </c>
    </row>
    <row r="197" spans="1:3">
      <c r="A197" t="s">
        <v>74</v>
      </c>
      <c r="B197" t="s">
        <v>75</v>
      </c>
      <c r="C197">
        <v>0.242224999999999</v>
      </c>
    </row>
    <row r="198" spans="1:3">
      <c r="A198" t="s">
        <v>88</v>
      </c>
      <c r="B198" t="s">
        <v>89</v>
      </c>
      <c r="C198">
        <v>0.233124999999999</v>
      </c>
    </row>
    <row r="199" spans="1:3">
      <c r="A199" t="s">
        <v>132</v>
      </c>
      <c r="B199" t="s">
        <v>133</v>
      </c>
      <c r="C199">
        <v>0.23077499999999901</v>
      </c>
    </row>
    <row r="200" spans="1:3">
      <c r="A200" t="s">
        <v>138</v>
      </c>
      <c r="B200" t="s">
        <v>139</v>
      </c>
      <c r="C200">
        <v>0.21845000000000001</v>
      </c>
    </row>
    <row r="201" spans="1:3">
      <c r="A201" t="s">
        <v>166</v>
      </c>
      <c r="B201" t="s">
        <v>167</v>
      </c>
      <c r="C201">
        <v>0.20129999999999901</v>
      </c>
    </row>
    <row r="202" spans="1:3">
      <c r="A202" t="s">
        <v>536</v>
      </c>
      <c r="B202" t="s">
        <v>537</v>
      </c>
      <c r="C202">
        <v>0.20127499999999901</v>
      </c>
    </row>
    <row r="203" spans="1:3">
      <c r="A203" t="s">
        <v>228</v>
      </c>
      <c r="B203" t="s">
        <v>229</v>
      </c>
      <c r="C203">
        <v>0.199124999999999</v>
      </c>
    </row>
    <row r="204" spans="1:3">
      <c r="A204" t="s">
        <v>606</v>
      </c>
      <c r="B204" t="s">
        <v>461</v>
      </c>
      <c r="C204">
        <v>0.196549999999999</v>
      </c>
    </row>
    <row r="205" spans="1:3">
      <c r="A205" t="s">
        <v>86</v>
      </c>
      <c r="B205" t="s">
        <v>87</v>
      </c>
      <c r="C205">
        <v>0.19217499999999901</v>
      </c>
    </row>
    <row r="206" spans="1:3">
      <c r="A206" t="s">
        <v>22</v>
      </c>
      <c r="B206" t="s">
        <v>23</v>
      </c>
      <c r="C206">
        <v>0.18787499999999899</v>
      </c>
    </row>
    <row r="207" spans="1:3">
      <c r="A207" t="s">
        <v>528</v>
      </c>
      <c r="B207" t="s">
        <v>529</v>
      </c>
      <c r="C207">
        <v>0.18607499999999899</v>
      </c>
    </row>
    <row r="208" spans="1:3">
      <c r="A208" t="s">
        <v>385</v>
      </c>
      <c r="B208" t="s">
        <v>386</v>
      </c>
      <c r="C208">
        <v>0.181699999999999</v>
      </c>
    </row>
    <row r="209" spans="1:3">
      <c r="A209" t="s">
        <v>32</v>
      </c>
      <c r="B209" t="s">
        <v>33</v>
      </c>
      <c r="C209">
        <v>0.17659999999999901</v>
      </c>
    </row>
    <row r="210" spans="1:3">
      <c r="A210" t="s">
        <v>337</v>
      </c>
      <c r="B210" t="s">
        <v>338</v>
      </c>
      <c r="C210">
        <v>0.13689999999999999</v>
      </c>
    </row>
    <row r="211" spans="1:3">
      <c r="A211" t="s">
        <v>474</v>
      </c>
      <c r="B211" t="s">
        <v>475</v>
      </c>
      <c r="C211">
        <v>0.132275</v>
      </c>
    </row>
    <row r="212" spans="1:3">
      <c r="A212" t="s">
        <v>520</v>
      </c>
      <c r="B212" t="s">
        <v>521</v>
      </c>
      <c r="C212">
        <v>0.12759999999999899</v>
      </c>
    </row>
    <row r="213" spans="1:3">
      <c r="A213" t="s">
        <v>180</v>
      </c>
      <c r="B213" t="s">
        <v>181</v>
      </c>
      <c r="C213">
        <v>0.12204999999999901</v>
      </c>
    </row>
    <row r="214" spans="1:3">
      <c r="A214" t="s">
        <v>266</v>
      </c>
      <c r="B214" t="s">
        <v>267</v>
      </c>
      <c r="C214">
        <v>0.12127499999999999</v>
      </c>
    </row>
    <row r="215" spans="1:3">
      <c r="A215" t="s">
        <v>379</v>
      </c>
      <c r="B215" t="s">
        <v>380</v>
      </c>
      <c r="C215">
        <v>0.105075</v>
      </c>
    </row>
    <row r="216" spans="1:3">
      <c r="A216" t="s">
        <v>391</v>
      </c>
      <c r="B216" t="s">
        <v>392</v>
      </c>
      <c r="C216">
        <v>0.104449999999999</v>
      </c>
    </row>
    <row r="217" spans="1:3">
      <c r="A217" t="s">
        <v>140</v>
      </c>
      <c r="B217" t="s">
        <v>141</v>
      </c>
      <c r="C217">
        <v>0.103224999999999</v>
      </c>
    </row>
    <row r="218" spans="1:3">
      <c r="A218" t="s">
        <v>172</v>
      </c>
      <c r="B218" t="s">
        <v>173</v>
      </c>
      <c r="C218">
        <v>0.103175</v>
      </c>
    </row>
    <row r="219" spans="1:3">
      <c r="A219" t="s">
        <v>414</v>
      </c>
      <c r="B219" t="s">
        <v>415</v>
      </c>
      <c r="C219">
        <v>8.5650000000000004E-2</v>
      </c>
    </row>
    <row r="220" spans="1:3">
      <c r="A220" t="s">
        <v>24</v>
      </c>
      <c r="B220" t="s">
        <v>25</v>
      </c>
      <c r="C220">
        <v>6.9875000000000007E-2</v>
      </c>
    </row>
    <row r="221" spans="1:3">
      <c r="A221" t="s">
        <v>343</v>
      </c>
      <c r="B221" t="s">
        <v>344</v>
      </c>
      <c r="C221">
        <v>6.9149999999999906E-2</v>
      </c>
    </row>
    <row r="222" spans="1:3">
      <c r="A222" t="s">
        <v>353</v>
      </c>
      <c r="B222" t="s">
        <v>354</v>
      </c>
      <c r="C222">
        <v>6.0724999999999897E-2</v>
      </c>
    </row>
    <row r="223" spans="1:3">
      <c r="A223" t="s">
        <v>596</v>
      </c>
      <c r="B223" t="s">
        <v>597</v>
      </c>
      <c r="C223">
        <v>5.7074999999999897E-2</v>
      </c>
    </row>
    <row r="224" spans="1:3">
      <c r="A224" t="s">
        <v>68</v>
      </c>
      <c r="B224" t="s">
        <v>69</v>
      </c>
      <c r="C224">
        <v>2.0399999999999901E-2</v>
      </c>
    </row>
    <row r="225" spans="1:3">
      <c r="A225" t="s">
        <v>72</v>
      </c>
      <c r="B225" t="s">
        <v>73</v>
      </c>
      <c r="C225">
        <v>1.7250000000000099E-2</v>
      </c>
    </row>
    <row r="226" spans="1:3">
      <c r="A226" t="s">
        <v>546</v>
      </c>
      <c r="B226" t="s">
        <v>547</v>
      </c>
      <c r="C226">
        <v>-1.57749999999999E-2</v>
      </c>
    </row>
    <row r="227" spans="1:3">
      <c r="A227" t="s">
        <v>605</v>
      </c>
      <c r="B227" t="s">
        <v>265</v>
      </c>
      <c r="C227">
        <v>-5.7599999999999998E-2</v>
      </c>
    </row>
    <row r="228" spans="1:3">
      <c r="A228" t="s">
        <v>604</v>
      </c>
      <c r="B228" t="s">
        <v>405</v>
      </c>
      <c r="C228">
        <v>-0.114649999999999</v>
      </c>
    </row>
  </sheetData>
  <sortState ref="A2:C228">
    <sortCondition descending="1" ref="C2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9170-A522-B941-8030-0B3EFFB9DA3A}">
  <dimension ref="A8:I16"/>
  <sheetViews>
    <sheetView workbookViewId="0">
      <selection activeCell="E15" sqref="E12:E15"/>
    </sheetView>
  </sheetViews>
  <sheetFormatPr baseColWidth="10" defaultRowHeight="16"/>
  <cols>
    <col min="5" max="5" width="25.33203125" customWidth="1"/>
  </cols>
  <sheetData>
    <row r="8" spans="1:9">
      <c r="A8" t="s">
        <v>624</v>
      </c>
    </row>
    <row r="9" spans="1:9">
      <c r="A9" t="s">
        <v>625</v>
      </c>
      <c r="C9" t="s">
        <v>626</v>
      </c>
      <c r="E9" t="s">
        <v>627</v>
      </c>
      <c r="F9" t="s">
        <v>628</v>
      </c>
      <c r="G9" t="s">
        <v>629</v>
      </c>
      <c r="H9" t="s">
        <v>630</v>
      </c>
    </row>
    <row r="10" spans="1:9">
      <c r="C10" t="s">
        <v>631</v>
      </c>
      <c r="D10" t="s">
        <v>632</v>
      </c>
      <c r="E10" t="s">
        <v>633</v>
      </c>
      <c r="H10" t="s">
        <v>634</v>
      </c>
      <c r="I10" t="s">
        <v>635</v>
      </c>
    </row>
    <row r="11" spans="1:9">
      <c r="A11">
        <v>1</v>
      </c>
      <c r="B11" t="s">
        <v>636</v>
      </c>
      <c r="C11">
        <v>-0.01</v>
      </c>
      <c r="D11">
        <v>1.9E-2</v>
      </c>
      <c r="F11">
        <v>-0.502</v>
      </c>
      <c r="G11">
        <v>0.61599999999999999</v>
      </c>
    </row>
    <row r="12" spans="1:9">
      <c r="B12" t="s">
        <v>615</v>
      </c>
      <c r="C12">
        <v>-1E-3</v>
      </c>
      <c r="D12">
        <v>5.0000000000000001E-3</v>
      </c>
      <c r="E12">
        <v>-4.8000000000000001E-2</v>
      </c>
      <c r="F12">
        <v>-0.30199999999999999</v>
      </c>
      <c r="G12">
        <v>0.76300000000000001</v>
      </c>
      <c r="H12">
        <v>0.17100000000000001</v>
      </c>
      <c r="I12">
        <v>5.8540000000000001</v>
      </c>
    </row>
    <row r="13" spans="1:9">
      <c r="B13" t="s">
        <v>616</v>
      </c>
      <c r="C13">
        <v>2.7E-2</v>
      </c>
      <c r="D13">
        <v>1.2E-2</v>
      </c>
      <c r="E13">
        <v>0.16600000000000001</v>
      </c>
      <c r="F13">
        <v>2.2669999999999999</v>
      </c>
      <c r="G13">
        <v>2.4E-2</v>
      </c>
      <c r="H13">
        <v>0.80200000000000005</v>
      </c>
      <c r="I13">
        <v>1.2470000000000001</v>
      </c>
    </row>
    <row r="14" spans="1:9">
      <c r="B14" t="s">
        <v>617</v>
      </c>
      <c r="C14">
        <v>2E-3</v>
      </c>
      <c r="D14">
        <v>1.2E-2</v>
      </c>
      <c r="E14">
        <v>0.01</v>
      </c>
      <c r="F14">
        <v>0.15</v>
      </c>
      <c r="G14">
        <v>0.88100000000000001</v>
      </c>
      <c r="H14">
        <v>0.877</v>
      </c>
      <c r="I14">
        <v>1.1399999999999999</v>
      </c>
    </row>
    <row r="15" spans="1:9">
      <c r="B15" t="s">
        <v>618</v>
      </c>
      <c r="C15">
        <v>6.0000000000000001E-3</v>
      </c>
      <c r="D15">
        <v>8.9999999999999993E-3</v>
      </c>
      <c r="E15">
        <v>0.1</v>
      </c>
      <c r="F15">
        <v>0.64600000000000002</v>
      </c>
      <c r="G15">
        <v>0.51900000000000002</v>
      </c>
      <c r="H15">
        <v>0.17799999999999999</v>
      </c>
      <c r="I15">
        <v>5.6070000000000002</v>
      </c>
    </row>
    <row r="16" spans="1:9">
      <c r="A16" t="s">
        <v>637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6911-7076-AF4B-BBC8-61F60923CEBD}">
  <dimension ref="A1:M35"/>
  <sheetViews>
    <sheetView workbookViewId="0">
      <selection activeCell="A8" sqref="A8"/>
    </sheetView>
  </sheetViews>
  <sheetFormatPr baseColWidth="10" defaultRowHeight="16"/>
  <cols>
    <col min="10" max="10" width="16.83203125" customWidth="1"/>
  </cols>
  <sheetData>
    <row r="1" spans="1:13">
      <c r="A1" t="s">
        <v>16</v>
      </c>
      <c r="B1" t="s">
        <v>17</v>
      </c>
      <c r="C1" t="s">
        <v>600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620</v>
      </c>
      <c r="J1" t="s">
        <v>619</v>
      </c>
      <c r="K1" t="s">
        <v>621</v>
      </c>
      <c r="L1" t="s">
        <v>622</v>
      </c>
      <c r="M1" t="s">
        <v>623</v>
      </c>
    </row>
    <row r="2" spans="1:13">
      <c r="A2" t="s">
        <v>1014</v>
      </c>
      <c r="B2" t="s">
        <v>1015</v>
      </c>
      <c r="C2">
        <v>0.92805322690117498</v>
      </c>
      <c r="D2">
        <v>30.77</v>
      </c>
      <c r="E2">
        <v>36.362137963070403</v>
      </c>
      <c r="F2">
        <v>1.7397</v>
      </c>
      <c r="G2">
        <v>2.79653333333333</v>
      </c>
      <c r="H2">
        <v>1.1652573118760201</v>
      </c>
      <c r="I2">
        <v>1.15286666666666</v>
      </c>
      <c r="J2">
        <v>2.2003942636916001E-2</v>
      </c>
      <c r="M2">
        <f>-0.048*F2+0.166*G2+0.01*H2+0.1*I2</f>
        <v>0.50765817311875905</v>
      </c>
    </row>
    <row r="3" spans="1:13">
      <c r="A3" t="s">
        <v>1048</v>
      </c>
      <c r="B3" t="s">
        <v>1049</v>
      </c>
      <c r="C3">
        <v>0.94293194402487102</v>
      </c>
      <c r="D3">
        <v>22.24</v>
      </c>
      <c r="E3">
        <v>12.0818004743551</v>
      </c>
      <c r="F3">
        <v>6.3864666666666601</v>
      </c>
      <c r="G3">
        <v>1.8150333333333299</v>
      </c>
      <c r="H3">
        <v>0.51039031681661096</v>
      </c>
      <c r="I3">
        <v>4.8952999999999998</v>
      </c>
      <c r="J3">
        <v>2.7168775799774902E-2</v>
      </c>
      <c r="M3">
        <f>-0.048*F3+0.166*G3+0.01*H3+0.1*I3</f>
        <v>0.48937903650149928</v>
      </c>
    </row>
    <row r="4" spans="1:13">
      <c r="A4" t="s">
        <v>1054</v>
      </c>
      <c r="B4" t="s">
        <v>1055</v>
      </c>
      <c r="C4">
        <v>0.98365049455695397</v>
      </c>
      <c r="D4">
        <v>35.99</v>
      </c>
      <c r="E4">
        <v>282.34633322134903</v>
      </c>
      <c r="F4">
        <v>2.2324999999999999</v>
      </c>
      <c r="G4">
        <v>1.6100749999999999</v>
      </c>
      <c r="H4">
        <v>1.1528580394838901</v>
      </c>
      <c r="I4">
        <v>2.67763333333333</v>
      </c>
      <c r="J4">
        <v>3.42889009471933E-2</v>
      </c>
      <c r="M4">
        <f>-0.048*F4+0.166*G4+0.01*H4+0.1*I4</f>
        <v>0.43940436372817193</v>
      </c>
    </row>
    <row r="5" spans="1:13">
      <c r="A5" t="s">
        <v>1030</v>
      </c>
      <c r="B5" t="s">
        <v>1031</v>
      </c>
      <c r="C5">
        <v>0.932283474035002</v>
      </c>
      <c r="D5">
        <v>5.9</v>
      </c>
      <c r="E5">
        <v>22.815345184660199</v>
      </c>
      <c r="F5">
        <v>1.3540666666666601</v>
      </c>
      <c r="G5">
        <v>2.4435333333333298</v>
      </c>
      <c r="H5">
        <v>1.0609775299934301</v>
      </c>
      <c r="I5">
        <v>0.88138571428571399</v>
      </c>
      <c r="J5">
        <v>2.3396611249195402E-2</v>
      </c>
      <c r="M5">
        <f>-0.048*F5+0.166*G5+0.01*H5+0.1*I5</f>
        <v>0.43937968006183875</v>
      </c>
    </row>
    <row r="6" spans="1:13">
      <c r="A6" t="s">
        <v>998</v>
      </c>
      <c r="B6" t="s">
        <v>999</v>
      </c>
      <c r="C6">
        <v>0.91526553778629305</v>
      </c>
      <c r="D6">
        <v>15.02</v>
      </c>
      <c r="E6">
        <v>35.005837668415197</v>
      </c>
      <c r="F6">
        <v>4.4272</v>
      </c>
      <c r="G6">
        <v>2.4070999999999998</v>
      </c>
      <c r="H6">
        <v>0.28001418845112203</v>
      </c>
      <c r="I6">
        <v>2.36919999999999</v>
      </c>
      <c r="J6">
        <v>2.5000535506074902E-2</v>
      </c>
      <c r="M6">
        <f>-0.048*F6+0.166*G6+0.01*H6+0.1*I6</f>
        <v>0.42679314188451023</v>
      </c>
    </row>
    <row r="7" spans="1:13">
      <c r="A7" t="s">
        <v>996</v>
      </c>
      <c r="B7" t="s">
        <v>997</v>
      </c>
      <c r="C7">
        <v>1.0089279661343</v>
      </c>
      <c r="D7">
        <v>19</v>
      </c>
      <c r="E7">
        <v>158.77889976746999</v>
      </c>
      <c r="F7">
        <v>2.7075</v>
      </c>
      <c r="G7">
        <v>1.708575</v>
      </c>
      <c r="H7">
        <v>0.31022771917273001</v>
      </c>
      <c r="I7">
        <v>2.5533333333333301</v>
      </c>
      <c r="J7">
        <v>2.85361509792002E-2</v>
      </c>
      <c r="M7">
        <f>-0.048*F7+0.166*G7+0.01*H7+0.1*I7</f>
        <v>0.41209906052506029</v>
      </c>
    </row>
    <row r="8" spans="1:13">
      <c r="A8" t="s">
        <v>1004</v>
      </c>
      <c r="B8" t="s">
        <v>1005</v>
      </c>
      <c r="C8">
        <v>0.930232929427941</v>
      </c>
      <c r="D8">
        <v>5.33</v>
      </c>
      <c r="E8">
        <v>57.226385802469103</v>
      </c>
      <c r="F8">
        <v>1.7355799999999999</v>
      </c>
      <c r="G8">
        <v>2.4731399999999999</v>
      </c>
      <c r="H8">
        <v>1.15094517133368</v>
      </c>
      <c r="I8">
        <v>0.70023000000000002</v>
      </c>
      <c r="J8">
        <v>2.1231288061535802E-2</v>
      </c>
      <c r="M8">
        <f>-0.048*F8+0.166*G8+0.01*H8+0.1*I8</f>
        <v>0.40876585171333679</v>
      </c>
    </row>
    <row r="9" spans="1:13">
      <c r="A9" t="s">
        <v>1022</v>
      </c>
      <c r="B9" t="s">
        <v>1023</v>
      </c>
      <c r="C9">
        <v>0.88910386466349101</v>
      </c>
      <c r="D9">
        <v>35.340000000000003</v>
      </c>
      <c r="E9">
        <v>18.344490088561699</v>
      </c>
      <c r="F9">
        <v>10.6244</v>
      </c>
      <c r="G9">
        <v>2.09516666666666</v>
      </c>
      <c r="H9">
        <v>0.384381265352013</v>
      </c>
      <c r="I9">
        <v>5.5236499999999999</v>
      </c>
      <c r="J9">
        <v>1.6870774734414899E-2</v>
      </c>
      <c r="M9">
        <f>-0.048*F9+0.166*G9+0.01*H9+0.1*I9</f>
        <v>0.39403527932018573</v>
      </c>
    </row>
    <row r="10" spans="1:13">
      <c r="A10" t="s">
        <v>1042</v>
      </c>
      <c r="B10" t="s">
        <v>1043</v>
      </c>
      <c r="C10">
        <v>1.0046170119223401</v>
      </c>
      <c r="D10">
        <v>14.78</v>
      </c>
      <c r="E10">
        <v>14.2331504715109</v>
      </c>
      <c r="F10">
        <v>6.0081333333333298</v>
      </c>
      <c r="G10">
        <v>1.9403666666666599</v>
      </c>
      <c r="H10">
        <v>0.56523760810948098</v>
      </c>
      <c r="I10">
        <v>3.5277666666666598</v>
      </c>
      <c r="J10">
        <v>2.7295880026498399E-2</v>
      </c>
      <c r="M10">
        <f>-0.048*F10+0.166*G10+0.01*H10+0.1*I10</f>
        <v>0.39213950941442655</v>
      </c>
    </row>
    <row r="11" spans="1:13">
      <c r="A11" t="s">
        <v>1016</v>
      </c>
      <c r="B11" t="s">
        <v>1017</v>
      </c>
      <c r="C11">
        <v>1.0190659870886001</v>
      </c>
      <c r="D11">
        <v>14.64</v>
      </c>
      <c r="E11">
        <v>31.622164615248298</v>
      </c>
      <c r="F11">
        <v>1.75783333333333</v>
      </c>
      <c r="G11">
        <v>2.1381333333333301</v>
      </c>
      <c r="H11">
        <v>0.28706094651324798</v>
      </c>
      <c r="I11">
        <v>1.00996</v>
      </c>
      <c r="J11">
        <v>2.58579542087683E-2</v>
      </c>
      <c r="M11">
        <f>-0.048*F11+0.166*G11+0.01*H11+0.1*I11</f>
        <v>0.37442074279846549</v>
      </c>
    </row>
    <row r="12" spans="1:13">
      <c r="A12" t="s">
        <v>1050</v>
      </c>
      <c r="B12" t="s">
        <v>1051</v>
      </c>
      <c r="C12">
        <v>0.84508824583150599</v>
      </c>
      <c r="D12">
        <v>22.97</v>
      </c>
      <c r="E12">
        <v>56.449051483069503</v>
      </c>
      <c r="F12">
        <v>12.7494</v>
      </c>
      <c r="G12">
        <v>2.4407000000000001</v>
      </c>
      <c r="H12">
        <v>0.33048771313736502</v>
      </c>
      <c r="I12">
        <v>5.7560500000000001</v>
      </c>
      <c r="J12">
        <v>2.46713737226457E-2</v>
      </c>
      <c r="M12">
        <f>-0.048*F12+0.166*G12+0.01*H12+0.1*I12</f>
        <v>0.37209487713137368</v>
      </c>
    </row>
    <row r="13" spans="1:13">
      <c r="A13" t="s">
        <v>1046</v>
      </c>
      <c r="B13" t="s">
        <v>1047</v>
      </c>
      <c r="C13">
        <v>0.95729152581066901</v>
      </c>
      <c r="D13">
        <v>11.78</v>
      </c>
      <c r="E13">
        <v>10.9955064377817</v>
      </c>
      <c r="F13">
        <v>4.6388999999999996</v>
      </c>
      <c r="G13">
        <v>1.6250166666666599</v>
      </c>
      <c r="H13">
        <v>0.31319302030002499</v>
      </c>
      <c r="I13">
        <v>3.0897999999999999</v>
      </c>
      <c r="J13">
        <v>2.1067552981726301E-2</v>
      </c>
      <c r="M13">
        <f>-0.048*F13+0.166*G13+0.01*H13+0.1*I13</f>
        <v>0.35919749686966584</v>
      </c>
    </row>
    <row r="14" spans="1:13">
      <c r="A14" t="s">
        <v>1036</v>
      </c>
      <c r="B14" t="s">
        <v>1037</v>
      </c>
      <c r="C14">
        <v>0.93369441560426603</v>
      </c>
      <c r="D14">
        <v>14.6</v>
      </c>
      <c r="E14">
        <v>241.048676245368</v>
      </c>
      <c r="F14">
        <v>1.017525</v>
      </c>
      <c r="G14">
        <v>1.532775</v>
      </c>
      <c r="H14">
        <v>0.53440207906874504</v>
      </c>
      <c r="I14">
        <v>1.1967333333333301</v>
      </c>
      <c r="J14">
        <v>3.0896278609282998E-2</v>
      </c>
      <c r="M14">
        <f>-0.048*F14+0.166*G14+0.01*H14+0.1*I14</f>
        <v>0.33061680412402045</v>
      </c>
    </row>
    <row r="15" spans="1:13">
      <c r="A15" t="s">
        <v>994</v>
      </c>
      <c r="B15" t="s">
        <v>995</v>
      </c>
      <c r="C15">
        <v>1.0614906466991201</v>
      </c>
      <c r="D15">
        <v>9.6999999999999993</v>
      </c>
      <c r="E15">
        <v>51.2571204980215</v>
      </c>
      <c r="F15">
        <v>3.4717333333333298</v>
      </c>
      <c r="G15">
        <v>1.5217666666666601</v>
      </c>
      <c r="H15">
        <v>0.70215780851877696</v>
      </c>
      <c r="I15">
        <v>2.3201999999999998</v>
      </c>
      <c r="J15">
        <v>2.6544268935407799E-2</v>
      </c>
      <c r="M15">
        <f>-0.048*F15+0.166*G15+0.01*H15+0.1*I15</f>
        <v>0.32501164475185351</v>
      </c>
    </row>
    <row r="16" spans="1:13">
      <c r="A16" t="s">
        <v>1034</v>
      </c>
      <c r="B16" t="s">
        <v>1035</v>
      </c>
      <c r="C16">
        <v>0.93298955861803801</v>
      </c>
      <c r="D16">
        <v>18.899999999999999</v>
      </c>
      <c r="E16">
        <v>40.235065907269998</v>
      </c>
      <c r="F16">
        <v>3.0379999999999998</v>
      </c>
      <c r="G16">
        <v>2.1583333333333301</v>
      </c>
      <c r="H16">
        <v>1.4502910708893499</v>
      </c>
      <c r="I16">
        <v>0.91052500000000003</v>
      </c>
      <c r="J16">
        <v>2.5410854914806501E-2</v>
      </c>
      <c r="M16">
        <f>-0.048*F16+0.166*G16+0.01*H16+0.1*I16</f>
        <v>0.3180147440422264</v>
      </c>
    </row>
    <row r="17" spans="1:13">
      <c r="A17" t="s">
        <v>992</v>
      </c>
      <c r="B17" t="s">
        <v>993</v>
      </c>
      <c r="C17">
        <v>0.97292321295289397</v>
      </c>
      <c r="D17">
        <v>5.37</v>
      </c>
      <c r="E17">
        <v>24.258269741294001</v>
      </c>
      <c r="F17">
        <v>2.2890249999999899</v>
      </c>
      <c r="G17">
        <v>1.513225</v>
      </c>
      <c r="H17">
        <v>0.44148992551184302</v>
      </c>
      <c r="I17">
        <v>1.5840666666666601</v>
      </c>
      <c r="J17">
        <v>2.7413835945994999E-2</v>
      </c>
      <c r="M17">
        <f>-0.048*F17+0.166*G17+0.01*H17+0.1*I17</f>
        <v>0.30414371592178502</v>
      </c>
    </row>
    <row r="18" spans="1:13">
      <c r="A18" t="s">
        <v>1010</v>
      </c>
      <c r="B18" t="s">
        <v>1011</v>
      </c>
      <c r="C18">
        <v>1.0328573896825799</v>
      </c>
      <c r="D18">
        <v>6.78</v>
      </c>
      <c r="E18">
        <v>87.629548802946502</v>
      </c>
      <c r="F18">
        <v>0.850833333333333</v>
      </c>
      <c r="G18">
        <v>1.6970666666666601</v>
      </c>
      <c r="H18">
        <v>0.33857806181100603</v>
      </c>
      <c r="I18">
        <v>0.35407</v>
      </c>
      <c r="J18">
        <v>1.9071173868792399E-2</v>
      </c>
      <c r="M18">
        <f>-0.048*F18+0.166*G18+0.01*H18+0.1*I18</f>
        <v>0.27966584728477567</v>
      </c>
    </row>
    <row r="19" spans="1:13">
      <c r="A19" t="s">
        <v>1020</v>
      </c>
      <c r="B19" t="s">
        <v>1021</v>
      </c>
      <c r="C19">
        <v>0.99999955233883797</v>
      </c>
      <c r="D19">
        <v>4.0199999999999996</v>
      </c>
      <c r="E19">
        <v>7.1249017587754802</v>
      </c>
      <c r="F19">
        <v>1.14966666666666</v>
      </c>
      <c r="G19">
        <v>1.6841999999999999</v>
      </c>
      <c r="H19">
        <v>0.50590943448085202</v>
      </c>
      <c r="I19">
        <v>0.50202999999999998</v>
      </c>
      <c r="J19">
        <v>2.0519496445082299E-2</v>
      </c>
      <c r="M19">
        <f>-0.048*F19+0.166*G19+0.01*H19+0.1*I19</f>
        <v>0.27965529434480885</v>
      </c>
    </row>
    <row r="20" spans="1:13">
      <c r="A20" t="s">
        <v>1038</v>
      </c>
      <c r="B20" t="s">
        <v>1039</v>
      </c>
      <c r="C20">
        <v>0.99483693735268197</v>
      </c>
      <c r="D20">
        <v>5.72</v>
      </c>
      <c r="E20">
        <v>59.230018303102298</v>
      </c>
      <c r="F20">
        <v>2.3522666666666598</v>
      </c>
      <c r="G20">
        <v>1.5004999999999999</v>
      </c>
      <c r="H20">
        <v>0.91109174607197696</v>
      </c>
      <c r="I20">
        <v>1.3293199999999901</v>
      </c>
      <c r="J20">
        <v>2.0350297748420801E-2</v>
      </c>
      <c r="M20">
        <f>-0.048*F20+0.166*G20+0.01*H20+0.1*I20</f>
        <v>0.27821711746071909</v>
      </c>
    </row>
    <row r="21" spans="1:13">
      <c r="A21" t="s">
        <v>1000</v>
      </c>
      <c r="B21" t="s">
        <v>1001</v>
      </c>
      <c r="C21">
        <v>0.97310340688101604</v>
      </c>
      <c r="D21">
        <v>10.17</v>
      </c>
      <c r="E21">
        <v>110.00308758040499</v>
      </c>
      <c r="F21">
        <v>2.4216666666666602</v>
      </c>
      <c r="G21">
        <v>1.5427999999999999</v>
      </c>
      <c r="H21">
        <v>0.29322334632276698</v>
      </c>
      <c r="I21">
        <v>1.33066</v>
      </c>
      <c r="J21">
        <v>1.7970681215796799E-2</v>
      </c>
      <c r="M21">
        <f>-0.048*F21+0.166*G21+0.01*H21+0.1*I21</f>
        <v>0.27586303346322799</v>
      </c>
    </row>
    <row r="22" spans="1:13">
      <c r="A22" t="s">
        <v>1006</v>
      </c>
      <c r="B22" t="s">
        <v>1007</v>
      </c>
      <c r="C22">
        <v>1.04252587991238</v>
      </c>
      <c r="D22">
        <v>7.51</v>
      </c>
      <c r="E22">
        <v>60.235885003218101</v>
      </c>
      <c r="F22">
        <v>1.6122666666666601</v>
      </c>
      <c r="G22">
        <v>1.6577999999999999</v>
      </c>
      <c r="H22">
        <v>0.27892259360104799</v>
      </c>
      <c r="I22">
        <v>0.60128999999999999</v>
      </c>
      <c r="J22">
        <v>1.6094836814180901E-2</v>
      </c>
      <c r="M22">
        <f>-0.048*F22+0.166*G22+0.01*H22+0.1*I22</f>
        <v>0.2607242259360108</v>
      </c>
    </row>
    <row r="23" spans="1:13">
      <c r="A23" t="s">
        <v>1056</v>
      </c>
      <c r="B23" t="s">
        <v>1057</v>
      </c>
      <c r="C23">
        <v>0.95989604602004897</v>
      </c>
      <c r="D23">
        <v>26.29</v>
      </c>
      <c r="E23">
        <v>18.6896393450732</v>
      </c>
      <c r="F23">
        <v>3.1771666666666598</v>
      </c>
      <c r="G23">
        <v>1.5550333333333299</v>
      </c>
      <c r="H23">
        <v>0.56029472831846805</v>
      </c>
      <c r="I23">
        <v>1.48847777777777</v>
      </c>
      <c r="J23">
        <v>1.9260714828979199E-2</v>
      </c>
      <c r="M23">
        <f>-0.048*F23+0.166*G23+0.01*H23+0.1*I23</f>
        <v>0.26008225839429477</v>
      </c>
    </row>
    <row r="24" spans="1:13">
      <c r="A24" t="s">
        <v>1026</v>
      </c>
      <c r="B24" t="s">
        <v>1027</v>
      </c>
      <c r="C24">
        <v>0.978495485029796</v>
      </c>
      <c r="D24">
        <v>9.09</v>
      </c>
      <c r="E24">
        <v>15.165563814866699</v>
      </c>
      <c r="F24">
        <v>3.2111000000000001</v>
      </c>
      <c r="G24">
        <v>1.7222</v>
      </c>
      <c r="H24">
        <v>8.2341937897487602E-2</v>
      </c>
      <c r="I24">
        <v>1.2300099999999901</v>
      </c>
      <c r="J24">
        <v>2.13298041095146E-2</v>
      </c>
      <c r="M24">
        <f>-0.048*F24+0.166*G24+0.01*H24+0.1*I24</f>
        <v>0.25557681937897386</v>
      </c>
    </row>
    <row r="25" spans="1:13">
      <c r="A25" t="s">
        <v>1008</v>
      </c>
      <c r="B25" t="s">
        <v>1009</v>
      </c>
      <c r="C25">
        <v>0.97619637110315305</v>
      </c>
      <c r="D25">
        <v>6.43</v>
      </c>
      <c r="E25">
        <v>47.045866130082203</v>
      </c>
      <c r="F25">
        <v>1.66</v>
      </c>
      <c r="G25">
        <v>1.6118666666666599</v>
      </c>
      <c r="H25">
        <v>0.33116479762182499</v>
      </c>
      <c r="I25">
        <v>0.57817777777777701</v>
      </c>
      <c r="J25">
        <v>1.26696490461061E-2</v>
      </c>
      <c r="M25">
        <f>-0.048*F25+0.166*G25+0.01*H25+0.1*I25</f>
        <v>0.24901929242066151</v>
      </c>
    </row>
    <row r="26" spans="1:13">
      <c r="A26" t="s">
        <v>1024</v>
      </c>
      <c r="B26" t="s">
        <v>1025</v>
      </c>
      <c r="C26">
        <v>1.0037168289543501</v>
      </c>
      <c r="D26">
        <v>28.66</v>
      </c>
      <c r="E26">
        <v>7.4520474890483097</v>
      </c>
      <c r="F26">
        <v>3.6098999999999899</v>
      </c>
      <c r="G26">
        <v>1.51253333333333</v>
      </c>
      <c r="H26">
        <v>0.56823533965004702</v>
      </c>
      <c r="I26">
        <v>1.6043714285714199</v>
      </c>
      <c r="J26">
        <v>2.4034435013729701E-2</v>
      </c>
      <c r="M26">
        <f>-0.048*F26+0.166*G26+0.01*H26+0.1*I26</f>
        <v>0.24392482958697576</v>
      </c>
    </row>
    <row r="27" spans="1:13">
      <c r="A27" t="s">
        <v>1040</v>
      </c>
      <c r="B27" t="s">
        <v>1041</v>
      </c>
      <c r="C27">
        <v>0.99397710063256095</v>
      </c>
      <c r="D27">
        <v>13.16</v>
      </c>
      <c r="E27">
        <v>34.929309392764097</v>
      </c>
      <c r="F27">
        <v>2.20393333333333</v>
      </c>
      <c r="G27">
        <v>1.5793666666666599</v>
      </c>
      <c r="H27">
        <v>0.61731776534164695</v>
      </c>
      <c r="I27">
        <v>0.78295999999999999</v>
      </c>
      <c r="J27">
        <v>1.55146899335979E-2</v>
      </c>
      <c r="M27">
        <f>-0.048*F27+0.166*G27+0.01*H27+0.1*I27</f>
        <v>0.24085524432008218</v>
      </c>
    </row>
    <row r="28" spans="1:13">
      <c r="A28" t="s">
        <v>1032</v>
      </c>
      <c r="B28" t="s">
        <v>1033</v>
      </c>
      <c r="C28">
        <v>1.0196984425753299</v>
      </c>
      <c r="D28">
        <v>8.58</v>
      </c>
      <c r="E28">
        <v>199.07337209063701</v>
      </c>
      <c r="F28">
        <v>2.3149333333333302</v>
      </c>
      <c r="G28">
        <v>1.58669999999999</v>
      </c>
      <c r="H28">
        <v>0.45625903632609499</v>
      </c>
      <c r="I28">
        <v>0.80416666666666603</v>
      </c>
      <c r="J28">
        <v>2.2400185762017501E-2</v>
      </c>
      <c r="M28">
        <f>-0.048*F28+0.166*G28+0.01*H28+0.1*I28</f>
        <v>0.23725465702992607</v>
      </c>
    </row>
    <row r="29" spans="1:13">
      <c r="A29" t="s">
        <v>1002</v>
      </c>
      <c r="B29" t="s">
        <v>1003</v>
      </c>
      <c r="C29">
        <v>0.94907339056365703</v>
      </c>
      <c r="D29">
        <v>4.12</v>
      </c>
      <c r="E29">
        <v>16.128597354251099</v>
      </c>
      <c r="F29">
        <v>1.51087499999999</v>
      </c>
      <c r="G29">
        <v>1.5078499999999999</v>
      </c>
      <c r="H29">
        <v>0.40974150059382097</v>
      </c>
      <c r="I29">
        <v>0.47522999999999999</v>
      </c>
      <c r="J29">
        <v>1.7831225679015E-2</v>
      </c>
      <c r="M29">
        <f>-0.048*F29+0.166*G29+0.01*H29+0.1*I29</f>
        <v>0.22940151500593869</v>
      </c>
    </row>
    <row r="30" spans="1:13">
      <c r="A30" t="s">
        <v>1052</v>
      </c>
      <c r="B30" t="s">
        <v>1053</v>
      </c>
      <c r="C30">
        <v>0.97110588496960903</v>
      </c>
      <c r="D30">
        <v>7.8</v>
      </c>
      <c r="E30">
        <v>37.563053504416402</v>
      </c>
      <c r="F30">
        <v>1.8738666666666599</v>
      </c>
      <c r="G30">
        <v>1.5054666666666601</v>
      </c>
      <c r="H30">
        <v>0.54195322444920202</v>
      </c>
      <c r="I30">
        <v>0.52435999999999905</v>
      </c>
      <c r="J30">
        <v>1.7392344868184698E-2</v>
      </c>
      <c r="M30">
        <f>-0.048*F30+0.166*G30+0.01*H30+0.1*I30</f>
        <v>0.21781739891115781</v>
      </c>
    </row>
    <row r="31" spans="1:13">
      <c r="A31" t="s">
        <v>1018</v>
      </c>
      <c r="B31" t="s">
        <v>1019</v>
      </c>
      <c r="C31">
        <v>0.96838750988323397</v>
      </c>
      <c r="D31">
        <v>24.5</v>
      </c>
      <c r="E31">
        <v>6.2671324235269701</v>
      </c>
      <c r="F31">
        <v>6.54196666666666</v>
      </c>
      <c r="G31">
        <v>1.62316666666666</v>
      </c>
      <c r="H31">
        <v>0.59172320151605196</v>
      </c>
      <c r="I31">
        <v>2.3069799999999998</v>
      </c>
      <c r="J31">
        <v>1.1214145326458799E-2</v>
      </c>
      <c r="M31">
        <f>-0.048*F31+0.166*G31+0.01*H31+0.1*I31</f>
        <v>0.19204649868182638</v>
      </c>
    </row>
    <row r="32" spans="1:13">
      <c r="A32" t="s">
        <v>1028</v>
      </c>
      <c r="B32" t="s">
        <v>1029</v>
      </c>
      <c r="C32">
        <v>0.98250012679821297</v>
      </c>
      <c r="D32">
        <v>4</v>
      </c>
      <c r="E32">
        <v>41.203461365091499</v>
      </c>
      <c r="F32">
        <v>4.5945</v>
      </c>
      <c r="G32">
        <v>1.52183333333333</v>
      </c>
      <c r="H32">
        <v>0.44887716620791701</v>
      </c>
      <c r="I32">
        <v>1.5444499999999901</v>
      </c>
      <c r="J32">
        <v>2.73136792038121E-2</v>
      </c>
      <c r="M32">
        <f>-0.048*F32+0.166*G32+0.01*H32+0.1*I32</f>
        <v>0.19102210499541097</v>
      </c>
    </row>
    <row r="33" spans="1:13">
      <c r="A33" t="s">
        <v>1012</v>
      </c>
      <c r="B33" t="s">
        <v>1013</v>
      </c>
      <c r="C33">
        <v>0.94027456218115602</v>
      </c>
      <c r="D33">
        <v>18.75</v>
      </c>
      <c r="E33">
        <v>37.7096824924933</v>
      </c>
      <c r="F33">
        <v>4.0149333333333299</v>
      </c>
      <c r="G33">
        <v>1.5194000000000001</v>
      </c>
      <c r="H33">
        <v>0.56144640404568102</v>
      </c>
      <c r="I33">
        <v>0.97036</v>
      </c>
      <c r="J33">
        <v>1.4942751229435501E-2</v>
      </c>
      <c r="M33">
        <f>-0.048*F33+0.166*G33+0.01*H33+0.1*I33</f>
        <v>0.16215406404045701</v>
      </c>
    </row>
    <row r="34" spans="1:13">
      <c r="A34" t="s">
        <v>1044</v>
      </c>
      <c r="B34" t="s">
        <v>1045</v>
      </c>
      <c r="C34">
        <v>0.97244861562735596</v>
      </c>
      <c r="D34">
        <v>15.68</v>
      </c>
      <c r="E34">
        <v>18.001893314181199</v>
      </c>
      <c r="F34">
        <v>6.8149333333333297</v>
      </c>
      <c r="G34">
        <v>1.9986666666666599</v>
      </c>
      <c r="H34">
        <v>1.92954000024953</v>
      </c>
      <c r="I34">
        <v>1.3529111111111101</v>
      </c>
      <c r="J34">
        <v>1.7972578436881999E-2</v>
      </c>
      <c r="M34">
        <f>-0.048*F34+0.166*G34+0.01*H34+0.1*I34</f>
        <v>0.15924837778027204</v>
      </c>
    </row>
    <row r="35" spans="1:13">
      <c r="A35" t="s">
        <v>1058</v>
      </c>
      <c r="B35" t="s">
        <v>1059</v>
      </c>
      <c r="C35">
        <v>1.01880124568135</v>
      </c>
      <c r="D35">
        <v>43.73</v>
      </c>
      <c r="E35">
        <v>19.1946900637132</v>
      </c>
      <c r="F35">
        <v>17.334066666666601</v>
      </c>
      <c r="G35">
        <v>1.5517333333333301</v>
      </c>
      <c r="H35">
        <v>0.96965686393003403</v>
      </c>
      <c r="I35">
        <v>5.7239666666666604</v>
      </c>
      <c r="J35">
        <v>2.78873086823801E-2</v>
      </c>
      <c r="M35">
        <f>-0.048*F35+0.166*G35+0.01*H35+0.1*I35</f>
        <v>7.6457686393023305E-3</v>
      </c>
    </row>
  </sheetData>
  <sortState ref="A2:M35">
    <sortCondition descending="1" ref="M2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D49-2460-B448-8110-4632E00FD166}">
  <dimension ref="A1:J19"/>
  <sheetViews>
    <sheetView workbookViewId="0">
      <selection activeCell="A12" sqref="A12"/>
    </sheetView>
  </sheetViews>
  <sheetFormatPr baseColWidth="10" defaultRowHeight="16"/>
  <sheetData>
    <row r="1" spans="1:10">
      <c r="C1" t="s">
        <v>601</v>
      </c>
    </row>
    <row r="2" spans="1:10">
      <c r="A2" t="s">
        <v>1100</v>
      </c>
      <c r="B2" t="s">
        <v>1082</v>
      </c>
      <c r="C2">
        <v>1.1786284003310901</v>
      </c>
      <c r="D2">
        <v>11.78</v>
      </c>
      <c r="E2">
        <v>26.7732714429868</v>
      </c>
      <c r="F2">
        <v>0.91406666666666603</v>
      </c>
      <c r="G2">
        <v>2.0379999999999998</v>
      </c>
      <c r="H2">
        <v>1.0862212617899301</v>
      </c>
      <c r="I2">
        <v>0.59203333333333297</v>
      </c>
      <c r="J2">
        <v>3.02716223530516E-2</v>
      </c>
    </row>
    <row r="3" spans="1:10">
      <c r="A3" t="s">
        <v>1091</v>
      </c>
      <c r="B3" t="s">
        <v>1092</v>
      </c>
      <c r="C3">
        <v>1.0636621889437401</v>
      </c>
      <c r="D3">
        <v>3.69</v>
      </c>
      <c r="E3">
        <v>50.507461241580202</v>
      </c>
      <c r="F3">
        <v>1.37076666666666</v>
      </c>
      <c r="G3">
        <v>1.5530999999999899</v>
      </c>
      <c r="H3">
        <v>1.2457886471577599</v>
      </c>
      <c r="I3">
        <v>0.80891428571428503</v>
      </c>
      <c r="J3">
        <v>2.1610890907818502E-2</v>
      </c>
    </row>
    <row r="4" spans="1:10">
      <c r="A4" t="s">
        <v>1079</v>
      </c>
      <c r="B4" t="s">
        <v>1080</v>
      </c>
      <c r="C4">
        <v>1.0481639590567999</v>
      </c>
      <c r="D4">
        <v>4.24</v>
      </c>
      <c r="E4">
        <v>50.765862911795899</v>
      </c>
      <c r="F4">
        <v>0.77917999999999998</v>
      </c>
      <c r="G4">
        <v>1.6070799999999901</v>
      </c>
      <c r="H4">
        <v>1.2030184561081401</v>
      </c>
      <c r="I4">
        <v>0.35041250000000002</v>
      </c>
      <c r="J4">
        <v>2.4138556622542801E-2</v>
      </c>
    </row>
    <row r="5" spans="1:10">
      <c r="A5" t="s">
        <v>1083</v>
      </c>
      <c r="B5" t="s">
        <v>1084</v>
      </c>
      <c r="C5">
        <v>1.0467361718616199</v>
      </c>
      <c r="D5">
        <v>24.4</v>
      </c>
      <c r="E5">
        <v>1.40552164089382</v>
      </c>
      <c r="F5">
        <v>4.83</v>
      </c>
      <c r="G5">
        <v>1.7732749999999999</v>
      </c>
      <c r="H5">
        <v>0.27310067959683698</v>
      </c>
      <c r="I5">
        <v>2.4502555555555499</v>
      </c>
      <c r="J5">
        <v>1.6185803063502199E-2</v>
      </c>
    </row>
    <row r="6" spans="1:10">
      <c r="A6" t="s">
        <v>709</v>
      </c>
      <c r="B6" t="s">
        <v>710</v>
      </c>
      <c r="C6">
        <v>1.02636136319164</v>
      </c>
      <c r="D6">
        <v>5.62</v>
      </c>
      <c r="E6">
        <v>28.1697580963665</v>
      </c>
      <c r="F6">
        <v>0.829633333333333</v>
      </c>
      <c r="G6">
        <v>1.5554333333333299</v>
      </c>
      <c r="H6">
        <v>1.0655235763823601</v>
      </c>
      <c r="I6">
        <v>0.30768000000000001</v>
      </c>
      <c r="J6">
        <v>1.60487073714713E-2</v>
      </c>
    </row>
    <row r="7" spans="1:10">
      <c r="A7" t="s">
        <v>1085</v>
      </c>
      <c r="B7" t="s">
        <v>1086</v>
      </c>
      <c r="C7">
        <v>1.0255113981680299</v>
      </c>
      <c r="D7">
        <v>9.3800000000000008</v>
      </c>
      <c r="E7">
        <v>23.166023801190001</v>
      </c>
      <c r="F7">
        <v>0.72742499999999999</v>
      </c>
      <c r="G7">
        <v>1.80019999999999</v>
      </c>
      <c r="H7">
        <v>0.43374948516665801</v>
      </c>
      <c r="I7">
        <v>0.47497999999999901</v>
      </c>
      <c r="J7">
        <v>1.7405165118242701E-2</v>
      </c>
    </row>
    <row r="8" spans="1:10">
      <c r="A8" t="s">
        <v>1077</v>
      </c>
      <c r="B8" t="s">
        <v>1078</v>
      </c>
      <c r="C8">
        <v>1.0217634331934999</v>
      </c>
      <c r="D8">
        <v>8.93</v>
      </c>
      <c r="E8">
        <v>26.000515170388798</v>
      </c>
      <c r="F8">
        <v>1.06646666666666</v>
      </c>
      <c r="G8">
        <v>1.8644333333333301</v>
      </c>
      <c r="H8">
        <v>1.00309116205311</v>
      </c>
      <c r="I8">
        <v>0.28799999999999998</v>
      </c>
      <c r="J8">
        <v>1.8498171918116101E-2</v>
      </c>
    </row>
    <row r="9" spans="1:10">
      <c r="A9" t="s">
        <v>1089</v>
      </c>
      <c r="B9" t="s">
        <v>1090</v>
      </c>
      <c r="C9">
        <v>1.02117953759661</v>
      </c>
      <c r="D9">
        <v>6.16</v>
      </c>
      <c r="E9">
        <v>10.238948247666899</v>
      </c>
      <c r="F9">
        <v>1.9725999999999999</v>
      </c>
      <c r="G9">
        <v>2.1669999999999998</v>
      </c>
      <c r="H9">
        <v>0.84925198749922204</v>
      </c>
      <c r="I9">
        <v>0.49334999999999901</v>
      </c>
      <c r="J9">
        <v>2.34597364760748E-2</v>
      </c>
    </row>
    <row r="10" spans="1:10">
      <c r="A10" t="s">
        <v>1093</v>
      </c>
      <c r="B10" t="s">
        <v>1094</v>
      </c>
      <c r="C10">
        <v>1.01020347464904</v>
      </c>
      <c r="D10">
        <v>2.77</v>
      </c>
      <c r="E10">
        <v>2.8320818015152498</v>
      </c>
      <c r="F10">
        <v>3.1196999999999999</v>
      </c>
      <c r="G10">
        <v>2.13683333333333</v>
      </c>
      <c r="H10">
        <v>0.36172592219717697</v>
      </c>
      <c r="I10">
        <v>3.0694333333333299</v>
      </c>
      <c r="J10">
        <v>2.4975278136153599E-2</v>
      </c>
    </row>
    <row r="11" spans="1:10">
      <c r="A11" t="s">
        <v>1098</v>
      </c>
      <c r="B11" t="s">
        <v>1099</v>
      </c>
      <c r="C11">
        <v>1.0022751790336799</v>
      </c>
      <c r="D11">
        <v>8.5</v>
      </c>
      <c r="E11">
        <v>8.1358825292887804</v>
      </c>
      <c r="F11">
        <v>2.5568499999999998</v>
      </c>
      <c r="G11">
        <v>1.52315</v>
      </c>
      <c r="H11">
        <v>0.854615698815405</v>
      </c>
      <c r="I11">
        <v>0.72699999999999998</v>
      </c>
      <c r="J11">
        <v>1.91286504284266E-2</v>
      </c>
    </row>
    <row r="12" spans="1:10">
      <c r="A12" t="s">
        <v>1102</v>
      </c>
      <c r="B12" t="s">
        <v>1081</v>
      </c>
      <c r="C12">
        <v>0.98153274985012795</v>
      </c>
      <c r="D12">
        <v>48.89</v>
      </c>
      <c r="E12">
        <v>294.37452962191099</v>
      </c>
      <c r="F12">
        <v>1.5288999999999999</v>
      </c>
      <c r="G12">
        <v>1.67916666666666</v>
      </c>
      <c r="H12">
        <v>0.34513241946652201</v>
      </c>
      <c r="I12">
        <v>1.2732666666666601</v>
      </c>
      <c r="J12">
        <v>2.5042377747644E-2</v>
      </c>
    </row>
    <row r="13" spans="1:10">
      <c r="A13" t="s">
        <v>1087</v>
      </c>
      <c r="B13" t="s">
        <v>1088</v>
      </c>
      <c r="C13">
        <v>0.96222803309076099</v>
      </c>
      <c r="D13">
        <v>35.200000000000003</v>
      </c>
      <c r="E13">
        <v>17.694718029657199</v>
      </c>
      <c r="F13">
        <v>9.0871499999999994</v>
      </c>
      <c r="G13">
        <v>1.5458749999999899</v>
      </c>
      <c r="H13">
        <v>0.99057307883872503</v>
      </c>
      <c r="I13">
        <v>3.3484500000000001</v>
      </c>
      <c r="J13">
        <v>3.2826342413132002E-2</v>
      </c>
    </row>
    <row r="14" spans="1:10">
      <c r="A14" t="s">
        <v>460</v>
      </c>
      <c r="B14" t="s">
        <v>461</v>
      </c>
      <c r="C14">
        <v>0.95929545278041795</v>
      </c>
      <c r="D14">
        <v>4.13</v>
      </c>
      <c r="E14">
        <v>49.989066925609997</v>
      </c>
      <c r="F14">
        <v>4.0277666666666603</v>
      </c>
      <c r="G14">
        <v>1.6645333333333301</v>
      </c>
      <c r="H14">
        <v>1.14201368593208</v>
      </c>
      <c r="I14">
        <v>1.1354571428571401</v>
      </c>
      <c r="J14">
        <v>1.8992770376963598E-2</v>
      </c>
    </row>
    <row r="15" spans="1:10">
      <c r="A15" t="s">
        <v>110</v>
      </c>
      <c r="B15" t="s">
        <v>111</v>
      </c>
      <c r="C15">
        <v>0.95361284406491698</v>
      </c>
      <c r="D15">
        <v>5.67</v>
      </c>
      <c r="E15">
        <v>94.031321455085305</v>
      </c>
      <c r="F15">
        <v>0.50756666666666606</v>
      </c>
      <c r="G15">
        <v>1.5235000000000001</v>
      </c>
      <c r="H15">
        <v>0.905043079110596</v>
      </c>
      <c r="I15">
        <v>0.18592</v>
      </c>
      <c r="J15">
        <v>1.453380497497E-2</v>
      </c>
    </row>
    <row r="16" spans="1:10">
      <c r="A16" t="s">
        <v>1068</v>
      </c>
      <c r="B16" t="s">
        <v>1069</v>
      </c>
      <c r="C16">
        <v>0.94967781101439097</v>
      </c>
      <c r="D16">
        <v>7.8</v>
      </c>
      <c r="E16">
        <v>42.8643691778705</v>
      </c>
      <c r="F16">
        <v>2.2388249999999998</v>
      </c>
      <c r="G16">
        <v>1.6705749999999999</v>
      </c>
      <c r="H16">
        <v>0.50509463728792003</v>
      </c>
      <c r="I16">
        <v>0.91812499999999997</v>
      </c>
      <c r="J16">
        <v>1.4699311231781E-2</v>
      </c>
    </row>
    <row r="17" spans="1:10">
      <c r="A17" t="s">
        <v>194</v>
      </c>
      <c r="B17" t="s">
        <v>195</v>
      </c>
      <c r="C17">
        <v>0.90633502084286999</v>
      </c>
      <c r="D17">
        <v>3.53</v>
      </c>
      <c r="E17">
        <v>158.86521619540099</v>
      </c>
      <c r="F17">
        <v>1.5408666666666599</v>
      </c>
      <c r="G17">
        <v>2.3273333333333301</v>
      </c>
      <c r="H17">
        <v>0.79757098202656995</v>
      </c>
      <c r="I17">
        <v>0.69289999999999996</v>
      </c>
      <c r="J17">
        <v>2.41392229981079E-2</v>
      </c>
    </row>
    <row r="18" spans="1:10">
      <c r="A18" t="s">
        <v>1096</v>
      </c>
      <c r="B18" t="s">
        <v>1097</v>
      </c>
      <c r="C18">
        <v>0.89564342931693097</v>
      </c>
      <c r="D18">
        <v>29.63</v>
      </c>
      <c r="E18">
        <v>45.887619280002198</v>
      </c>
      <c r="F18">
        <v>5.6485750000000001</v>
      </c>
      <c r="G18">
        <v>1.93102499999999</v>
      </c>
      <c r="H18">
        <v>0.45254559520849702</v>
      </c>
      <c r="I18">
        <v>2.9714399999999999</v>
      </c>
      <c r="J18">
        <v>2.4423513156409501E-2</v>
      </c>
    </row>
    <row r="19" spans="1:10">
      <c r="A19" t="s">
        <v>1101</v>
      </c>
      <c r="B19" t="s">
        <v>1095</v>
      </c>
      <c r="C19">
        <v>0.80956109008543298</v>
      </c>
      <c r="D19">
        <v>12.15</v>
      </c>
      <c r="E19">
        <v>75.112097858522503</v>
      </c>
      <c r="F19">
        <v>9.77783333333333</v>
      </c>
      <c r="G19">
        <v>2.0777333333333301</v>
      </c>
      <c r="H19">
        <v>0.26121163081625398</v>
      </c>
      <c r="I19">
        <v>6.1007333333333298</v>
      </c>
      <c r="J19">
        <v>3.4678166000971899E-2</v>
      </c>
    </row>
  </sheetData>
  <sortState ref="A1:J19">
    <sortCondition descending="1" ref="C1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6F5B-F724-EC41-A742-23D4B66D3BF6}">
  <dimension ref="A2:I12"/>
  <sheetViews>
    <sheetView workbookViewId="0">
      <selection activeCell="A8" sqref="A8"/>
    </sheetView>
  </sheetViews>
  <sheetFormatPr baseColWidth="10" defaultRowHeight="16"/>
  <sheetData>
    <row r="2" spans="1:9">
      <c r="A2" t="s">
        <v>1070</v>
      </c>
      <c r="B2" t="s">
        <v>649</v>
      </c>
      <c r="C2">
        <v>1.26</v>
      </c>
      <c r="D2">
        <v>16.001855461377399</v>
      </c>
      <c r="E2">
        <v>2.3295333333333299</v>
      </c>
      <c r="F2">
        <v>1.9088833333333299</v>
      </c>
      <c r="G2">
        <v>0.526571404285199</v>
      </c>
      <c r="H2">
        <v>1.8852</v>
      </c>
      <c r="I2">
        <v>3.3899928216977099E-2</v>
      </c>
    </row>
    <row r="3" spans="1:9">
      <c r="A3" t="s">
        <v>1071</v>
      </c>
      <c r="B3" t="s">
        <v>1060</v>
      </c>
      <c r="C3">
        <v>1.06</v>
      </c>
      <c r="D3">
        <v>15.274769027134299</v>
      </c>
      <c r="E3">
        <v>1.4748999999999901</v>
      </c>
      <c r="F3">
        <v>1.57233333333333</v>
      </c>
      <c r="G3">
        <v>0.751888456290987</v>
      </c>
      <c r="H3">
        <v>1.0024</v>
      </c>
      <c r="I3">
        <v>1.9803511600372799E-2</v>
      </c>
    </row>
    <row r="4" spans="1:9">
      <c r="A4" t="s">
        <v>1072</v>
      </c>
      <c r="B4" t="s">
        <v>1061</v>
      </c>
      <c r="C4">
        <v>5.3</v>
      </c>
      <c r="D4">
        <v>5.3929214436081097</v>
      </c>
      <c r="E4">
        <v>3.2626499999999998</v>
      </c>
      <c r="F4">
        <v>1.7695666666666601</v>
      </c>
      <c r="G4">
        <v>0.60482502051826503</v>
      </c>
      <c r="H4">
        <v>2.4752666666666601</v>
      </c>
      <c r="I4">
        <v>2.1074992717026099E-2</v>
      </c>
    </row>
    <row r="5" spans="1:9">
      <c r="A5" t="s">
        <v>1062</v>
      </c>
      <c r="B5" t="s">
        <v>1063</v>
      </c>
      <c r="C5">
        <v>11.75</v>
      </c>
      <c r="D5">
        <v>11.926791831357001</v>
      </c>
      <c r="E5">
        <v>1.5264</v>
      </c>
      <c r="F5">
        <v>1.6063499999999999</v>
      </c>
      <c r="G5">
        <v>0.70857409396243598</v>
      </c>
      <c r="H5">
        <v>1.3159999999999901</v>
      </c>
      <c r="I5">
        <v>2.5983358918792498E-2</v>
      </c>
    </row>
    <row r="6" spans="1:9">
      <c r="A6" t="s">
        <v>1073</v>
      </c>
      <c r="B6" t="s">
        <v>1064</v>
      </c>
      <c r="C6">
        <v>34.380000000000003</v>
      </c>
      <c r="D6">
        <v>33.659343296999602</v>
      </c>
      <c r="E6">
        <v>3.9919333333333298</v>
      </c>
      <c r="F6">
        <v>1.88588333333333</v>
      </c>
      <c r="G6">
        <v>1.0428336463494501</v>
      </c>
      <c r="H6">
        <v>3.3142999999999998</v>
      </c>
      <c r="I6">
        <v>2.78035670221543E-2</v>
      </c>
    </row>
    <row r="7" spans="1:9">
      <c r="A7" t="s">
        <v>1074</v>
      </c>
      <c r="B7" t="s">
        <v>253</v>
      </c>
      <c r="C7">
        <v>11.75</v>
      </c>
      <c r="D7">
        <v>41.534557168898097</v>
      </c>
      <c r="E7">
        <v>1.6056666666666599</v>
      </c>
      <c r="F7">
        <v>1.6130833333333301</v>
      </c>
      <c r="G7">
        <v>0.85855073359211498</v>
      </c>
      <c r="H7">
        <v>1.2148333333333301</v>
      </c>
      <c r="I7">
        <v>2.4959268582678201E-2</v>
      </c>
    </row>
    <row r="8" spans="1:9">
      <c r="A8" t="s">
        <v>1076</v>
      </c>
      <c r="B8" t="s">
        <v>1065</v>
      </c>
      <c r="C8">
        <v>7.35</v>
      </c>
      <c r="D8">
        <v>70.116749559030694</v>
      </c>
      <c r="E8">
        <v>7.35181666666666</v>
      </c>
      <c r="F8">
        <v>1.5230666666666599</v>
      </c>
      <c r="G8">
        <v>0.55642708289939602</v>
      </c>
      <c r="H8">
        <v>6.6370333333333296</v>
      </c>
      <c r="I8">
        <v>3.59075123772866E-2</v>
      </c>
    </row>
    <row r="9" spans="1:9">
      <c r="A9" t="s">
        <v>1066</v>
      </c>
      <c r="B9" t="s">
        <v>1067</v>
      </c>
      <c r="C9">
        <v>23.25</v>
      </c>
      <c r="D9">
        <v>15.922471163673499</v>
      </c>
      <c r="E9">
        <v>1.4273833333333299</v>
      </c>
      <c r="F9">
        <v>1.6914166666666599</v>
      </c>
      <c r="G9">
        <v>1.0444431308230899</v>
      </c>
      <c r="H9">
        <v>1.56673333333333</v>
      </c>
      <c r="I9">
        <v>2.6678190157422101E-2</v>
      </c>
    </row>
    <row r="10" spans="1:9">
      <c r="A10" t="s">
        <v>1068</v>
      </c>
      <c r="B10" t="s">
        <v>1069</v>
      </c>
      <c r="C10">
        <v>7.64</v>
      </c>
      <c r="D10">
        <v>8.2704327512528</v>
      </c>
      <c r="E10">
        <v>2.1753399999999998</v>
      </c>
      <c r="F10">
        <v>1.70662</v>
      </c>
      <c r="G10">
        <v>0.31613501718913301</v>
      </c>
      <c r="H10">
        <v>2.1237249999999999</v>
      </c>
      <c r="I10">
        <v>2.6397313771948001E-2</v>
      </c>
    </row>
    <row r="11" spans="1:9">
      <c r="A11" t="s">
        <v>1075</v>
      </c>
      <c r="B11" t="s">
        <v>1047</v>
      </c>
      <c r="C11">
        <v>11.88</v>
      </c>
      <c r="D11">
        <v>12.9282021477516</v>
      </c>
      <c r="E11">
        <v>4.9634599999999898</v>
      </c>
      <c r="F11">
        <v>1.6611</v>
      </c>
      <c r="G11">
        <v>0.48043088209560803</v>
      </c>
      <c r="H11">
        <v>3.0897999999999999</v>
      </c>
      <c r="I11">
        <v>2.1067552981726301E-2</v>
      </c>
    </row>
    <row r="12" spans="1:9">
      <c r="A12" t="s">
        <v>534</v>
      </c>
      <c r="B12" t="s">
        <v>535</v>
      </c>
      <c r="C12">
        <v>11.47</v>
      </c>
      <c r="D12">
        <v>9.6936438159749603</v>
      </c>
      <c r="E12">
        <v>1.7650999999999999</v>
      </c>
      <c r="F12">
        <v>1.67739999999999</v>
      </c>
      <c r="G12">
        <v>1.0566432711576501</v>
      </c>
      <c r="H12">
        <v>1.4162999999999999</v>
      </c>
      <c r="I12">
        <v>2.7409641328293599E-2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0708结果</vt:lpstr>
      <vt:lpstr>Sheet2</vt:lpstr>
      <vt:lpstr>Sheet3</vt:lpstr>
      <vt:lpstr>0713-train</vt:lpstr>
      <vt:lpstr>Sheet6</vt:lpstr>
      <vt:lpstr>0720-predict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2020-06-21T08:57:23Z</dcterms:created>
  <dcterms:modified xsi:type="dcterms:W3CDTF">2020-07-27T02:28:35Z</dcterms:modified>
</cp:coreProperties>
</file>