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PK-proto\"/>
    </mc:Choice>
  </mc:AlternateContent>
  <xr:revisionPtr revIDLastSave="0" documentId="8_{3E7C21C4-CC08-499B-99D2-0E20CFEE57A8}" xr6:coauthVersionLast="45" xr6:coauthVersionMax="45" xr10:uidLastSave="{00000000-0000-0000-0000-000000000000}"/>
  <bookViews>
    <workbookView xWindow="-108" yWindow="-108" windowWidth="23256" windowHeight="12576" activeTab="1" xr2:uid="{AA374D49-49E6-44C7-8417-39BC8AD6A3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2" l="1"/>
  <c r="P11" i="2"/>
  <c r="O11" i="2"/>
  <c r="N11" i="2"/>
  <c r="Q2" i="2"/>
  <c r="P2" i="2"/>
  <c r="O2" i="2"/>
  <c r="N2" i="2"/>
  <c r="I10" i="2"/>
  <c r="I9" i="2"/>
  <c r="I12" i="2"/>
  <c r="I11" i="2"/>
  <c r="I6" i="2"/>
  <c r="R3" i="1"/>
  <c r="R4" i="1"/>
  <c r="R5" i="1"/>
  <c r="R6" i="1"/>
  <c r="R7" i="1"/>
  <c r="R8" i="1"/>
  <c r="R2" i="1"/>
  <c r="Q7" i="1"/>
  <c r="Q6" i="1"/>
  <c r="Q8" i="1"/>
  <c r="Q5" i="1"/>
  <c r="Q4" i="1"/>
  <c r="Q3" i="1"/>
  <c r="Q2" i="1"/>
  <c r="P8" i="1"/>
  <c r="P7" i="1"/>
  <c r="P6" i="1"/>
  <c r="P5" i="1"/>
  <c r="P4" i="1"/>
  <c r="P3" i="1"/>
  <c r="P2" i="1"/>
  <c r="O8" i="1"/>
  <c r="O7" i="1"/>
  <c r="O6" i="1"/>
  <c r="O5" i="1"/>
  <c r="O4" i="1"/>
  <c r="O3" i="1"/>
  <c r="O2" i="1"/>
  <c r="I12" i="1"/>
  <c r="N8" i="1"/>
  <c r="N6" i="1"/>
  <c r="N7" i="1"/>
  <c r="N5" i="1"/>
  <c r="N4" i="1"/>
  <c r="N3" i="1"/>
  <c r="N2" i="1"/>
  <c r="I11" i="1"/>
  <c r="I10" i="1"/>
  <c r="I9" i="1"/>
  <c r="I6" i="1"/>
  <c r="N3" i="2" l="1"/>
  <c r="I13" i="2"/>
  <c r="N7" i="2"/>
  <c r="O3" i="2"/>
  <c r="Q3" i="2"/>
  <c r="P8" i="2"/>
  <c r="P3" i="2"/>
  <c r="P7" i="2"/>
  <c r="N8" i="2"/>
  <c r="P4" i="2"/>
  <c r="R9" i="1"/>
  <c r="S6" i="1" s="1"/>
  <c r="I13" i="1"/>
  <c r="N6" i="2" l="1"/>
  <c r="O8" i="2"/>
  <c r="O7" i="2"/>
  <c r="R2" i="2"/>
  <c r="R3" i="2"/>
  <c r="P5" i="2"/>
  <c r="P6" i="2"/>
  <c r="O6" i="2"/>
  <c r="O4" i="2"/>
  <c r="O5" i="2"/>
  <c r="N5" i="2"/>
  <c r="N4" i="2"/>
  <c r="S8" i="1"/>
  <c r="S7" i="1"/>
  <c r="S5" i="1"/>
  <c r="S2" i="1"/>
  <c r="S3" i="1"/>
  <c r="S4" i="1"/>
  <c r="R9" i="2" l="1"/>
  <c r="S4" i="2" l="1"/>
  <c r="S8" i="2"/>
  <c r="S5" i="2"/>
  <c r="S6" i="2"/>
  <c r="S2" i="2"/>
  <c r="S7" i="2"/>
  <c r="S3" i="2"/>
</calcChain>
</file>

<file path=xl/sharedStrings.xml><?xml version="1.0" encoding="utf-8"?>
<sst xmlns="http://schemas.openxmlformats.org/spreadsheetml/2006/main" count="77" uniqueCount="28">
  <si>
    <t>Nama</t>
  </si>
  <si>
    <t>C1</t>
  </si>
  <si>
    <t>C2</t>
  </si>
  <si>
    <t>C3</t>
  </si>
  <si>
    <t>C4</t>
  </si>
  <si>
    <t>Lemtop 1</t>
  </si>
  <si>
    <t>Lemtop 2</t>
  </si>
  <si>
    <t>Lemtop 3</t>
  </si>
  <si>
    <t>Lemtop 4</t>
  </si>
  <si>
    <t>PC 1</t>
  </si>
  <si>
    <t>PC 2</t>
  </si>
  <si>
    <t>PC 3</t>
  </si>
  <si>
    <t>BENE</t>
  </si>
  <si>
    <t>COST</t>
  </si>
  <si>
    <t>TOTAL</t>
  </si>
  <si>
    <t>S</t>
  </si>
  <si>
    <t>W1</t>
  </si>
  <si>
    <t>W2</t>
  </si>
  <si>
    <t>W3</t>
  </si>
  <si>
    <t>W4</t>
  </si>
  <si>
    <t>C1^W1</t>
  </si>
  <si>
    <t>C2^W2</t>
  </si>
  <si>
    <t>C3^W3</t>
  </si>
  <si>
    <t>C4^W4</t>
  </si>
  <si>
    <t>TOTAL S</t>
  </si>
  <si>
    <t>V</t>
  </si>
  <si>
    <t>Prigama</t>
  </si>
  <si>
    <t>kumon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</si>
</sst>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63636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04C6-DADE-43C1-9B1A-E90049799C47}">
  <dimension ref="A1:S13"/>
  <sheetViews>
    <sheetView topLeftCell="J1" workbookViewId="0">
      <selection activeCell="M19" sqref="A1:XFD1048576"/>
    </sheetView>
  </sheetViews>
  <sheetFormatPr defaultRowHeight="14.4" x14ac:dyDescent="0.3"/>
  <cols>
    <col min="18" max="19" width="12" bestFit="1" customWidth="1"/>
  </cols>
  <sheetData>
    <row r="1" spans="1:19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/>
      <c r="I1" s="1"/>
      <c r="J1" s="1"/>
      <c r="L1" s="1"/>
      <c r="M1" s="1" t="s">
        <v>0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15</v>
      </c>
      <c r="S1" s="3" t="s">
        <v>25</v>
      </c>
    </row>
    <row r="2" spans="1:19" x14ac:dyDescent="0.3">
      <c r="A2" s="1">
        <v>1</v>
      </c>
      <c r="B2" s="1" t="s">
        <v>5</v>
      </c>
      <c r="C2" s="1">
        <v>2</v>
      </c>
      <c r="D2" s="1">
        <v>2.5</v>
      </c>
      <c r="E2" s="1">
        <v>3</v>
      </c>
      <c r="F2" s="1">
        <v>4</v>
      </c>
      <c r="H2" s="1" t="s">
        <v>1</v>
      </c>
      <c r="I2" s="1">
        <v>3</v>
      </c>
      <c r="J2" s="1" t="s">
        <v>12</v>
      </c>
      <c r="L2" s="1">
        <v>1</v>
      </c>
      <c r="M2" s="1" t="s">
        <v>5</v>
      </c>
      <c r="N2" s="1">
        <f>POWER(C2,I9)</f>
        <v>1.2968395546510096</v>
      </c>
      <c r="O2" s="1">
        <f>POWER(D2,I10)</f>
        <v>1.2574334296829355</v>
      </c>
      <c r="P2" s="1">
        <f>POWER(E2,I11)</f>
        <v>1.3160740129524926</v>
      </c>
      <c r="Q2" s="1">
        <f>POWER(F2,I12)</f>
        <v>0.84089641525371461</v>
      </c>
      <c r="R2" s="1">
        <f>N2*O2*P2*Q2</f>
        <v>1.8046544855354318</v>
      </c>
      <c r="S2" s="1">
        <f>R2/R9</f>
        <v>0.11387185694046914</v>
      </c>
    </row>
    <row r="3" spans="1:19" x14ac:dyDescent="0.3">
      <c r="A3" s="1">
        <v>2</v>
      </c>
      <c r="B3" s="1" t="s">
        <v>6</v>
      </c>
      <c r="C3" s="1">
        <v>3</v>
      </c>
      <c r="D3" s="1">
        <v>3</v>
      </c>
      <c r="E3" s="1">
        <v>4</v>
      </c>
      <c r="F3" s="1">
        <v>1</v>
      </c>
      <c r="H3" s="1" t="s">
        <v>2</v>
      </c>
      <c r="I3" s="1">
        <v>2</v>
      </c>
      <c r="J3" s="1" t="s">
        <v>12</v>
      </c>
      <c r="L3" s="1">
        <v>2</v>
      </c>
      <c r="M3" s="1" t="s">
        <v>6</v>
      </c>
      <c r="N3" s="1">
        <f>POWER(C3,I9)</f>
        <v>1.5098036484771049</v>
      </c>
      <c r="O3" s="1">
        <f>POWER(D3,I10)</f>
        <v>1.3160740129524926</v>
      </c>
      <c r="P3" s="1">
        <f>POWER(E3,I11)</f>
        <v>1.4142135623730949</v>
      </c>
      <c r="Q3" s="1">
        <f>POWER(F3,I12)</f>
        <v>1</v>
      </c>
      <c r="R3" s="1">
        <f t="shared" ref="R3:R8" si="0">N3*O3*P3*Q3</f>
        <v>2.8100612231257442</v>
      </c>
      <c r="S3" s="1">
        <f>R3/R9</f>
        <v>0.17731199637297662</v>
      </c>
    </row>
    <row r="4" spans="1:19" x14ac:dyDescent="0.3">
      <c r="A4" s="1">
        <v>3</v>
      </c>
      <c r="B4" s="1" t="s">
        <v>7</v>
      </c>
      <c r="C4" s="1">
        <v>4</v>
      </c>
      <c r="D4" s="1">
        <v>3</v>
      </c>
      <c r="E4" s="1">
        <v>3</v>
      </c>
      <c r="F4" s="1">
        <v>3</v>
      </c>
      <c r="H4" s="1" t="s">
        <v>3</v>
      </c>
      <c r="I4" s="1">
        <v>2</v>
      </c>
      <c r="J4" s="1" t="s">
        <v>12</v>
      </c>
      <c r="L4" s="1">
        <v>3</v>
      </c>
      <c r="M4" s="1" t="s">
        <v>7</v>
      </c>
      <c r="N4" s="1">
        <f>POWER(C4,I9)</f>
        <v>1.681792830507429</v>
      </c>
      <c r="O4" s="1">
        <f>POWER(D4,I10)</f>
        <v>1.3160740129524926</v>
      </c>
      <c r="P4" s="1">
        <f>POWER(E4,I11)</f>
        <v>1.3160740129524926</v>
      </c>
      <c r="Q4" s="1">
        <f>POWER(F4,I12)</f>
        <v>0.87168554287173572</v>
      </c>
      <c r="R4" s="1">
        <f t="shared" si="0"/>
        <v>2.5391769514827542</v>
      </c>
      <c r="S4" s="1">
        <f>R4/R9</f>
        <v>0.16021947518668325</v>
      </c>
    </row>
    <row r="5" spans="1:19" x14ac:dyDescent="0.3">
      <c r="A5" s="1">
        <v>4</v>
      </c>
      <c r="B5" s="1" t="s">
        <v>8</v>
      </c>
      <c r="C5" s="1">
        <v>4</v>
      </c>
      <c r="D5" s="1">
        <v>2.5</v>
      </c>
      <c r="E5" s="1">
        <v>2</v>
      </c>
      <c r="F5" s="1">
        <v>4</v>
      </c>
      <c r="H5" s="1" t="s">
        <v>4</v>
      </c>
      <c r="I5" s="1">
        <v>1</v>
      </c>
      <c r="J5" s="1" t="s">
        <v>13</v>
      </c>
      <c r="L5" s="1">
        <v>4</v>
      </c>
      <c r="M5" s="1" t="s">
        <v>8</v>
      </c>
      <c r="N5" s="1">
        <f>POWER(C5,I9)</f>
        <v>1.681792830507429</v>
      </c>
      <c r="O5" s="1">
        <f>POWER(D5,I10)</f>
        <v>1.2574334296829355</v>
      </c>
      <c r="P5" s="1">
        <f>POWER(E5,I11)</f>
        <v>1.189207115002721</v>
      </c>
      <c r="Q5" s="1">
        <f>POWER(F5,I12)</f>
        <v>0.84089641525371461</v>
      </c>
      <c r="R5" s="1">
        <f t="shared" si="0"/>
        <v>2.1147425268811282</v>
      </c>
      <c r="S5" s="1">
        <f>R5/R9</f>
        <v>0.13343809599957138</v>
      </c>
    </row>
    <row r="6" spans="1:19" x14ac:dyDescent="0.3">
      <c r="A6" s="1">
        <v>5</v>
      </c>
      <c r="B6" s="1" t="s">
        <v>9</v>
      </c>
      <c r="C6" s="1">
        <v>2</v>
      </c>
      <c r="D6" s="1">
        <v>2</v>
      </c>
      <c r="E6" s="1">
        <v>1</v>
      </c>
      <c r="F6" s="1">
        <v>2</v>
      </c>
      <c r="H6" s="1" t="s">
        <v>14</v>
      </c>
      <c r="I6" s="1">
        <f>SUM(I2:I5)</f>
        <v>8</v>
      </c>
      <c r="J6" s="1"/>
      <c r="L6" s="1">
        <v>5</v>
      </c>
      <c r="M6" s="1" t="s">
        <v>9</v>
      </c>
      <c r="N6" s="1">
        <f>POWER(C6,I9)</f>
        <v>1.2968395546510096</v>
      </c>
      <c r="O6" s="1">
        <f>POWER(D6,I10)</f>
        <v>1.189207115002721</v>
      </c>
      <c r="P6" s="1">
        <f>POWER(E6,I11)</f>
        <v>1</v>
      </c>
      <c r="Q6" s="1">
        <f>POWER(F6,I12)</f>
        <v>0.91700404320467122</v>
      </c>
      <c r="R6" s="1">
        <f t="shared" si="0"/>
        <v>1.4142135623730949</v>
      </c>
      <c r="S6" s="1">
        <f>R6/R9</f>
        <v>8.9235433014226442E-2</v>
      </c>
    </row>
    <row r="7" spans="1:19" x14ac:dyDescent="0.3">
      <c r="A7" s="1">
        <v>6</v>
      </c>
      <c r="B7" s="1" t="s">
        <v>10</v>
      </c>
      <c r="C7" s="1">
        <v>5</v>
      </c>
      <c r="D7" s="1">
        <v>4</v>
      </c>
      <c r="E7" s="1">
        <v>3</v>
      </c>
      <c r="F7" s="1">
        <v>5</v>
      </c>
      <c r="L7" s="1">
        <v>6</v>
      </c>
      <c r="M7" s="1" t="s">
        <v>10</v>
      </c>
      <c r="N7" s="1">
        <f>POWER(C7,I9)</f>
        <v>1.8285790999795741</v>
      </c>
      <c r="O7" s="1">
        <f>POWER(D7,I10)</f>
        <v>1.4142135623730949</v>
      </c>
      <c r="P7" s="1">
        <f>POWER(E7,I11)</f>
        <v>1.3160740129524926</v>
      </c>
      <c r="Q7" s="1">
        <f>POWER(F7,I12)</f>
        <v>0.81776543395794243</v>
      </c>
      <c r="R7" s="1">
        <f t="shared" si="0"/>
        <v>2.7831576837137404</v>
      </c>
      <c r="S7" s="1">
        <f>R7/R9</f>
        <v>0.17561441048289583</v>
      </c>
    </row>
    <row r="8" spans="1:19" x14ac:dyDescent="0.3">
      <c r="A8" s="1">
        <v>7</v>
      </c>
      <c r="B8" s="1" t="s">
        <v>11</v>
      </c>
      <c r="C8" s="1">
        <v>4</v>
      </c>
      <c r="D8" s="1">
        <v>3</v>
      </c>
      <c r="E8" s="1">
        <v>3</v>
      </c>
      <c r="F8" s="1">
        <v>5</v>
      </c>
      <c r="L8" s="1">
        <v>7</v>
      </c>
      <c r="M8" s="1" t="s">
        <v>11</v>
      </c>
      <c r="N8" s="1">
        <f>POWER(C8,I9)</f>
        <v>1.681792830507429</v>
      </c>
      <c r="O8" s="1">
        <f>POWER(D8,I10)</f>
        <v>1.3160740129524926</v>
      </c>
      <c r="P8" s="1">
        <f>POWER(E8,I11)</f>
        <v>1.3160740129524926</v>
      </c>
      <c r="Q8" s="1">
        <f>POWER(F8,I12)</f>
        <v>0.81776543395794243</v>
      </c>
      <c r="R8" s="1">
        <f t="shared" si="0"/>
        <v>2.3821103362394984</v>
      </c>
      <c r="S8" s="1">
        <f>R8/R9</f>
        <v>0.15030873200317729</v>
      </c>
    </row>
    <row r="9" spans="1:19" x14ac:dyDescent="0.3">
      <c r="H9" s="1" t="s">
        <v>16</v>
      </c>
      <c r="I9" s="1">
        <f>I2/I6</f>
        <v>0.375</v>
      </c>
      <c r="L9" s="2" t="s">
        <v>24</v>
      </c>
      <c r="M9" s="2"/>
      <c r="N9" s="2"/>
      <c r="O9" s="2"/>
      <c r="P9" s="2"/>
      <c r="Q9" s="2"/>
      <c r="R9" s="3">
        <f>SUM(R2:R8)</f>
        <v>15.848116769351392</v>
      </c>
      <c r="S9" s="1"/>
    </row>
    <row r="10" spans="1:19" x14ac:dyDescent="0.3">
      <c r="H10" s="1" t="s">
        <v>17</v>
      </c>
      <c r="I10" s="1">
        <f>I3/I6</f>
        <v>0.25</v>
      </c>
    </row>
    <row r="11" spans="1:19" x14ac:dyDescent="0.3">
      <c r="H11" s="1" t="s">
        <v>18</v>
      </c>
      <c r="I11" s="1">
        <f>I4/I6</f>
        <v>0.25</v>
      </c>
    </row>
    <row r="12" spans="1:19" x14ac:dyDescent="0.3">
      <c r="H12" s="1" t="s">
        <v>19</v>
      </c>
      <c r="I12" s="1">
        <f>-I5/I6</f>
        <v>-0.125</v>
      </c>
    </row>
    <row r="13" spans="1:19" x14ac:dyDescent="0.3">
      <c r="H13" s="1" t="s">
        <v>14</v>
      </c>
      <c r="I13" s="1">
        <f>SUM(I9:I12)</f>
        <v>0.75</v>
      </c>
    </row>
  </sheetData>
  <mergeCells count="1">
    <mergeCell ref="L9:Q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6928-2D45-41FD-96FB-8B7A2ED3D702}">
  <dimension ref="A1:S13"/>
  <sheetViews>
    <sheetView tabSelected="1" topLeftCell="I1" workbookViewId="0">
      <selection activeCell="R13" sqref="R13"/>
    </sheetView>
  </sheetViews>
  <sheetFormatPr defaultRowHeight="14.4" x14ac:dyDescent="0.3"/>
  <cols>
    <col min="18" max="19" width="12" bestFit="1" customWidth="1"/>
  </cols>
  <sheetData>
    <row r="1" spans="1:19" x14ac:dyDescent="0.3">
      <c r="A1" s="1">
        <v>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/>
      <c r="I1" s="1"/>
      <c r="J1" s="1"/>
      <c r="L1" s="1"/>
      <c r="M1" s="1" t="s">
        <v>0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15</v>
      </c>
      <c r="S1" s="3" t="s">
        <v>25</v>
      </c>
    </row>
    <row r="2" spans="1:19" x14ac:dyDescent="0.3">
      <c r="A2" s="1">
        <v>1</v>
      </c>
      <c r="B2" s="1" t="s">
        <v>26</v>
      </c>
      <c r="C2" s="1">
        <v>1500000</v>
      </c>
      <c r="D2" s="1">
        <v>10</v>
      </c>
      <c r="E2" s="1">
        <v>8</v>
      </c>
      <c r="F2" s="1">
        <v>8</v>
      </c>
      <c r="H2" s="1" t="s">
        <v>1</v>
      </c>
      <c r="I2" s="1">
        <v>2</v>
      </c>
      <c r="J2" s="1" t="s">
        <v>13</v>
      </c>
      <c r="L2" s="1">
        <v>1</v>
      </c>
      <c r="M2" s="1" t="s">
        <v>5</v>
      </c>
      <c r="N2" s="1">
        <f>POWER(C2,I9)</f>
        <v>0.13112975467471716</v>
      </c>
      <c r="O2" s="1">
        <f>POWER(D2,I10)</f>
        <v>0.61054022965853283</v>
      </c>
      <c r="P2" s="1">
        <f>POWER(E2,I11)</f>
        <v>1.8114473285278132</v>
      </c>
      <c r="Q2" s="1">
        <f>POWER(F2,I12)</f>
        <v>2.1015132773064389</v>
      </c>
      <c r="R2" s="1">
        <f>N2*O2*P2*Q2</f>
        <v>0.30477081976577841</v>
      </c>
      <c r="S2" s="1">
        <f>R2/R9</f>
        <v>0.54444991580766589</v>
      </c>
    </row>
    <row r="3" spans="1:19" ht="15" x14ac:dyDescent="0.35">
      <c r="A3" s="1">
        <v>2</v>
      </c>
      <c r="B3" s="1" t="s">
        <v>27</v>
      </c>
      <c r="C3" s="4">
        <v>2000000</v>
      </c>
      <c r="D3" s="1">
        <v>5</v>
      </c>
      <c r="E3" s="1">
        <v>7</v>
      </c>
      <c r="F3" s="1">
        <v>4</v>
      </c>
      <c r="H3" s="1" t="s">
        <v>2</v>
      </c>
      <c r="I3" s="1">
        <v>3</v>
      </c>
      <c r="J3" s="1" t="s">
        <v>13</v>
      </c>
      <c r="L3" s="1">
        <v>2</v>
      </c>
      <c r="M3" s="1" t="s">
        <v>6</v>
      </c>
      <c r="N3" s="1">
        <f>POWER(C3,I9)</f>
        <v>0.12584989506418268</v>
      </c>
      <c r="O3" s="1">
        <f>POWER(D3,I10)</f>
        <v>0.70830566185983856</v>
      </c>
      <c r="P3" s="1">
        <f>POWER(E3,I11)</f>
        <v>1.7436390342696233</v>
      </c>
      <c r="Q3" s="1">
        <f>POWER(F3,I12)</f>
        <v>1.6406707120152757</v>
      </c>
      <c r="R3" s="1">
        <f t="shared" ref="R3:R8" si="0">N3*O3*P3*Q3</f>
        <v>0.25500669312751539</v>
      </c>
      <c r="S3" s="1">
        <f>R3/R9</f>
        <v>0.45555008419233411</v>
      </c>
    </row>
    <row r="4" spans="1:19" x14ac:dyDescent="0.3">
      <c r="A4" s="1"/>
      <c r="B4" s="1"/>
      <c r="C4" s="1"/>
      <c r="D4" s="1"/>
      <c r="E4" s="1"/>
      <c r="F4" s="1"/>
      <c r="H4" s="1" t="s">
        <v>3</v>
      </c>
      <c r="I4" s="1">
        <v>4</v>
      </c>
      <c r="J4" s="1" t="s">
        <v>12</v>
      </c>
      <c r="L4" s="1">
        <v>3</v>
      </c>
      <c r="M4" s="1" t="s">
        <v>7</v>
      </c>
      <c r="N4" s="1" t="e">
        <f>POWER(C4,I9)</f>
        <v>#DIV/0!</v>
      </c>
      <c r="O4" s="1" t="e">
        <f>POWER(D4,I10)</f>
        <v>#DIV/0!</v>
      </c>
      <c r="P4" s="1">
        <f>POWER(E4,I11)</f>
        <v>0</v>
      </c>
      <c r="Q4" s="1"/>
      <c r="R4" s="1"/>
      <c r="S4" s="1">
        <f>R4/R9</f>
        <v>0</v>
      </c>
    </row>
    <row r="5" spans="1:19" x14ac:dyDescent="0.3">
      <c r="A5" s="1"/>
      <c r="B5" s="1"/>
      <c r="C5" s="1"/>
      <c r="D5" s="1"/>
      <c r="E5" s="1"/>
      <c r="F5" s="1"/>
      <c r="H5" s="1" t="s">
        <v>4</v>
      </c>
      <c r="I5" s="1">
        <v>5</v>
      </c>
      <c r="J5" s="1" t="s">
        <v>12</v>
      </c>
      <c r="L5" s="1">
        <v>4</v>
      </c>
      <c r="M5" s="1" t="s">
        <v>8</v>
      </c>
      <c r="N5" s="1" t="e">
        <f>POWER(C5,I9)</f>
        <v>#DIV/0!</v>
      </c>
      <c r="O5" s="1" t="e">
        <f>POWER(D5,I10)</f>
        <v>#DIV/0!</v>
      </c>
      <c r="P5" s="1">
        <f>POWER(E5,I11)</f>
        <v>0</v>
      </c>
      <c r="Q5" s="1"/>
      <c r="R5" s="1"/>
      <c r="S5" s="1">
        <f>R5/R9</f>
        <v>0</v>
      </c>
    </row>
    <row r="6" spans="1:19" x14ac:dyDescent="0.3">
      <c r="A6" s="1"/>
      <c r="B6" s="1"/>
      <c r="C6" s="1"/>
      <c r="D6" s="1"/>
      <c r="E6" s="1"/>
      <c r="F6" s="1"/>
      <c r="H6" s="1" t="s">
        <v>14</v>
      </c>
      <c r="I6" s="1">
        <f>SUM(I2:I5)</f>
        <v>14</v>
      </c>
      <c r="J6" s="1"/>
      <c r="L6" s="1">
        <v>5</v>
      </c>
      <c r="M6" s="1" t="s">
        <v>9</v>
      </c>
      <c r="N6" s="1" t="e">
        <f>POWER(C6,I9)</f>
        <v>#DIV/0!</v>
      </c>
      <c r="O6" s="1" t="e">
        <f>POWER(D6,I10)</f>
        <v>#DIV/0!</v>
      </c>
      <c r="P6" s="1">
        <f>POWER(E6,I11)</f>
        <v>0</v>
      </c>
      <c r="Q6" s="1"/>
      <c r="R6" s="1"/>
      <c r="S6" s="1">
        <f>R6/R9</f>
        <v>0</v>
      </c>
    </row>
    <row r="7" spans="1:19" x14ac:dyDescent="0.3">
      <c r="A7" s="1"/>
      <c r="B7" s="1"/>
      <c r="C7" s="1"/>
      <c r="D7" s="1"/>
      <c r="E7" s="1"/>
      <c r="F7" s="1"/>
      <c r="L7" s="1">
        <v>6</v>
      </c>
      <c r="M7" s="1" t="s">
        <v>10</v>
      </c>
      <c r="N7" s="1" t="e">
        <f>POWER(C7,I9)</f>
        <v>#DIV/0!</v>
      </c>
      <c r="O7" s="1" t="e">
        <f>POWER(D7,I10)</f>
        <v>#DIV/0!</v>
      </c>
      <c r="P7" s="1">
        <f>POWER(E7,I11)</f>
        <v>0</v>
      </c>
      <c r="Q7" s="1"/>
      <c r="R7" s="1"/>
      <c r="S7" s="1">
        <f>R7/R9</f>
        <v>0</v>
      </c>
    </row>
    <row r="8" spans="1:19" x14ac:dyDescent="0.3">
      <c r="A8" s="1"/>
      <c r="B8" s="1"/>
      <c r="C8" s="1"/>
      <c r="D8" s="1"/>
      <c r="E8" s="1"/>
      <c r="F8" s="1"/>
      <c r="L8" s="1">
        <v>7</v>
      </c>
      <c r="M8" s="1" t="s">
        <v>11</v>
      </c>
      <c r="N8" s="1" t="e">
        <f>POWER(C8,I9)</f>
        <v>#DIV/0!</v>
      </c>
      <c r="O8" s="1" t="e">
        <f>POWER(D8,I10)</f>
        <v>#DIV/0!</v>
      </c>
      <c r="P8" s="1">
        <f>POWER(E8,I11)</f>
        <v>0</v>
      </c>
      <c r="Q8" s="1"/>
      <c r="R8" s="1"/>
      <c r="S8" s="1">
        <f>R8/R9</f>
        <v>0</v>
      </c>
    </row>
    <row r="9" spans="1:19" x14ac:dyDescent="0.3">
      <c r="H9" s="1" t="s">
        <v>16</v>
      </c>
      <c r="I9" s="1">
        <f>-I2/I6</f>
        <v>-0.14285714285714285</v>
      </c>
      <c r="L9" s="2" t="s">
        <v>24</v>
      </c>
      <c r="M9" s="2"/>
      <c r="N9" s="2"/>
      <c r="O9" s="2"/>
      <c r="P9" s="2"/>
      <c r="Q9" s="2"/>
      <c r="R9" s="3">
        <f>SUM(R2:R8)</f>
        <v>0.5597775128932938</v>
      </c>
      <c r="S9" s="1"/>
    </row>
    <row r="10" spans="1:19" x14ac:dyDescent="0.3">
      <c r="H10" s="1" t="s">
        <v>17</v>
      </c>
      <c r="I10" s="1">
        <f>-I3/I6</f>
        <v>-0.21428571428571427</v>
      </c>
    </row>
    <row r="11" spans="1:19" x14ac:dyDescent="0.3">
      <c r="H11" s="1" t="s">
        <v>18</v>
      </c>
      <c r="I11" s="1">
        <f>I4/I6</f>
        <v>0.2857142857142857</v>
      </c>
      <c r="N11">
        <f>POWER(C2,-0.143)</f>
        <v>0.13086362608821334</v>
      </c>
      <c r="O11">
        <f>POWER(D2,-0.214)</f>
        <v>0.61094202490557203</v>
      </c>
      <c r="P11">
        <f>POWER(E2,0.286)</f>
        <v>1.8125238765346685</v>
      </c>
      <c r="Q11">
        <f>POWER(F2,0.37)</f>
        <v>2.158456473008854</v>
      </c>
    </row>
    <row r="12" spans="1:19" x14ac:dyDescent="0.3">
      <c r="H12" s="1" t="s">
        <v>19</v>
      </c>
      <c r="I12" s="1">
        <f>I5/I6</f>
        <v>0.35714285714285715</v>
      </c>
    </row>
    <row r="13" spans="1:19" x14ac:dyDescent="0.3">
      <c r="H13" s="1" t="s">
        <v>14</v>
      </c>
      <c r="I13" s="1">
        <f>SUM(I9:I12)</f>
        <v>0.28571428571428575</v>
      </c>
    </row>
  </sheetData>
  <mergeCells count="1">
    <mergeCell ref="L9:Q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Mulia</dc:creator>
  <cp:lastModifiedBy>Aldi Mulia</cp:lastModifiedBy>
  <dcterms:created xsi:type="dcterms:W3CDTF">2020-10-31T09:16:45Z</dcterms:created>
  <dcterms:modified xsi:type="dcterms:W3CDTF">2020-10-31T12:51:45Z</dcterms:modified>
</cp:coreProperties>
</file>