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2330"/>
  </bookViews>
  <sheets>
    <sheet name="Munka1" sheetId="1" r:id="rId1"/>
  </sheets>
  <calcPr calcId="125725"/>
</workbook>
</file>

<file path=xl/calcChain.xml><?xml version="1.0" encoding="utf-8"?>
<calcChain xmlns="http://schemas.openxmlformats.org/spreadsheetml/2006/main">
  <c r="K10" i="1"/>
  <c r="J10"/>
  <c r="I10"/>
  <c r="H10"/>
  <c r="K9"/>
  <c r="J9"/>
  <c r="I9"/>
  <c r="H9"/>
  <c r="K8"/>
  <c r="K7"/>
  <c r="K6"/>
  <c r="K5"/>
  <c r="J8"/>
  <c r="I8"/>
  <c r="H8"/>
  <c r="J7"/>
  <c r="I7"/>
  <c r="H7"/>
  <c r="J6"/>
  <c r="I6"/>
  <c r="H6"/>
  <c r="J5"/>
  <c r="I5"/>
  <c r="H5"/>
  <c r="B37"/>
  <c r="B36"/>
  <c r="B35"/>
  <c r="B34"/>
  <c r="B18"/>
  <c r="B19"/>
  <c r="B20"/>
  <c r="B21"/>
  <c r="B22"/>
  <c r="B23"/>
  <c r="B24"/>
  <c r="B25"/>
  <c r="B26"/>
  <c r="B27"/>
  <c r="B28"/>
  <c r="B29"/>
  <c r="B30"/>
  <c r="B31"/>
  <c r="B32"/>
  <c r="B33"/>
  <c r="B17"/>
  <c r="B11"/>
  <c r="B12"/>
  <c r="B13"/>
  <c r="B14"/>
  <c r="B15"/>
  <c r="B16"/>
  <c r="B10"/>
  <c r="B4"/>
  <c r="B5"/>
  <c r="B6"/>
  <c r="B7"/>
  <c r="B8"/>
  <c r="B9"/>
  <c r="B3"/>
  <c r="B2"/>
</calcChain>
</file>

<file path=xl/sharedStrings.xml><?xml version="1.0" encoding="utf-8"?>
<sst xmlns="http://schemas.openxmlformats.org/spreadsheetml/2006/main" count="55" uniqueCount="25">
  <si>
    <t>Biggest area on a plane (XY, XZ or YZ)</t>
  </si>
  <si>
    <t>Object</t>
  </si>
  <si>
    <t>Map</t>
  </si>
  <si>
    <t>Snail</t>
  </si>
  <si>
    <t>Robot</t>
  </si>
  <si>
    <t>Pickupable</t>
  </si>
  <si>
    <t>Map 2</t>
  </si>
  <si>
    <t>Map 3</t>
  </si>
  <si>
    <t>Map 4</t>
  </si>
  <si>
    <t>Map 5</t>
  </si>
  <si>
    <t>Aim: need to find out which of these object should be occluders. Not all of them should be occluders because then there is no ordering: occluders should be rendered first.</t>
  </si>
  <si>
    <t>Set 1</t>
  </si>
  <si>
    <t>Set 2</t>
  </si>
  <si>
    <t>MEDIAN</t>
  </si>
  <si>
    <t>STD. DEV.</t>
  </si>
  <si>
    <t>VARIANCE</t>
  </si>
  <si>
    <t>MODE</t>
  </si>
  <si>
    <t>AVG/MEAN</t>
  </si>
  <si>
    <t>Set 3</t>
  </si>
  <si>
    <t>Set 4</t>
  </si>
  <si>
    <t>Set 4 - no map size objects in the scene</t>
  </si>
  <si>
    <t>AVG DIFF.</t>
  </si>
  <si>
    <t>Conclusion: for all of these datasets, avg, median and mode all look useful to tell if a given object should be occluder or not.</t>
  </si>
  <si>
    <t>PRooF88</t>
  </si>
  <si>
    <t>Set 2 - basic PR00FPS scenario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</si>
</sst>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4" xfId="0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selection activeCell="M2" sqref="M2"/>
    </sheetView>
  </sheetViews>
  <sheetFormatPr defaultRowHeight="15"/>
  <cols>
    <col min="1" max="1" width="10.7109375" bestFit="1" customWidth="1"/>
    <col min="2" max="2" width="13.42578125" customWidth="1"/>
    <col min="3" max="3" width="5.28515625" bestFit="1" customWidth="1"/>
    <col min="4" max="4" width="8.7109375" customWidth="1"/>
    <col min="5" max="5" width="6.42578125" customWidth="1"/>
    <col min="7" max="7" width="12.7109375" customWidth="1"/>
  </cols>
  <sheetData>
    <row r="1" spans="1:12" ht="45">
      <c r="A1" s="8" t="s">
        <v>1</v>
      </c>
      <c r="B1" s="9" t="s">
        <v>0</v>
      </c>
      <c r="C1" s="22"/>
      <c r="D1" s="22"/>
      <c r="E1" s="22"/>
      <c r="F1" s="23"/>
      <c r="G1" s="20" t="s">
        <v>10</v>
      </c>
      <c r="H1" s="21"/>
      <c r="I1" s="21"/>
      <c r="J1" s="21"/>
      <c r="K1" s="21"/>
      <c r="L1" s="21"/>
    </row>
    <row r="2" spans="1:12">
      <c r="A2" s="2" t="s">
        <v>2</v>
      </c>
      <c r="B2" s="3">
        <f>20*20</f>
        <v>400</v>
      </c>
      <c r="C2" s="33" t="s">
        <v>11</v>
      </c>
      <c r="D2" s="27" t="s">
        <v>24</v>
      </c>
      <c r="E2" s="30" t="s">
        <v>18</v>
      </c>
      <c r="F2" s="10"/>
    </row>
    <row r="3" spans="1:12">
      <c r="A3" s="4" t="s">
        <v>3</v>
      </c>
      <c r="B3" s="5">
        <f>3*3</f>
        <v>9</v>
      </c>
      <c r="C3" s="34"/>
      <c r="D3" s="28"/>
      <c r="E3" s="31"/>
      <c r="F3" s="24" t="s">
        <v>20</v>
      </c>
    </row>
    <row r="4" spans="1:12">
      <c r="A4" s="4" t="s">
        <v>3</v>
      </c>
      <c r="B4" s="5">
        <f t="shared" ref="B4:B9" si="0">3*3</f>
        <v>9</v>
      </c>
      <c r="C4" s="34"/>
      <c r="D4" s="28"/>
      <c r="E4" s="31"/>
      <c r="F4" s="25"/>
      <c r="G4" s="11"/>
      <c r="H4" s="12" t="s">
        <v>11</v>
      </c>
      <c r="I4" s="13" t="s">
        <v>12</v>
      </c>
      <c r="J4" s="14" t="s">
        <v>18</v>
      </c>
      <c r="K4" s="15" t="s">
        <v>19</v>
      </c>
    </row>
    <row r="5" spans="1:12">
      <c r="A5" s="4" t="s">
        <v>3</v>
      </c>
      <c r="B5" s="5">
        <f t="shared" si="0"/>
        <v>9</v>
      </c>
      <c r="C5" s="34"/>
      <c r="D5" s="28"/>
      <c r="E5" s="31"/>
      <c r="F5" s="25"/>
      <c r="G5" s="11" t="s">
        <v>17</v>
      </c>
      <c r="H5" s="11">
        <f>AVERAGE(B2:B16)</f>
        <v>32.733333333333334</v>
      </c>
      <c r="I5" s="11">
        <f>AVERAGE(B2:B33)</f>
        <v>15.875</v>
      </c>
      <c r="J5" s="11">
        <f>AVERAGE(B2:B37)</f>
        <v>344.66666666666669</v>
      </c>
      <c r="K5" s="11">
        <f>AVERAGE(B3:B33)</f>
        <v>3.4838709677419355</v>
      </c>
    </row>
    <row r="6" spans="1:12">
      <c r="A6" s="4" t="s">
        <v>3</v>
      </c>
      <c r="B6" s="5">
        <f t="shared" si="0"/>
        <v>9</v>
      </c>
      <c r="C6" s="34"/>
      <c r="D6" s="28"/>
      <c r="E6" s="31"/>
      <c r="F6" s="25"/>
      <c r="G6" s="11" t="s">
        <v>13</v>
      </c>
      <c r="H6" s="11">
        <f>MEDIAN(B2:B16)</f>
        <v>9</v>
      </c>
      <c r="I6" s="11">
        <f>MEDIAN(B2:B33)</f>
        <v>1</v>
      </c>
      <c r="J6" s="11">
        <f>MEDIAN(B2:B37)</f>
        <v>4</v>
      </c>
      <c r="K6" s="11">
        <f>MEDIAN(B3:B33)</f>
        <v>1</v>
      </c>
    </row>
    <row r="7" spans="1:12">
      <c r="A7" s="4" t="s">
        <v>3</v>
      </c>
      <c r="B7" s="5">
        <f t="shared" si="0"/>
        <v>9</v>
      </c>
      <c r="C7" s="34"/>
      <c r="D7" s="28"/>
      <c r="E7" s="31"/>
      <c r="F7" s="25"/>
      <c r="G7" s="11" t="s">
        <v>16</v>
      </c>
      <c r="H7" s="11">
        <f>MODE(B2:B16)</f>
        <v>9</v>
      </c>
      <c r="I7" s="11">
        <f>MODE(B2:B33)</f>
        <v>1</v>
      </c>
      <c r="J7" s="11">
        <f>MODE(B2:B37)</f>
        <v>1</v>
      </c>
      <c r="K7" s="11">
        <f>MODE(B3:B33)</f>
        <v>1</v>
      </c>
    </row>
    <row r="8" spans="1:12">
      <c r="A8" s="4" t="s">
        <v>3</v>
      </c>
      <c r="B8" s="5">
        <f t="shared" si="0"/>
        <v>9</v>
      </c>
      <c r="C8" s="34"/>
      <c r="D8" s="28"/>
      <c r="E8" s="31"/>
      <c r="F8" s="25"/>
      <c r="G8" s="11" t="s">
        <v>14</v>
      </c>
      <c r="H8" s="11">
        <f>STDEV(B2:B16)</f>
        <v>101.63201595297943</v>
      </c>
      <c r="I8" s="11">
        <f>STDEV(B2:B33)</f>
        <v>70.168345955947601</v>
      </c>
      <c r="J8" s="11">
        <f>STDEV(B2:B37)</f>
        <v>1401.1635165104749</v>
      </c>
      <c r="K8" s="11">
        <f>STDEV(B3:B33)</f>
        <v>3.2646691281244768</v>
      </c>
    </row>
    <row r="9" spans="1:12">
      <c r="A9" s="4" t="s">
        <v>3</v>
      </c>
      <c r="B9" s="5">
        <f t="shared" si="0"/>
        <v>9</v>
      </c>
      <c r="C9" s="34"/>
      <c r="D9" s="28"/>
      <c r="E9" s="31"/>
      <c r="F9" s="25"/>
      <c r="G9" s="11" t="s">
        <v>15</v>
      </c>
      <c r="H9" s="11">
        <f>VARP(B2:B16)</f>
        <v>9640.4622222222224</v>
      </c>
      <c r="I9" s="11">
        <f>VARP(B2:B33)</f>
        <v>4769.734375</v>
      </c>
      <c r="J9" s="11">
        <f>VARP(B2:B37)</f>
        <v>1908724.2222222222</v>
      </c>
      <c r="K9" s="11">
        <f>VARP(B3:B33)</f>
        <v>10.314255983350677</v>
      </c>
    </row>
    <row r="10" spans="1:12">
      <c r="A10" s="4" t="s">
        <v>4</v>
      </c>
      <c r="B10" s="5">
        <f>1*4</f>
        <v>4</v>
      </c>
      <c r="C10" s="34"/>
      <c r="D10" s="28"/>
      <c r="E10" s="31"/>
      <c r="F10" s="25"/>
      <c r="G10" s="11" t="s">
        <v>21</v>
      </c>
      <c r="H10" s="11">
        <f>AVEDEV(B2:B16)</f>
        <v>48.968888888888905</v>
      </c>
      <c r="I10" s="11">
        <f>AVEDEV(B2:B33)</f>
        <v>24.0078125</v>
      </c>
      <c r="J10" s="11">
        <f>AVEDEV(B2:B37)</f>
        <v>587.59259259259261</v>
      </c>
      <c r="K10" s="11">
        <f>AVEDEV(B3:B33)</f>
        <v>2.7242455775234133</v>
      </c>
    </row>
    <row r="11" spans="1:12">
      <c r="A11" s="4" t="s">
        <v>4</v>
      </c>
      <c r="B11" s="5">
        <f t="shared" ref="B11:B16" si="1">1*4</f>
        <v>4</v>
      </c>
      <c r="C11" s="34"/>
      <c r="D11" s="28"/>
      <c r="E11" s="31"/>
      <c r="F11" s="25"/>
    </row>
    <row r="12" spans="1:12">
      <c r="A12" s="4" t="s">
        <v>4</v>
      </c>
      <c r="B12" s="5">
        <f t="shared" si="1"/>
        <v>4</v>
      </c>
      <c r="C12" s="34"/>
      <c r="D12" s="28"/>
      <c r="E12" s="31"/>
      <c r="F12" s="25"/>
    </row>
    <row r="13" spans="1:12">
      <c r="A13" s="4" t="s">
        <v>4</v>
      </c>
      <c r="B13" s="5">
        <f t="shared" si="1"/>
        <v>4</v>
      </c>
      <c r="C13" s="34"/>
      <c r="D13" s="28"/>
      <c r="E13" s="31"/>
      <c r="F13" s="25"/>
      <c r="G13" s="1" t="s">
        <v>22</v>
      </c>
    </row>
    <row r="14" spans="1:12">
      <c r="A14" s="4" t="s">
        <v>4</v>
      </c>
      <c r="B14" s="5">
        <f t="shared" si="1"/>
        <v>4</v>
      </c>
      <c r="C14" s="34"/>
      <c r="D14" s="28"/>
      <c r="E14" s="31"/>
      <c r="F14" s="25"/>
      <c r="G14" s="16" t="s">
        <v>23</v>
      </c>
    </row>
    <row r="15" spans="1:12">
      <c r="A15" s="4" t="s">
        <v>4</v>
      </c>
      <c r="B15" s="5">
        <f t="shared" si="1"/>
        <v>4</v>
      </c>
      <c r="C15" s="34"/>
      <c r="D15" s="28"/>
      <c r="E15" s="31"/>
      <c r="F15" s="25"/>
      <c r="G15" s="16"/>
    </row>
    <row r="16" spans="1:12">
      <c r="A16" s="6" t="s">
        <v>4</v>
      </c>
      <c r="B16" s="7">
        <f t="shared" si="1"/>
        <v>4</v>
      </c>
      <c r="C16" s="35"/>
      <c r="D16" s="28"/>
      <c r="E16" s="31"/>
      <c r="F16" s="25"/>
    </row>
    <row r="17" spans="1:6">
      <c r="A17" s="4" t="s">
        <v>5</v>
      </c>
      <c r="B17" s="5">
        <f>1*1</f>
        <v>1</v>
      </c>
      <c r="C17" s="36"/>
      <c r="D17" s="28"/>
      <c r="E17" s="31"/>
      <c r="F17" s="25"/>
    </row>
    <row r="18" spans="1:6">
      <c r="A18" s="4" t="s">
        <v>5</v>
      </c>
      <c r="B18" s="5">
        <f t="shared" ref="B18:B33" si="2">1*1</f>
        <v>1</v>
      </c>
      <c r="C18" s="37"/>
      <c r="D18" s="28"/>
      <c r="E18" s="31"/>
      <c r="F18" s="25"/>
    </row>
    <row r="19" spans="1:6">
      <c r="A19" s="4" t="s">
        <v>5</v>
      </c>
      <c r="B19" s="5">
        <f t="shared" si="2"/>
        <v>1</v>
      </c>
      <c r="C19" s="37"/>
      <c r="D19" s="28"/>
      <c r="E19" s="31"/>
      <c r="F19" s="25"/>
    </row>
    <row r="20" spans="1:6">
      <c r="A20" s="4" t="s">
        <v>5</v>
      </c>
      <c r="B20" s="5">
        <f t="shared" si="2"/>
        <v>1</v>
      </c>
      <c r="C20" s="37"/>
      <c r="D20" s="28"/>
      <c r="E20" s="31"/>
      <c r="F20" s="25"/>
    </row>
    <row r="21" spans="1:6">
      <c r="A21" s="4" t="s">
        <v>5</v>
      </c>
      <c r="B21" s="5">
        <f t="shared" si="2"/>
        <v>1</v>
      </c>
      <c r="C21" s="37"/>
      <c r="D21" s="28"/>
      <c r="E21" s="31"/>
      <c r="F21" s="25"/>
    </row>
    <row r="22" spans="1:6">
      <c r="A22" s="4" t="s">
        <v>5</v>
      </c>
      <c r="B22" s="5">
        <f t="shared" si="2"/>
        <v>1</v>
      </c>
      <c r="C22" s="37"/>
      <c r="D22" s="28"/>
      <c r="E22" s="31"/>
      <c r="F22" s="25"/>
    </row>
    <row r="23" spans="1:6">
      <c r="A23" s="4" t="s">
        <v>5</v>
      </c>
      <c r="B23" s="5">
        <f t="shared" si="2"/>
        <v>1</v>
      </c>
      <c r="C23" s="37"/>
      <c r="D23" s="28"/>
      <c r="E23" s="31"/>
      <c r="F23" s="25"/>
    </row>
    <row r="24" spans="1:6">
      <c r="A24" s="4" t="s">
        <v>5</v>
      </c>
      <c r="B24" s="5">
        <f t="shared" si="2"/>
        <v>1</v>
      </c>
      <c r="C24" s="37"/>
      <c r="D24" s="28"/>
      <c r="E24" s="31"/>
      <c r="F24" s="25"/>
    </row>
    <row r="25" spans="1:6">
      <c r="A25" s="4" t="s">
        <v>5</v>
      </c>
      <c r="B25" s="5">
        <f t="shared" si="2"/>
        <v>1</v>
      </c>
      <c r="C25" s="37"/>
      <c r="D25" s="28"/>
      <c r="E25" s="31"/>
      <c r="F25" s="25"/>
    </row>
    <row r="26" spans="1:6">
      <c r="A26" s="4" t="s">
        <v>5</v>
      </c>
      <c r="B26" s="5">
        <f t="shared" si="2"/>
        <v>1</v>
      </c>
      <c r="C26" s="37"/>
      <c r="D26" s="28"/>
      <c r="E26" s="31"/>
      <c r="F26" s="25"/>
    </row>
    <row r="27" spans="1:6">
      <c r="A27" s="4" t="s">
        <v>5</v>
      </c>
      <c r="B27" s="5">
        <f t="shared" si="2"/>
        <v>1</v>
      </c>
      <c r="C27" s="37"/>
      <c r="D27" s="28"/>
      <c r="E27" s="31"/>
      <c r="F27" s="25"/>
    </row>
    <row r="28" spans="1:6">
      <c r="A28" s="4" t="s">
        <v>5</v>
      </c>
      <c r="B28" s="5">
        <f t="shared" si="2"/>
        <v>1</v>
      </c>
      <c r="C28" s="37"/>
      <c r="D28" s="28"/>
      <c r="E28" s="31"/>
      <c r="F28" s="25"/>
    </row>
    <row r="29" spans="1:6">
      <c r="A29" s="4" t="s">
        <v>5</v>
      </c>
      <c r="B29" s="5">
        <f t="shared" si="2"/>
        <v>1</v>
      </c>
      <c r="C29" s="37"/>
      <c r="D29" s="28"/>
      <c r="E29" s="31"/>
      <c r="F29" s="25"/>
    </row>
    <row r="30" spans="1:6">
      <c r="A30" s="4" t="s">
        <v>5</v>
      </c>
      <c r="B30" s="5">
        <f t="shared" si="2"/>
        <v>1</v>
      </c>
      <c r="C30" s="37"/>
      <c r="D30" s="28"/>
      <c r="E30" s="31"/>
      <c r="F30" s="25"/>
    </row>
    <row r="31" spans="1:6">
      <c r="A31" s="4" t="s">
        <v>5</v>
      </c>
      <c r="B31" s="5">
        <f t="shared" si="2"/>
        <v>1</v>
      </c>
      <c r="C31" s="37"/>
      <c r="D31" s="28"/>
      <c r="E31" s="31"/>
      <c r="F31" s="25"/>
    </row>
    <row r="32" spans="1:6">
      <c r="A32" s="4" t="s">
        <v>5</v>
      </c>
      <c r="B32" s="5">
        <f t="shared" si="2"/>
        <v>1</v>
      </c>
      <c r="C32" s="37"/>
      <c r="D32" s="28"/>
      <c r="E32" s="31"/>
      <c r="F32" s="25"/>
    </row>
    <row r="33" spans="1:6">
      <c r="A33" s="6" t="s">
        <v>5</v>
      </c>
      <c r="B33" s="7">
        <f t="shared" si="2"/>
        <v>1</v>
      </c>
      <c r="C33" s="38"/>
      <c r="D33" s="29"/>
      <c r="E33" s="31"/>
      <c r="F33" s="26"/>
    </row>
    <row r="34" spans="1:6">
      <c r="A34" s="4" t="s">
        <v>6</v>
      </c>
      <c r="B34" s="5">
        <f>20*20</f>
        <v>400</v>
      </c>
      <c r="C34" s="36"/>
      <c r="D34" s="36"/>
      <c r="E34" s="31"/>
      <c r="F34" s="17"/>
    </row>
    <row r="35" spans="1:6">
      <c r="A35" s="4" t="s">
        <v>7</v>
      </c>
      <c r="B35" s="5">
        <f>30*30</f>
        <v>900</v>
      </c>
      <c r="C35" s="37"/>
      <c r="D35" s="37"/>
      <c r="E35" s="31"/>
      <c r="F35" s="18"/>
    </row>
    <row r="36" spans="1:6">
      <c r="A36" s="4" t="s">
        <v>8</v>
      </c>
      <c r="B36" s="5">
        <f>50*50</f>
        <v>2500</v>
      </c>
      <c r="C36" s="37"/>
      <c r="D36" s="37"/>
      <c r="E36" s="31"/>
      <c r="F36" s="18"/>
    </row>
    <row r="37" spans="1:6">
      <c r="A37" s="6" t="s">
        <v>9</v>
      </c>
      <c r="B37" s="7">
        <f>90*90</f>
        <v>8100</v>
      </c>
      <c r="C37" s="38"/>
      <c r="D37" s="38"/>
      <c r="E37" s="32"/>
      <c r="F37" s="19"/>
    </row>
  </sheetData>
  <mergeCells count="9">
    <mergeCell ref="F34:F37"/>
    <mergeCell ref="G1:L1"/>
    <mergeCell ref="C1:F1"/>
    <mergeCell ref="F3:F33"/>
    <mergeCell ref="D2:D33"/>
    <mergeCell ref="E2:E37"/>
    <mergeCell ref="C2:C16"/>
    <mergeCell ref="C34:D37"/>
    <mergeCell ref="C17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PR00F</dc:creator>
  <cp:lastModifiedBy>PR00F</cp:lastModifiedBy>
  <dcterms:created xsi:type="dcterms:W3CDTF">2021-08-07T09:18:57Z</dcterms:created>
  <dcterms:modified xsi:type="dcterms:W3CDTF">2021-08-20T10:42:06Z</dcterms:modified>
</cp:coreProperties>
</file>