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130"/>
  </bookViews>
  <sheets>
    <sheet name="NDUS&amp;JO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E16" i="1"/>
  <c r="F16" i="1"/>
  <c r="G16" i="1"/>
  <c r="H16" i="1"/>
  <c r="I16" i="1"/>
  <c r="J16" i="1"/>
  <c r="K16" i="1"/>
</calcChain>
</file>

<file path=xl/sharedStrings.xml><?xml version="1.0" encoding="utf-8"?>
<sst xmlns="http://schemas.openxmlformats.org/spreadsheetml/2006/main" count="17" uniqueCount="16">
  <si>
    <t>Total</t>
  </si>
  <si>
    <t>Other</t>
  </si>
  <si>
    <t>Taxes</t>
  </si>
  <si>
    <t>Travel</t>
  </si>
  <si>
    <t>Freelancers</t>
  </si>
  <si>
    <t>Marketing</t>
  </si>
  <si>
    <t>Equipment</t>
  </si>
  <si>
    <t>Rent and Utilities</t>
  </si>
  <si>
    <t>2014</t>
  </si>
  <si>
    <t>2013</t>
  </si>
  <si>
    <t>2012</t>
  </si>
  <si>
    <t>2011</t>
  </si>
  <si>
    <t>2010</t>
  </si>
  <si>
    <t>2009</t>
  </si>
  <si>
    <t>Category</t>
  </si>
  <si>
    <t>NDUS&amp;JOE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</si>
</sst>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0" applyNumberFormat="1"/>
    <xf numFmtId="4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9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NDUS&amp;JOE</a:t>
            </a:r>
            <a:r>
              <a:rPr lang="en-US" baseline="0"/>
              <a:t> EXPENSES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'NDUS&amp;JOE'!$E$9:$E$15</c:f>
              <c:numCache>
                <c:formatCode>_("$"* #,##0.00_);_("$"* \(#,##0.00\);_("$"* "-"??_);_(@_)</c:formatCode>
                <c:ptCount val="7"/>
                <c:pt idx="0">
                  <c:v>18840</c:v>
                </c:pt>
                <c:pt idx="1">
                  <c:v>3000</c:v>
                </c:pt>
                <c:pt idx="2">
                  <c:v>5556</c:v>
                </c:pt>
                <c:pt idx="3">
                  <c:v>5604</c:v>
                </c:pt>
                <c:pt idx="4">
                  <c:v>1476</c:v>
                </c:pt>
                <c:pt idx="5">
                  <c:v>6266</c:v>
                </c:pt>
                <c:pt idx="6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2F-4E03-9BC7-4242427BD4AD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'NDUS&amp;JOE'!$F$9:$F$15</c:f>
              <c:numCache>
                <c:formatCode>_("$"* #,##0.00_);_("$"* \(#,##0.00\);_("$"* "-"??_);_(@_)</c:formatCode>
                <c:ptCount val="7"/>
                <c:pt idx="0">
                  <c:v>17628</c:v>
                </c:pt>
                <c:pt idx="1">
                  <c:v>3972</c:v>
                </c:pt>
                <c:pt idx="2">
                  <c:v>5424</c:v>
                </c:pt>
                <c:pt idx="3">
                  <c:v>5556</c:v>
                </c:pt>
                <c:pt idx="4">
                  <c:v>1104</c:v>
                </c:pt>
                <c:pt idx="5">
                  <c:v>6672</c:v>
                </c:pt>
                <c:pt idx="6">
                  <c:v>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F2F-4E03-9BC7-4242427BD4AD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'NDUS&amp;JOE'!$G$9:$G$15</c:f>
              <c:numCache>
                <c:formatCode>_("$"* #,##0.00_);_("$"* \(#,##0.00\);_("$"* "-"??_);_(@_)</c:formatCode>
                <c:ptCount val="7"/>
                <c:pt idx="0">
                  <c:v>16366</c:v>
                </c:pt>
                <c:pt idx="1">
                  <c:v>3588</c:v>
                </c:pt>
                <c:pt idx="2">
                  <c:v>5784</c:v>
                </c:pt>
                <c:pt idx="3">
                  <c:v>5700</c:v>
                </c:pt>
                <c:pt idx="4">
                  <c:v>696</c:v>
                </c:pt>
                <c:pt idx="5">
                  <c:v>6732</c:v>
                </c:pt>
                <c:pt idx="6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F2F-4E03-9BC7-4242427BD4AD}"/>
            </c:ext>
          </c:extLst>
        </c:ser>
        <c:ser>
          <c:idx val="3"/>
          <c:order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A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'NDUS&amp;JOE'!$H$9:$H$15</c:f>
              <c:numCache>
                <c:formatCode>_("$"* #,##0.00_);_("$"* \(#,##0.00\);_("$"* "-"??_);_(@_)</c:formatCode>
                <c:ptCount val="7"/>
                <c:pt idx="0">
                  <c:v>18000</c:v>
                </c:pt>
                <c:pt idx="1">
                  <c:v>3996</c:v>
                </c:pt>
                <c:pt idx="2">
                  <c:v>5904</c:v>
                </c:pt>
                <c:pt idx="3">
                  <c:v>5568</c:v>
                </c:pt>
                <c:pt idx="4">
                  <c:v>1572</c:v>
                </c:pt>
                <c:pt idx="5">
                  <c:v>7032</c:v>
                </c:pt>
                <c:pt idx="6">
                  <c:v>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F2F-4E03-9BC7-4242427BD4AD}"/>
            </c:ext>
          </c:extLst>
        </c:ser>
        <c:ser>
          <c:idx val="4"/>
          <c:order val="4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'NDUS&amp;JOE'!$I$9:$I$15</c:f>
              <c:numCache>
                <c:formatCode>_("$"* #,##0.00_);_("$"* \(#,##0.00\);_("$"* "-"??_);_(@_)</c:formatCode>
                <c:ptCount val="7"/>
                <c:pt idx="0">
                  <c:v>19020</c:v>
                </c:pt>
                <c:pt idx="1">
                  <c:v>3888</c:v>
                </c:pt>
                <c:pt idx="2">
                  <c:v>5892</c:v>
                </c:pt>
                <c:pt idx="3">
                  <c:v>5844</c:v>
                </c:pt>
                <c:pt idx="4">
                  <c:v>552</c:v>
                </c:pt>
                <c:pt idx="5">
                  <c:v>6504</c:v>
                </c:pt>
                <c:pt idx="6">
                  <c:v>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F2F-4E03-9BC7-4242427BD4AD}"/>
            </c:ext>
          </c:extLst>
        </c:ser>
        <c:ser>
          <c:idx val="5"/>
          <c:order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7F2F-4E03-9BC7-4242427BD4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7F2F-4E03-9BC7-4242427BD4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7F2F-4E03-9BC7-4242427BD4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7F2F-4E03-9BC7-4242427BD4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4-7F2F-4E03-9BC7-4242427BD4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6-7F2F-4E03-9BC7-4242427BD4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8-7F2F-4E03-9BC7-4242427BD4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'NDUS&amp;JOE'!$D$9:$D$15</c:f>
              <c:strCache>
                <c:ptCount val="7"/>
                <c:pt idx="0">
                  <c:v>Rent and Utilities</c:v>
                </c:pt>
                <c:pt idx="1">
                  <c:v>Equipment</c:v>
                </c:pt>
                <c:pt idx="2">
                  <c:v>Marketing</c:v>
                </c:pt>
                <c:pt idx="3">
                  <c:v>Freelancers</c:v>
                </c:pt>
                <c:pt idx="4">
                  <c:v>Travel</c:v>
                </c:pt>
                <c:pt idx="5">
                  <c:v>Taxes</c:v>
                </c:pt>
                <c:pt idx="6">
                  <c:v>Other</c:v>
                </c:pt>
              </c:strCache>
            </c:strRef>
          </c:cat>
          <c:val>
            <c:numRef>
              <c:f>'NDUS&amp;JOE'!$J$9:$J$15</c:f>
              <c:numCache>
                <c:formatCode>_("$"* #,##0.00_);_("$"* \(#,##0.00\);_("$"* "-"??_);_(@_)</c:formatCode>
                <c:ptCount val="7"/>
                <c:pt idx="0">
                  <c:v>17760</c:v>
                </c:pt>
                <c:pt idx="1">
                  <c:v>3756</c:v>
                </c:pt>
                <c:pt idx="2">
                  <c:v>5304</c:v>
                </c:pt>
                <c:pt idx="3">
                  <c:v>6324</c:v>
                </c:pt>
                <c:pt idx="4">
                  <c:v>1260</c:v>
                </c:pt>
                <c:pt idx="5">
                  <c:v>6804</c:v>
                </c:pt>
                <c:pt idx="6">
                  <c:v>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F2F-4E03-9BC7-4242427BD4A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'NDUS&amp;JOE'!$E$16:$J$16</c:f>
              <c:numCache>
                <c:formatCode>_("$"* #,##0.00_);_("$"* \(#,##0.00\);_("$"* "-"??_);_(@_)</c:formatCode>
                <c:ptCount val="6"/>
                <c:pt idx="0">
                  <c:v>43202</c:v>
                </c:pt>
                <c:pt idx="1">
                  <c:v>43080</c:v>
                </c:pt>
                <c:pt idx="2">
                  <c:v>42586</c:v>
                </c:pt>
                <c:pt idx="3">
                  <c:v>44376</c:v>
                </c:pt>
                <c:pt idx="4">
                  <c:v>44256</c:v>
                </c:pt>
                <c:pt idx="5">
                  <c:v>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5-4D69-9940-FA5F97370F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6630672"/>
        <c:axId val="636631064"/>
        <c:axId val="0"/>
      </c:bar3DChart>
      <c:catAx>
        <c:axId val="63663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31064"/>
        <c:crosses val="autoZero"/>
        <c:auto val="1"/>
        <c:lblAlgn val="ctr"/>
        <c:lblOffset val="100"/>
        <c:noMultiLvlLbl val="0"/>
      </c:catAx>
      <c:valAx>
        <c:axId val="63663106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6366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17</xdr:row>
      <xdr:rowOff>4762</xdr:rowOff>
    </xdr:from>
    <xdr:to>
      <xdr:col>7</xdr:col>
      <xdr:colOff>323850</xdr:colOff>
      <xdr:row>31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17</xdr:row>
      <xdr:rowOff>38100</xdr:rowOff>
    </xdr:from>
    <xdr:to>
      <xdr:col>12</xdr:col>
      <xdr:colOff>457200</xdr:colOff>
      <xdr:row>31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8:K16" totalsRowShown="0" headerRowDxfId="8" dataDxfId="7" dataCellStyle="Currency">
  <autoFilter ref="D8:K16"/>
  <tableColumns count="8">
    <tableColumn id="1" name="Category"/>
    <tableColumn id="2" name="2009" dataDxfId="6" dataCellStyle="Currency"/>
    <tableColumn id="3" name="2010" dataDxfId="5" dataCellStyle="Currency"/>
    <tableColumn id="4" name="2011" dataDxfId="4" dataCellStyle="Currency"/>
    <tableColumn id="5" name="2012" dataDxfId="3" dataCellStyle="Currency"/>
    <tableColumn id="6" name="2013" dataDxfId="2" dataCellStyle="Currency"/>
    <tableColumn id="7" name="2014" dataDxfId="1" dataCellStyle="Currency"/>
    <tableColumn id="8" name="Total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16"/>
  <sheetViews>
    <sheetView tabSelected="1" workbookViewId="0">
      <selection activeCell="N11" sqref="N11"/>
    </sheetView>
  </sheetViews>
  <sheetFormatPr defaultRowHeight="15" x14ac:dyDescent="0.25"/>
  <cols>
    <col min="4" max="4" width="18.42578125" customWidth="1"/>
    <col min="5" max="10" width="11.5703125" bestFit="1" customWidth="1"/>
    <col min="11" max="11" width="15.5703125" customWidth="1"/>
    <col min="12" max="12" width="16.85546875" customWidth="1"/>
  </cols>
  <sheetData>
    <row r="6" spans="4:11" x14ac:dyDescent="0.25">
      <c r="G6" t="s">
        <v>15</v>
      </c>
    </row>
    <row r="8" spans="4:11" ht="15.75" x14ac:dyDescent="0.25">
      <c r="D8" s="3" t="s">
        <v>14</v>
      </c>
      <c r="E8" s="3" t="s">
        <v>13</v>
      </c>
      <c r="F8" s="3" t="s">
        <v>12</v>
      </c>
      <c r="G8" s="3" t="s">
        <v>11</v>
      </c>
      <c r="H8" s="3" t="s">
        <v>10</v>
      </c>
      <c r="I8" s="3" t="s">
        <v>9</v>
      </c>
      <c r="J8" s="3" t="s">
        <v>8</v>
      </c>
      <c r="K8" s="3" t="s">
        <v>0</v>
      </c>
    </row>
    <row r="9" spans="4:11" x14ac:dyDescent="0.25">
      <c r="D9" t="s">
        <v>7</v>
      </c>
      <c r="E9" s="2">
        <v>18840</v>
      </c>
      <c r="F9" s="2">
        <v>17628</v>
      </c>
      <c r="G9" s="2">
        <v>16366</v>
      </c>
      <c r="H9" s="2">
        <v>18000</v>
      </c>
      <c r="I9" s="2">
        <v>19020</v>
      </c>
      <c r="J9" s="2">
        <v>17760</v>
      </c>
      <c r="K9" s="1">
        <f>SUM(E9:J9)</f>
        <v>107614</v>
      </c>
    </row>
    <row r="10" spans="4:11" x14ac:dyDescent="0.25">
      <c r="D10" t="s">
        <v>6</v>
      </c>
      <c r="E10" s="2">
        <v>3000</v>
      </c>
      <c r="F10" s="2">
        <v>3972</v>
      </c>
      <c r="G10" s="2">
        <v>3588</v>
      </c>
      <c r="H10" s="2">
        <v>3996</v>
      </c>
      <c r="I10" s="2">
        <v>3888</v>
      </c>
      <c r="J10" s="2">
        <v>3756</v>
      </c>
      <c r="K10" s="1">
        <f>SUM(E10:J10)</f>
        <v>22200</v>
      </c>
    </row>
    <row r="11" spans="4:11" x14ac:dyDescent="0.25">
      <c r="D11" t="s">
        <v>5</v>
      </c>
      <c r="E11" s="2">
        <v>5556</v>
      </c>
      <c r="F11" s="2">
        <v>5424</v>
      </c>
      <c r="G11" s="2">
        <v>5784</v>
      </c>
      <c r="H11" s="2">
        <v>5904</v>
      </c>
      <c r="I11" s="2">
        <v>5892</v>
      </c>
      <c r="J11" s="2">
        <v>5304</v>
      </c>
      <c r="K11" s="1">
        <f>SUM(E11:J11)</f>
        <v>33864</v>
      </c>
    </row>
    <row r="12" spans="4:11" x14ac:dyDescent="0.25">
      <c r="D12" t="s">
        <v>4</v>
      </c>
      <c r="E12" s="2">
        <v>5604</v>
      </c>
      <c r="F12" s="2">
        <v>5556</v>
      </c>
      <c r="G12" s="2">
        <v>5700</v>
      </c>
      <c r="H12" s="2">
        <v>5568</v>
      </c>
      <c r="I12" s="2">
        <v>5844</v>
      </c>
      <c r="J12" s="2">
        <v>6324</v>
      </c>
      <c r="K12" s="1">
        <f>SUM(E12:J12)</f>
        <v>34596</v>
      </c>
    </row>
    <row r="13" spans="4:11" x14ac:dyDescent="0.25">
      <c r="D13" t="s">
        <v>3</v>
      </c>
      <c r="E13" s="2">
        <v>1476</v>
      </c>
      <c r="F13" s="2">
        <v>1104</v>
      </c>
      <c r="G13" s="2">
        <v>696</v>
      </c>
      <c r="H13" s="2">
        <v>1572</v>
      </c>
      <c r="I13" s="2">
        <v>552</v>
      </c>
      <c r="J13" s="2">
        <v>1260</v>
      </c>
      <c r="K13" s="1">
        <f>SUM(E13:J13)</f>
        <v>6660</v>
      </c>
    </row>
    <row r="14" spans="4:11" x14ac:dyDescent="0.25">
      <c r="D14" t="s">
        <v>2</v>
      </c>
      <c r="E14" s="2">
        <v>6266</v>
      </c>
      <c r="F14" s="2">
        <v>6672</v>
      </c>
      <c r="G14" s="2">
        <v>6732</v>
      </c>
      <c r="H14" s="2">
        <v>7032</v>
      </c>
      <c r="I14" s="2">
        <v>6504</v>
      </c>
      <c r="J14" s="2">
        <v>6804</v>
      </c>
      <c r="K14" s="1">
        <f>SUM(E14:J14)</f>
        <v>40010</v>
      </c>
    </row>
    <row r="15" spans="4:11" x14ac:dyDescent="0.25">
      <c r="D15" t="s">
        <v>1</v>
      </c>
      <c r="E15" s="2">
        <v>2460</v>
      </c>
      <c r="F15" s="2">
        <v>2724</v>
      </c>
      <c r="G15" s="2">
        <v>3720</v>
      </c>
      <c r="H15" s="2">
        <v>2304</v>
      </c>
      <c r="I15" s="2">
        <v>2556</v>
      </c>
      <c r="J15" s="2">
        <v>2568</v>
      </c>
      <c r="K15" s="1">
        <f>SUM(E15:J15)</f>
        <v>16332</v>
      </c>
    </row>
    <row r="16" spans="4:11" x14ac:dyDescent="0.25">
      <c r="D16" t="s">
        <v>0</v>
      </c>
      <c r="E16" s="2">
        <f>SUM(E9:E15)</f>
        <v>43202</v>
      </c>
      <c r="F16" s="2">
        <f>SUM(F9:F15)</f>
        <v>43080</v>
      </c>
      <c r="G16" s="2">
        <f>SUM(G9:G15)</f>
        <v>42586</v>
      </c>
      <c r="H16" s="2">
        <f>SUM(H9:H15)</f>
        <v>44376</v>
      </c>
      <c r="I16" s="2">
        <f>SUM(I9:I15)</f>
        <v>44256</v>
      </c>
      <c r="J16" s="2">
        <f>SUM(J9:J15)</f>
        <v>43776</v>
      </c>
      <c r="K16" s="1">
        <f>SUM(K9:K15)</f>
        <v>261276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'NDUS&amp;JOE'!E9:J9</xm:f>
              <xm:sqref>L9</xm:sqref>
            </x14:sparkline>
            <x14:sparkline>
              <xm:f>'NDUS&amp;JOE'!E10:J10</xm:f>
              <xm:sqref>L10</xm:sqref>
            </x14:sparkline>
            <x14:sparkline>
              <xm:f>'NDUS&amp;JOE'!E11:J11</xm:f>
              <xm:sqref>L11</xm:sqref>
            </x14:sparkline>
            <x14:sparkline>
              <xm:f>'NDUS&amp;JOE'!E12:J12</xm:f>
              <xm:sqref>L12</xm:sqref>
            </x14:sparkline>
            <x14:sparkline>
              <xm:f>'NDUS&amp;JOE'!E13:J13</xm:f>
              <xm:sqref>L13</xm:sqref>
            </x14:sparkline>
            <x14:sparkline>
              <xm:f>'NDUS&amp;JOE'!E14:J14</xm:f>
              <xm:sqref>L14</xm:sqref>
            </x14:sparkline>
            <x14:sparkline>
              <xm:f>'NDUS&amp;JOE'!E15:J15</xm:f>
              <xm:sqref>L15</xm:sqref>
            </x14:sparkline>
            <x14:sparkline>
              <xm:f>'NDUS&amp;JOE'!E16:J16</xm:f>
              <xm:sqref>L16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NDUS&amp;JOE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2024-01-22T06:57:01Z</dcterms:created>
  <dcterms:modified xsi:type="dcterms:W3CDTF">2024-01-22T06:59:26Z</dcterms:modified>
</cp:coreProperties>
</file>