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6C4F39F-6ACC-4C9C-884E-0081223EA8C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WS" sheetId="1" r:id="rId1"/>
    <sheet name="GC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2" l="1"/>
  <c r="G22" i="2"/>
  <c r="G14" i="2"/>
  <c r="G6" i="2"/>
  <c r="G30" i="1" l="1"/>
  <c r="G22" i="1"/>
  <c r="G6" i="1"/>
  <c r="G14" i="1"/>
</calcChain>
</file>

<file path=xl/sharedStrings.xml><?xml version="1.0" encoding="utf-8"?>
<sst xmlns="http://schemas.openxmlformats.org/spreadsheetml/2006/main" count="182" uniqueCount="96">
  <si>
    <t>Current</t>
    <phoneticPr fontId="1" type="noConversion"/>
  </si>
  <si>
    <t>AZURE</t>
    <phoneticPr fontId="1" type="noConversion"/>
  </si>
  <si>
    <t>Master</t>
    <phoneticPr fontId="1" type="noConversion"/>
  </si>
  <si>
    <t>Worker</t>
    <phoneticPr fontId="1" type="noConversion"/>
  </si>
  <si>
    <t>Number</t>
    <phoneticPr fontId="1" type="noConversion"/>
  </si>
  <si>
    <t>Type</t>
    <phoneticPr fontId="1" type="noConversion"/>
  </si>
  <si>
    <t>Price Unit</t>
    <phoneticPr fontId="1" type="noConversion"/>
  </si>
  <si>
    <t>Region</t>
    <phoneticPr fontId="1" type="noConversion"/>
  </si>
  <si>
    <t>Price Unit(RI)</t>
    <phoneticPr fontId="1" type="noConversion"/>
  </si>
  <si>
    <t>0.0287/hr</t>
    <phoneticPr fontId="1" type="noConversion"/>
  </si>
  <si>
    <t>0.0464/hr</t>
    <phoneticPr fontId="1" type="noConversion"/>
  </si>
  <si>
    <t>US East (N. Virginia)</t>
    <phoneticPr fontId="1" type="noConversion"/>
  </si>
  <si>
    <t>0.10 GB/Month</t>
    <phoneticPr fontId="1" type="noConversion"/>
  </si>
  <si>
    <t>US West (Oregon)</t>
    <phoneticPr fontId="1" type="noConversion"/>
  </si>
  <si>
    <t>General Purpose SSD (gp2)</t>
  </si>
  <si>
    <t>General Purpose SSD (gp2)</t>
    <phoneticPr fontId="1" type="noConversion"/>
  </si>
  <si>
    <t>standardhdd-s6</t>
  </si>
  <si>
    <t>3.008 Month</t>
    <phoneticPr fontId="1" type="noConversion"/>
  </si>
  <si>
    <t>us-west1</t>
    <phoneticPr fontId="1" type="noConversion"/>
  </si>
  <si>
    <t>CP-COMPUTEENGINE-STORAGE-PD-CAPACITY</t>
    <phoneticPr fontId="1" type="noConversion"/>
  </si>
  <si>
    <t>0.04 GB/Month</t>
    <phoneticPr fontId="1" type="noConversion"/>
  </si>
  <si>
    <t>0.095/hr</t>
    <phoneticPr fontId="1" type="noConversion"/>
  </si>
  <si>
    <t>0.0598/hr</t>
    <phoneticPr fontId="1" type="noConversion"/>
  </si>
  <si>
    <t>0.109/hr</t>
    <phoneticPr fontId="1" type="noConversion"/>
  </si>
  <si>
    <t>0.0742/hr</t>
    <phoneticPr fontId="1" type="noConversion"/>
  </si>
  <si>
    <t>us-west-central</t>
    <phoneticPr fontId="1" type="noConversion"/>
  </si>
  <si>
    <t>standard-f2s(2core/4gb)</t>
    <phoneticPr fontId="1" type="noConversion"/>
  </si>
  <si>
    <t>t2.medium(2core/4gb)</t>
    <phoneticPr fontId="1" type="noConversion"/>
  </si>
  <si>
    <t>n1-standard-2(2core/7.5gb)</t>
    <phoneticPr fontId="1" type="noConversion"/>
  </si>
  <si>
    <t>0.0287*730=20.951</t>
    <phoneticPr fontId="1" type="noConversion"/>
  </si>
  <si>
    <t>(0.0287*730)*2=41.902</t>
    <phoneticPr fontId="1" type="noConversion"/>
  </si>
  <si>
    <t>0.0464*730=33.872</t>
    <phoneticPr fontId="1" type="noConversion"/>
  </si>
  <si>
    <t>Cost</t>
    <phoneticPr fontId="1" type="noConversion"/>
  </si>
  <si>
    <t>Total Cost</t>
    <phoneticPr fontId="1" type="noConversion"/>
  </si>
  <si>
    <t>0.0742*730=54.166</t>
    <phoneticPr fontId="1" type="noConversion"/>
  </si>
  <si>
    <t>(0.0742*730)*2=08.332</t>
    <phoneticPr fontId="1" type="noConversion"/>
  </si>
  <si>
    <t>0.0598*730=43.654</t>
    <phoneticPr fontId="1" type="noConversion"/>
  </si>
  <si>
    <t>(0.0598*730)*2=87.308</t>
    <phoneticPr fontId="1" type="noConversion"/>
  </si>
  <si>
    <t>standard-f2(2core/4gb)</t>
    <phoneticPr fontId="1" type="noConversion"/>
  </si>
  <si>
    <t>Master-Storage</t>
    <phoneticPr fontId="1" type="noConversion"/>
  </si>
  <si>
    <t>Worker-Storage</t>
    <phoneticPr fontId="1" type="noConversion"/>
  </si>
  <si>
    <t>(50*0.1)*1=5</t>
    <phoneticPr fontId="1" type="noConversion"/>
  </si>
  <si>
    <t>(50*0.1)*2=10</t>
    <phoneticPr fontId="1" type="noConversion"/>
  </si>
  <si>
    <t>(0.04*50)*1</t>
    <phoneticPr fontId="1" type="noConversion"/>
  </si>
  <si>
    <t>(0.04*50)*2</t>
    <phoneticPr fontId="1" type="noConversion"/>
  </si>
  <si>
    <t>3.008*1</t>
    <phoneticPr fontId="1" type="noConversion"/>
  </si>
  <si>
    <t>3.008*2</t>
    <phoneticPr fontId="1" type="noConversion"/>
  </si>
  <si>
    <t>AWS(RI)</t>
    <phoneticPr fontId="1" type="noConversion"/>
  </si>
  <si>
    <t>GCP(RI)</t>
    <phoneticPr fontId="1" type="noConversion"/>
  </si>
  <si>
    <t>Master</t>
  </si>
  <si>
    <t>t2.medium(2core/4gb)</t>
  </si>
  <si>
    <t>0.0464/hr</t>
  </si>
  <si>
    <t>0.0287/hr</t>
  </si>
  <si>
    <t>Worker</t>
  </si>
  <si>
    <t>Master-Storage</t>
  </si>
  <si>
    <t>0.10 GB/Month</t>
  </si>
  <si>
    <t>Worker-Storage</t>
  </si>
  <si>
    <t>Region</t>
  </si>
  <si>
    <t>AWS(RI)</t>
  </si>
  <si>
    <t>0.0287*730=20.951</t>
  </si>
  <si>
    <t>(0.0287*730)*2=41.902</t>
  </si>
  <si>
    <t>US West (Oregon)</t>
  </si>
  <si>
    <t>CP-COMPUTEENGINE-STORAGE-PD-CAPACITY</t>
  </si>
  <si>
    <t>0.04 GB/Month</t>
  </si>
  <si>
    <t>standard-f2s(2core/4gb)</t>
  </si>
  <si>
    <t>0.109/hr</t>
  </si>
  <si>
    <t>0.0742/hr</t>
  </si>
  <si>
    <t>0.0742*730=54.166</t>
  </si>
  <si>
    <t>standard-f2(2core/4gb)</t>
  </si>
  <si>
    <t>us-west-central</t>
  </si>
  <si>
    <t>Current(GCP)</t>
    <phoneticPr fontId="1" type="noConversion"/>
  </si>
  <si>
    <t>0.0299/hr</t>
    <phoneticPr fontId="1" type="noConversion"/>
  </si>
  <si>
    <t>n1-standard-1(1core/3.75gb)</t>
    <phoneticPr fontId="1" type="noConversion"/>
  </si>
  <si>
    <t>0.0475/hr</t>
    <phoneticPr fontId="1" type="noConversion"/>
  </si>
  <si>
    <t>0.0475*730=34.675</t>
    <phoneticPr fontId="1" type="noConversion"/>
  </si>
  <si>
    <t>(0.0464*730)*2=69.35</t>
    <phoneticPr fontId="1" type="noConversion"/>
  </si>
  <si>
    <t>(100*0.1)*1=10</t>
    <phoneticPr fontId="1" type="noConversion"/>
  </si>
  <si>
    <t>(200*0.1)*2=20</t>
    <phoneticPr fontId="1" type="noConversion"/>
  </si>
  <si>
    <t>0.0299*730=21.827</t>
    <phoneticPr fontId="1" type="noConversion"/>
  </si>
  <si>
    <t>(100*0.04)*1=4</t>
    <phoneticPr fontId="1" type="noConversion"/>
  </si>
  <si>
    <t>(200*0.1)*2=8</t>
    <phoneticPr fontId="1" type="noConversion"/>
  </si>
  <si>
    <t>(0.04*100)*1</t>
    <phoneticPr fontId="1" type="noConversion"/>
  </si>
  <si>
    <t>(0.04*200)*2</t>
    <phoneticPr fontId="1" type="noConversion"/>
  </si>
  <si>
    <t>(0.0299*730)*2=43.654</t>
    <phoneticPr fontId="1" type="noConversion"/>
  </si>
  <si>
    <t>standardhdd-s10</t>
    <phoneticPr fontId="1" type="noConversion"/>
  </si>
  <si>
    <t>5.89 Month</t>
  </si>
  <si>
    <t>5.89 Month</t>
    <phoneticPr fontId="1" type="noConversion"/>
  </si>
  <si>
    <t>5.89*1</t>
    <phoneticPr fontId="1" type="noConversion"/>
  </si>
  <si>
    <t>5.89*2</t>
    <phoneticPr fontId="1" type="noConversion"/>
  </si>
  <si>
    <t>(0.0742*730)*2=108.332</t>
    <phoneticPr fontId="1" type="noConversion"/>
  </si>
  <si>
    <t>0.10 GB/Month</t>
    <phoneticPr fontId="1" type="noConversion"/>
  </si>
  <si>
    <t>0.04 GB/Month</t>
    <phoneticPr fontId="1" type="noConversion"/>
  </si>
  <si>
    <t>(0.0464*730)*4=135.488</t>
    <phoneticPr fontId="1" type="noConversion"/>
  </si>
  <si>
    <t>(50*0.1)*4=20</t>
    <phoneticPr fontId="1" type="noConversion"/>
  </si>
  <si>
    <t>50*1</t>
    <phoneticPr fontId="1" type="noConversion"/>
  </si>
  <si>
    <t>50*4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</si>
</sst>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8" sqref="K8"/>
    </sheetView>
  </sheetViews>
  <sheetFormatPr defaultRowHeight="15.75" x14ac:dyDescent="0.25"/>
  <cols>
    <col min="1" max="1" width="14.5703125" bestFit="1" customWidth="1"/>
    <col min="2" max="2" width="24.28515625" bestFit="1" customWidth="1"/>
    <col min="3" max="3" width="50.5703125" bestFit="1" customWidth="1"/>
    <col min="4" max="4" width="15.140625" bestFit="1" customWidth="1"/>
    <col min="5" max="5" width="16.140625" bestFit="1" customWidth="1"/>
    <col min="6" max="6" width="24" bestFit="1" customWidth="1"/>
    <col min="7" max="7" width="11.7109375" bestFit="1" customWidth="1"/>
  </cols>
  <sheetData>
    <row r="1" spans="1:9" ht="19.5" x14ac:dyDescent="0.25">
      <c r="A1" s="18" t="s">
        <v>0</v>
      </c>
      <c r="B1" s="19" t="s">
        <v>4</v>
      </c>
      <c r="C1" s="19" t="s">
        <v>5</v>
      </c>
      <c r="D1" s="19" t="s">
        <v>6</v>
      </c>
      <c r="E1" s="19" t="s">
        <v>8</v>
      </c>
      <c r="F1" s="19" t="s">
        <v>32</v>
      </c>
      <c r="G1" s="20" t="s">
        <v>33</v>
      </c>
      <c r="H1" s="1"/>
      <c r="I1" s="1"/>
    </row>
    <row r="2" spans="1:9" x14ac:dyDescent="0.25">
      <c r="A2" s="3" t="s">
        <v>2</v>
      </c>
      <c r="B2" s="4">
        <v>1</v>
      </c>
      <c r="C2" s="4" t="s">
        <v>27</v>
      </c>
      <c r="D2" s="4" t="s">
        <v>10</v>
      </c>
      <c r="E2" s="4" t="s">
        <v>9</v>
      </c>
      <c r="F2" s="4" t="s">
        <v>31</v>
      </c>
      <c r="G2" s="5">
        <v>33.872</v>
      </c>
      <c r="H2" s="1"/>
      <c r="I2" s="1"/>
    </row>
    <row r="3" spans="1:9" x14ac:dyDescent="0.25">
      <c r="A3" s="6" t="s">
        <v>3</v>
      </c>
      <c r="B3" s="7">
        <v>4</v>
      </c>
      <c r="C3" s="7" t="s">
        <v>27</v>
      </c>
      <c r="D3" s="7" t="s">
        <v>10</v>
      </c>
      <c r="E3" s="7" t="s">
        <v>9</v>
      </c>
      <c r="F3" s="7" t="s">
        <v>92</v>
      </c>
      <c r="G3" s="8">
        <v>135.488</v>
      </c>
      <c r="H3" s="1"/>
      <c r="I3" s="1"/>
    </row>
    <row r="4" spans="1:9" x14ac:dyDescent="0.25">
      <c r="A4" s="6" t="s">
        <v>39</v>
      </c>
      <c r="B4" s="7" t="s">
        <v>94</v>
      </c>
      <c r="C4" s="7" t="s">
        <v>15</v>
      </c>
      <c r="D4" s="7" t="s">
        <v>12</v>
      </c>
      <c r="E4" s="7"/>
      <c r="F4" s="7" t="s">
        <v>41</v>
      </c>
      <c r="G4" s="8">
        <v>5</v>
      </c>
      <c r="H4" s="1"/>
      <c r="I4" s="1"/>
    </row>
    <row r="5" spans="1:9" x14ac:dyDescent="0.25">
      <c r="A5" s="6" t="s">
        <v>40</v>
      </c>
      <c r="B5" s="7" t="s">
        <v>95</v>
      </c>
      <c r="C5" s="7" t="s">
        <v>15</v>
      </c>
      <c r="D5" s="7" t="s">
        <v>12</v>
      </c>
      <c r="E5" s="7"/>
      <c r="F5" s="7" t="s">
        <v>93</v>
      </c>
      <c r="G5" s="8">
        <v>20</v>
      </c>
      <c r="H5" s="1"/>
      <c r="I5" s="1"/>
    </row>
    <row r="6" spans="1:9" x14ac:dyDescent="0.25">
      <c r="A6" s="9" t="s">
        <v>7</v>
      </c>
      <c r="B6" s="10" t="s">
        <v>11</v>
      </c>
      <c r="C6" s="10"/>
      <c r="D6" s="10"/>
      <c r="E6" s="10"/>
      <c r="F6" s="10"/>
      <c r="G6" s="16">
        <f>SUM(G2:G5)</f>
        <v>194.36</v>
      </c>
      <c r="H6" s="1"/>
      <c r="I6" s="1"/>
    </row>
    <row r="7" spans="1:9" x14ac:dyDescent="0.25">
      <c r="A7" s="7"/>
      <c r="B7" s="7"/>
      <c r="C7" s="7"/>
      <c r="D7" s="7"/>
      <c r="E7" s="7"/>
      <c r="F7" s="7"/>
      <c r="G7" s="17"/>
      <c r="H7" s="1"/>
      <c r="I7" s="1"/>
    </row>
    <row r="8" spans="1:9" x14ac:dyDescent="0.25">
      <c r="A8" s="2"/>
      <c r="B8" s="2"/>
      <c r="C8" s="2"/>
      <c r="D8" s="2"/>
      <c r="E8" s="2"/>
      <c r="F8" s="2"/>
      <c r="G8" s="1"/>
      <c r="H8" s="1"/>
      <c r="I8" s="1"/>
    </row>
    <row r="9" spans="1:9" ht="19.5" x14ac:dyDescent="0.25">
      <c r="A9" s="15" t="s">
        <v>47</v>
      </c>
      <c r="B9" s="2"/>
      <c r="C9" s="2"/>
      <c r="D9" s="2"/>
      <c r="E9" s="2"/>
      <c r="F9" s="2"/>
      <c r="G9" s="1"/>
      <c r="H9" s="1"/>
      <c r="I9" s="1"/>
    </row>
    <row r="10" spans="1:9" x14ac:dyDescent="0.25">
      <c r="A10" s="3" t="s">
        <v>2</v>
      </c>
      <c r="B10" s="4">
        <v>1</v>
      </c>
      <c r="C10" s="4" t="s">
        <v>27</v>
      </c>
      <c r="D10" s="4" t="s">
        <v>10</v>
      </c>
      <c r="E10" s="4" t="s">
        <v>9</v>
      </c>
      <c r="F10" s="4" t="s">
        <v>29</v>
      </c>
      <c r="G10" s="5">
        <v>20.951000000000001</v>
      </c>
      <c r="H10" s="1"/>
      <c r="I10" s="1"/>
    </row>
    <row r="11" spans="1:9" x14ac:dyDescent="0.25">
      <c r="A11" s="6" t="s">
        <v>3</v>
      </c>
      <c r="B11" s="7">
        <v>2</v>
      </c>
      <c r="C11" s="7" t="s">
        <v>27</v>
      </c>
      <c r="D11" s="7" t="s">
        <v>10</v>
      </c>
      <c r="E11" s="7" t="s">
        <v>9</v>
      </c>
      <c r="F11" s="7" t="s">
        <v>30</v>
      </c>
      <c r="G11" s="8">
        <v>41.902000000000001</v>
      </c>
      <c r="H11" s="1"/>
      <c r="I11" s="1"/>
    </row>
    <row r="12" spans="1:9" x14ac:dyDescent="0.25">
      <c r="A12" s="6" t="s">
        <v>39</v>
      </c>
      <c r="B12" s="7">
        <v>50</v>
      </c>
      <c r="C12" s="7" t="s">
        <v>14</v>
      </c>
      <c r="D12" s="7" t="s">
        <v>12</v>
      </c>
      <c r="E12" s="7"/>
      <c r="F12" s="7" t="s">
        <v>41</v>
      </c>
      <c r="G12" s="8">
        <v>5</v>
      </c>
      <c r="H12" s="1"/>
      <c r="I12" s="1"/>
    </row>
    <row r="13" spans="1:9" x14ac:dyDescent="0.25">
      <c r="A13" s="6" t="s">
        <v>40</v>
      </c>
      <c r="B13" s="7">
        <v>100</v>
      </c>
      <c r="C13" s="7" t="s">
        <v>14</v>
      </c>
      <c r="D13" s="7" t="s">
        <v>12</v>
      </c>
      <c r="E13" s="7"/>
      <c r="F13" s="7" t="s">
        <v>42</v>
      </c>
      <c r="G13" s="8">
        <v>10</v>
      </c>
      <c r="H13" s="1"/>
      <c r="I13" s="1"/>
    </row>
    <row r="14" spans="1:9" x14ac:dyDescent="0.25">
      <c r="A14" s="9" t="s">
        <v>7</v>
      </c>
      <c r="B14" s="10" t="s">
        <v>13</v>
      </c>
      <c r="C14" s="10"/>
      <c r="D14" s="10"/>
      <c r="E14" s="10"/>
      <c r="F14" s="10"/>
      <c r="G14" s="16">
        <f>SUM(G10:G13)</f>
        <v>77.853000000000009</v>
      </c>
      <c r="H14" s="1"/>
      <c r="I14" s="1"/>
    </row>
    <row r="15" spans="1:9" x14ac:dyDescent="0.25">
      <c r="A15" s="2"/>
      <c r="B15" s="2"/>
      <c r="C15" s="2"/>
      <c r="D15" s="2"/>
      <c r="E15" s="2"/>
      <c r="F15" s="2"/>
      <c r="G15" s="1"/>
      <c r="H15" s="1"/>
      <c r="I15" s="1"/>
    </row>
    <row r="17" spans="1:9" ht="19.5" x14ac:dyDescent="0.25">
      <c r="A17" s="15" t="s">
        <v>48</v>
      </c>
      <c r="B17" s="2"/>
      <c r="C17" s="2"/>
      <c r="D17" s="2"/>
      <c r="E17" s="2"/>
      <c r="F17" s="2"/>
      <c r="G17" s="2"/>
      <c r="H17" s="1"/>
      <c r="I17" s="1"/>
    </row>
    <row r="18" spans="1:9" x14ac:dyDescent="0.25">
      <c r="A18" s="3" t="s">
        <v>2</v>
      </c>
      <c r="B18" s="4">
        <v>1</v>
      </c>
      <c r="C18" s="4" t="s">
        <v>28</v>
      </c>
      <c r="D18" s="4" t="s">
        <v>21</v>
      </c>
      <c r="E18" s="4" t="s">
        <v>22</v>
      </c>
      <c r="F18" s="4" t="s">
        <v>36</v>
      </c>
      <c r="G18" s="13">
        <v>43.654000000000003</v>
      </c>
      <c r="H18" s="1"/>
      <c r="I18" s="1"/>
    </row>
    <row r="19" spans="1:9" x14ac:dyDescent="0.25">
      <c r="A19" s="6" t="s">
        <v>3</v>
      </c>
      <c r="B19" s="7">
        <v>2</v>
      </c>
      <c r="C19" s="7" t="s">
        <v>28</v>
      </c>
      <c r="D19" s="7" t="s">
        <v>21</v>
      </c>
      <c r="E19" s="7" t="s">
        <v>22</v>
      </c>
      <c r="F19" s="7" t="s">
        <v>37</v>
      </c>
      <c r="G19" s="14">
        <v>87.308000000000007</v>
      </c>
      <c r="H19" s="2"/>
      <c r="I19" s="1"/>
    </row>
    <row r="20" spans="1:9" x14ac:dyDescent="0.25">
      <c r="A20" s="6" t="s">
        <v>39</v>
      </c>
      <c r="B20" s="7">
        <v>50</v>
      </c>
      <c r="C20" s="7" t="s">
        <v>19</v>
      </c>
      <c r="D20" s="7" t="s">
        <v>20</v>
      </c>
      <c r="E20" s="7"/>
      <c r="F20" s="7" t="s">
        <v>43</v>
      </c>
      <c r="G20" s="14">
        <v>2</v>
      </c>
      <c r="H20" s="1"/>
      <c r="I20" s="1"/>
    </row>
    <row r="21" spans="1:9" x14ac:dyDescent="0.25">
      <c r="A21" s="6" t="s">
        <v>40</v>
      </c>
      <c r="B21" s="7">
        <v>100</v>
      </c>
      <c r="C21" s="7" t="s">
        <v>19</v>
      </c>
      <c r="D21" s="7" t="s">
        <v>20</v>
      </c>
      <c r="E21" s="7"/>
      <c r="F21" s="7" t="s">
        <v>44</v>
      </c>
      <c r="G21" s="14">
        <v>4</v>
      </c>
      <c r="H21" s="1"/>
      <c r="I21" s="1"/>
    </row>
    <row r="22" spans="1:9" x14ac:dyDescent="0.25">
      <c r="A22" s="9" t="s">
        <v>7</v>
      </c>
      <c r="B22" s="10" t="s">
        <v>18</v>
      </c>
      <c r="C22" s="10"/>
      <c r="D22" s="10"/>
      <c r="E22" s="10"/>
      <c r="F22" s="10"/>
      <c r="G22" s="16">
        <f>SUM(G18:G21)</f>
        <v>136.96200000000002</v>
      </c>
      <c r="H22" s="1"/>
      <c r="I22" s="1"/>
    </row>
    <row r="25" spans="1:9" ht="19.5" x14ac:dyDescent="0.25">
      <c r="A25" s="15" t="s">
        <v>1</v>
      </c>
      <c r="B25" s="2"/>
      <c r="C25" s="2"/>
      <c r="D25" s="2"/>
      <c r="E25" s="2"/>
      <c r="F25" s="2"/>
      <c r="G25" s="1"/>
      <c r="H25" s="1"/>
      <c r="I25" s="1"/>
    </row>
    <row r="26" spans="1:9" x14ac:dyDescent="0.25">
      <c r="A26" s="3" t="s">
        <v>2</v>
      </c>
      <c r="B26" s="4">
        <v>1</v>
      </c>
      <c r="C26" s="4" t="s">
        <v>26</v>
      </c>
      <c r="D26" s="11" t="s">
        <v>23</v>
      </c>
      <c r="E26" s="4" t="s">
        <v>24</v>
      </c>
      <c r="F26" s="4" t="s">
        <v>34</v>
      </c>
      <c r="G26" s="5">
        <v>54.165999999999997</v>
      </c>
      <c r="H26" s="1"/>
      <c r="I26" s="1"/>
    </row>
    <row r="27" spans="1:9" x14ac:dyDescent="0.25">
      <c r="A27" s="6" t="s">
        <v>3</v>
      </c>
      <c r="B27" s="7">
        <v>2</v>
      </c>
      <c r="C27" s="7" t="s">
        <v>38</v>
      </c>
      <c r="D27" s="12" t="s">
        <v>23</v>
      </c>
      <c r="E27" s="7" t="s">
        <v>24</v>
      </c>
      <c r="F27" s="7" t="s">
        <v>35</v>
      </c>
      <c r="G27" s="8">
        <v>108.33199999999999</v>
      </c>
      <c r="H27" s="1"/>
      <c r="I27" s="1"/>
    </row>
    <row r="28" spans="1:9" x14ac:dyDescent="0.25">
      <c r="A28" s="6" t="s">
        <v>39</v>
      </c>
      <c r="B28" s="7">
        <v>50</v>
      </c>
      <c r="C28" s="7" t="s">
        <v>16</v>
      </c>
      <c r="D28" s="7" t="s">
        <v>17</v>
      </c>
      <c r="E28" s="7"/>
      <c r="F28" s="7" t="s">
        <v>45</v>
      </c>
      <c r="G28" s="8">
        <v>3.008</v>
      </c>
      <c r="H28" s="1"/>
      <c r="I28" s="1"/>
    </row>
    <row r="29" spans="1:9" x14ac:dyDescent="0.25">
      <c r="A29" s="6" t="s">
        <v>40</v>
      </c>
      <c r="B29" s="7">
        <v>100</v>
      </c>
      <c r="C29" s="7" t="s">
        <v>16</v>
      </c>
      <c r="D29" s="7" t="s">
        <v>17</v>
      </c>
      <c r="E29" s="7"/>
      <c r="F29" s="7" t="s">
        <v>46</v>
      </c>
      <c r="G29" s="8">
        <v>6.016</v>
      </c>
      <c r="H29" s="1"/>
      <c r="I29" s="1"/>
    </row>
    <row r="30" spans="1:9" x14ac:dyDescent="0.25">
      <c r="A30" s="9" t="s">
        <v>7</v>
      </c>
      <c r="B30" s="10" t="s">
        <v>25</v>
      </c>
      <c r="C30" s="10"/>
      <c r="D30" s="10"/>
      <c r="E30" s="10"/>
      <c r="F30" s="10"/>
      <c r="G30" s="16">
        <f>SUM(G26:G29)</f>
        <v>171.52199999999999</v>
      </c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58F6-7A7D-4A1D-9AB0-8A352B25BC1A}">
  <dimension ref="A1:H30"/>
  <sheetViews>
    <sheetView workbookViewId="0">
      <selection activeCell="N14" sqref="N14"/>
    </sheetView>
  </sheetViews>
  <sheetFormatPr defaultRowHeight="15.75" x14ac:dyDescent="0.25"/>
  <cols>
    <col min="1" max="1" width="19.28515625" bestFit="1" customWidth="1"/>
    <col min="2" max="2" width="20.7109375" bestFit="1" customWidth="1"/>
    <col min="3" max="3" width="50.5703125" bestFit="1" customWidth="1"/>
    <col min="4" max="4" width="15.140625" bestFit="1" customWidth="1"/>
    <col min="5" max="5" width="19.85546875" bestFit="1" customWidth="1"/>
    <col min="6" max="6" width="22.85546875" bestFit="1" customWidth="1"/>
    <col min="7" max="7" width="14.7109375" bestFit="1" customWidth="1"/>
  </cols>
  <sheetData>
    <row r="1" spans="1:8" ht="19.5" x14ac:dyDescent="0.25">
      <c r="A1" s="18" t="s">
        <v>70</v>
      </c>
      <c r="B1" s="18" t="s">
        <v>4</v>
      </c>
      <c r="C1" s="18" t="s">
        <v>5</v>
      </c>
      <c r="D1" s="18" t="s">
        <v>6</v>
      </c>
      <c r="E1" s="18" t="s">
        <v>8</v>
      </c>
      <c r="F1" s="18" t="s">
        <v>32</v>
      </c>
      <c r="G1" s="18" t="s">
        <v>33</v>
      </c>
      <c r="H1" s="2"/>
    </row>
    <row r="2" spans="1:8" x14ac:dyDescent="0.25">
      <c r="A2" s="3" t="s">
        <v>49</v>
      </c>
      <c r="B2" s="4">
        <v>1</v>
      </c>
      <c r="C2" s="4" t="s">
        <v>72</v>
      </c>
      <c r="D2" s="4" t="s">
        <v>73</v>
      </c>
      <c r="E2" s="4" t="s">
        <v>71</v>
      </c>
      <c r="F2" s="4" t="s">
        <v>74</v>
      </c>
      <c r="G2" s="13">
        <v>34.674999999999997</v>
      </c>
      <c r="H2" s="2"/>
    </row>
    <row r="3" spans="1:8" x14ac:dyDescent="0.25">
      <c r="A3" s="6" t="s">
        <v>53</v>
      </c>
      <c r="B3" s="7">
        <v>2</v>
      </c>
      <c r="C3" s="7" t="s">
        <v>72</v>
      </c>
      <c r="D3" s="7" t="s">
        <v>73</v>
      </c>
      <c r="E3" s="7" t="s">
        <v>71</v>
      </c>
      <c r="F3" s="7" t="s">
        <v>75</v>
      </c>
      <c r="G3" s="14">
        <v>69.349999999999994</v>
      </c>
      <c r="H3" s="2"/>
    </row>
    <row r="4" spans="1:8" x14ac:dyDescent="0.25">
      <c r="A4" s="6" t="s">
        <v>54</v>
      </c>
      <c r="B4" s="7">
        <v>100</v>
      </c>
      <c r="C4" s="7" t="s">
        <v>62</v>
      </c>
      <c r="D4" s="7" t="s">
        <v>63</v>
      </c>
      <c r="E4" s="7"/>
      <c r="F4" s="7" t="s">
        <v>79</v>
      </c>
      <c r="G4" s="14">
        <v>4</v>
      </c>
      <c r="H4" s="2"/>
    </row>
    <row r="5" spans="1:8" x14ac:dyDescent="0.25">
      <c r="A5" s="6" t="s">
        <v>56</v>
      </c>
      <c r="B5" s="7">
        <v>200</v>
      </c>
      <c r="C5" s="7" t="s">
        <v>62</v>
      </c>
      <c r="D5" s="7" t="s">
        <v>63</v>
      </c>
      <c r="E5" s="7"/>
      <c r="F5" s="7" t="s">
        <v>80</v>
      </c>
      <c r="G5" s="14">
        <v>8</v>
      </c>
      <c r="H5" s="2"/>
    </row>
    <row r="6" spans="1:8" x14ac:dyDescent="0.25">
      <c r="A6" s="9" t="s">
        <v>57</v>
      </c>
      <c r="B6" s="10" t="s">
        <v>18</v>
      </c>
      <c r="C6" s="10"/>
      <c r="D6" s="10"/>
      <c r="E6" s="10"/>
      <c r="F6" s="10"/>
      <c r="G6" s="22">
        <f>SUM(G2:G5)</f>
        <v>116.02499999999999</v>
      </c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1" t="s">
        <v>58</v>
      </c>
      <c r="B9" s="2"/>
      <c r="C9" s="2"/>
      <c r="D9" s="2"/>
      <c r="E9" s="2"/>
      <c r="F9" s="2"/>
      <c r="G9" s="2"/>
      <c r="H9" s="2"/>
    </row>
    <row r="10" spans="1:8" x14ac:dyDescent="0.25">
      <c r="A10" s="3" t="s">
        <v>49</v>
      </c>
      <c r="B10" s="4">
        <v>1</v>
      </c>
      <c r="C10" s="4" t="s">
        <v>50</v>
      </c>
      <c r="D10" s="4" t="s">
        <v>51</v>
      </c>
      <c r="E10" s="4" t="s">
        <v>9</v>
      </c>
      <c r="F10" s="4" t="s">
        <v>59</v>
      </c>
      <c r="G10" s="13">
        <v>20.951000000000001</v>
      </c>
      <c r="H10" s="2"/>
    </row>
    <row r="11" spans="1:8" x14ac:dyDescent="0.25">
      <c r="A11" s="6" t="s">
        <v>53</v>
      </c>
      <c r="B11" s="7">
        <v>2</v>
      </c>
      <c r="C11" s="7" t="s">
        <v>50</v>
      </c>
      <c r="D11" s="7" t="s">
        <v>51</v>
      </c>
      <c r="E11" s="7" t="s">
        <v>52</v>
      </c>
      <c r="F11" s="7" t="s">
        <v>60</v>
      </c>
      <c r="G11" s="14">
        <v>41.902000000000001</v>
      </c>
      <c r="H11" s="2"/>
    </row>
    <row r="12" spans="1:8" x14ac:dyDescent="0.25">
      <c r="A12" s="6" t="s">
        <v>54</v>
      </c>
      <c r="B12" s="7">
        <v>100</v>
      </c>
      <c r="C12" s="7" t="s">
        <v>14</v>
      </c>
      <c r="D12" s="7" t="s">
        <v>55</v>
      </c>
      <c r="E12" s="7"/>
      <c r="F12" s="7" t="s">
        <v>76</v>
      </c>
      <c r="G12" s="14">
        <v>10</v>
      </c>
      <c r="H12" s="2"/>
    </row>
    <row r="13" spans="1:8" x14ac:dyDescent="0.25">
      <c r="A13" s="6" t="s">
        <v>56</v>
      </c>
      <c r="B13" s="7">
        <v>200</v>
      </c>
      <c r="C13" s="7" t="s">
        <v>15</v>
      </c>
      <c r="D13" s="7" t="s">
        <v>90</v>
      </c>
      <c r="E13" s="7"/>
      <c r="F13" s="7" t="s">
        <v>77</v>
      </c>
      <c r="G13" s="14">
        <v>20</v>
      </c>
      <c r="H13" s="2"/>
    </row>
    <row r="14" spans="1:8" x14ac:dyDescent="0.25">
      <c r="A14" s="9" t="s">
        <v>57</v>
      </c>
      <c r="B14" s="10" t="s">
        <v>61</v>
      </c>
      <c r="C14" s="10"/>
      <c r="D14" s="10"/>
      <c r="E14" s="10"/>
      <c r="F14" s="10"/>
      <c r="G14" s="22">
        <f>SUM(G10:G13)</f>
        <v>92.853000000000009</v>
      </c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ht="19.5" x14ac:dyDescent="0.25">
      <c r="A17" s="15" t="s">
        <v>48</v>
      </c>
      <c r="B17" s="2"/>
      <c r="C17" s="2"/>
      <c r="D17" s="2"/>
      <c r="E17" s="2"/>
      <c r="F17" s="2"/>
      <c r="G17" s="2"/>
      <c r="H17" s="2"/>
    </row>
    <row r="18" spans="1:8" x14ac:dyDescent="0.25">
      <c r="A18" s="3" t="s">
        <v>49</v>
      </c>
      <c r="B18" s="4">
        <v>1</v>
      </c>
      <c r="C18" s="4" t="s">
        <v>72</v>
      </c>
      <c r="D18" s="4" t="s">
        <v>73</v>
      </c>
      <c r="E18" s="4" t="s">
        <v>71</v>
      </c>
      <c r="F18" s="4" t="s">
        <v>78</v>
      </c>
      <c r="G18" s="13">
        <v>21.827000000000002</v>
      </c>
      <c r="H18" s="2"/>
    </row>
    <row r="19" spans="1:8" x14ac:dyDescent="0.25">
      <c r="A19" s="6" t="s">
        <v>53</v>
      </c>
      <c r="B19" s="7">
        <v>2</v>
      </c>
      <c r="C19" s="7" t="s">
        <v>72</v>
      </c>
      <c r="D19" s="7" t="s">
        <v>73</v>
      </c>
      <c r="E19" s="7" t="s">
        <v>71</v>
      </c>
      <c r="F19" s="7" t="s">
        <v>83</v>
      </c>
      <c r="G19" s="14">
        <v>43.654000000000003</v>
      </c>
      <c r="H19" s="2"/>
    </row>
    <row r="20" spans="1:8" x14ac:dyDescent="0.25">
      <c r="A20" s="6" t="s">
        <v>54</v>
      </c>
      <c r="B20" s="7">
        <v>100</v>
      </c>
      <c r="C20" s="7" t="s">
        <v>19</v>
      </c>
      <c r="D20" s="7" t="s">
        <v>63</v>
      </c>
      <c r="E20" s="7"/>
      <c r="F20" s="7" t="s">
        <v>81</v>
      </c>
      <c r="G20" s="14">
        <v>4</v>
      </c>
      <c r="H20" s="2"/>
    </row>
    <row r="21" spans="1:8" x14ac:dyDescent="0.25">
      <c r="A21" s="6" t="s">
        <v>56</v>
      </c>
      <c r="B21" s="7">
        <v>200</v>
      </c>
      <c r="C21" s="7" t="s">
        <v>19</v>
      </c>
      <c r="D21" s="7" t="s">
        <v>91</v>
      </c>
      <c r="E21" s="7"/>
      <c r="F21" s="7" t="s">
        <v>82</v>
      </c>
      <c r="G21" s="14">
        <v>8</v>
      </c>
      <c r="H21" s="2"/>
    </row>
    <row r="22" spans="1:8" x14ac:dyDescent="0.25">
      <c r="A22" s="9" t="s">
        <v>57</v>
      </c>
      <c r="B22" s="10" t="s">
        <v>18</v>
      </c>
      <c r="C22" s="10"/>
      <c r="D22" s="10"/>
      <c r="E22" s="10"/>
      <c r="F22" s="10"/>
      <c r="G22" s="22">
        <f>SUM(G18:G21)</f>
        <v>77.481000000000009</v>
      </c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ht="19.5" x14ac:dyDescent="0.25">
      <c r="A25" s="15" t="s">
        <v>1</v>
      </c>
      <c r="B25" s="2"/>
      <c r="C25" s="2"/>
      <c r="D25" s="2"/>
      <c r="E25" s="2"/>
      <c r="F25" s="2"/>
      <c r="G25" s="2"/>
      <c r="H25" s="2"/>
    </row>
    <row r="26" spans="1:8" x14ac:dyDescent="0.25">
      <c r="A26" s="3" t="s">
        <v>49</v>
      </c>
      <c r="B26" s="4">
        <v>1</v>
      </c>
      <c r="C26" s="4" t="s">
        <v>64</v>
      </c>
      <c r="D26" s="4" t="s">
        <v>65</v>
      </c>
      <c r="E26" s="4" t="s">
        <v>66</v>
      </c>
      <c r="F26" s="4" t="s">
        <v>67</v>
      </c>
      <c r="G26" s="13">
        <v>54.165999999999997</v>
      </c>
      <c r="H26" s="2"/>
    </row>
    <row r="27" spans="1:8" x14ac:dyDescent="0.25">
      <c r="A27" s="6" t="s">
        <v>53</v>
      </c>
      <c r="B27" s="7">
        <v>2</v>
      </c>
      <c r="C27" s="7" t="s">
        <v>68</v>
      </c>
      <c r="D27" s="7" t="s">
        <v>65</v>
      </c>
      <c r="E27" s="7" t="s">
        <v>66</v>
      </c>
      <c r="F27" s="7" t="s">
        <v>89</v>
      </c>
      <c r="G27" s="14">
        <v>108.33199999999999</v>
      </c>
      <c r="H27" s="2"/>
    </row>
    <row r="28" spans="1:8" x14ac:dyDescent="0.25">
      <c r="A28" s="6" t="s">
        <v>54</v>
      </c>
      <c r="B28" s="7">
        <v>100</v>
      </c>
      <c r="C28" s="7" t="s">
        <v>84</v>
      </c>
      <c r="D28" s="7" t="s">
        <v>86</v>
      </c>
      <c r="E28" s="7"/>
      <c r="F28" s="7" t="s">
        <v>87</v>
      </c>
      <c r="G28" s="14">
        <v>3.008</v>
      </c>
      <c r="H28" s="2"/>
    </row>
    <row r="29" spans="1:8" x14ac:dyDescent="0.25">
      <c r="A29" s="6" t="s">
        <v>56</v>
      </c>
      <c r="B29" s="7">
        <v>200</v>
      </c>
      <c r="C29" s="7" t="s">
        <v>84</v>
      </c>
      <c r="D29" s="7" t="s">
        <v>85</v>
      </c>
      <c r="E29" s="7"/>
      <c r="F29" s="7" t="s">
        <v>88</v>
      </c>
      <c r="G29" s="14">
        <v>6.016</v>
      </c>
      <c r="H29" s="2"/>
    </row>
    <row r="30" spans="1:8" x14ac:dyDescent="0.25">
      <c r="A30" s="9" t="s">
        <v>57</v>
      </c>
      <c r="B30" s="10" t="s">
        <v>69</v>
      </c>
      <c r="C30" s="10"/>
      <c r="D30" s="10"/>
      <c r="E30" s="10"/>
      <c r="F30" s="10"/>
      <c r="G30" s="22">
        <f>SUM(G26:G29)</f>
        <v>171.52199999999999</v>
      </c>
      <c r="H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AWS</vt:lpstr>
      <vt:lpstr>GCP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2019-06-12T03:46:02Z</dcterms:modified>
</cp:coreProperties>
</file>