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1. Keyword search" sheetId="2" r:id="rId5"/>
    <sheet state="visible" name="2. Long list of Supreme Court j" sheetId="3" r:id="rId6"/>
    <sheet state="visible" name="3. Case catalogue" sheetId="4" r:id="rId7"/>
    <sheet state="visible" name="4. Summary statistics" sheetId="5" r:id="rId8"/>
  </sheets>
  <definedNames>
    <definedName hidden="1" localSheetId="1" name="_xlnm._FilterDatabase">'1. Keyword search'!$A$1:$AB$350</definedName>
    <definedName hidden="1" localSheetId="3" name="_xlnm._FilterDatabase">'3. Case catalogue'!$A$1:$S$32</definedName>
    <definedName hidden="1" localSheetId="3" name="Z_2B2C025A_F5D8_42BA_961B_5CC18A7CD471_.wvu.FilterData">'3. Case catalogue'!$A$1:$S$32</definedName>
    <definedName hidden="1" localSheetId="3" name="Z_FB25DBC9_AECB_4A90_8944_45ACB10A8677_.wvu.FilterData">'3. Case catalogue'!$A$1:$S$32</definedName>
  </definedNames>
  <calcPr/>
  <customWorkbookViews>
    <customWorkbookView activeSheetId="0" maximized="1" windowHeight="0" windowWidth="0" guid="{FB25DBC9-AECB-4A90-8944-45ACB10A8677}" name="RR"/>
    <customWorkbookView activeSheetId="0" maximized="1" windowHeight="0" windowWidth="0" guid="{2B2C025A-F5D8-42BA-961B-5CC18A7CD471}" name="BM"/>
  </customWorkbookViews>
  <pivotCaches>
    <pivotCache cacheId="0" r:id="rId9"/>
  </pivotCaches>
</workbook>
</file>

<file path=xl/comments1.xml><?xml version="1.0" encoding="utf-8"?>
<comments xmlns:r="http://schemas.openxmlformats.org/officeDocument/2006/relationships" xmlns="http://schemas.openxmlformats.org/spreadsheetml/2006/main">
  <authors>
    <author/>
  </authors>
  <commentList>
    <comment authorId="0" ref="B8">
      <text>
        <t xml:space="preserve">either move this to the preceding column or have a dedicated row for the methodology. In the latter case, just add one line "The dataset catalogues x relevant Supreme Court judgements form 20xx-20yy" to the purpose row
	-Prisha Saxena</t>
      </text>
    </comment>
  </commentList>
</comments>
</file>

<file path=xl/sharedStrings.xml><?xml version="1.0" encoding="utf-8"?>
<sst xmlns="http://schemas.openxmlformats.org/spreadsheetml/2006/main" count="1973" uniqueCount="912">
  <si>
    <t>Read-me | Catalogue for construction-related judgements by the Supreme Court of India</t>
  </si>
  <si>
    <t>Purpose</t>
  </si>
  <si>
    <t>This dataset catalogues 31 judgements by the Supreme Court (SC) of India analysed in the chapter 'Contextualising findings: Court cases as a proxy for builder grievances', of the State of Regulation report by Prosperiti. These 31 judgements give insights into the scarcity created by building and land-use regulations.</t>
  </si>
  <si>
    <t>How was the catalogue constructed?</t>
  </si>
  <si>
    <t>We ran a keyword search exercise on the online legal database, Manupatra. We searched for 49 unique keywords in 348 combinations. These combinations generated a total of 21,897 hits. Of these hits, we filtered for case judgments that:
• were adjudicated by the SC 2010 onwards; 
• discussed at least one law that regulates building and construction activities; and
• involved at least one government authority that regulates building and construction activities.
We narrowed down to a list of 31 SC judgements relevant to the study.</t>
  </si>
  <si>
    <t>Description</t>
  </si>
  <si>
    <r>
      <rPr>
        <rFont val="Public Sans"/>
        <b val="0"/>
        <color rgb="FF1155CC"/>
        <sz val="10.0"/>
        <u/>
      </rPr>
      <t>1. Keyword search</t>
    </r>
    <r>
      <rPr>
        <rFont val="Public Sans"/>
        <b val="0"/>
        <sz val="10.0"/>
      </rPr>
      <t>: provides a list of all keywords and combinations searched on Manupatra, and the number of hits received per search combination.</t>
    </r>
  </si>
  <si>
    <r>
      <rPr>
        <rFont val="Public Sans"/>
        <color rgb="FF1155CC"/>
        <sz val="10.0"/>
        <u/>
      </rPr>
      <t>2. Long list of Supreme Court judgements (2010 onwards)</t>
    </r>
    <r>
      <rPr>
        <rFont val="Public Sans"/>
        <sz val="10.0"/>
      </rPr>
      <t>: provides all the unique judgements from the keyword search that were adjudicated by the SC 2010 onwards.</t>
    </r>
  </si>
  <si>
    <r>
      <rPr>
        <rFont val="Public Sans"/>
        <color rgb="FF1155CC"/>
        <u/>
      </rPr>
      <t>3. Case catalogue</t>
    </r>
    <r>
      <rPr>
        <rFont val="Public Sans"/>
        <color rgb="FF000000"/>
      </rPr>
      <t>: provides all SC judgments after 2010 analysed in the State of Regulation report. For each case, we record case citation, year of the first litigation, the date of judgement by the SC, case title, statute/s referred to, a summary of the judgement, parties involved (appellants and respondents), grounds for contest, relief sought by the appellants, judgement by the SC, the winning party, the number of years the litigation went on for, and if the case judgement mentions building standards like ground coverage, setbacks, parking, and Floor Area Ratio (FAR)/Floor Space Index (FSI), and open space requirement.</t>
    </r>
  </si>
  <si>
    <r>
      <rPr>
        <rFont val="Public Sans"/>
        <color rgb="FF1155CC"/>
        <sz val="10.0"/>
        <u/>
      </rPr>
      <t>4. Summary statistics</t>
    </r>
    <r>
      <rPr>
        <rFont val="Public Sans"/>
        <sz val="10.0"/>
      </rPr>
      <t>: provides summary statistics regarding the judgments in the catalogue.</t>
    </r>
  </si>
  <si>
    <t>Definitions</t>
  </si>
  <si>
    <r>
      <rPr>
        <rFont val="Public Sans"/>
        <b/>
        <color theme="1"/>
        <sz val="10.0"/>
      </rPr>
      <t xml:space="preserve">Parties involved
</t>
    </r>
    <r>
      <rPr>
        <rFont val="Public Sans"/>
        <color theme="1"/>
        <sz val="10.0"/>
      </rPr>
      <t xml:space="preserve">    </t>
    </r>
    <r>
      <rPr>
        <rFont val="Public Sans"/>
        <color rgb="FFCC0000"/>
        <sz val="10.0"/>
      </rPr>
      <t xml:space="preserve">• Authority: </t>
    </r>
    <r>
      <rPr>
        <rFont val="Public Sans"/>
        <color theme="1"/>
        <sz val="10.0"/>
      </rPr>
      <t xml:space="preserve">A government authority that regulates building and construction activities.
    </t>
    </r>
    <r>
      <rPr>
        <rFont val="Public Sans"/>
        <color rgb="FFCC0000"/>
        <sz val="10.0"/>
      </rPr>
      <t xml:space="preserve">• Builder: </t>
    </r>
    <r>
      <rPr>
        <rFont val="Public Sans"/>
        <color theme="1"/>
        <sz val="10.0"/>
      </rPr>
      <t xml:space="preserve">A private party undertaking a construction project.
    </t>
    </r>
    <r>
      <rPr>
        <rFont val="Public Sans"/>
        <color rgb="FFCC0000"/>
        <sz val="10.0"/>
      </rPr>
      <t xml:space="preserve">• Neighbour: </t>
    </r>
    <r>
      <rPr>
        <rFont val="Public Sans"/>
        <color theme="1"/>
        <sz val="10.0"/>
      </rPr>
      <t xml:space="preserve">A private party with no rights in the disputed property but has petitioned against possible construction-related violations on the property as a concerned citizen.
    </t>
    </r>
    <r>
      <rPr>
        <rFont val="Public Sans"/>
        <color rgb="FFCC0000"/>
        <sz val="10.0"/>
      </rPr>
      <t xml:space="preserve">• Owner: </t>
    </r>
    <r>
      <rPr>
        <rFont val="Public Sans"/>
        <color theme="1"/>
        <sz val="10.0"/>
      </rPr>
      <t xml:space="preserve">A private party who has purchased the disputed property from a "Builder".
    </t>
    </r>
    <r>
      <rPr>
        <rFont val="Public Sans"/>
        <color rgb="FFCC0000"/>
        <sz val="10.0"/>
      </rPr>
      <t>• Government Party:</t>
    </r>
    <r>
      <rPr>
        <rFont val="Public Sans"/>
        <color theme="1"/>
        <sz val="10.0"/>
      </rPr>
      <t xml:space="preserve"> All government authorities other than those defined under "Authority".</t>
    </r>
  </si>
  <si>
    <r>
      <rPr>
        <rFont val="Public Sans"/>
        <b/>
        <color theme="1"/>
        <sz val="10.0"/>
      </rPr>
      <t xml:space="preserve">Grounds for contest
</t>
    </r>
    <r>
      <rPr>
        <rFont val="Public Sans"/>
        <color theme="1"/>
        <sz val="10.0"/>
      </rPr>
      <t xml:space="preserve">    </t>
    </r>
    <r>
      <rPr>
        <rFont val="Public Sans"/>
        <color rgb="FFCC0000"/>
        <sz val="10.0"/>
      </rPr>
      <t>• Adherence to building standard:</t>
    </r>
    <r>
      <rPr>
        <rFont val="Public Sans"/>
        <color theme="1"/>
        <sz val="10.0"/>
      </rPr>
      <t xml:space="preserve"> Building/s constructed/being constructed allegedly deviate/s from building standards specified in building bye-laws, codes, rules, or plans.
    •</t>
    </r>
    <r>
      <rPr>
        <rFont val="Public Sans"/>
        <color rgb="FFCC0000"/>
        <sz val="10.0"/>
      </rPr>
      <t xml:space="preserve"> Adherence to sanctioned plan: </t>
    </r>
    <r>
      <rPr>
        <rFont val="Public Sans"/>
        <color theme="1"/>
        <sz val="10.0"/>
      </rPr>
      <t xml:space="preserve">Building/s constructed/being constructed allegedly deviate/s from the sanctioned plan.
    </t>
    </r>
    <r>
      <rPr>
        <rFont val="Public Sans"/>
        <color rgb="FFCC0000"/>
        <sz val="10.0"/>
      </rPr>
      <t>• Adherence to regulations protecting monuments, historical areas, and environment:</t>
    </r>
    <r>
      <rPr>
        <rFont val="Public Sans"/>
        <color theme="1"/>
        <sz val="10.0"/>
      </rPr>
      <t xml:space="preserve"> Building/s constructed/being constructed allegedly deviate/s from environmental regulations or regulations restricting construction activities around protected monuments and/or historical places.
    </t>
    </r>
    <r>
      <rPr>
        <rFont val="Public Sans"/>
        <color rgb="FFCC0000"/>
        <sz val="10.0"/>
      </rPr>
      <t>• Adherence to land use norms:</t>
    </r>
    <r>
      <rPr>
        <rFont val="Public Sans"/>
        <color theme="1"/>
        <sz val="10.0"/>
      </rPr>
      <t xml:space="preserve"> Building/s constructed/being constructed allegedly deviate/s from the permitted land use of the plot; this also includes cases where any building/s may not be allowed to be constructed.
    • Adherence to procedural requirements: Procedure/s followed for application or grant of construction permits building bye-laws, codes, or rules.
    </t>
    </r>
    <r>
      <rPr>
        <rFont val="Public Sans"/>
        <color rgb="FFCC0000"/>
        <sz val="10.0"/>
      </rPr>
      <t>• Constitutionality of provision:</t>
    </r>
    <r>
      <rPr>
        <rFont val="Public Sans"/>
        <color theme="1"/>
        <sz val="10.0"/>
      </rPr>
      <t xml:space="preserve"> A building provision is allegedly in violation of the Constitution of India.</t>
    </r>
  </si>
  <si>
    <r>
      <rPr>
        <rFont val="Public Sans"/>
        <b/>
        <color theme="1"/>
        <sz val="10.0"/>
      </rPr>
      <t xml:space="preserve">Remedies sought before the Supreme Court and judgements by the SC: </t>
    </r>
    <r>
      <rPr>
        <rFont val="Public Sans"/>
        <color theme="1"/>
        <sz val="10.0"/>
      </rPr>
      <t>When the appellant seeks or the SC allows/orders</t>
    </r>
    <r>
      <rPr>
        <rFont val="Public Sans"/>
        <b/>
        <color theme="1"/>
        <sz val="10.0"/>
      </rPr>
      <t xml:space="preserve">
</t>
    </r>
    <r>
      <rPr>
        <rFont val="Public Sans"/>
        <color theme="1"/>
        <sz val="10.0"/>
      </rPr>
      <t xml:space="preserve">    </t>
    </r>
    <r>
      <rPr>
        <rFont val="Public Sans"/>
        <color rgb="FFCC0000"/>
        <sz val="10.0"/>
      </rPr>
      <t xml:space="preserve">• Permit to construct: </t>
    </r>
    <r>
      <rPr>
        <rFont val="Public Sans"/>
        <color theme="1"/>
        <sz val="10.0"/>
      </rPr>
      <t xml:space="preserve">permission to construct the building/s in question.
    </t>
    </r>
    <r>
      <rPr>
        <rFont val="Public Sans"/>
        <color rgb="FFCC0000"/>
        <sz val="10.0"/>
      </rPr>
      <t>• Disallow permission to construct:</t>
    </r>
    <r>
      <rPr>
        <rFont val="Public Sans"/>
        <color theme="1"/>
        <sz val="10.0"/>
      </rPr>
      <t xml:space="preserve"> permission to construct the building/s in question given to a party be revoked.
    </t>
    </r>
    <r>
      <rPr>
        <rFont val="Public Sans"/>
        <color rgb="FFCC0000"/>
        <sz val="10.0"/>
      </rPr>
      <t xml:space="preserve">• Allow/change compensation: </t>
    </r>
    <r>
      <rPr>
        <rFont val="Public Sans"/>
        <color theme="1"/>
        <sz val="10.0"/>
      </rPr>
      <t xml:space="preserve">compensation for damages because of a violation.
    </t>
    </r>
    <r>
      <rPr>
        <rFont val="Public Sans"/>
        <color rgb="FFCC0000"/>
        <sz val="10.0"/>
      </rPr>
      <t xml:space="preserve">• Allow regularisation: </t>
    </r>
    <r>
      <rPr>
        <rFont val="Public Sans"/>
        <color theme="1"/>
        <sz val="10.0"/>
      </rPr>
      <t xml:space="preserve">allowance/regularisation of construction done in deviation of building bye-laws, codes, rules, or sanctioned building plans.
    </t>
    </r>
    <r>
      <rPr>
        <rFont val="Public Sans"/>
        <color rgb="FFCC0000"/>
        <sz val="10.0"/>
      </rPr>
      <t xml:space="preserve">• Disallow regularisation: </t>
    </r>
    <r>
      <rPr>
        <rFont val="Public Sans"/>
        <color theme="1"/>
        <sz val="10.0"/>
      </rPr>
      <t xml:space="preserve">that construction done in deviation of building bye-laws, codes, rules, or sanctioned building plans be not allowed/regularised.
    </t>
    </r>
    <r>
      <rPr>
        <rFont val="Public Sans"/>
        <color rgb="FFCC0000"/>
        <sz val="10.0"/>
      </rPr>
      <t xml:space="preserve">• Allow demolition: </t>
    </r>
    <r>
      <rPr>
        <rFont val="Public Sans"/>
        <color theme="1"/>
        <sz val="10.0"/>
      </rPr>
      <t xml:space="preserve">demolition of the disputed construction.
    </t>
    </r>
    <r>
      <rPr>
        <rFont val="Public Sans"/>
        <color rgb="FFCC0000"/>
        <sz val="10.0"/>
      </rPr>
      <t xml:space="preserve">• Disallow demolition: </t>
    </r>
    <r>
      <rPr>
        <rFont val="Public Sans"/>
        <color theme="1"/>
        <sz val="10.0"/>
      </rPr>
      <t xml:space="preserve">repeal of demolition order for the disputed construction.
    </t>
    </r>
    <r>
      <rPr>
        <rFont val="Public Sans"/>
        <color rgb="FFCC0000"/>
        <sz val="10.0"/>
      </rPr>
      <t>• Permit transfer development rights/additional FAR:</t>
    </r>
    <r>
      <rPr>
        <rFont val="Public Sans"/>
        <color theme="1"/>
        <sz val="10.0"/>
      </rPr>
      <t xml:space="preserve"> grant of Transferable Development Rights (TDR)/additional Floor Area Ratio (FAR).
    </t>
    </r>
    <r>
      <rPr>
        <rFont val="Public Sans"/>
        <color rgb="FFCC0000"/>
        <sz val="10.0"/>
      </rPr>
      <t>• Disallow permission to transfer development rights/additional FAR:</t>
    </r>
    <r>
      <rPr>
        <rFont val="Public Sans"/>
        <color theme="1"/>
        <sz val="10.0"/>
      </rPr>
      <t xml:space="preserve"> revocation of TDR/FAR or rejection of application for TDR/additional FAR.
    </t>
    </r>
    <r>
      <rPr>
        <rFont val="Public Sans"/>
        <color rgb="FFCC0000"/>
        <sz val="10.0"/>
      </rPr>
      <t>• Allow additional/revised fee to be charged:</t>
    </r>
    <r>
      <rPr>
        <rFont val="Public Sans"/>
        <color theme="1"/>
        <sz val="10.0"/>
      </rPr>
      <t xml:space="preserve"> additional/revised fee for grant of construction permits.
    </t>
    </r>
    <r>
      <rPr>
        <rFont val="Public Sans"/>
        <color rgb="FFCC0000"/>
        <sz val="10.0"/>
      </rPr>
      <t>• Disallow additional/revised fee to be charged:</t>
    </r>
    <r>
      <rPr>
        <rFont val="Public Sans"/>
        <color theme="1"/>
        <sz val="10.0"/>
      </rPr>
      <t xml:space="preserve"> revocation or rejection of additional/revised fee for grant of construction permits.
    </t>
    </r>
    <r>
      <rPr>
        <rFont val="Public Sans"/>
        <color rgb="FFCC0000"/>
        <sz val="10.0"/>
      </rPr>
      <t xml:space="preserve">• Allow land use: </t>
    </r>
    <r>
      <rPr>
        <rFont val="Public Sans"/>
        <color theme="1"/>
        <sz val="10.0"/>
      </rPr>
      <t xml:space="preserve">permission to put land to use that is not provided for in building bye-laws, codes, rules, or plans.
    </t>
    </r>
    <r>
      <rPr>
        <rFont val="Public Sans"/>
        <color rgb="FFCC0000"/>
        <sz val="10.0"/>
      </rPr>
      <t>• Disallow land use:</t>
    </r>
    <r>
      <rPr>
        <rFont val="Public Sans"/>
        <color theme="1"/>
        <sz val="10.0"/>
      </rPr>
      <t xml:space="preserve"> prevention to put land to use that is not provided for in building bye-laws, codes, rules, or plans.
    </t>
    </r>
    <r>
      <rPr>
        <rFont val="Public Sans"/>
        <color rgb="FFCC0000"/>
        <sz val="10.0"/>
      </rPr>
      <t xml:space="preserve">• Review/modify provision: </t>
    </r>
    <r>
      <rPr>
        <rFont val="Public Sans"/>
        <color theme="1"/>
        <sz val="10.0"/>
      </rPr>
      <t xml:space="preserve">review/modification of provision/s in building bye-laws, codes, rules, or plans.
    </t>
    </r>
    <r>
      <rPr>
        <rFont val="Public Sans"/>
        <color rgb="FFCC0000"/>
        <sz val="10.0"/>
      </rPr>
      <t>• Uphold provision:</t>
    </r>
    <r>
      <rPr>
        <rFont val="Public Sans"/>
        <color theme="1"/>
        <sz val="10.0"/>
      </rPr>
      <t xml:space="preserve"> retention of disputed provision/s in building bye-laws, codes, rules, or plans.
    </t>
    </r>
    <r>
      <rPr>
        <rFont val="Public Sans"/>
        <color rgb="FFCC0000"/>
        <sz val="10.0"/>
      </rPr>
      <t>• Return to competent authority:</t>
    </r>
    <r>
      <rPr>
        <rFont val="Public Sans"/>
        <color theme="1"/>
        <sz val="10.0"/>
      </rPr>
      <t xml:space="preserve"> adjudication of the dispute by another competent authority.
    </t>
    </r>
    <r>
      <rPr>
        <rFont val="Public Sans"/>
        <color rgb="FFCC0000"/>
        <sz val="10.0"/>
      </rPr>
      <t>• Impose fine:</t>
    </r>
    <r>
      <rPr>
        <rFont val="Public Sans"/>
        <color theme="1"/>
        <sz val="10.0"/>
      </rPr>
      <t xml:space="preserve"> imposition of a fine.
    </t>
    </r>
    <r>
      <rPr>
        <rFont val="Public Sans"/>
        <color rgb="FFCC0000"/>
        <sz val="10.0"/>
      </rPr>
      <t>• Impose alteration of plan:</t>
    </r>
    <r>
      <rPr>
        <rFont val="Public Sans"/>
        <color theme="1"/>
        <sz val="10.0"/>
      </rPr>
      <t xml:space="preserve"> alteration of building plan/s disputed.</t>
    </r>
  </si>
  <si>
    <t>Search terms</t>
  </si>
  <si>
    <t>Search design</t>
  </si>
  <si>
    <t>Date of data entry</t>
  </si>
  <si>
    <t>Total results</t>
  </si>
  <si>
    <t>Total results for the period 2010-2023</t>
  </si>
  <si>
    <t>Supreme Court</t>
  </si>
  <si>
    <t>Supreme Court for the period 2010-2023</t>
  </si>
  <si>
    <t>Punjab and Haryana</t>
  </si>
  <si>
    <t>Punjab and Haryana for the period 2010-2023</t>
  </si>
  <si>
    <t>Uttar Pradesh</t>
  </si>
  <si>
    <t>Uttar Pradesh for the period  2010-2023</t>
  </si>
  <si>
    <t>Maharashtra</t>
  </si>
  <si>
    <t>Maharashtra for the period  2010-2023</t>
  </si>
  <si>
    <t>Delhi</t>
  </si>
  <si>
    <t>Delhi for the period  2010-2023</t>
  </si>
  <si>
    <t>Tamil Nadu</t>
  </si>
  <si>
    <t>Tamil Nadu for the period  2010-2023</t>
  </si>
  <si>
    <t>Gujarat</t>
  </si>
  <si>
    <t>Gujarat for the period  2010-2023</t>
  </si>
  <si>
    <t>Bihar</t>
  </si>
  <si>
    <t>Bihar for the period  2010-2023</t>
  </si>
  <si>
    <t>West Bengal</t>
  </si>
  <si>
    <t>West Bengal for the period  2010-2023</t>
  </si>
  <si>
    <t>Telangana</t>
  </si>
  <si>
    <t>Telangana for the period  2010-2023</t>
  </si>
  <si>
    <t>Other states</t>
  </si>
  <si>
    <t>Other states for the period  2010-2023</t>
  </si>
  <si>
    <t>Notes</t>
  </si>
  <si>
    <t>setback</t>
  </si>
  <si>
    <t>no filter</t>
  </si>
  <si>
    <t>12.06.2023</t>
  </si>
  <si>
    <t>ground coverage</t>
  </si>
  <si>
    <t>filter to words near each other</t>
  </si>
  <si>
    <t xml:space="preserve">parking space </t>
  </si>
  <si>
    <t xml:space="preserve">Punjab and Haryana have a common high court, so the case search results are not divided. 
There are two categories of cases showing up in Telangana. One search result is of the state and one under the name of "Hyderabad" which includes Telangana and Andhra Pradesh. </t>
  </si>
  <si>
    <t>FSI</t>
  </si>
  <si>
    <t xml:space="preserve">When the full form of the keyword "FSI" was entered that is "Floor Space Index". The results were varying. The total number of cases in that instance was 475. </t>
  </si>
  <si>
    <t xml:space="preserve">open space requirement </t>
  </si>
  <si>
    <t>OSR</t>
  </si>
  <si>
    <t>floor area ratio</t>
  </si>
  <si>
    <t xml:space="preserve">filter to words near each other </t>
  </si>
  <si>
    <t xml:space="preserve">The first attempt using "FAR" as a keyword did not yield relevant results. the results included the English word "far" and "further" in case laws. Thus, the keyword was updated from "FAR" to its full form "floor area ratio". </t>
  </si>
  <si>
    <t>planning approval</t>
  </si>
  <si>
    <t>construction permit</t>
  </si>
  <si>
    <t xml:space="preserve">parking space + commercial </t>
  </si>
  <si>
    <t xml:space="preserve">boolean operator 'and' 
filter near each other </t>
  </si>
  <si>
    <t>parking space +industrial</t>
  </si>
  <si>
    <t xml:space="preserve">parking space  + residential </t>
  </si>
  <si>
    <t>setback + commercial</t>
  </si>
  <si>
    <t>setback + industrial</t>
  </si>
  <si>
    <t>setback + residential</t>
  </si>
  <si>
    <t>floor area ratio + commercial</t>
  </si>
  <si>
    <t>floor  area ratio +industrial</t>
  </si>
  <si>
    <t xml:space="preserve">floor  area ratio + residential </t>
  </si>
  <si>
    <t>FSI + commercial</t>
  </si>
  <si>
    <t xml:space="preserve">FSI +industrial </t>
  </si>
  <si>
    <t>FSI + residential</t>
  </si>
  <si>
    <t>ground coverage + commercial</t>
  </si>
  <si>
    <t>ground  coverage + industrial</t>
  </si>
  <si>
    <t xml:space="preserve">ground coverage + residential </t>
  </si>
  <si>
    <t xml:space="preserve">OSR + commercial </t>
  </si>
  <si>
    <t xml:space="preserve">OSR +industrial </t>
  </si>
  <si>
    <t xml:space="preserve">OSR + residential </t>
  </si>
  <si>
    <t>open space requirement  +commercial</t>
  </si>
  <si>
    <t>open space requirement  +industrial</t>
  </si>
  <si>
    <t xml:space="preserve">open space requirement  + residential </t>
  </si>
  <si>
    <t>planning approval + commercial</t>
  </si>
  <si>
    <t>planning approval  + industrial</t>
  </si>
  <si>
    <t>planning approval  + residential</t>
  </si>
  <si>
    <t>construction permit + commercial</t>
  </si>
  <si>
    <t>construction permit + industrial</t>
  </si>
  <si>
    <t>construction permit + residential</t>
  </si>
  <si>
    <t>Tamil Nadu Combined Development and Building Rules, 2019</t>
  </si>
  <si>
    <t xml:space="preserve">filter near each other </t>
  </si>
  <si>
    <t>29.05.2023</t>
  </si>
  <si>
    <t xml:space="preserve">In the results, while some of the judgements had the complete search term used, many judgements had only a part of the search term in it such as "Tamil Nadu" or "Development". </t>
  </si>
  <si>
    <t>Tamil Nadu Combined Development and Building Rules 2019 + setback</t>
  </si>
  <si>
    <t>Boolean operator 'and'
Case laws</t>
  </si>
  <si>
    <t>Tamil Nadu Combined Development and Building Rules 2019 + ground coverage</t>
  </si>
  <si>
    <t>Boolean operator 'and'</t>
  </si>
  <si>
    <t>Tamil Nadu Combined Development and Building Rules 2019 + parking</t>
  </si>
  <si>
    <t>Tamil Nadu Combined Development and Building Rules 2019 + FSI</t>
  </si>
  <si>
    <t>Tamil Nadu Combined Development and Building Rules 2019 + open space requirement</t>
  </si>
  <si>
    <t>Tamil Nadu Combined Development and Building Rules 2019 + OSR</t>
  </si>
  <si>
    <t>Tamil Nadu Combined Development and Building Rules 2019 + floor area ratio</t>
  </si>
  <si>
    <t>Punjab Urban Planning and Development Rules 2021</t>
  </si>
  <si>
    <t xml:space="preserve">filter to near each other </t>
  </si>
  <si>
    <t xml:space="preserve">The results only showed state bare acts, notifications, circulars and no case laws displayed.  </t>
  </si>
  <si>
    <t>Punjab Urban Planning and Development Rules 2021 + setback</t>
  </si>
  <si>
    <t xml:space="preserve">Boolean operator 'and'
filter near each other 
</t>
  </si>
  <si>
    <t>Punjab Urban Planning and Development Rules 2021 + ground coverage</t>
  </si>
  <si>
    <t>Punjab Urban Planning and Development Rules 2021 + parking</t>
  </si>
  <si>
    <t>Punjab Urban Planning and Development Rules 2021 + FSI</t>
  </si>
  <si>
    <t xml:space="preserve">Punjab Urban Planning and Development Rules 2021 + open space requirement </t>
  </si>
  <si>
    <t xml:space="preserve">Boolean operator 'and'
filter near each other </t>
  </si>
  <si>
    <t>Punjab Urban Planning and Development Rules 2021 + OSR</t>
  </si>
  <si>
    <t>Punjab Urban Planning and Development Rules 2021 + floor area ratio</t>
  </si>
  <si>
    <t>The Punjab Regional and Town Planning Development Act 1995</t>
  </si>
  <si>
    <t>filter near each other
Case laws</t>
  </si>
  <si>
    <t>The Punjab Regional and Town Planning Development Act 1995 + setback</t>
  </si>
  <si>
    <t>Boolean operator 'and'
filter near each other
Case laws</t>
  </si>
  <si>
    <t>The Punjab Regional and Town Planning Development Act 1995 + ground coverage</t>
  </si>
  <si>
    <t>The Punjab Regional and Town Planning Development Act 1995 +parking</t>
  </si>
  <si>
    <t>The Punjab Regional and Town Planning Development Act 1995 + FSI</t>
  </si>
  <si>
    <t>The Punjab Regional and Town Planning Development Act 1995 +far</t>
  </si>
  <si>
    <t>The Punjab Regional and Town Planning Development Act 1995 +open space requirement</t>
  </si>
  <si>
    <t>The Punjab Regional and Town Planning Development Act 1995 + OSR</t>
  </si>
  <si>
    <t>Punjab Regional and Town Planning and Development (General) Rules, 1995</t>
  </si>
  <si>
    <t xml:space="preserve">filter near each other 
Case laws </t>
  </si>
  <si>
    <t>Punjab Regional and Town Planning and Development (General) Rules, 1995 + setback</t>
  </si>
  <si>
    <t>Boolean operator 'and'
filter near each other</t>
  </si>
  <si>
    <t>13.06.2023</t>
  </si>
  <si>
    <t>Punjab Regional and Town Planning and Development (General) Rules, 1995 + ground coverage</t>
  </si>
  <si>
    <t>Punjab Regional and Town Planning and Development (General) Rules, 1995 + parking</t>
  </si>
  <si>
    <t>Punjab Regional and Town Planning and Development (General) Rules, 1995 +FSI</t>
  </si>
  <si>
    <t>Punjab Regional and Town Planning and Development (General) Rules, 1995 +floor area ratio</t>
  </si>
  <si>
    <t>Punjab Regional and Town Planning and Development (General) Rules, 1995 + OSR</t>
  </si>
  <si>
    <t xml:space="preserve">Punjab Regional and Town Planning and Development (General) Rules, 1995 + open space requirement </t>
  </si>
  <si>
    <t>Punjab Municipal Building Bye-laws 2018</t>
  </si>
  <si>
    <t xml:space="preserve">filter near each other 
</t>
  </si>
  <si>
    <t>Punjab Municipal Building Bye-laws 2018 + setback</t>
  </si>
  <si>
    <t>Punjab Municipal Building Bye-laws 2018 + ground coverage</t>
  </si>
  <si>
    <t xml:space="preserve">Punjab Municipal Building Bye-laws 2018 + parking </t>
  </si>
  <si>
    <t>Punjab Municipal Building Bye-laws 2018 + FSI</t>
  </si>
  <si>
    <t>Punjab Municipal Building Bye-laws 2018 + floor area ratio</t>
  </si>
  <si>
    <t>Punjab Municipal Building Bye-laws 2018 + OSR</t>
  </si>
  <si>
    <t>Punjab Municipal Building Bye-laws 2018 + open space requirement</t>
  </si>
  <si>
    <t>Amritsar Municipal Corporation Building Bye-Laws, 1997</t>
  </si>
  <si>
    <t>Amritsar Municipal Corporation Building Bye-Laws, 1997 + setback</t>
  </si>
  <si>
    <t>Amritsar Municipal Corporation Building Bye-Laws, 1997 + ground coverage</t>
  </si>
  <si>
    <t>Amritsar Municipal Corporation Building Bye-Laws, 1997 + parking</t>
  </si>
  <si>
    <t>Amritsar Municipal Corporation Building Bye-Laws, 1997 + FSI</t>
  </si>
  <si>
    <t>Amritsar Municipal Corporation Building Bye-Laws, 1997 + floor area ratio</t>
  </si>
  <si>
    <t>Amritsar Municipal Corporation Building Bye-Laws, 1997 + OSR</t>
  </si>
  <si>
    <t xml:space="preserve">Amritsar Municipal Corporation Building Bye-Laws, 1997 + open space requirement </t>
  </si>
  <si>
    <t>Ludhiana Municipal Corporation Building Bye-Laws, 1997</t>
  </si>
  <si>
    <t>Ludhiana Municipal Corporation Building Bye-Laws, 1997 + setback</t>
  </si>
  <si>
    <t>Ludhiana Municipal Corporation Building Bye-Laws, 1997 + ground coverage</t>
  </si>
  <si>
    <t xml:space="preserve">Ludhiana Municipal Corporation Building Bye-Laws, 1997 + parking </t>
  </si>
  <si>
    <t>Ludhiana Municipal Corporation Building Bye-Laws, 1997 + FSI</t>
  </si>
  <si>
    <t>Ludhiana Municipal Corporation Building Bye-Laws, 1997 + floor area ratio</t>
  </si>
  <si>
    <t>Ludhiana Municipal Corporation Building Bye-Laws, 1997 + OSR</t>
  </si>
  <si>
    <t>Ludhiana Municipal Corporation Building Bye-Laws, 1997 + open space requirement</t>
  </si>
  <si>
    <t>Zoning Regulations and Development Controls for Master Plans in the State of Punjab, 2018</t>
  </si>
  <si>
    <t>Zoning Regulations and Development Controls for Master Plans in the State of Punjab 2018 + setback</t>
  </si>
  <si>
    <t>Zoning Regulations and Development Controls for Master Plans in the State of Punjab 2018 + ground coverage</t>
  </si>
  <si>
    <t>Zoning Regulations and Development Controls for Master Plans in the State of Punjab, 2018 + parking</t>
  </si>
  <si>
    <t>Zoning Regulations and Development Controls for Master Plans in the State of Punjab, 2018 +FSI</t>
  </si>
  <si>
    <t>Zoning Regulations and Development Controls for Master Plans in the State of Punjab, 2018 + floor area ratio</t>
  </si>
  <si>
    <t>Zoning Regulations and Development Controls for Master Plans in the State of Punjab, 2018 +OSR</t>
  </si>
  <si>
    <t>Zoning Regulations and Development Controls for Master Plans in the State of Punjab, 2018 + open space requirement</t>
  </si>
  <si>
    <t>National Building Code of India 2016</t>
  </si>
  <si>
    <t xml:space="preserve">filter near each other 
Caselaws </t>
  </si>
  <si>
    <t>11.06.2023</t>
  </si>
  <si>
    <t>National Building Code of India 2016 +  setback</t>
  </si>
  <si>
    <t>National Building Code of India 2016 + ground coverage</t>
  </si>
  <si>
    <t>National Building Code of India 2016 + parking</t>
  </si>
  <si>
    <t>National Building Code of India 2016 + FSI</t>
  </si>
  <si>
    <t>National Building Code of India 2016 + open space requirement</t>
  </si>
  <si>
    <t>National Building Code of India 2016 + OSR</t>
  </si>
  <si>
    <t>National Building Code of India 2016 + floor area ratio</t>
  </si>
  <si>
    <t>National Building Code of India 2005</t>
  </si>
  <si>
    <t>filter near each other</t>
  </si>
  <si>
    <t>National Building Code of India 2005 + setback</t>
  </si>
  <si>
    <t>National Building Code of India 2005 +ground coverage</t>
  </si>
  <si>
    <t>National Building Code of India 2005 +parking</t>
  </si>
  <si>
    <t>National Building Code of India 2005 +FSI</t>
  </si>
  <si>
    <t>National Building Code of India 2005 + open space requirement</t>
  </si>
  <si>
    <t>National Building Code of India 2005 + OSR</t>
  </si>
  <si>
    <t>National Building Code of India 2005 + floor area ratio</t>
  </si>
  <si>
    <t xml:space="preserve">The Haryana Building Code 2017 </t>
  </si>
  <si>
    <t>The Haryana Building Code 2017 + setback</t>
  </si>
  <si>
    <t>The Haryana Building Code 2017 +  ground coverage</t>
  </si>
  <si>
    <t>The Haryana Building Code 2017 + parking</t>
  </si>
  <si>
    <t>The Haryana Building Code 2017 + FSI</t>
  </si>
  <si>
    <t>The Haryana Building Code 2017 +  open space requirement</t>
  </si>
  <si>
    <t>The Haryana Building Code 2017 +  OSR</t>
  </si>
  <si>
    <t>The Haryana Building Code 2017 +  floor area ratio</t>
  </si>
  <si>
    <t>Haryana Urban Development Authority (Erection of Buildings) Regulations, 1979</t>
  </si>
  <si>
    <t>Haryana Urban Development Authority (Erection of Buildings) Regulations, 1979 +  setback</t>
  </si>
  <si>
    <t>Haryana Urban Development Authority (Erection of Buildings) Regulations, 1979 + ground coverage</t>
  </si>
  <si>
    <t>Haryana Urban Development Authority (Erection of Buildings) Regulations, 1979 + parking</t>
  </si>
  <si>
    <t>Haryana Urban Development Authority (Erection of Buildings) Regulations, 1979 + FSI</t>
  </si>
  <si>
    <t>Haryana Urban Development Authority (Erection of Buildings) Regulations, 1979 + open space requirement</t>
  </si>
  <si>
    <t>Haryana Urban Development Authority (Erection of Buildings) Regulations, 1979 + OSR</t>
  </si>
  <si>
    <t>Haryana Urban Development Authority (Erection of Buildings) Regulations, 1979 + floor area ratio</t>
  </si>
  <si>
    <t>Haryana Municipal Corporation Town Planning and Building Regulations, 2008</t>
  </si>
  <si>
    <t>Haryana Municipal Corporation Town Planning and Building Regulations, 2008 + setback</t>
  </si>
  <si>
    <t>Haryana Municipal Corporation Town Planning and Building Regulations, 2008 + ground coverage</t>
  </si>
  <si>
    <t>Haryana Municipal Corporation Town Planning and Building Regulations, 2008 + parking</t>
  </si>
  <si>
    <t>Haryana Municipal Corporation Town Planning and Building Regulations, 2008 + FSI</t>
  </si>
  <si>
    <t>Haryana Municipal Corporation Town Planning and Building Regulations, 2008 + open space requirement</t>
  </si>
  <si>
    <t>Haryana Municipal Corporation Town Planning and Building Regulations, 2008 + OSR</t>
  </si>
  <si>
    <t>Haryana Municipal Corporation Town Planning and Building Regulations, 2008 + floor area ratio</t>
  </si>
  <si>
    <t>Haryana Municipal Building Bye-laws 1982</t>
  </si>
  <si>
    <t>Haryana Municipal Building Bye-laws 1982 + setback</t>
  </si>
  <si>
    <t>Haryana Municipal Building Bye-laws 1982 +ground coverage</t>
  </si>
  <si>
    <t>Haryana Municipal Building Bye-laws 1982 +parking</t>
  </si>
  <si>
    <t>Haryana Municipal Building Bye-laws 1982 + FSI</t>
  </si>
  <si>
    <t>Haryana Municipal Building Bye-laws 1982 + open space requirement</t>
  </si>
  <si>
    <t>Haryana Municipal Building Bye-laws 1982 + OSR</t>
  </si>
  <si>
    <t>Haryana Municipal Building Bye-laws 1982 + floor area ratio</t>
  </si>
  <si>
    <t>Meerut Bhavan Nirman evam Vikas Upavidhi 2008</t>
  </si>
  <si>
    <t>Meerut Bhavan Nirman evam Vikas Upavidhi 2008 + setback</t>
  </si>
  <si>
    <t>Meerut Bhavan Nirman evam Vikas Upavidhi 2008 +ground coverage</t>
  </si>
  <si>
    <t>Meerut Bhavan Nirman evam Vikas Upavidhi 2008 +parking</t>
  </si>
  <si>
    <t>Meerut Bhavan Nirman evam Vikas Upavidhi 2008 +FSI</t>
  </si>
  <si>
    <t>Meerut Bhavan Nirman evam Vikas Upavidhi 2008 + open space requirement</t>
  </si>
  <si>
    <t>Meerut Bhavan Nirman evam Vikas Upavidhi 2008 + OSR</t>
  </si>
  <si>
    <t>Meerut Bhavan Nirman evam Vikas Upavidhi 2008 + floor area ratio</t>
  </si>
  <si>
    <t>The Uttar Pradesh State and Industrial Development Area Land Development &amp; Building Regulations 2018</t>
  </si>
  <si>
    <t>The Uttar Pradesh State and Industrial Development Area Land Development &amp; Building Regulations 2018 + setback</t>
  </si>
  <si>
    <t>The Uttar Pradesh State and Industrial Development Area Land Development &amp; Building Regulations 2018 + ground coverage</t>
  </si>
  <si>
    <t>The Uttar Pradesh State and Industrial Development Area Land Development &amp; Building Regulations 2018 + parking</t>
  </si>
  <si>
    <t>The Uttar Pradesh State and Industrial Development Area Land Development &amp; Building Regulations 2018 + FSI</t>
  </si>
  <si>
    <t>The Uttar Pradesh State and Industrial Development Area Land Development &amp; Building Regulations 2018 + open space requirement</t>
  </si>
  <si>
    <t>The Uttar Pradesh State and Industrial Development Area Land Development &amp; Building Regulations 2018 + OSR</t>
  </si>
  <si>
    <t>The Uttar Pradesh State and Industrial Development Area Land Development &amp; Building Regulations 2018 + floor area ratio</t>
  </si>
  <si>
    <t>New Okhla Industrial Development Area Building Regulations 2010</t>
  </si>
  <si>
    <t>New Okhla Industrial Development Area Building Regulations 2010 + setback</t>
  </si>
  <si>
    <t>New Okhla Industrial Development Area Building Regulations 2010 + ground coverage</t>
  </si>
  <si>
    <t>New Okhla Industrial Development Area Building Regulations 2010 + parking</t>
  </si>
  <si>
    <t>New Okhla Industrial Development Area Building Regulations 2010 + FSI</t>
  </si>
  <si>
    <t>New Okhla Industrial Development Area Building Regulations 2010 + open space requirement</t>
  </si>
  <si>
    <t>New Okhla Industrial Development Area Building Regulations 2010 + OSR</t>
  </si>
  <si>
    <t>New Okhla Industrial Development Area Building Regulations 2010 + floor area ratio</t>
  </si>
  <si>
    <t>Unified Development Control and Promotion Regulations for Maharashtra State 2020</t>
  </si>
  <si>
    <t>Unified Development Control and Promotion Regulations for Maharashtra State 2020 + setback</t>
  </si>
  <si>
    <t>Unified Development Control and Promotion Regulations for Maharashtra State 2020 + ground coverage</t>
  </si>
  <si>
    <t>Unified Development Control and Promotion Regulations for Maharashtra State 2020 + parking</t>
  </si>
  <si>
    <t>Unified Development Control and Promotion Regulations for Maharashtra State 2020 + FSI</t>
  </si>
  <si>
    <t>Unified Development Control and Promotion Regulations for Maharashtra State 2020 + open space requirement</t>
  </si>
  <si>
    <t>Unified Development Control and Promotion Regulations for Maharashtra State 2020 + OSR</t>
  </si>
  <si>
    <t>Unified Development Control and Promotion Regulations for Maharashtra State 2020 + floor area ratio</t>
  </si>
  <si>
    <t>Development Control and Promotion Regulations for Pune Municipal Corporation-2017</t>
  </si>
  <si>
    <t>Development Control and Promotion Regulations for Pune Municipal Corporation-2017 + setback</t>
  </si>
  <si>
    <t>Development Control and Promotion Regulations for Pune Municipal Corporation-2017 +ground coverage</t>
  </si>
  <si>
    <t>Development Control and Promotion Regulations for Pune Municipal Corporation-2017 +parking</t>
  </si>
  <si>
    <t>Development Control and Promotion Regulations for Pune Municipal Corporation-2017 +FSI</t>
  </si>
  <si>
    <t>Development Control and Promotion Regulations for Pune Municipal Corporation-2017 +open space requirement</t>
  </si>
  <si>
    <t>Development Control and Promotion Regulations for Pune Municipal Corporation-2017 +OSR</t>
  </si>
  <si>
    <t>Development Control and Promotion Regulations for Pune Municipal Corporation-2017 + floor area  ratio</t>
  </si>
  <si>
    <t>Revised Development Control Regulations 2009</t>
  </si>
  <si>
    <t>Revised Development Control Regulations 2009 + setback</t>
  </si>
  <si>
    <t>Revised Development Control Regulations 2009 + ground coverage</t>
  </si>
  <si>
    <t>Revised Development Control Regulations 2009 + parking</t>
  </si>
  <si>
    <t>Revised Development Control Regulations 2009 + FSI</t>
  </si>
  <si>
    <t>Revised Development Control Regulations 2009 + open space requirement</t>
  </si>
  <si>
    <t>Revised Development Control Regulations 2009 + OSR</t>
  </si>
  <si>
    <t>Revised Development Control Regulations 2009 + floor area ratio</t>
  </si>
  <si>
    <t>Development Control Regulations for Mumbai Metropolitan Region 1999</t>
  </si>
  <si>
    <t>Development Control Regulations for Mumbai Metropolitan Region 1999 + setback</t>
  </si>
  <si>
    <t>Development Control Regulations for Mumbai Metropolitan Region 1999 +ground coverage</t>
  </si>
  <si>
    <t>Development Control Regulations for Mumbai Metropolitan Region 1999 + parking</t>
  </si>
  <si>
    <t>Development Control Regulations for Mumbai Metropolitan Region 1999 + FSI</t>
  </si>
  <si>
    <t>Development Control Regulations for Mumbai Metropolitan Region 1999 + open space requirement</t>
  </si>
  <si>
    <t>Development Control Regulations for Mumbai Metropolitan Region 1999 + OSR</t>
  </si>
  <si>
    <t>Development Control Regulations for Mumbai Metropolitan Region 1999 + floor area ratio</t>
  </si>
  <si>
    <t>Mumbai Metropolitan Region Development Authority Act, 1974</t>
  </si>
  <si>
    <t>Mumbai Metropolitan Region Development Authority Act, 1974 + setback</t>
  </si>
  <si>
    <t>Mumbai Metropolitan Region Development Authority Act, 1974 +ground coverage</t>
  </si>
  <si>
    <t>Mumbai Metropolitan Region Development Authority Act, 1974 +parking</t>
  </si>
  <si>
    <t>Mumbai Metropolitan Region Development Authority Act, 1974 + FSI</t>
  </si>
  <si>
    <t>Mumbai Metropolitan Region Development Authority Act, 1974 + open space requirement</t>
  </si>
  <si>
    <t>Mumbai Metropolitan Region Development Authority Act, 1974 + OSR</t>
  </si>
  <si>
    <t>Mumbai Metropolitan Region Development Authority Act, 1974 + floor area ratio</t>
  </si>
  <si>
    <t>Draft Comprehensive Development Control and Promotion Regulations for areas notified for Maharashtra Industrial Development Corporation 2021</t>
  </si>
  <si>
    <t>Draft Comprehensive Development Control and Promotion Regulations for areas notified for Maharashtra Industrial Development Corporation 2021 +  setback</t>
  </si>
  <si>
    <t>Draft Comprehensive Development Control and Promotion Regulations for areas notified for Maharashtra Industrial Development Corporation 2021 + ground coverage</t>
  </si>
  <si>
    <t>Draft Comprehensive Development Control and Promotion Regulations for areas notified for Maharashtra Industrial Development Corporation 2021 + parking</t>
  </si>
  <si>
    <t>Draft Comprehensive Development Control and Promotion Regulations for areas notified for Maharashtra Industrial Development Corporation 2021 + FSI</t>
  </si>
  <si>
    <t>Draft Comprehensive Development Control and Promotion Regulations for areas notified for Maharashtra Industrial Development Corporation 2021 + open space requirement</t>
  </si>
  <si>
    <t>Draft Comprehensive Development Control and Promotion Regulations for areas notified for Maharashtra Industrial Development Corporation 2021 + osr</t>
  </si>
  <si>
    <t>Draft Comprehensive Development Control and Promotion Regulations for areas notified for Maharashtra Industrial Development Corporation 2021 + floor area ratio</t>
  </si>
  <si>
    <t>Maharashtra Regional &amp; Town Planning Act, 1966</t>
  </si>
  <si>
    <t>Maharashtra Regional &amp; Town Planning Act, 1966 + setback</t>
  </si>
  <si>
    <t>Maharashtra Regional &amp; Town Planning Act, 1966 + ground coverage</t>
  </si>
  <si>
    <t>Maharashtra Regional &amp; Town Planning Act, 1966 +  parking</t>
  </si>
  <si>
    <t>Maharashtra Regional &amp; Town Planning Act, 1966 + FSI</t>
  </si>
  <si>
    <t>Maharashtra Regional &amp; Town Planning Act, 1966 + open space requirement</t>
  </si>
  <si>
    <t>Maharashtra Regional &amp; Town Planning Act, 1966 + OSR</t>
  </si>
  <si>
    <t>Maharashtra Regional &amp; Town Planning Act, 1966 + floor area ratio</t>
  </si>
  <si>
    <t>Tamil Nadu Panchayats Building Rules, 1997</t>
  </si>
  <si>
    <t>Tamil Nadu Panchayats Building Rules, 1997 + setback</t>
  </si>
  <si>
    <t>Tamil Nadu Panchayats Building Rules, 1997 + ground coverage</t>
  </si>
  <si>
    <t>Tamil Nadu Panchayats Building Rules, 1997 + parking</t>
  </si>
  <si>
    <t>Tamil Nadu Panchayats Building Rules, 1997 + FSI</t>
  </si>
  <si>
    <t>Tamil Nadu Panchayats Building Rules, 1997 + open space requirement</t>
  </si>
  <si>
    <t>Tamil Nadu Panchayats Building Rules, 1997 + OSR</t>
  </si>
  <si>
    <t>Tamil Nadu Panchayats Building Rules, 1997 + floor area ratio</t>
  </si>
  <si>
    <t>Second Master Plan for Chennai Metropolitan Area 2026</t>
  </si>
  <si>
    <t>Second Master Plan for Chennai Metropolitan Area 2026 + setback</t>
  </si>
  <si>
    <t>Second Master Plan for Chennai Metropolitan Area 2026 + ground coverage</t>
  </si>
  <si>
    <t>Second Master Plan for Chennai Metropolitan Area 2026 + parking</t>
  </si>
  <si>
    <t>Second Master Plan for Chennai Metropolitan Area 2026 + FSI</t>
  </si>
  <si>
    <t>Second Master Plan for Chennai Metropolitan Area 2026 + open space requirement</t>
  </si>
  <si>
    <t>Second Master Plan for Chennai Metropolitan Area 2026 + OSR</t>
  </si>
  <si>
    <t>Second Master Plan for Chennai Metropolitan Area 2026 + floor area ratio</t>
  </si>
  <si>
    <t>Tamil Nadu Town and Country Planning Act, 1971</t>
  </si>
  <si>
    <t>Tamil Nadu Town and Country Planning Act, 1971 + setback</t>
  </si>
  <si>
    <t>Tamil Nadu Town and Country Planning Act, 1971 + ground coverage</t>
  </si>
  <si>
    <t>Tamil Nadu Town and Country Planning Act, 1971 + parking</t>
  </si>
  <si>
    <t>Tamil Nadu Town and Country Planning Act, 1971 + FSI</t>
  </si>
  <si>
    <t>Tamil Nadu Town and Country Planning Act, 1971 + open space requirement</t>
  </si>
  <si>
    <t>Tamil Nadu Town and Country Planning Act, 1971 + OSR</t>
  </si>
  <si>
    <t>Tamil Nadu Town and Country Planning Act, 1971 + floor area ratio</t>
  </si>
  <si>
    <t>Tamil Nadu District Municipalities (Hill Stations) Building Rules, 1993</t>
  </si>
  <si>
    <t>Tamil Nadu District Municipalities (Hill Stations) Building Rules, 1993 + setback</t>
  </si>
  <si>
    <t>Tamil Nadu District Municipalities (Hill Stations) Building Rules, 1993 + ground coverage</t>
  </si>
  <si>
    <t>Tamil Nadu District Municipalities (Hill Stations) Building Rules, 1993 + parking</t>
  </si>
  <si>
    <t>Tamil Nadu District Municipalities (Hill Stations) Building Rules, 1993 + FSI</t>
  </si>
  <si>
    <t>Tamil Nadu District Municipalities (Hill Stations) Building Rules, 1993 + open space requirement</t>
  </si>
  <si>
    <t>Tamil Nadu District Municipalities (Hill Stations) Building Rules, 1993 + OSR</t>
  </si>
  <si>
    <t>Tamil Nadu District Municipalities (Hill Stations) Building Rules, 1993 + floor area ratio</t>
  </si>
  <si>
    <t>Tamil Nadu District Municipalities Building Rules, 1972</t>
  </si>
  <si>
    <t>10.06.2023</t>
  </si>
  <si>
    <t>Tamil Nadu District Municipalities Building Rules, 1972 + setback</t>
  </si>
  <si>
    <t>Tamil Nadu District Municipalities Building Rules, 1972 + ground coverage</t>
  </si>
  <si>
    <t>Tamil Nadu District Municipalities Building Rules, 1972 + parking</t>
  </si>
  <si>
    <t>Tamil Nadu District Municipalities Building Rules, 1972 + FSI</t>
  </si>
  <si>
    <t>Tamil Nadu District Municipalities Building Rules, 1972 + open space requirement</t>
  </si>
  <si>
    <t>Tamil Nadu District Municipalities Building Rules, 1972 + OSR</t>
  </si>
  <si>
    <t>Tamil Nadu District Municipalities Building Rules, 1972 + floor area ratio</t>
  </si>
  <si>
    <t xml:space="preserve">Unified Building Bye-Laws for Delhi 2016 </t>
  </si>
  <si>
    <t>Unified Building Bye-Laws for Delhi 2016 + setback</t>
  </si>
  <si>
    <t>Unified Building Bye-Laws for Delhi 2016 + ground coverage</t>
  </si>
  <si>
    <t>Unified Building Bye-Laws for Delhi 2016 + parking</t>
  </si>
  <si>
    <t>Unified Building Bye-Laws for Delhi 2016 + FSI</t>
  </si>
  <si>
    <t>Unified Building Bye-Laws for Delhi 2016 + open space requirement</t>
  </si>
  <si>
    <t>Unified Building Bye-Laws for Delhi 2016 + OSR</t>
  </si>
  <si>
    <t>Unified Building Bye-Laws for Delhi 2016 + floor area ratio</t>
  </si>
  <si>
    <t xml:space="preserve">Master Plan for Delhi 2021 </t>
  </si>
  <si>
    <t>Master Plan for Delhi 2021 + setback</t>
  </si>
  <si>
    <t>Master Plan for Delhi 2021 + ground coverage</t>
  </si>
  <si>
    <t>Master Plan for Delhi 2021 + parking</t>
  </si>
  <si>
    <t>Master Plan for Delhi 2021 + FSI</t>
  </si>
  <si>
    <t>Master Plan for Delhi 2021 + open space requirement</t>
  </si>
  <si>
    <t>Master Plan for Delhi 2021 + OSR</t>
  </si>
  <si>
    <t>Master Plan for Delhi 2021 + floor area ratio</t>
  </si>
  <si>
    <t>Building Bye-laws for Union Territory of Delhi 1983</t>
  </si>
  <si>
    <t>Building Bye-laws for Union Territory of Delhi 1983 + setback</t>
  </si>
  <si>
    <t>Building Bye-laws for Union Territory of Delhi 1983 + ground coverage</t>
  </si>
  <si>
    <t>Building Bye-laws for Union Territory of Delhi 1983 + parking</t>
  </si>
  <si>
    <t>Building Bye-laws for Union Territory of Delhi 1983 + FSI</t>
  </si>
  <si>
    <t>Building Bye-laws for Union Territory of Delhi 1983 + open space requirement</t>
  </si>
  <si>
    <t>Building Bye-laws for Union Territory of Delhi 1983 + OSR</t>
  </si>
  <si>
    <t>Building Bye-laws for Union Territory of Delhi 1983 + floor area ratio</t>
  </si>
  <si>
    <t>Gujarat Comprehensive Development Control Regulations 2017</t>
  </si>
  <si>
    <t>Gujarat Comprehensive Development Control Regulations 2017 +  setback</t>
  </si>
  <si>
    <t>Gujarat Comprehensive Development Control Regulations 2017 +ground coverage</t>
  </si>
  <si>
    <t>Gujarat Comprehensive Development Control Regulations 2017 +parking</t>
  </si>
  <si>
    <t>Gujarat Comprehensive Development Control Regulations 2017 +FSI</t>
  </si>
  <si>
    <t>Gujarat Comprehensive Development Control Regulations 2017 +open space requirement</t>
  </si>
  <si>
    <t>Gujarat Comprehensive Development Control Regulations 2017 +  osr</t>
  </si>
  <si>
    <t>Gujarat Comprehensive Development Control Regulations 2017 + floor area ratio</t>
  </si>
  <si>
    <t>Gujarat Town Planning and Urban Development Rules, 1979</t>
  </si>
  <si>
    <t>Gujarat Town Planning and Urban Development Rules, 1979 + setback</t>
  </si>
  <si>
    <t>Gujarat Town Planning and Urban Development Rules, 1979 + ground coverage</t>
  </si>
  <si>
    <t>Gujarat Town Planning and Urban Development Rules, 1979 + parking</t>
  </si>
  <si>
    <t>Gujarat Town Planning and Urban Development Rules, 1979 + FSI</t>
  </si>
  <si>
    <t>Gujarat Town Planning and Urban Development Rules, 1979 + open space requirement</t>
  </si>
  <si>
    <t>Gujarat Town Planning and Urban Development Rules, 1979 + OSR</t>
  </si>
  <si>
    <t>Gujarat Town Planning and Urban Development Rules, 1979 + floor area ratio</t>
  </si>
  <si>
    <t>Bihar Building Bye-laws 2014</t>
  </si>
  <si>
    <t>Bihar Building Bye-laws 2014 + setback</t>
  </si>
  <si>
    <t>Bihar Building Bye-laws 2014 + ground coverage</t>
  </si>
  <si>
    <t>Bihar Building Bye-laws 2014 + parking</t>
  </si>
  <si>
    <t>Bihar Building Bye-laws 2014 + FSI</t>
  </si>
  <si>
    <t>Bihar Building Bye-laws 2014 + open space requirement</t>
  </si>
  <si>
    <t>Bihar Building Bye-laws 2014 + OSR</t>
  </si>
  <si>
    <t>Bihar Building Bye-laws 2014 + floor area ratio</t>
  </si>
  <si>
    <t>Bihar Municipal Act 2007</t>
  </si>
  <si>
    <t>14.06.2023</t>
  </si>
  <si>
    <t>Bihar Municipal Act 2007 + setback</t>
  </si>
  <si>
    <t>Bihar Municipal Act 2007 +  ground coverage</t>
  </si>
  <si>
    <t>Bihar Municipal Act 2007 + parking</t>
  </si>
  <si>
    <t>Bihar Municipal Act 2007 + FSI</t>
  </si>
  <si>
    <t>Bihar Municipal Act 2007 + open space requirement</t>
  </si>
  <si>
    <t>Bihar Municipal Act 2007 +  OSR</t>
  </si>
  <si>
    <t>Bihar Municipal Act 2007 +  floor area ratio</t>
  </si>
  <si>
    <t>West Bengal Municipal Building Rules 2007</t>
  </si>
  <si>
    <t>West Bengal Municipal Building Rules 2007 + setback</t>
  </si>
  <si>
    <t>West Bengal Municipal Building Rules 2007 + ground coverage</t>
  </si>
  <si>
    <t>West Bengal Municipal Building Rules 2007 + parking</t>
  </si>
  <si>
    <t>West Bengal Municipal Building Rules 2007 + FSI</t>
  </si>
  <si>
    <t>West Bengal Municipal Building Rules 2007 + open space requirement</t>
  </si>
  <si>
    <t>West Bengal Municipal Building Rules 2007 + OSR</t>
  </si>
  <si>
    <t>West Bengal Municipal Building Rules 2007 + floor area ratio</t>
  </si>
  <si>
    <t>Building Regulations for Industrial Growth Centres &amp; parks for WBIIDC in West Bengal 2016</t>
  </si>
  <si>
    <t>Building Regulations for Industrial Growth Centres &amp; parks for WBIIDC in West Bengal 2016 + setback</t>
  </si>
  <si>
    <t>Building Regulations for Industrial Growth Centres &amp; parks for WBIIDC in West Bengal 2016 + ground coverage</t>
  </si>
  <si>
    <t>Building Regulations for Industrial Growth Centres &amp; parks for WBIIDC in West Bengal 2016 + parking</t>
  </si>
  <si>
    <t>Building Regulations for Industrial Growth Centres &amp; parks for WBIIDC in West Bengal 2016 + FSI</t>
  </si>
  <si>
    <t>Building Regulations for Industrial Growth Centres &amp; parks for WBIIDC in West Bengal 2016 + open space requirement</t>
  </si>
  <si>
    <t>Building Regulations for Industrial Growth Centres &amp; parks for WBIIDC in West Bengal 2016 + OSR</t>
  </si>
  <si>
    <t>Building Regulations for Industrial Growth Centres &amp; parks for WBIIDC in West Bengal 2016 + floor area ratio</t>
  </si>
  <si>
    <t>Andhra Pradesh Building Rules 2012</t>
  </si>
  <si>
    <t>Included cases heard by the Hyderabad High Court</t>
  </si>
  <si>
    <t>Andhra Pradesh Building Rules 2012 + setback</t>
  </si>
  <si>
    <t>Andhra Pradesh Building Rules 2012 + ground coverage</t>
  </si>
  <si>
    <t>Andhra Pradesh Building Rules 2012 + parking</t>
  </si>
  <si>
    <t>Andhra Pradesh Building Rules 2012 + FSI</t>
  </si>
  <si>
    <t>Andhra Pradesh Building Rules 2012 + open space requirement</t>
  </si>
  <si>
    <t>Andhra Pradesh Building Rules 2012 + OSR</t>
  </si>
  <si>
    <t>Andhra Pradesh Building Rules 2012 + floor area ratio</t>
  </si>
  <si>
    <t>Total hits</t>
  </si>
  <si>
    <t>Total non-boolean results</t>
  </si>
  <si>
    <t>Supreme Court judgements (2010 onwards)</t>
  </si>
  <si>
    <t>A. K. Behra and Ors. vs. Union of India (UOI) and Ors. (06.05.2010 - SC)</t>
  </si>
  <si>
    <t>Abhay Singh vs. State of Uttar Pradesh and Ors. (10.12.2013 - SC)</t>
  </si>
  <si>
    <t>Abraham Patani and Ors. vs. The State of Maharashtra and Ors. (02.09.2022 - SC)</t>
  </si>
  <si>
    <t>Afjal Imam vs. State of Bihar and Ors. (01.04.2011 - SC)</t>
  </si>
  <si>
    <t>Afjal Imam vs. State of Bihar and Ors. (19.04.2011 - SC)</t>
  </si>
  <si>
    <t>Ahmedabad Municipal Corporation and Ors. vs. Ahmedabad Green Belt Khedut Mandal and Ors. (09.05.2014 - SC)</t>
  </si>
  <si>
    <t>Akhil Bhartvarshiya Marwari Agarwal Jatiya Kosh and Ors. vs. Brijlal Tibrewal and Ors. (14.12.2018 - SC)</t>
  </si>
  <si>
    <t>Alaknanda Hydro Power Company Ltd. vs. Anuj Joshi and Ors. (13.08.2013 - SC)</t>
  </si>
  <si>
    <t>All India Judges Association and Ors. vs. Union of India (UOI) and Ors. (02.08.2018 - SC)</t>
  </si>
  <si>
    <t>Amarjit Singh and Ors. vs. State of Punjab and Ors. (29.09.2010 - SC)</t>
  </si>
  <si>
    <t>Amit R. Goenka and Ors. vs. Pandurang Patil and Ors. (28.04.2017 - SC)</t>
  </si>
  <si>
    <t>Amrit Paul Singh and Ors. vs. TATA AIG General Insurance Co. Ltd. and Ors. (17.05.2018 - SC)</t>
  </si>
  <si>
    <t>Anil Hoble vs. Kashinath Jairam Shetye and Ors. (07.10.2016 - SC)</t>
  </si>
  <si>
    <t>Anuj Jain vs. Axis Bank Limited and Ors. (26.02.2020 - SC)</t>
  </si>
  <si>
    <t>APM Terminals B. V. vs. Union of India (UOI) and Ors. (11.05.2011 - SC)</t>
  </si>
  <si>
    <t>Appasaheb vs. Jayashree and Ors. (27.07.2021 - SC)</t>
  </si>
  <si>
    <t>Archaeological Survey of India and Ors. vs. Narender Anand and Ors. (16.01.2012 - SC)</t>
  </si>
  <si>
    <t>Arcot Textile Mills Ltd. vs. The Regional Provident Fund Commissioner and Ors. (18.10.2013 - SC)</t>
  </si>
  <si>
    <t>Ardhendu Kumar Das vs. The State of Odisha and Ors. (03.06.2022 - SC)</t>
  </si>
  <si>
    <t>Ashish Seth and Ors. vs. Sumit Mittal and Ors. (24.04.2020 - SC)</t>
  </si>
  <si>
    <t>Assistant General Manager and Ors. vs. Radhey Shyam Pandey (02.03.2020 - SC)</t>
  </si>
  <si>
    <t>Association of Vasanth Apartments ' Owners vs. V. Gopinath and Ors. (13.02.2023 - SC)</t>
  </si>
  <si>
    <t>Atcom Technologies Limited vs. Y. A. Chunawala and Co. and Ors. (07.05.2018 - SC)</t>
  </si>
  <si>
    <t>Avinash Gaikwad and Ors. vs. State of Maharashtra and Ors. (05.07.2010 - SC)</t>
  </si>
  <si>
    <t>B. V. Seshaiah vs. The State of Telangana and Ors. (01.02.2023 - SC)</t>
  </si>
  <si>
    <t>Babita Badasaria and Ors. vs. Patna Municipal Corporation and Ors. (10.03.2016 - SC)</t>
  </si>
  <si>
    <t>Balasaheb Arjun Torbole and Ors. vs. The Administrator and Divisional Commissioner and Ors. (01.04.2015 - SC)</t>
  </si>
  <si>
    <t>Bangalore City Cooperative Housing Society Ltd. vs. State of Karnataka and Ors. (02.02.2012 - SC)</t>
  </si>
  <si>
    <t>Bangalore Development Authority vs. The Air Craft Employees Cooperative Society Ltd. and Ors. (24.01.2012 - SC)</t>
  </si>
  <si>
    <t>Bangalore International Airport Area Planning Authority vs. Birla Super Bulk Terminal and Ors. (27.11.2018 - SC)</t>
  </si>
  <si>
    <t>Bangalore Mysore Infrastructure Corridor Area Planning Authority and Ors. vs. Nandi Infrastructure Corridor Enterprise Limited and Ors. (19.05.2020 - SC)</t>
  </si>
  <si>
    <t>Bhasin Infotech and Infrastructure Private Ltd. vs. State of Uttar Pradesh and Ors. (17.03.2023 - SC)</t>
  </si>
  <si>
    <t>Bikram Chatterji and Ors. vs. Union of India (UOI) and Ors. (10.06.2020 - SC)</t>
  </si>
  <si>
    <t>Bikram Chatterji and Ors. vs. Union of India (UOI) and Ors. (23.07.2019 - SC)</t>
  </si>
  <si>
    <t>Bishambhar Prasad vs. Arfat Petrochemicals Pvt. Ltd. and Ors. (20.04.2023 - SC)</t>
  </si>
  <si>
    <t>Board of Control for Cricket in India vs. Cricket Association of Bihar and Ors. (02.01.2017 - SC)</t>
  </si>
  <si>
    <t>Bunga Daniel Babu vs. Sri Vasudeva Constructions and Ors. (22.07.2016 - SC)</t>
  </si>
  <si>
    <t>C. B. I. , Hyderabad vs. B. Ramaraju and Ors. (26.10.2010 - SC)</t>
  </si>
  <si>
    <t>CBI , Hyderabad vs. Subramani Gopalakrishnan and Ors. (21.04.2011 - SC)</t>
  </si>
  <si>
    <t>Central Bureau of Investigation , Hyderabad vs. K. Narayana Rao (21.09.2012 - SC)</t>
  </si>
  <si>
    <t>Chanda C. Kadam and Ors. vs. Additional Collector and Competent Authority and Ors. (01.11.2013 - SC)</t>
  </si>
  <si>
    <t>Chandra Prakash Budakoti vs. Union of India (UOI) and Ors. (24.10.2019 - SC)</t>
  </si>
  <si>
    <t>Charu Kishor Mehta vs. Prakash Patel and Ors. (22.06.2022 - SC)</t>
  </si>
  <si>
    <t>Chebrolu Leela Prasad Rao and Ors. vs. State of A. P. and Ors. (22.04.2020 - SC)</t>
  </si>
  <si>
    <t>Chennai Metropolitan Development Authority and Ors. vs. Prestige Estates Project Ltd. (29.07.2019 - SC)</t>
  </si>
  <si>
    <t>Chennai Metropolitan Development Authority vs. D. Rajan Dev and Ors. (11.12.2019 - SC)</t>
  </si>
  <si>
    <t>Cheriyath Jyothi vs. Sainudeen and Ors. (24.04.2019 - SC)</t>
  </si>
  <si>
    <t>Chhabildas vs. The State of Maharashtra and Ors. (06.02.2018 - SC)</t>
  </si>
  <si>
    <t>Citizens for Green Doon and Ors. vs. Union of India (UOI) and Ors. (14.12.2021 - SC)</t>
  </si>
  <si>
    <t>City and Industrial Development Corporation of Maharashtra Ltd. vs. Lambda Therapeutic Research Ltd. and Ors. (06.11.2019 - SC)</t>
  </si>
  <si>
    <t>City Industrial Development vs. Platinum Entertainment (26.09.2014 - SC)</t>
  </si>
  <si>
    <t>Common Cause vs. Union of India (UOI) and Ors. (12.11.2018 - SC)</t>
  </si>
  <si>
    <t>Cyrus Rustam Patel vs. Charity Commr. Maharashtra State and Ors. (21.09.2017 - SC)</t>
  </si>
  <si>
    <t>D. N. Jeevaraj and Ors. vs. Chief Secretary , Govt. of Karnataka and Ors. (27.11.2015 - SC)</t>
  </si>
  <si>
    <t>Daiichi Sankyo Company Limited vs. Oscar Investments Limited and Ors. (22.09.2022 - SC)</t>
  </si>
  <si>
    <t>Dattatraya Baburao Walawalkar and Ors. vs. Siddhivinayak Construction Private Limited and Ors. (15.03.2016 - SC)</t>
  </si>
  <si>
    <t>Deepak Aggarwal vs. Keshav Kaushik and Ors. (21.01.2013 - SC)</t>
  </si>
  <si>
    <t>Deepak Kumar and Ors. vs. State of Haryana and Ors. (16.01.2012 - SC)</t>
  </si>
  <si>
    <t>Deutsche Post Bank Home Finance Ltd. vs. Taduri Sridhar and Ors. (29.03.2011 - SC)</t>
  </si>
  <si>
    <t>Devender Kumar Tyagi and Ors. vs. State of U. P. and Ors. (23.08.2011 - SC)</t>
  </si>
  <si>
    <t>Dheeraj Mor vs. Hon ' ble High Court of Delhi (19.02.2020 - SC)</t>
  </si>
  <si>
    <t>Dina Nath Public School vs. Assistant Provident Fund Commissioner and Ors. (23.03.2021 - SC)</t>
  </si>
  <si>
    <t>Dipak Kumar Mukherjee vs. Kolkata Municipal Corporation and Ors. (08.10.2012 - SC)</t>
  </si>
  <si>
    <t>DLF Limited vs. Manmohan Lowe and Ors. (10.12.2013 - SC)</t>
  </si>
  <si>
    <t>DLF Universal Ltd. and Ors. vs. Director , T. and C. Planning Haryana and Ors. (19.11.2010 - SC)</t>
  </si>
  <si>
    <t>Esha Ekta Apartments CHS Ltd. and Ors. vs. The Municipal Corporation of Mumbai and Ors. (29.02.2012 - SC)</t>
  </si>
  <si>
    <t>Esha Ekta Apartments Co - operative Housing Society Ltd. and Ors. vs. Municipal Corporation of Mumbai and Ors. (27.02.2013 - SC)</t>
  </si>
  <si>
    <t>Esteem Properties Private Ltd. vs. Municipal Corpn. of Greater Mumbai and Ors. (10.05.2010 - SC)</t>
  </si>
  <si>
    <t>Faqir Chand Gulati vs. Uppal Agencies P. Ltd. and Ors. (25.07.2012 - SC)</t>
  </si>
  <si>
    <t>Fortune Infrastructure and Ors. vs. Trevor D ' Lima and Ors. (12.03.2018 - SC)</t>
  </si>
  <si>
    <t>Forum for People ' s Collective Efforts and Ors. vs. The State of West Bengal and Ors. (04.05.2021 - SC)</t>
  </si>
  <si>
    <t>Gainda Ram and Ors. vs. M. C. D. and Ors. (08.10.2010 - SC)</t>
  </si>
  <si>
    <t>Girish Vyas and Ors. vs. The State of Maharastra and Ors. (12.10.2011 - SC)</t>
  </si>
  <si>
    <t>Girnar Traders and Ors. vs. State of Maharashtra and Ors. (11.01.2011 - SC)</t>
  </si>
  <si>
    <t>Goan Real Estate and Construction Ltd. and Ors. vs. Union of India (UOI) through Secretary , Ministry of Environment and Ors. (31.03.2010 - SC)</t>
  </si>
  <si>
    <t>Godrej and Boyce Manufacturing Co. Ltd. vs. State of Maharashtra (21.01.2015 - SC)</t>
  </si>
  <si>
    <t>Godrej and Boyce Manufacturing Company Limited and Ors. vs. The Municipal Corporation of Greater Mumbai and Ors. (08.05.2023 - SC)</t>
  </si>
  <si>
    <t>Goel Ganga Developers India Pvt. Ltd. vs. Union of India (UOI) and Ors. (10.08.2018 - SC)</t>
  </si>
  <si>
    <t>Goel Ganga Developers India Pvt. Ltd. vs. Union of India (UOI) and Ors. (11.09.2019 - SC)</t>
  </si>
  <si>
    <t>Govt. of A. P. and Ors. vs. Obulapuram Minig Company P. Ltd. and Ors. (05.08.2011 - SC)</t>
  </si>
  <si>
    <t>Govt. of NCT of Delhi and Ors. vs. Anand Arya and Ors. (05.02.2016 - SC)</t>
  </si>
  <si>
    <t>Hanuman Laxman Aroskar vs. Union of India (UOI) and Ors. (16.01.2020 - SC)</t>
  </si>
  <si>
    <t>Hari Krishna Mandir Trust vs. State of Maharashtra and Ors. (07.08.2020 - SC)</t>
  </si>
  <si>
    <t>Harish Ishwarbhai Patel vs. Jatin Ishwarbhai Patel and Ors. (21.10.2022 - SC)</t>
  </si>
  <si>
    <t>Hemant Vimalnath Narichania and Ors. vs. Anand Darshan C. H. S. Ltd. and Ors. (23.02.2016 - SC)</t>
  </si>
  <si>
    <t>Himachal Pradesh Bus Stand Management and Development Authority vs. The Central Empowered Committee and Ors. (12.01.2021 - SC)</t>
  </si>
  <si>
    <t>Hironmoy Sen and Ors. vs. State of West Bengal and Ors. (20.10.2021 - SC)</t>
  </si>
  <si>
    <t>I. C. Sharma vs. The Oriental Insurance Co. Ltd. (10.01.2018 - SC)</t>
  </si>
  <si>
    <t>ICICI Bank Limited vs. Official Liquidator of APS Star Industries Ltd. and Ors. (30.09.2010 - SC)</t>
  </si>
  <si>
    <t>IDBI Trusteeship Services Ltd. vs. Hubtown Ltd. (15.11.2016 - SC)</t>
  </si>
  <si>
    <t>In Re : Construction of Park at Noida Near Okhla Bird Sanctuary and Ors. (03.12.2010 - SC)</t>
  </si>
  <si>
    <t>Independent Thought vs. Union of India (UOI) and Ors. (11.10.2017 - SC)</t>
  </si>
  <si>
    <t>Indian Bank Association and Ors. vs. Union of India (UOI) and Ors. (21.04.2013 - SC)</t>
  </si>
  <si>
    <t>Indian Bank Association and Ors. vs. Union of India (UOI) and Ors. (21.04.2014 - SC)</t>
  </si>
  <si>
    <t>Indian Council for Enviro - Legal Action vs. Union of India (UOI) and Ors. (18.07.2011 - SC)</t>
  </si>
  <si>
    <t>Indian Oil Corporation Ltd. vs. Sudera Realty Private Limited (06.09.2022 - SC)</t>
  </si>
  <si>
    <t>Indore Municipal Corporation and Ors. vs. Hemalata and Ors. (24.02.2010 - SC)</t>
  </si>
  <si>
    <t>Ireo Grace Realtech Pvt. Ltd. vs. Abhishek Khanna and Ors. (11.01.2021 - SC)</t>
  </si>
  <si>
    <t>ITC Ltd. vs. State of Uttar Pradesh and Ors. (05.07.2011 - SC)</t>
  </si>
  <si>
    <t>Jagdish Mavji Tank (Dead) through L. Rs. and Ors. vs. Harresh Navnitrai Mehta and Ors. (19.04.2022 - SC)</t>
  </si>
  <si>
    <t>Jagmohan Bahl vs. State (NCT of Delhi) (18.12.2014 - SC)</t>
  </si>
  <si>
    <t>Jal Mahal Resorts P. Ltd. vs. K. P. Sharma and Ors. (25.04.2014 - SC)</t>
  </si>
  <si>
    <t>Janhit Manch and Ors. vs. State of Maharashtra and Ors. (31.07.2017 - SC)</t>
  </si>
  <si>
    <t>Janhit Manch and Ors. vs. The State of Maharashtra and Ors. (05.01.2018 - SC)</t>
  </si>
  <si>
    <t>Janhit Manch and Ors. vs. The State of Maharashtra and Ors. (14.12.2018 - SC)</t>
  </si>
  <si>
    <t>Janhit Manch vs. State of Maharashtra (25.04.2014 - SC)</t>
  </si>
  <si>
    <t>Jasbir Singh Chhabra and Ors. vs. State of Punjab and Ors. (09.03.2010 - SC)</t>
  </si>
  <si>
    <t>Jayesh Dhanesh Goragandhi vs. Municipal Corporation of Greater Mumbai and Ors. (04.12.2012 - SC)</t>
  </si>
  <si>
    <t>Jaykrishna Industries Ltd. and Ors. vs. State of Maharashtra and Ors. (13.11.2017 - SC)</t>
  </si>
  <si>
    <t>Jeeja Ghosh and Ors. vs. Union of India (UOI) and Ors. (12.05.2016 - SC)</t>
  </si>
  <si>
    <t>JSK Industries Pvt. Ltd. vs. Oriental Insurance Company Limited (18.10.2022 - SC)</t>
  </si>
  <si>
    <t>Justice P. D. Dinakaran vs. Judges Inquiry Committee and Ors. (26.08.2011 - SC)</t>
  </si>
  <si>
    <t>K. B. Nagur M. D. (Ayu.) vs. Union of India (UOI) (24.02.2012 - SC)</t>
  </si>
  <si>
    <t>K. K. Sharma vs. High Court of Delhi (15.12.2014 - SC)</t>
  </si>
  <si>
    <t>K. T. V. Health Food Pvt. Ltd. vs. Union of India (UOI) and Ors. (01.02.2023 - SC)</t>
  </si>
  <si>
    <t>Kamgar Swa Sadan Co - operative Housing Society Ltd. vs. Vijaykumar Vitthalrao Sarvade and Ors. (08.02.2022 - SC)</t>
  </si>
  <si>
    <t>Kedar Nath Yadav vs. State of West Bengal and Ors. (31.08.2016 - SC)</t>
  </si>
  <si>
    <t>Keystone Realtors Pvt. Ltd. vs. Anil V. Tharthare and Ors. (03.12.2019 - SC)</t>
  </si>
  <si>
    <t>Kishore Samrite vs. State of U. P. and Ors. (18.10.2012 - SC)</t>
  </si>
  <si>
    <t>Kolkata Metropolitan Development Authority vs. Gobinda Chandra Makal and Ors. (02.09.2011 - SC)</t>
  </si>
  <si>
    <t>Krishi Upaj Mandi Samiti , Narsinghpur vs. Shiv Shakti Khansari Udyog and Ors. (30.08.2012 - SC)</t>
  </si>
  <si>
    <t>M. C. Mehta vs. Union of India (UOI) and Ors. (02.09.2019 - SC)</t>
  </si>
  <si>
    <t>M. C. Mehta vs. Union of India (UOI) and Ors. (13.01.2020 - SC)</t>
  </si>
  <si>
    <t>M. C. Mehta vs. Union of India (UOI) and Ors. (30.04.2013 - SC)</t>
  </si>
  <si>
    <t>M. K. Ranjitsinh and Ors. vs. Union of India (UOI) and Ors. (19.04.2021 - SC)</t>
  </si>
  <si>
    <t>M. Siddiq (D) thr. L. Rs. vs. Mahant Suresh Das and Ors. (09.11.2019 - SC)</t>
  </si>
  <si>
    <t>Mackinon Mackenzie and Company Ltd. vs. Mackinnon Employees Union (25.02.2015 - SC)</t>
  </si>
  <si>
    <t>Mahanagar Telephone Nigam Ltd. (East - I) vs. The Assistant Commissioner , Bihanmumbai Mahanagarpalika and Ors. (28.04.2022 - SC)</t>
  </si>
  <si>
    <t>Makers Development Services Pvt. Ltd. vs. M. Visvesvaraya Industrial Research and Development Centre (14.11.2011 - SC)</t>
  </si>
  <si>
    <t>Manbhar Devi Agarwal vs. The State of Rajasthan and Ors. (25.11.2016 - SC)</t>
  </si>
  <si>
    <t>Manoj and Ors. vs. State of Madhya Pradesh (20.05.2022 - SC)</t>
  </si>
  <si>
    <t>Mantri Techzone Pvt. Ltd. vs. Forward Foundation and Ors. (05.03.2019 - SC)</t>
  </si>
  <si>
    <t>Mashyak Grihnirman Sahakari Sanstha Maryadit vs. Usman Habib Dhuka and Ors. (18.04.2013 - SC)</t>
  </si>
  <si>
    <t>Mathura Vrindavan Development Authority &amp; Anr. Vs. Rajesh Sharma and Ors. (28.04.2023 - SC)</t>
  </si>
  <si>
    <t>Meters and Instruments Private Limited and Ors. vs. Kanchan Mehta (05.10.2017 - SC)</t>
  </si>
  <si>
    <t>Mohammad Ahmad and Ors. vs. Atma Ram Chauhan and Ors. (13.05.2011 - SC)</t>
  </si>
  <si>
    <t>Mukesh and Ors. vs. State for NCT of Delhi and Ors. (05.05.2017 - SC)</t>
  </si>
  <si>
    <t>Municipal Corporation of Delhi , Delhi vs. Association of Victims of Uphaar Tragedy and Ors. (13.10.2011 - SC)</t>
  </si>
  <si>
    <t>Municipal Corporation of Greater Mumbai and Ors. vs. Kohinoor CTNL Infrastructure Company Private Limited and Ors. (17.12.2013 - SC)</t>
  </si>
  <si>
    <t>Municipal Corporation of Greater Mumbai and Ors. vs. Kohinoor CTNL Infrastructure Company Private Limited and Ors. (25.07.2013 - SC)</t>
  </si>
  <si>
    <t>Municipal Corporation of Greater Mumbai and Ors. vs. Property Owners ' Association and Ors. (07.11.2022 - SC)</t>
  </si>
  <si>
    <t>Nagpur Improvement Trust and Ors. vs. Bombaywala and Ors. (22.01.2019 - SC)</t>
  </si>
  <si>
    <t>Nahalchand Laloochand Pvt. Ltd. vs. Panchali Co - operative Housing Society Ltd. (31.08.2010 - SC)</t>
  </si>
  <si>
    <t>Nahar Singh Yadav and Ors. vs. Union of India (UOI) and Ors. (19.11.2010 - SC)</t>
  </si>
  <si>
    <t>Naim Khan and Ors. vs. Sajouddin Khan (15.02.2021 - SC)</t>
  </si>
  <si>
    <t>Narayanrao Jagobaji Gowande Public Trust vs. The State of Maharashtra and Ors. (04.02.2016 - SC)</t>
  </si>
  <si>
    <t>Nargis Jal Haradhvala vs. State of Maharashtra (06.01.2015 - SC)</t>
  </si>
  <si>
    <t>National Highways Authority of India and Ors. vs. Madhukar Kumar and Ors. (23.09.2021 - SC)</t>
  </si>
  <si>
    <t>National Highways Authority of India vs. Gwalior Jhansi Expressway Limited (13.07.2018 - SC)</t>
  </si>
  <si>
    <t>New Delhi Municipal Council and Ors. vs. Association of Concerned Citizens of New Delhi and Ors. (22.01.2019 - SC)</t>
  </si>
  <si>
    <t>New Okhla Industrial Development Authority vs. Anand Sonbhadra (17.05.2022 - SC)</t>
  </si>
  <si>
    <t>Newtech Promoters and Developers Pvt. Ltd. vs. State of U. P. and Ors. (11.11.2021 - SC)</t>
  </si>
  <si>
    <t>Nirma Industries Ltd. and Ors. vs. Securities and Exchange Board of India (09.05.2013 - SC)</t>
  </si>
  <si>
    <t>O. P. Sharma and Ors. vs. High Court of Punjab and Haryana (09.05.2011 - SC)</t>
  </si>
  <si>
    <t>Om Prakash Dhabai and Ors. vs. The State of Rajasthan and Ors. (14.11.2017 - SC)</t>
  </si>
  <si>
    <t>Orissa Olympic Association vs. State of Orissa and Ors. (03.04.2017 - SC)</t>
  </si>
  <si>
    <t>P. Vijay Nataraj and Ors. vs. State and Ors. (05.09.2022 - SC)</t>
  </si>
  <si>
    <t>Pankaj Sinha vs. Union of India (UOI) and Ors. (14.09.2018 - SC)</t>
  </si>
  <si>
    <t>Pardeep Sharma vs. Chief Administrator , Haryana Urban Dev. Authority and Ors. (07.01.2016 - SC)</t>
  </si>
  <si>
    <t>Perfect Machine Tools Co. Ltd. vs. State of Maharashtra and Ors. (17.03.2016 - SC)</t>
  </si>
  <si>
    <t>Phoenix Arc Private Limited vs. Spade Financial Services Limited and Ors. (01.02.2021 - SC)</t>
  </si>
  <si>
    <t>Pillayar P. K. V. K. N. Trust thru. Ramanathan vs. Karpaga N. N. U. S. rep. by Secretary and Ors. (01.09.2010 - SC)</t>
  </si>
  <si>
    <t>Pioneer Urban Land and Infrastructure Ltd. vs. Govindan Raghavan and Ors. (02.04.2019 - SC)</t>
  </si>
  <si>
    <t>Poona Timber Merchants and Saw Mill Owners Association vs. State of Maharashtra and Ors. (07.08.2013 - SC)</t>
  </si>
  <si>
    <t>Pradeep Sharma vs. Chief Administrator , Haryana Urban Dev. Authority and Ors. (07.01.2016 - SC)</t>
  </si>
  <si>
    <t>Prafulla C. Dave vs. Municipal Commissioner (03.12.2014 - SC)</t>
  </si>
  <si>
    <t>Pranav Verma and Ors. vs. The Registrar General of the High Court of Punjab and Haryana at Chandigarh and Ors. (13.12.2019 - SC)</t>
  </si>
  <si>
    <t>Pratap Kishore Panda vs. Agni Charan Das (16.10.2015 - SC)</t>
  </si>
  <si>
    <t>Praveen Kumar C. P. vs. Kerala Public Service Commission and Ors. (17.08.2021 - SC)</t>
  </si>
  <si>
    <t>Pune Metropolitan Regional Development Authority vs. Prakash Harkachand Parakh and Ors. (10.03.2021 - SC)</t>
  </si>
  <si>
    <t>Pune Municipal Corporation vs. Kausarbag Coop. Housing Society (09.10.2014 - SC)</t>
  </si>
  <si>
    <t>R. K. Mittal and Ors. vs. State of Uttar Pradesh and Ors. (05.12.2011 - SC)</t>
  </si>
  <si>
    <t>R. Venkata Ramudu and Ors. vs. State of A. P. and Ors. (27.09.2016 - SC)</t>
  </si>
  <si>
    <t>Raj Bahadur and Ors. vs. State of Uttar Pradesh and Ors. (09.05.2019 - SC)</t>
  </si>
  <si>
    <t>Rajeev Suri vs. Delhi Development Authority and Ors. (05.01.2021 - SC)</t>
  </si>
  <si>
    <t>Rajendra Shankar Shukla and Ors. vs. State of Chhattisgarh and Ors. (29.07.2015 - SC)</t>
  </si>
  <si>
    <t>Rajhan Narendra Rout and Ors. vs. The State of Maharashtra and Ors. (25.08.2022 - SC)</t>
  </si>
  <si>
    <t>Rajiv Kumar and Ors. vs. State of U. P. and Ors. (02.08.2017 - SC)</t>
  </si>
  <si>
    <t>Raju Jhurani vs. Germinda Pvt. Ltd. (16.08.2012 - SC)</t>
  </si>
  <si>
    <t>Rakesh Sharma and Ors. vs. State of M. P. and Ors. (30.08.2011 - SC)</t>
  </si>
  <si>
    <t>Ramani vs. The Tamil Nadu Slum - Clearance Board and Ors. (24.11.2022 - SC)</t>
  </si>
  <si>
    <t>Rameshwar and Ors. vs. State of Haryana and Ors. (21.07.2022 - SC)</t>
  </si>
  <si>
    <t>Rameshwar Prasad Shrivastava and Ors. vs. Dwarkadhis Projects Pvt. Ltd. and Ors. (07.12.2018 - SC)</t>
  </si>
  <si>
    <t>Ras Resorts and Apart Hotels Limited and Ors. vs. Union of India (UOI) and Ors. (07.07.2010 - SC)</t>
  </si>
  <si>
    <t>Rasila S. Mehta vs. Custodian , Nariman Bhavan , Mumbai (06.05.2011 - SC)</t>
  </si>
  <si>
    <t>Ravindra Ramchandra Waghmare vs. Indore Municipal Corporation and Ors. (29.11.2016 - SC)</t>
  </si>
  <si>
    <t>Resident ' s Welfare Association and Ors. vs. The Union Territory of Chandigarh and Ors. (10.01.2023 - SC)</t>
  </si>
  <si>
    <t>Roy Fernandes vs. State of Goa and Ors. (01.01.2012 - SC)</t>
  </si>
  <si>
    <t>Roy Fernandes vs. State of Goa and Ors. (01.02.2012 - SC)</t>
  </si>
  <si>
    <t>S. Nambi Narayanan vs. Siby Mathews and Ors. (14.09.2018 - SC)</t>
  </si>
  <si>
    <t>S. V. Asgaonkar and Ors. vs. The Mumbai Metropolitan Region Development Authority and Ors. (09.04.2018 - SC)</t>
  </si>
  <si>
    <t>Sai Baba Sales Pvt. Ltd. vs. Union of India (UOI) and Ors. (26.11.2021 - SC)</t>
  </si>
  <si>
    <t>Sai Kripa Mangal Karyalaya and Ors. vs. Nagpur Municipal Corporation and Ors. (12.02.2015 - SC)</t>
  </si>
  <si>
    <t>Sam Built Well Pvt. Ltd. vs. Deepak Builders and Ors. (14.12.2017 - SC)</t>
  </si>
  <si>
    <t>Samir Narain Bhojwani vs. Aurora Properties and Investments and Ors. (21.08.2018 - SC)</t>
  </si>
  <si>
    <t>Sandhya Pant vs. Deepak Ruwali and Ors. (11.08.2022 - SC)</t>
  </si>
  <si>
    <t>Sankalp Recreation Private Limited vs. Union of India (UOI) and Ors. (19.09.2019 - SC)</t>
  </si>
  <si>
    <t>Sant Lal Gupta and Ors. vs. Umesh Kumar Jain and Ors. (08.05.2019 - SC)</t>
  </si>
  <si>
    <t>Satellite Developers Limited vs. State of Maharashtra and Ors. (27.04.2017 - SC)</t>
  </si>
  <si>
    <t>Satwaratna Co - Op. Housing Society Ltd. and Ors. vs. Bharat Petroleum Corporation Ltd. and Ors. (26.04.2022 - SC)</t>
  </si>
  <si>
    <t>Savitri Devi vs. State of Uttar Pradesh and Ors. (14.05.2015 - SC)</t>
  </si>
  <si>
    <t>Sciemed Overseas Inc. vs. BOC India Limited and Ors. (11.01.2016 - SC)</t>
  </si>
  <si>
    <t>SEBI vs. Roofit Industries Ltd. (26.11.2015 - SC)</t>
  </si>
  <si>
    <t>Securities and Exchange Board of India and Ors. vs. Gaurav Varshney and Ors. (15.07.2016 - SC)</t>
  </si>
  <si>
    <t>Shanti Bhushan vs. Supreme Court of India and Ors. (06.07.2018 - SC)</t>
  </si>
  <si>
    <t>Shirpur Education Society vs. The State of Maharashtra and Ors. (31.01.2020 - SC)</t>
  </si>
  <si>
    <t>Shiv Darshan Singh vs. Rakesh Tiwari and Ors. (09.07.2019 - SC)</t>
  </si>
  <si>
    <t>Shivashakti Sugars Limited vs. Shree Renuka Sugar Limited and Ors. (09.05.2017 - SC)</t>
  </si>
  <si>
    <t>Shree Ram Urban Infrastructure Ltd. and Ors. vs. State of Maharashtra and Ors. (24.10.2019 - SC)</t>
  </si>
  <si>
    <t>Shrirampur Municipal Council , Shrirampur vs. Satyabhamabai Bhimaji Dawkher and Ors. (01.04.2013 - SC)</t>
  </si>
  <si>
    <t>Siel Foods and Fertilizers Industries vs. Union of India (UOI) (25.03.2010 - SC)</t>
  </si>
  <si>
    <t>Skylark Coop. Housing Society Ltd. vs. S. S. Mokashim (17.07.2014 - SC)</t>
  </si>
  <si>
    <t>Soma Isolux NH One Tollway Private Limited vs. Harish Kumar Puri and Ors. (17.04.2014 - SC)</t>
  </si>
  <si>
    <t>Spentex Industries Ltd. vs. Commissioner of Central Excise and Ors. (09.10.2015 - SC)</t>
  </si>
  <si>
    <t>Sri Ram Builders vs. State of M. P. and Ors. (25.04.2014 - SC)</t>
  </si>
  <si>
    <t>State of Kerala vs. E. T. Rose Lynd and Ors. (22.02.2012 - SC)</t>
  </si>
  <si>
    <t>State of Madhya Pradesh and Ors. vs. Medha Patkar and Ors. (02.08.2011 - SC)</t>
  </si>
  <si>
    <t>State of Maharashtra vs. Bhakti Vedanta Book Trust and Ors. (04.04.2013 - SC)</t>
  </si>
  <si>
    <t>State of Punjab and Ors. vs. Dhanjit Singh Sandhu (14.03.2014 - SC)</t>
  </si>
  <si>
    <t>State of Punjab vs. Davinder Pal Singh Bhullar and Ors. (07.12.2011 - SC)</t>
  </si>
  <si>
    <t>State of Rajasthan and Ors. vs. Deep Jyoti Company and Ors. (26.02.2016 - SC)</t>
  </si>
  <si>
    <t>Sudama Singh and Ors. vs. Deepak Mohan Spolia and Ors. (12.12.2017 - SC)</t>
  </si>
  <si>
    <t>Sudhakar Baburao Nangnure vs. Noreshwar Raghunathrao Shende and Ors. (05.03.2019 - SC)</t>
  </si>
  <si>
    <t>Sumer Corporation vs. Vijay Anant Gangan and Ors. (09.11.2022 - SC)</t>
  </si>
  <si>
    <t>Supertech Limited vs. Emerald Court Owner Resident Welfare Association and Ors. (31.08.2021 - SC)</t>
  </si>
  <si>
    <t>Sushil Ansal and Ors. vs. State Through CBI and Ors. (05.03.2014 - SC)</t>
  </si>
  <si>
    <t>Sushila Digambar Naik and Ors. vs. Maharashtra Housing and Area Development Authority and Ors. (14.01.2011 - SC)</t>
  </si>
  <si>
    <t>Susme Builders Pvt. Ltd. vs. Chief Executive Officer , Slum Rehabilitation Authority and Ors. (04.01.2018 - SC)</t>
  </si>
  <si>
    <t>Swaraj Abhiyan (VI) vs. Union of India (UOI) and Ors. (18.05.2018 - SC)</t>
  </si>
  <si>
    <t>T. N. Godavarman Thirumulpad vs. Union of India (UOI) and Ors. (13.02.2012 - SC)</t>
  </si>
  <si>
    <t>T. N. Godavarman Thirumulpad vs. Union of India (UOI) and Ors. (29.11.2021 - SC)</t>
  </si>
  <si>
    <t>Tata Housing Development Company Ltd. vs. Aalok Jagga and Ors. (05.11.2019 - SC)</t>
  </si>
  <si>
    <t>The BEST Workers Union vs. The State of Maharashtra and Ors. (15.01.2010 - SC)</t>
  </si>
  <si>
    <t>The Commissioner , Corporation of Chennai vs. R. Sivasankara Mehta and Ors. (13.04.2011 - SC)</t>
  </si>
  <si>
    <t>The Commissioner , Corporation of Madurai vs. I. Ismail and Ors. (02.08.2017 - SC)</t>
  </si>
  <si>
    <t>The Director General (Road Development) National Highways Authority of India vs. Aam Aadmi Lokmanch and Ors. (14.07.2020 - SC)</t>
  </si>
  <si>
    <t>The Kerala State Coastal Zone Management Authority vs. Maradu Municipality (08.05.2019 - SC)</t>
  </si>
  <si>
    <t>The Kerala State Coastal Zone Management Authority vs. The State of Kerala Maradu Municipality and Ors. (08.05.2019 - SC)</t>
  </si>
  <si>
    <t>The Kolhapur Municipal Corporation and Ors. vs. Vasant Mahadev Patil (Dead) through L. Rs. and Ors. (14.02.2022 - SC)</t>
  </si>
  <si>
    <t>The Municipal Corporation of Greater Bombay and Ors. vs. Yeshwant Jagannath Vaity and Ors. (17.03.2011 - SC)</t>
  </si>
  <si>
    <t>The Project Director , Project Implementation Unit vs. P. V. Krishnamoorthy and Ors. (08.12.2020 - SC)</t>
  </si>
  <si>
    <t>The Secretary , Kerala State Coastal Management Authority vs. DLF Universal Limited and Ors. (10.01.2018 - SC)</t>
  </si>
  <si>
    <t>The State of Punjab and Ors. vs. Davinder Singh and Ors. (27.08.2020 - SC)</t>
  </si>
  <si>
    <t>The State of Uttar Pradesh and Ors. vs. Uday Education and Welfare Trust and Ors. (21.10.2022 - SC)</t>
  </si>
  <si>
    <t>The State of Uttar Pradesh and Ors. vs. Uday Education and Welfare Trust and Ors. (22.04.2022 - SC)</t>
  </si>
  <si>
    <t>The Vice Chairman and Managing Director , City and Industrial Development Corporation of Maharashtra Ltd. and Ors. vs. Shishir Realty Private Limited and Ors. (29.11.2021 - SC)</t>
  </si>
  <si>
    <t>Treaty Construction and Ors. vs. Ruby Tower Co - op. Hsg. Society Ltd. (19.07.2019 - SC)</t>
  </si>
  <si>
    <t>Ultratech Cement Ltd. and Ors. vs. State of Rajasthan and Ors. (17.07.2020 - SC)</t>
  </si>
  <si>
    <t>Union of India (UOI) and Ors. vs. Mahaveer C. Singhvi (29.07.2010 - SC)</t>
  </si>
  <si>
    <t>Union of India (UOI) and Ors. vs. S. P. Sharma and Ors. (06.03.2014 - SC)</t>
  </si>
  <si>
    <t>Unitech Ltd. and Ors. vs. Union of India (UOI) and Ors. (04.11.2015 - SC)</t>
  </si>
  <si>
    <t>Usha Bharti vs. State of U. P. and Ors. (28.03.2014 - SC)</t>
  </si>
  <si>
    <t>Uttar Bhartiya Rajak Samaj Panchayat Banganga Rajak Samaj Co - operative Housing Society (Proposed) and Ors. vs. State of Maharashtra and Ors. (31.01.2020 - SC)</t>
  </si>
  <si>
    <t>Vardha Enterprises Pvt. Ltd. vs. Rajendra Kumar Razdan (01.05.2014 - SC)</t>
  </si>
  <si>
    <t>Vedica Procon Private Ltd. vs. Balleshwar Greens Private Ltd. and Ors. (13.08.2015 - SC)</t>
  </si>
  <si>
    <t>Velagacharla Jayaram Reddy and Ors. vs. M. Venkata Ramana and Ors. (11.01.2022 - SC)</t>
  </si>
  <si>
    <t>Vellanki Frame Works vs. The Commercial Tax Officer , Visakhapatnam (13.01.2021 - SC)</t>
  </si>
  <si>
    <t>Vikas Singh vs. Govt. of NCT of Delhi and Ors. (11.08.2022 - SC)</t>
  </si>
  <si>
    <t>Village Panchayat , Calangute vs. The Additional Director of Panchayat - II and Ors. (02.07.2012 - SC)</t>
  </si>
  <si>
    <t>Vipulbhai M. Chaudhary vs. Gujarat Cooperative Milk Marketing Federation Ltd. and Ors. (19.03.2015 - SC)</t>
  </si>
  <si>
    <t>Voluntary Health Ass. of Punjab vs. Union of India (UOI) and Ors. (15.04.2015 - SC)</t>
  </si>
  <si>
    <t>Voluntary Health Association of Punjab vs. Union of India (UOI) and Ors. (08.11.2016 - SC)</t>
  </si>
  <si>
    <t>Wonder Projects Development Pvt. Ltd. and Ors. vs. Union of India (UOI) and Ors. (11.08.2020 - SC)</t>
  </si>
  <si>
    <t>Yakub Abdul Razak Memon and Ors. vs. State of Maharashtra through CBI , Bombay (21.03.2013 - SC)</t>
  </si>
  <si>
    <t>Case citation</t>
  </si>
  <si>
    <t>Year of first litigation</t>
  </si>
  <si>
    <t>Date of judgement</t>
  </si>
  <si>
    <t>Case title</t>
  </si>
  <si>
    <t>Statute/s referred to</t>
  </si>
  <si>
    <t>Case summary</t>
  </si>
  <si>
    <t>Grounds for contest</t>
  </si>
  <si>
    <t>Relief sought</t>
  </si>
  <si>
    <t>Judgement</t>
  </si>
  <si>
    <t>Who was aggrieved?</t>
  </si>
  <si>
    <t>Original petitioner</t>
  </si>
  <si>
    <t>Original respondent</t>
  </si>
  <si>
    <t>Who won?</t>
  </si>
  <si>
    <t>Mention of ground coverage</t>
  </si>
  <si>
    <t>Mention of setbacks</t>
  </si>
  <si>
    <t>Mention of FSI/FAR</t>
  </si>
  <si>
    <t>Mention of parking space</t>
  </si>
  <si>
    <t>Mention of open space requirement</t>
  </si>
  <si>
    <t>Years taken for litigation</t>
  </si>
  <si>
    <t>Civil Appeal No. 5695 of 2017</t>
  </si>
  <si>
    <t>28.04.2017</t>
  </si>
  <si>
    <t>Amit R. Goenka and Ors. Vs. Pandurang Patil and Ors.</t>
  </si>
  <si>
    <t>The Maharashtra Regional and Town Planning Act, 1966</t>
  </si>
  <si>
    <t>Facts of the Case: The High Court had restrained builders from constructing new residential or commercial buildings since the Municipal Corporation of Greater Mumbai (MCGM) (respondent) did not have adequate waste disposal facilities to handle the debris and waste material generated by construction sites. As a result, despite municipal sanctions for construction, the builders (appellants) were denied permission by the High Court to construct on their property. 
Relief Sought: The builders sought permission to construct their property according to the sanctioned plan, proposing that theywould not remove debris or any waste material from the construction site.
Litigants' argument: The MCGM noted that construction can be allowed if the debris and waste material is not removed from the construction site.
Court's Decision: Permission may be granted to construct on the site, on the condition that no debris or waste material be taken out of the construction site and that the site be open for inspection at all times. 
Court's Reasoning: Appellants have a legal right to carry on construction. Further, the solution proposed by the builders would allow builders to continue construction while complying with the previous orders of the High Court regarding non-generation of debris and waste material by construction sites.</t>
  </si>
  <si>
    <t>Adherence to regulations protecting monuments, historical areas, environment</t>
  </si>
  <si>
    <t>Permit to construct</t>
  </si>
  <si>
    <t>Authorise construction</t>
  </si>
  <si>
    <t>Private party by authority</t>
  </si>
  <si>
    <t>Builder</t>
  </si>
  <si>
    <t>Authority</t>
  </si>
  <si>
    <t>No</t>
  </si>
  <si>
    <t>Civil Appeal No. 2430 of 2006</t>
  </si>
  <si>
    <t>16.01.2012</t>
  </si>
  <si>
    <t>Archaeological Survey of India and Ors. Vs. Narender Anand and Ors.</t>
  </si>
  <si>
    <t>Ancient Monuments and Archaeological Sites and Remains Act, 1958</t>
  </si>
  <si>
    <t>Facts of the Case: A commercial building was sanctioned by New Delhi Municipal Corporation 218 feet from the outer boundary of Jantar Mantar. However, the Archaeological Society of India (ASI) (appellant) challenged this construction, citing a 1992 notification that prohibited construction within 100m of Jantar Mantar. After receiving a PIL on similar grounds, the Delhi High Court held the construction to be illegal. While issuing the order, the High Court also directed the Central Government to review the original 1992 notification, arguing that complete prohibition should be replaced by a case by case consideration of applications for construction. 
Relief Sought: 
    1. ASI: Set aside the High Court's order to review the 1992 notification. 
    2. Builders: Grant permission for construction on the disputed plot. 
Litigants' Argument: The proposed building is 218 feet away from the outer boundary of Jantar Mantar and 101.46 meters from the monument. Hence, the prohibitions envisaged in the 1992 notification do not apply to the disputed plot and construction. 
Court's Decision: 
      1. High Court's order, directing the Central Government to review the original 1992 condition, would be set aside. 
      2. The builders' application to allow construction on the disputed site is meritless and is liable to be rejected. 
Court's Reasoning: The Central Government was within the bounds of its legal authority while passing the original 1992 notification, and the notification is within then line with the constitutional mandate (Article 49) and policy regarding conservation envisaged in the 1958 Act. However, the builders' application for construction cannot be accepted—the distance of the plot must be calculated from the boundary walls of the Jantar Mantar premises, and not the main structure as the builders had done in their applications. When calculated accurately, the disputed plot and construction would be within a 100 meter radius of Jantar Mantar.</t>
  </si>
  <si>
    <t>Disallow permission to construct</t>
  </si>
  <si>
    <t>Owner</t>
  </si>
  <si>
    <t>Civil Appeal No. 1890 of 2010</t>
  </si>
  <si>
    <t>13.02.2023</t>
  </si>
  <si>
    <t>Association of Vasanth Apartments' Owners vs. V. Gopinath and Ors</t>
  </si>
  <si>
    <t>Development Control Regulations</t>
  </si>
  <si>
    <t xml:space="preserve">Facts of the Case: The appellants were owners of certain apartments in a 12-block complex. Under Rule 19 of the Development Control Regulations (DCR), a portion of the land was earmarked as an 'Open Space Regulation' (OSR) area and was transferred to the Chennai Metropolitan Development Authority (CMDA) ('respondents') through a gift deed. However, even after 12 years of the gift, the OSR area had not been developed into a park by the Authority.
Relief sought: Declare Rule 19(b)(I)(v) of the DCR as violative of Article 300A of the Constitution and the Tamil Nadu Town &amp; Country Planning Act 1971. ('the 1971 Act').
Litigants' argument: Appellants argued that the provision for a gift deed is 'clearly deprivation of property' within the meaning of Article 300A. Further, appellants argued that there was no 'authority of law' for such deprivation of property, as is required under Article 300A—only the State Government had the power to make rules under the 1971 Act, but the DCR was enacted by CMDA. The respondents argued that the DCR was prepared in accordance with Section 17 read with Section 9C, Section 20(1)(d) and Section 20(1)(k), and Section 35 with Section 124 of the 1971 Act. However, the appellants opposed this claim of legality. 
Court's decision: Respondents were to ensure that the area set aside as OSR was utilised only for the purpose stated in the Rules. It should not be used as a dumping yard or for any other purposes. Rule 19 of the DCR was statutory in nature, was not ultra vires the Act, and did not violate Articles 14 and 300A of the Constitution of India.
Court's reasoning: Where a law serves larger social justice ends, a law may be 'just, fair and reasonable' even if it provides low compensation. In the present case, it is wrong to assume that the government has provided 'no' compensation. Instead, the Government should be understood to have provided 'nil' compensation—the government did not compensate the builders for the land, but instead took up the duty of the builder (imposed by other provisions of the DCR) to construct a recreational area for communal purposes. </t>
  </si>
  <si>
    <t>Constitutionality of provision</t>
  </si>
  <si>
    <t>Review/modify provision</t>
  </si>
  <si>
    <t>Uphold provision</t>
  </si>
  <si>
    <t xml:space="preserve">Neighbour </t>
  </si>
  <si>
    <t>Yes</t>
  </si>
  <si>
    <t>Writ Petition (Civil) No. 000337 of 2013</t>
  </si>
  <si>
    <t>10.03.2016</t>
  </si>
  <si>
    <t>Babita Badasaria and Ors. Vs. Patna Municipal Corporation and Ors.</t>
  </si>
  <si>
    <t>Patna Municipal Corporation Act, 1951</t>
  </si>
  <si>
    <t xml:space="preserve">Facts of the Case: Builders had constructed 9 floors with 6 flats per floor, against the sanction of 6 floors with 4 flats per floor. The Patna Regional Development Authority directed the demolition of the unauthorised construction. The flat owners (appellants) of the portion to be demolished, filed a writ petition, seeking compensation and regularisation of their flats.
Relief Sought: A proposal was placed before the SC asking for a permanent sealing of the mezzanine floor so some FAR can be released (such that the second floor becomes the first and so on).
Respondents' Argument: It was not possible to accept this proposal because the mezzanine floor had to be counted as a floor by itself. Even if the proposal is accepted, the building would be of G+7 floors against the sanction of G+6 floors. So, "it may not be safe to allow it to rise over the number of floors for which the foundation has been laid." Hence, it would not be safe to allow compounding of any structure of the building built against the sanction.
Court's Decision: The court dismissed the proposal for compounding and regularisation of the illegal construction. The court directed the Patna Municipal Corporation (respondent) to demolish the unauthorized structures within four months. The court also allowed compensation of Rs. 7,000/- per sq. ft. for the affected flat owners and ordered them to vacate the premises within one month of receiving compensation.
Court's Reasoning: The court upheld its previous order for demolition, considering the severe deviations in the construction and the violation of FAR guidelines. The court deemed the issue of compounding as a closed chapter, as the writ petition and appeal had already been dismissed. The court decided to allow compensation at Rs. 7,000/- per sq. ft. to adequately compensate the affected flat owners </t>
  </si>
  <si>
    <t>Adherence to sanctioned plan</t>
  </si>
  <si>
    <t>Allow/change compensation; Allow regularisation</t>
  </si>
  <si>
    <t>Allow demolition</t>
  </si>
  <si>
    <t>Civil Appeal No. 7503 of 2002</t>
  </si>
  <si>
    <t>24.01.2012</t>
  </si>
  <si>
    <t>Bangalore Development Authority vs. The Air Craft Employees Cooperative Society Ltd. and Ors.</t>
  </si>
  <si>
    <t>Bangalore Development Authority Act, 1976</t>
  </si>
  <si>
    <t>Facts: The BDA (appellant) had passed orders requiring the residents (respondents) in the area to pay/deposit various charges/sums. The residents challenged the enabling provisions for these orders—section 32(5A) of the Bangalore Development Authority ('BDA') Act, 1976, and related provisions in the Mysore Town and Country Planning Act, 1961. The specified charges therein were quashed and a direction was issued for BDA to refund the amount received. This judgement also declared Section 32(5A) of the 1976 Act as violative of Article 14 of the Constitution on the grounds that the provision granted uncanalised powers to the Government. The High Court also quashed certain conditions imposed by BDA regarding charges for various purposes.
Relief Sought: Declare Section 32(5A) of the 1976 Act as valid and Constitutional. 
Respondents' Argument: Section 32(5A) of the 1976 Act was discriminatory and violative of Article 14 of the Constitution. The charges demanded by BDA under this provision were disproportionate and amounted to an unconstitutional levy. The owners suffered from the vice of excessive delegation of legislative power.
Court's Decision: The Supreme Court held that the High Court had erred in its findings. Section 32(5A) was not violative of Article 14 of the Constitution and that the High Court had wrongly declared it discriminatory and unconstitutional.
Court's Reasoning: The burden of demonstrating discrimination rested on the party making the claim. The Court highlighted the growth in Bangalore's population and the need for civic amenities. It concluded that the burden of expenses for these amenities should be placed on the beneficiaries of the development schemes, rather than transferring the cost to existing areas. The Court also examined the delegation of legislative power and found that Section 32(5A) was well-guided by legislative intentions and the scheme of the relevant legislation.</t>
  </si>
  <si>
    <t>Allow additional/revised fee to be charged</t>
  </si>
  <si>
    <t>Return to competent authority</t>
  </si>
  <si>
    <t>Civil Appeal No. 2129 of 2020</t>
  </si>
  <si>
    <t>19.05.2020</t>
  </si>
  <si>
    <t>Bangalore Mysore Infrastructure Corridor Area Planning Authority and Ors.Vs.Nandi Infrastructure Corridor Enterprise Limited and Ors.</t>
  </si>
  <si>
    <t>Karnataka Town and Country Planning Act, 1961</t>
  </si>
  <si>
    <t>Facts of the Case: A Framework Agreement (FWA) was entered into by builders (respondents) and the Bangalore Mysore Infrastructure Corridor Area Planning Authority (BMICAPA) (appellants). The builders were expected to develop a group housing scheme. They were unable to acquire the required land, and had to submit a modified plan. This new plan was rejected on the grounds of improper land use, since it attempted to use non-residential land for constructing the houses. Upon challenge, the High Court overturned the authority's rejection and directed that a commencement certificate be issued to builders. The authority challenged this decision before the Supreme Court.
Relief Sought: The builder’s application should be rejected, since the builders had not followed the stipulations and specifications in the FWA, and their proposal did not comply with the applicable land use regulations in the master plan.
Respondents' Argument: A commencement certificate should be granted to the builders because the failure to acquire the entirety of the land should mean that the developer should be allowed to develop parts of the land in a way that would allow them to commence the development, albeit in a different way than what was agreed in the FWA.
Court's Decision: The HC’s judgement was struck down, and the new proposal was rejected.
Court's Reasoning: The Project Proponents should have approached the Planning Authority only if their proposal adhered strictly to the land use specified in the FWA. Any deviations from the agreement required prior approval from the State or the Empowered Committee, which was absent in this case. The High Court's direction was deemed erroneous as it prevented the State from enforcing the FWA's stipulations. The Court emphasised that the Planning Authority could not process non-compliant proposals and must await the State's decision about any propositions on alteration of land use.</t>
  </si>
  <si>
    <t>Adherence to land use norms</t>
  </si>
  <si>
    <t>Disallow permission to construct, Disallow land use</t>
  </si>
  <si>
    <t>Civil Appeal No. 5642 of 2019</t>
  </si>
  <si>
    <t>29.07.2019</t>
  </si>
  <si>
    <t>Chennai Metropolitan Development Authority and Ors. Vs. Prestige Estates Project Ltd.</t>
  </si>
  <si>
    <t>Tamilnadu Town and Country Planning Act, 1971</t>
  </si>
  <si>
    <t>Facts of the Case: The builder (respondent) submitted an application for planning permission to construct a multi-storeyed building complex, which was approved. The Chennai Metropolitan Development Authority (CMDA) (appellant) issued a demand notice, requiring the builder to deposit charges for Infrastructure &amp; Amenities (I&amp;A) and Premium Floor Space Index (FSI) to process its application. The builder paid these charges demanded. Subsequently, the government revised the guideline values, leading to an increase in I&amp;A charges by 50% over the prevailing rates. The CMDA issued a revised demand notice. The builder challenged the revised demand notice in the High Court, where the notice was quashed. The Division Bench of the High Court dismissed an appeal by the authority.
Relief Sought: The revised charges on account of I&amp;A charges and Premium FSI charges should be held valid. The decision of the High Court should be overturned.
Respondents' Argument: The revised demand for I&amp;A charges cannot be enforced against them in the absence of a formal amendment to the 2008 Rules. The revised charges were not lawfully demanded as they had received the development charges advice before 28 March 2012. As a result, the builder had accrued a vested right to obtain planning permission, and the subsequent amendment made on 1 April 2012 could not divest them of this right. 
Court's Decision: The demand for I&amp;A charges continued to be set aside, but the revised demand for Premium FSI charges was upheld.
Court's Reasoning: The demand for I&amp;A charges at the revised rate could not be enforced since no formal amendment to the 2008 Rules. The government is also bound by its own decision, and the revised I&amp;A charges were not lawfully demanded from the Respondent, as the development charges advice had been issued before 28 March 2012. However, the new FSI premiums were enforceable against the builder since the planning permission was not granted by 1 April 2012, the date on which the FSI rates were revised.</t>
  </si>
  <si>
    <t>Adherence to procedural requirements</t>
  </si>
  <si>
    <t>Civil Appeal No. 9336 of 2019</t>
  </si>
  <si>
    <t>11.12.2019</t>
  </si>
  <si>
    <t>Chennai Metropolitan Development Authority Vs. D. Rajan Dev and Ors.</t>
  </si>
  <si>
    <t>Facts of the Case: The builder (respondent) made a representation to the Chennai Metropolitan Development Authority (CMDA) (appellant), requesting the calculation of Premium FSI Charges based on the guideline value prevailing as of the date of the application submission, instead of the revised value. The CMDA rejected the builder's representation for reducing Premium FSI Charges. The builder filed a writ petition before the Hih Court, seeking relief. A Single Judge bench held that the first builder was liable to pay the Premium FSI Charges as per the guideline value prevailing on the date of plan approval.The builder appealed the decision before the Division Bench, which directed the CMDA to calculate Premium FSI charges based on the guideline value prevalent at the time of the application filing. The CMDA appealed this judgement before the Supreme Court.
Relief Sought: The CMDA should be allowed to charge FSI from the builder at the rate prevalent on the date on which the plan was approved. 
Respondents' Argument: The reason for the higher rate being imposed was the time taken by the CMDA to process the builder’s application, which should not have resulted in the builder being punished for the authority’s delay. The builder argued that the pendency of the application granted a right based on the old premium charges.
Court's Decision: The appeal was allowed, and the Division Bench's judgment directing the calculation of Premium FSI charges at the rate prevalent at the time of the application filing is set aside. The builder cannot claim the benefit of the earlier guideline value existing before the approval was granted. They must pay the Premium FSI charges based on the guideline value prevailing at the time of grant of approval.
Court’s Reasoning: The mere pendency of an application for planning permission does not create a vested right in the applicant. A right accrues only when permission/sanction is granted by the government or relevant authorities. Until an application is approved, it remains a mere application, and no right can be claimed based on it. The right to the applicant accrues only when the permission is granted, and rates prevailing at that time become applicable for payment.</t>
  </si>
  <si>
    <t>Civil Appeal No. 13785 of 2015</t>
  </si>
  <si>
    <t>27.11.2015</t>
  </si>
  <si>
    <t>D.N. Jeevaraj and Ors. Vs.Chief Secretary, Govt. of Karnataka and Ors.</t>
  </si>
  <si>
    <t>Karnataka Municipal Corporations Act, 1976</t>
  </si>
  <si>
    <t>Facts of the Case: DN Jeevraj (owner) (appellant) was allocated adjacent plots by the Bangalore Development Authority (BDA) for residential construction. The BDA executed an affidavit stating that the authorities could resume the building and site without granting any compensation. Subsequently, the owner obtained a lease-cum-sale agreement from the BDA and began construction according to the sanctioned building plans approved by Bruhat Bangalore Mahanagara Palike (BBMP) (respondent). However, a newspaper article alleged that the owner had amalgamated the plots against BDA's denial, constructed a five-storey building, and intended to use part of it for commercial purposes. In response to the allegations, the appellants took "corrective measures" and demolished part of the structure. Nagalaxmi Bai, a concerned citizen filed a petition in the High Court, claiming violations of the lease-cum-sale agreement and the sanctioned plan. Nagalaxmi Bai sought the quashing of the sanction of construction plans and action against the owner by BDA for the alleged breaches. The BBMP denied the allegations of a five-storey building or commercial use and stated that the building was still under construction and subject to inspection and modifications. The High Court allowed the petition and observed that the plots had amalgamated; that the corrective measures were for "damage control"; and that the building plan sanctioned by the BBMP was in violation of the lease-cum-sale agreement. It quashed the sanction and directed BDA to take action against the owner.
Relief Sought: The construction should be allowed. Since the building is still under construction, it can still be modified until an occupancy certificate is granted. 
Respondents' Argument: The permissible FAR for the plot was 2.25, and permissible coverage was 65%. The appellants here had purchased TDR, which would increase permissible standards to FAR of 3.60 and coverage of 82.5%. The sanctioned plan now was purely residential. However, an inspection indicated that deviations, such as sub-division of plots, were present on the plot which would require appropriate action to curb such violations of the sanction plan. An occupancy certificate could only be issued after these faults were remedied.
Court's Decision: The court allowed the appeals in favour of the owner. It held that there was no violation of the lease-cum-sale agreement since there was no subdivision of the plots, and the construction was still subject to modifications. The court found that the High Court's direction to BDA was beyond its jurisdiction, as the BDA should have been allowed to exercise its discretion in deciding the course of action against the alleged violations.
Court's Reasoning: The court emphasized that the allegations of amalgamation were not proven to be breaches of the lease-cum-sale agreement. It noted that the building was still under construction, and until an occupancy certificate was granted, changes and modifications could be made. The court also ruled that the lease-cum-sale agreement did not prohibit the construction of a multi-storey building, as long as it was for residential purposes. Regarding the High Court's directions to the BDA, the court stated that the BDA had the discretion to decide on actions for defaults or breaches, and the High Court had not given any reasons for bypassing this discretion. It emphasised the importance of procedural technicalities in public interest litigation, allowing a more liberal approach but discouraging litigation solely targeting an individual or organization.</t>
  </si>
  <si>
    <t>Civil Appeal No. 7356  of 2012</t>
  </si>
  <si>
    <t>08.10.2012</t>
  </si>
  <si>
    <t>Dipak Kumar Mukherjee Vs.  Kolkata Municipal Corporation and Ors.</t>
  </si>
  <si>
    <t>Kolkata Municipal Corporation Act, 1980</t>
  </si>
  <si>
    <t>Facts of the Case: Mohammad Shahid (builder) had submitted a building plan for a two-storied building which was sanctioned by the Kolkata Municipal Corporation (KMC) (respondent) in 1990. When the site was inspected in October 2009, the officers found deviations from the sanctioned plan. A stop work notice was issued and the Deputy Chief Engineer submitted a report to demolish the unauthorised construction. Accordingly, 600 sq ft of property was demolished in February 2010. Meanwhile, a neighbour filed a writ petition in the High Court for the demolition of the illegal construction. The High Court disposed of the petition stating that the competent authority (KMC) had decided the matter. The builder, on the other hand, continued the construction in violation of the sanctioned plan, building additional floors. The neighbour filed a second WP for the demolition of the unauthorised construction. The High Court ordered the demolition of the unauthorised structure. Immediately, the builder applied for regularisation of the structure to the Kolkata Municipal Corporation and challenged the High Court's order of demolition stating that any deviation from the sanctioned plan can be regularised as long as it does not violate the provisions of the Kolkata Municipal Corporation Act 1980 and the Kolkata Municipal Corporation Building Rules 1990. The Court directed Kolkata Municipal Corporation to take appropriate decisions regarding the retention/demolition of the building.
Relief Sought: The order of the High Court should be set aside. The builder and municipality had violated the sanctioned plan and relevant provisions of the 1980 Act and Rules. The builder should be directed to compensate those who purchased portions of the unauthorized construction, under the belief that it was constructed as per the sanctioned plan.
Respondents' Argument: The construction was not unauthorized and had been carried out by the sanctioned plan.
Court's Decision: The Supreme Court ordered that the Corporation demolish the unauthorised construction without delay; the respondent pay the price of the flats to the purchasers with interest at 18% p.a. from the date of payment; the occupiers of unauthorised construction vacate such portions; the respondent pay Rs. 25,00,000 for violation of the sanctioned plan and continuance of illegal construction.
Court's Reasoning: The court emphasized that the unauthorized construction not only violated the concept of planned development, which was beneficial to the public but also placed an excessive burden on basic amenities and facilities provided by public authorities. It caused hazards to the public, including traffic congestion. As a result, the court concluded that demolition of the unauthorized construction was necessary. However, to address the plight of the individuals who innocently purchased portions of the unauthorized construction, the court ordered the builder to compensate them by refunding the cost of the flats, along with interest. The court emphasized the importance of adhering to sanctioned plans and regulations to maintain planned development and safeguard public welfare. It also stressed the responsibility of public authorities to not only demolish unauthorized constructions but also impose adequate penalties on wrongdoers. Therefore, the court allowed the appeal, setting aside the High Court's previous order, and directed the demolition of the unauthorized construction while ordering compensation for affected purchasers.</t>
  </si>
  <si>
    <t>Allow demolition; Allow/change compensation</t>
  </si>
  <si>
    <t>NA</t>
  </si>
  <si>
    <t>Special Leave Petition (Civil) No. 33471 OF 2011</t>
  </si>
  <si>
    <t>29.02.2012</t>
  </si>
  <si>
    <t>Esha Ekta Apartments CHS Ltd . and Ors . vs . The Municipal Corporation of Mumbai and Ors . ( 29 . 02 . 2012 - SC )</t>
  </si>
  <si>
    <t>Mumbai Municipal Corporation Act, 1888</t>
  </si>
  <si>
    <t>Facts of the Case: The Municipal Corporation of Mumbai (respondent) leased a plot to M/s. Pure Drinks Pvt. Ltd. for industrial use. The State Government permitted a change of land use on a later date. The developers initially proposed 6 buildings with basements, ground, and 5 upper floors (sanctioned), later amending it to 9 buildings (sanctioned). In 1984, new plans for two buildings on stilts with 24 and 16 floors, additional floors in building No. 2, and a part of building No. 3 were rejected. Construction continued despite a stop order in November 1984, with deviations from sanctioned plans and building standards.
Upon flat owners' (appellant) writ petitions for water connections, the High Court directed the Corporation to explain the lack of action against illegal construction. Notices were then issued to flat owners and societies to justify unauthorized constructions. The trial Court and the High Court rejected the petitioners' plea for a temporary injunction, allowing the Corporation to proceed with demolition as per their notices.
Relief Sought: A permanent injunction should be granted to restrain the Corporation from demolishing the buildings (regularise the illegal construction).
Respondents' Argument: The buildings were constructed in violation of the sanctioned plans, and the flat buyers, who were aware of the illegal constructions, could not claim any equity against the action taken by the Corporation.
Court's Decision: The Supreme Court directed the petitioners to furnish the particulars of writ petitions filed for regularisation within two weeks. If they fail to do so, the petitions stand dismissed.
Court's Reasoning: The High Court was valid in declining the builder’s ask for a temporary injunction. However, the petitioners had been residents of the disputed property for over a decade, which meant that certain merit may lie in hearing a plea for regularisation, hence the ask for fresh petitions to be filed soon.</t>
  </si>
  <si>
    <t>Adherence to sanctioned plan; Adherence to building standard</t>
  </si>
  <si>
    <t>Allow regularisation</t>
  </si>
  <si>
    <t>Civil Appeal No. 7934 of 2012</t>
  </si>
  <si>
    <t>27.02.2013</t>
  </si>
  <si>
    <t>Esha Ekta Apartments Co - operative Housing Society Ltd . and Ors . vs . Municipal Corporation of Mumbai and Ors . ( 27 . 02 . 2013 - SC )</t>
  </si>
  <si>
    <t>Facts of the case: The Municipal Corporation of Mumbai (Respondents) planned to demolish buildings constructed on a plot. The corporation alleged that the buildings were in violation of sanctioned plans. The flat owners (appellants) claimed they were unaware of the illegal construction and filed writ petitions for the Corporation to provide water connections. The High Court took cognizance of the violations and issued orders for action against the illegal construction.
Relief sought: The Corporation should be permanently restrained from demolishing these buildings.
Respondents' argument: The buildings were constructed in violation of sanctioned plans and the flat buyers, who purchased the flats with knowledge of the violations, cannot complain against the action taken by the Corporation.
Court's decision: The Supreme Court dismissed the petitions to regularise the unauthorised construction. The Corporation was directed to execute its earlier orders for demolition.
Court's reasoning: The Supreme Court reasoned that the buildings were constructed in violation of the sanctioned plans, and the flat buyers were aware of this fact. Provisions of the Maharashtra Regional and Town Planning Act 1966 do not entitle flat buyers to seek a mandamus for the regularisation of unauthorised construction. No authority administering municipal laws and other similar laws can encourage the violation of sanctioned plans.</t>
  </si>
  <si>
    <t>Civil Appeal No. 888 of 2016</t>
  </si>
  <si>
    <t>05.02.2016</t>
  </si>
  <si>
    <t xml:space="preserve">Govt. of NCT of Delhi and Ors. vs. Anand Arya and Ors. </t>
  </si>
  <si>
    <t>Master Plan for Delhi 2021</t>
  </si>
  <si>
    <t>Facts of the Case: The Delhi Transport Corporation (DTC) (appellant) had constructed a bus depot. The site was designated as a "river flood plain" in the Master Plan of Delhi 2021 (MPD), where construction was not allowed. In September 2012, The High Court had given the authority six months' time to amend the MPD. Such an amendment would allow the depot to exist on that site. If the authority fails to do so, the depot will have to be "removed from the site". The authority had not amended the MPD by 2015.
Relief Sought: The bus depot should be allowed on that particular location. The land in question was allotted for the development of a Bus Deport to be used during the Commonwealth Games which were to be held in New Delhi in October 2010. The DTC also denied that there was construction on the flood plains of the Yamuna River. As per the DTC, the depot was situated at a suitable distance from the river bund.
Respondent's Argument: A concerned private party contended that the construction of the Bus Depot violated MPD 2021 and had adverse effects on the environment and ecology. The project disregarded constitutional principles, causing harm to the surrounding ecosystem. A declaration should be granted that the construction of the Bus Depot on the designated floodplain violated MPD 2021 and constitutional principles of Public Trust, Sustainable Development, and Environmental Protection. The Bus Depot should be relocated to an alternate site.
Court's Decision: The Supreme Court granted a  year's time to the Delhi Transport Corporation (DTC) to get the MPD amended, failing which, "shift" the depot.
Court's Reasoning: In a 2015 order passed by the National Green Tribunal, concerned authorities, including the DDA, all Municipal Corporations, and the Govt. of NCT Delhi were directed to prepare a map to identify the floodplain. Because this development indicated that things had "started moving," the Supreme Court granted a one-year extension.</t>
  </si>
  <si>
    <t>Authority + Government Party</t>
  </si>
  <si>
    <t>Civil Appeal No.5031 of 2005</t>
  </si>
  <si>
    <t>24.02.2010</t>
  </si>
  <si>
    <t xml:space="preserve">Indore Municipal Corporation and Ors.  vs. Hemalata and Ors.  </t>
  </si>
  <si>
    <t>Madhya Pradesh Municipal Corporation Act, 1956</t>
  </si>
  <si>
    <t>Facts of the Case: The authorities granted permission for the construction of a residential-cum-commercial building to the owners. Indore Municipal Corporation (appellants) subsequently raised concerns when the building was substantially completed. When the owners applied for a service certificate, the authorities, on inspection of the property, stated that the commercial use sanction was against the rules. The Corporation also contended that because the building had shutters on the western side, the western side should be considered as one of the front sides of the building. Accordingly, the setback margin should be 4.5 m and not 3 m, which was a violation of the Madhya Pradesh Bhumi Vikas Rules. The authority also alleged that the authorised floor area and FAR had been increased. A joint inspection of the property was conducted by 4 officers. Contrary to the building officer’s (BO) report, the joint committee's findings revealed that the actual area that had been constructed was lesser than what had been sanctioned for all floors bar the basement level, which was equal to the exact approved size. The State government, on hearing a complaint from the owner citing harassment by the BO, posted a new BO. The new BO who ordered the demolition of the excess area of the property. The new BO noted that the sanction of the property was violative of the land use provision. 
The owner filed a writ petition challenging this decision, and a Single Judge of the High Court ruled in their favour, citing the joint report which showed no violation of the sanctioned plan. The authority appealed unsuccessfully before the Division Bench. The authority challenged this judgement before the Supreme Court.
Relief Sought: A direction should be granted to demolish the excess area. Construction, if resumed, should be strictly according to the sanctioned plan.
Respondents' Argument: Builders maintained that they had no intention of using the building contrary to the permissible use. The appellants' assumption of a rule violation was premature, given that the construction was not completed and the occupation certificate was not obtained. 
Court's Decision: The court dismissed the appeal, stating that there were no violations of the sanctioned building plan.
Court's Reasoning: The court ruled that the appellants' assumption of a future rule violation by the respondents was not supported by evidence, and the appellants were entitled to take action only if a violation occurred after the issuance of the occupancy certificate. In this case, if the building was used for purely commercial use in the future, the authority would be justified in taking appropriate action.
The court noted that the fact the construction was sanctioned for residential-cum-commercial use was not disputed by the respondents. The court emphasized that the assumption of a violation by the appellants before the completion of construction and obtaining an occupancy certificate was unwarranted. The court held that the appellants could take action only if a violation of the sanctioned use occurred after the issuance of the occupancy certificate.
About the issue of multiple doors and shutters, it was noted by the Judiciary that the statute itself did not impose a ban on how many entrances to a property could be permitted. This meant that the appellants’ claim that these entrances were not ultra vires the act was unjustified altogether.
The court established that orders of demolition cannot be justified when the construction adheres to the sanctioned approval and does not exceed the land coverage area, permitted FAR (Floor Area Ratio), or sanctioned construction area.</t>
  </si>
  <si>
    <t>Special Leave Petition (Civil) No. 20279 of 2013</t>
  </si>
  <si>
    <t>25.04.2014</t>
  </si>
  <si>
    <t xml:space="preserve">Janhit Manch vs. State of Maharashtra </t>
  </si>
  <si>
    <t xml:space="preserve">Development Control Regulations for Greater Mumbai, 1991;
Maharashtra Regional and Town Planning Act, 1966 </t>
  </si>
  <si>
    <t>Facts of the Case: A builder applied for permission to construct a Public Parking Lot (PPL). The Planning Authority granted a commencement certificate up to the plinth level. The corporation issued a stop work notice when construction had reached the plinth level since no commencement certificate had been issued for work above the plinth level. An NGO (appellant) challenged this grant before the HC, stating that such construction without due certificates was in violation of the Development Control Regulations for Greater Mumbai, 1991 and the Maharashtra Regional and Town Planning Act, 1966. The HC dismissed the petition, and ruled in favour of the builders, declaring that the builder was free to apply for regularisation for the PPL. The NGO appealed this judgement before the SC.
Relief Sought: The authorisation to construct the PPL should be revoked.
Respondents’ argument: The commencement certificate was a purely ministerial action. Any substantive rights in this case were already granted along with the sanction of building plans. Construction without the certificate was not in violation of the DCRGM. Even if the construction was considered illegal, the option of filing for regularisation was still available to the builder.
Decision: The PPL was illegal, and the HC’s judgement was overturned.
Court’s reasoning: The PPL construction was being conducted without receipt of the commencement certificate. Such construction affected the public interest vested with the PPL and was in violation of both the DCRGM and MRTPA. The HC had erred in deciding that the applications made by the builder were in order. The matter was reverted back to the HC for consideration.</t>
  </si>
  <si>
    <t>Adherence to building standard</t>
  </si>
  <si>
    <t>Civil Appeal No. 5645 of 2015</t>
  </si>
  <si>
    <t>28.04.2023</t>
  </si>
  <si>
    <t>Mathura Vrindavan Development Authority &amp; Anr. Vs. Rajesh Sharma and Ors.</t>
  </si>
  <si>
    <t>Uttar Pradesh Urban Planning and Development Act, 1973</t>
  </si>
  <si>
    <t xml:space="preserve">Facts of the Case: The Development Authorities (appellants) and the State of Uttar Pradesh (U.P.) were accused of charging unjustifiably high fees and charges for projects by several builders and land owners (respondents). It was alleged that Section 15(2-A) of the U.P. Urban Planning and Development Act, 1973 allowed the levy of only certain charges, and the authority had crossed its statutory mandate while issuing these orders imposing these charges. With the exception of development fees, the authority’s orders were struck down by the High Court of Allahabad while hearing several petitions.
Relief Sought: The levy of these charges, except for development fees/charges, should be upheld.
Respondents' Argument: Section 15(2-A) exhaustively listed the charges permissible to be levied by the authority. Any other charges, especially those based on orders issued by the State Government, were illegal and violated Article 265 of the Constitution of India, which governs permissible taxes and charges.
Court's Decision: The Supreme Court upheld the levy of development charges/fees. However, the Court found that charges other than development fees/charges, as mentioned in Section 15(2-A) of the Act, were not permissible under the law. The High Court's decision to set aside these other charges was affirmed.
Court's Reasoning: The Court reasoned that the Act only authorised the specific charges listed in Section 15(2-A). Any other charges were not legally supported and could violate Article 265 of the Constitution of India. The powers granted to the State Government under Section 41 of the Act were supervisory in nature and did not permit the imposition of charges not provided for in Section 15(2-A). Therefore, the High Court's decision to quash these other charges was upheld.
Additionally, the Court directed amounts paid by the original writ petitioners, except for development charges/fees and charges provided under Section 15(2-A), should be refunded with 6% interest per annum within twelve months, after adjusting for the development charges/fees. This refund order applied only to those petitioners who challenged the demand notices and were parties before the High Court. The Court also clarified that any grievances beyond the scope of this case could be pursued through separate legal proceedings.
</t>
  </si>
  <si>
    <t>Authority by private party</t>
  </si>
  <si>
    <t>Builder + Owner</t>
  </si>
  <si>
    <t>Builder+Owner</t>
  </si>
  <si>
    <t>Special Leave Petition (Civil) No. 33402 of 2012</t>
  </si>
  <si>
    <t>25.07.2013</t>
  </si>
  <si>
    <t>Municipal Corporation of Greater Mumbai and Ors. Vs. Kohinoor CTNL Infrastructure Company Private Limited and Ors.</t>
  </si>
  <si>
    <t>Maharashtra Regional and Town and Country Planning Act, 1966</t>
  </si>
  <si>
    <t xml:space="preserve">Facts of the Case: The builder (respondents) submitted plans for constructing Wings 'A', 'B', and 'C' of a building, which were sanctioned by the Municipal Corporation of Greater Mumbai (appellants). The sanctioned plan included parking in the basements of all three wings and "in the ground floor plus 13 floors of building/tower C." However, during construction, Clause 33(24) of the Development Control Regulations was amended to limit the height of parking towers to four floors and two basements. The Corporation issued a notice to the builder to show cause why the commencement certificate should not be revoked. The builder submitted a reply pleading that DCR 33(24) not be applicable to its building because "substantial construction" had already been done at a cost of Rs. 167 crores. The Corporation then issued a stop work notice and restricted public parking to four floors. The builder challenged this notice at the High Court. The High Court quashed the stop work notice stating that restricting the number of floors was in deviation from the permission earlier granted and hence, is "contrary to the law."
Relief Sought: The stop work notice be re-instated.
Respondents' Argument: The amended DCR 33(24) should not be applied to their buildings since substantial construction had already been completed, incurring significant costs. The recreational area required under DCR 23 could be provided on the podium level rather than at the ground level.
Court's Decision: Both parties agreed to settle the dispute privately. Floors 5-13 are reserved for parking for residents of nearby residents. The remaining floors of the structure would operate as a public parking space.
Court's Reasoning: The parties reached a settlement, and the High Court quashed the order of the Additional Municipal Commissioner, which restricted the Petitioners to constructing only a ground floor and four upper floors. The Court did not deem the notice as bad in law. It directed the parties to abide strictly by the terms of the settlement.
Additional discussion: The Court found that the work of development had substantially progressed by the time the notice to show cause was issued, making the restriction imposed by the Municipal Commissioner contrary to law.
The settlement between the parties resolved the dispute, and the Court did not rule on the validity of the Municipal Circular dated 22.6.2011. The Court noted the importance of preserving adequate recreational areas and greens in multi-storied buildings to ensure the well-being of residents and the environment. It raised concerns about the impact of the increased Floor Space Index (FSI) and excessive construction on traffic, urban infrastructure, and fire safety standards. The Court recognized the need to assess the sustainable capacity of cities and balance development with environmental considerations, emphasizing the principle of sustainable development as an integral part of Article 21 of the Constitution. The SLP was kept alive to further examine the issues in the public interest and called for affidavits from the Municipal Corporation, the State of Maharashtra, and Respondents on specific issues related to recreational areas, traffic impact, and fire safety standards.
</t>
  </si>
  <si>
    <t>Settlement between parties</t>
  </si>
  <si>
    <t>Civil Appeal No. 937 of 2019</t>
  </si>
  <si>
    <t>22.01.2019</t>
  </si>
  <si>
    <t>Nagpur Improvement Trust and Ors. Vs. Bombaywala and Ors.</t>
  </si>
  <si>
    <t>Maharashtra Regional Town Planning Act, 1966</t>
  </si>
  <si>
    <r>
      <rPr>
        <rFont val="Public Sans"/>
        <color rgb="FF000000"/>
        <sz val="10.0"/>
      </rPr>
      <t>Facts of the Case: The Nagpur Improvement Trust (NIT) (appellant) framed a development scheme known as "Abhyankar Road Widening and Buty Mahal Street Scheme" to construct a 15-meter-wide internal road. The State Government sanctioned this scheme. However, the Maharashtra Regional Town Planning Act (MRTP Act) came into effect, which mandated that any Development Plan made under the MRTP Act takes precedence over any conflicting scheme. Under the MRTP Act, a Development Plan for the City of Nagpur was prepared and sanctioned, but it did not include a provision for the 15-meter internal road. Subsequently, NIT issued notices for demolition and construction, which were challenged by the owners before the High Court. The High Court set aside the demolition notice issued by the NIT and observed that the NIT can issue fresh notices of demolition "after the sanctioned layout plan dated 15.05.2012, the building permit granted on 27.06.2012 revised on 11.12.2014 as well as the construction, if any, carried out</t>
    </r>
    <r>
      <rPr>
        <rFont val="Public Sans"/>
        <b/>
        <color rgb="FF000000"/>
        <sz val="10.0"/>
      </rPr>
      <t xml:space="preserve"> are brought in conformity with the Scheme</t>
    </r>
    <r>
      <rPr>
        <rFont val="Public Sans"/>
        <color rgb="FF000000"/>
        <sz val="10.0"/>
      </rPr>
      <t xml:space="preserve"> published Under Section 45 of the NIT Act of 23.09.1964."
Relief Sought: NIT's Scheme, including the 15-meter internal road, should be implemented despite the absence of the road in the Development Plan sanctioned under the MRTP Act. The Scheme was approved before the MRTP Act came into effect, and no one had challenged the Development Plan earlier, which omitted the internal road.
Respondents' Argument: The demolition notices issued by NIT should be quashed. The Scheme published should not be enforced as it conflicted with the Development Plan sanctioned under the MRTP Act.
Court's Decision: The court ruled in favour of the original petitioners. It held that the Development Plan sanctioned under the MRTP Act takes precedence over the Scheme published under the NIT Act. Therefore, the 15-meter internal road included in the NIT Scheme could not be enforced if it contradicted the Development Plan.
Court's Reasoning: The court referred to Section 39, Section 43, Section 46, and Section 59 of the MRTP Act, which established that Development Plans prepared and sanctioned under the MRTP Act would prevail over any conflicting scheme. It cited a previous judgment, "Manohar Joshi v. State of Maharashtra," which also supported the precedence of the Development Plan over any conflicting Scheme.
The court noted that the original petitioners did not challenge the Development Plan when it was first sanctioned, but that did not mean the NIT Scheme could be enforced contrary to the Development Plan. It emphasized that any development or construction must adhere to the approved Development Plan under the MRTP Act.
The court further rejected the argument that the sanctioned layout plan and building permit were contrary to the MRTP Act's provisions, as they were approved in accordance with the Development Plan.
Finally, the court considered the equity in favour of the landowners/developers, who were hindered from further construction due to the pending litigation, while the majority of the tenants had agreed to a compromise. The court quashed the High Court's judgment and allowed the landowners/developers to proceed with the construction in accordance with the sanctioned Development Plan.</t>
    </r>
  </si>
  <si>
    <t>Permit to construct; Allow demolition</t>
  </si>
  <si>
    <t>Civil Appeal No. 3008 of 2010</t>
  </si>
  <si>
    <t>09.10.2014</t>
  </si>
  <si>
    <t>Pune Municipal Corporation vs . Kausarbag Coop . Housing Society</t>
  </si>
  <si>
    <t>Maharashtra Regional and Town Planning Act, 1966</t>
  </si>
  <si>
    <t>Facts of the Case: Residents of the Green Acres Society (appellants) filed a claim for Transferable Development Rights (TDR) with the State of Maharashtra (appellants) under Section 37 of the Maharashtra Regional and Town Planning Act, 1966. The State rejected the society's claim, stating that the land in question was not reserved for public purpose in the development plan prepared under the Act. The State argued that the land was designated as an existing garden in the development plan, making the claim to TDR legally invalid. However, the High Court set aside the State's rejection of Green Acres Society's claim, leading to the present appeal.
Relief Sought: The State of Maharashtra's decision to reject Green Acres Society's claim for TDR should be rejected.
Respondents' Argument: The rejection of its claim for TDR was erroneous. The purpose behind the introduction of TDR was to meet situations where the State needed to make payments to take over different sites reserved for different public purposes in the development plan. That the requisite process under Section 37 of the Act had not been completed at the relevant time, and the State was departing from its own Development Control Regulations (DCR) norms.
Court's Decision: The court held that the rejection of Green Acres Society's claim for TDR under the Maharashtra Regional and Town Planning Act, 1966, was seriously flawed and liable to be set aside. The court allowed the appeal and upheld the society's entitlement to Transferable Development Rights.
Court's Reasoning: The court noted that the purpose of introducing TDR was to enable the State to address situations where it needed to acquire different sites reserved for public purposes. The court found that the State's rejection of Green Acres Society's claim was based on the argument that the land was designated as an existing garden in the development plan, but it had not completed the requisite process under Section 37 of the Act at that time. The court expressed concern over the State's attempt to challenge its own professed standards laid down in the form of Development Control Regulations (DCR). It stated that the State could not be allowed to request the court to collaterally adjudge the validity of the norms it had established. Although the DCR may have gone beyond what was contemplated under the Act, the court held that the State and its authorities were bound by their own norms. Therefore, the court concluded that the rejection of Green Acres Society's claim for TDR was flawed and set aside the State's decision. The court upheld the society's entitlement to Transferable Development Rights as per the applicable regulations and laws.</t>
  </si>
  <si>
    <t>Disallow permission to transfer development rights/additional FAR</t>
  </si>
  <si>
    <t>Civil Appeal No. 6962 of 2005</t>
  </si>
  <si>
    <t>05.12.2011</t>
  </si>
  <si>
    <t>R.K. Mittal and Ors. Vs. State of Uttar Pradesh and Ors.</t>
  </si>
  <si>
    <t>U. P. Industrial Area Development Area Act, 1976
New Okhla Industrial Development Act, 1976</t>
  </si>
  <si>
    <t xml:space="preserve">Facts of the Case: The Development Authority (respondents) mulled allowing mixed use of land in residential areas on payment of 30% "of the existing residential rate on per square meter of plot per annum". The authority invited suggestions from the general public for the same. On such a residential plot, a lessee raised some construction on the plot and transferred the plot with the unfinished construction to 3 persons (the appellants) in August 1999. Per the original lease and the transfer deed, the plot was only supposed to be used for residential purposes. However, the 3 persons (appellants) rented out the plot to a bank and another company. Both the bank and the company had been carrying their business from the premises. The Authority issued notices stating that there was encroachment in violation of building bye-laws and violation of the lease deed, directing to stop commercial activities on the plot. The appellants filed objections to these notices stating that the Development Authority had permitted such change in land via the original mixed-use permissions. The appellants cited press reports and a public notice by the Development Authority that invited public comments on permitting mixed land use. The Authority issued an order asking the appellants to ensure that the plot was not used for non-residential purposes. 
The appellants filed a writ petition at the High Court of Judicature at Allahabad. The High Court noted the Authority had merely invited suggestions. The changes remained at an interim stage and no final decision was taken by the authority. The High Court directed the authority to take "immediate and strong action" against those who have started using residential properties for non-residential purposes.
Relief Sought: Banking activities should be allowed to run on the residential plot.
Respondents' Argument: This action violates the statutory provisions in the Master Plan and the relevant regulations. Such activities should be barred from residential areas.
Court's Decision: The court concluded that the action of the Development Authority in permitting mixed use in residential sectors was in apparent violation of the statutory provisions in the Master Plan. Establishments such as banks, nursing homes, or any commercial activity in residential sectors would be impermissible and considered a change of user, contrary to the law in force.
Court's Reasoning:  The court held that the notified development plan has a legal sanction, and the provisions contained therein are mandatory. The Development Authority and its officers cannot alter or vary the prescribed user and spaces in the Master Plan without following the due process prescribed in law. Any decision made for public convenience, without proper authority, would be vitiated. The Development Authority does not have the power to vary the users and spaces prescribed in the Master Plan without amending the relevant laws for a proper object and purpose. Any decision for public convenience must be supported by the proper authority. 
</t>
  </si>
  <si>
    <t>Allow land use</t>
  </si>
  <si>
    <t>Disallow land use</t>
  </si>
  <si>
    <t>Transferred Case (Civil) No. 229 of 2020</t>
  </si>
  <si>
    <t>05.01.2021</t>
  </si>
  <si>
    <t>Rajeev Suri vs Delhi Development Authority and Ors</t>
  </si>
  <si>
    <t>Delhi Development (Master Plan and Zonal Development) Rules, 1959
Delhi Development Act, 1957
Delhi Development (Amendment) Act, 1963</t>
  </si>
  <si>
    <t>Facts of the Case: The petitions were filed challenging the permissibility of the Central Vista Project of the Government of India. The concerned citizens (petitioners) raised various issues concerning decisions taken by statutory authorities (respondents), including changes in land use, grant of permissions, and environmental and heritage clearances.
Relief Sought: A declaration be granted that certain approvals and clearances related to the Central Vista Project were invalid and must be set aside. The court should direct the government to conduct a design competition for the proposed structure and ensure more public participation in the decision-making process. Green areas and parks within the Central Vista Precinct should be protected.
Respondents' Argument: The Central Vista Project was planned and executed in accordance with the applicable laws and regulations. Expert studies, traffic management plans, waste management plans, and other details were presented to demonstrate that environmental and logistical concerns were adequately addressed. The project was of national importance and would not lead to unsustainable development.
Court's Decision: The court declared that the environmental clearance was valid and the change in land use of certain plots for the Central Vista Project was confirmed. However, the final notification of modification/change of land use for six plots in Central Vista was quashed, and the matter was remitted back to the Expert Appraisal Committee for re-evaluation. The court upheld the selection/appointment of the consultant and rejected the requirement of conducting a design competition for the project. It called upon the government to consider issuing general directions for the installation of smog towers in future major development projects with poor air quality records. The court directed the respondents to obtain prior permission from the Heritage Conservation Committee before starting any development/redevelopment work on designated plots governed by heritage laws.</t>
  </si>
  <si>
    <t>Civil Appeal No. 4639 of 2012</t>
  </si>
  <si>
    <t>25.08.2022</t>
  </si>
  <si>
    <t>Rajhan Narendra Rout and Ors . vs . The State of Maharashtra and Ors .</t>
  </si>
  <si>
    <t>Maharashtra Regional Town Planning Act, 1996</t>
  </si>
  <si>
    <t>Facts of the Case: Owners (appellant) surrendered a parcel of land in Pune for a park development and were granted Transferable Development Rights (TDR) at 100% Floor Space Index (FSI) by the Pune Municipal Corporation. The Chief Minister of Maharashtra later cancelled the TDR and reduced it to 4% FSI, claiming that the land fell under the "Hill Top/Hill Slope" zone as per Development Control Rules.
Relief Sought: The initially granted TDR at 100% FSI should be reinstated.  Compensation should be provided for the deprivation of land benefits.
Respondents' Argument: The initial TDR grant was based on incorrect information, as the land was in a "Hill Top/Hill Slope" zone, justifying the cancellation and reduction of TDR.
Court's Decision: The Supreme Court did not allow the restoration of TDR of 100% of FSI but directed the Pune Municipal Corporation to return the surrendered land to them for residential use and compensate them for the prolonged deprivation.
Court's Reasoning: Considering the evidence submitted by the Corporation regarding the neighbouring land use and potential strain on civic amenities because of TDR of 100% FSI, the Court did not allow restoration of TDR. The Court held that the Corporation should return the land to the Appellants for residential use, and the Respondents were ordered to compensate the Appellants for the eighteen-year deprivation of land benefits.</t>
  </si>
  <si>
    <t>Allow/change compensation; Permit transfer development rights/additional FAR</t>
  </si>
  <si>
    <t>Civil Appeal No. 274 of 2023</t>
  </si>
  <si>
    <t>10.01.2023</t>
  </si>
  <si>
    <t>Resident's Welfare Association &amp; Ors. v. The Union Territory of Chandigardh and Ors.</t>
  </si>
  <si>
    <t>Capital of Punjab (Development and Regulation) Act, 1952</t>
  </si>
  <si>
    <t>Facts of the Case: The construction of apartments on single dwelling units in Phase-I of Chandigarh was questioned. The government (respondents) had allowed the construction of three apartments in a building, violating the heritage status of Phase-I. The High Court held that the apartmentalization was not permissible under the 2007 Rules, but indirectly permitted the developers to construct apartments without addressing the issue appropriately. The High Court issued certain directions to protect the interests of home buyers who had purchased shares in the buildings, and the Appellants have appealed this decision before the Supreme Court.
Relief Sought: The Supreme Court should overturn the High Court's decision. The respondents should be restrained from permitting the construction of apartments on single dwelling units in Phase-I of Chandigarh.
Respondents' Argument: The sale of shares in buildings or sites is permissible under general civil law and the status of the building/site remains under joint ownership even after the sale of shares. The High Court's directions were necessary to protect the interests of home buyers and maintain transparency in the sale of shares.
Court's Decision: The Supreme Court allowed the appeal and upheld the prohibition on apartmentalization in Phase-I of Chandigarh. It criticized the government for indirectly permitting what was explicitly not allowed under the 2007 Rules.
Court's Reasoning: The Court noted that the CMP-2031 aims to maintain the city as a green city with ample open spaces, and fragmentation/apartmentalization of single dwelling units would compromise this vision. It directed the government to amend the CMP-2031 and the 2017 Rules after the Heritage Committee addresses the issue, and the amended provisions should be placed before the Central Government for consideration.</t>
  </si>
  <si>
    <t>Civil Appeal No. 5577 of 2004</t>
  </si>
  <si>
    <t>12.02.2015</t>
  </si>
  <si>
    <t>Sai Kripa Mangal Karyalaya and Ors . vs . Nagpur Municipal Corporation and Ors .</t>
  </si>
  <si>
    <t>Nagpur Corporation Act, 1948</t>
  </si>
  <si>
    <t>Facts of the Case: The High Court of Bombay heard petitions regarding the legality of buildings on land owned by Gorakshan Sabha, a Public Trust. The High Court declared that the buildings were illegal. The High Court ordered revised building permits to be sought from the planning authority under the development plan of 2000-2001. The authority was ordered to demolish structures in the plot which would not conform with the revised plans. A lessee to one of the buildings challenged this order.
Relief Sought: The High Court's judgment and the demolition order should be set aside.
Respondents' Argument: The buildings constructed by the lessees are unauthorized. They filed the PIL alleging mismanagement by the owner in leasing lands to the appellants.
Court's Decision: The Court allowed the appeal. No notification was issued empowering NMC to exercise the power of a Planning Authority. The High Court should not have decided the disputed question of fact regarding compliance with the Town Planning Scheme. 
Court's Reasoning: The court held that the petition was not maintainable as it was filed on account of personal disputes and not in the public interest. The court pointed out that Respondent No. 4 - Gorakshan Sabha supported the appellants while Respondent Nos. 5 and 6 initiated the PIL, showing a lack of bona fide intent. The court emphasized that the High Court should have considered the sanctioned plan to ascertain compliance with the Town Planning Scheme. Moreover, the absence of a notification empowering NMC as a Planning Authority between 1967 and 2002 and the subsequent withdrawal of the notification in 2002 further complicated the matter.
Due to the delay of eight years in filing the writ petition and the absence of a challenge to the sanctioned plan, the court found the PIL filed by Respondent Nos. 5 and 6 to be unjustified.</t>
  </si>
  <si>
    <t>Disallow demolition</t>
  </si>
  <si>
    <t>Contempt Petition (Civil) No. 697 of 2017</t>
  </si>
  <si>
    <t>09.07.2019</t>
  </si>
  <si>
    <t>Shiv Darshan Singh Vs. Rakesh Tiwari and Ors.</t>
  </si>
  <si>
    <t>Ancient Monuments And Archaeological Sites And Remains Act, 1958</t>
  </si>
  <si>
    <t>Facts of the Case: A neighbour (appellants) to a plot sought action against builders (respondents) for allegedly violating a judgment passed by the court in a civil appeal. The neighbour requested orders directing the respondents (the builder and another party) to demolish the structure they had raised. The judgment had prohibited any building activity at the site in question. The respondents were accused of disobeying the court's orders.
Relief Sought: The existing structure at the site should be demolished. The respondents should be punished for contempt of court.
Respondents' Argument: The specific judgment did not contain explicit directions for the demolition of the existing structure. The authorities initially granted permission for renovation/repair of the structure based on which the builder obtained approval from the New Delhi Municipal Council. However, these permissions were later revoked before the filing of the contempt petition. The owner contended that the matter challenging the order of revocation was still pending before the High Court.
Court's Decision: The court closed the contempt petition, ruling in favour of the respondents.
Court's Reasoning: The court clarified that while the directions in the original judgment were capable of being implemented, the specific demolition of the existing structure was not explicitly ordered. The court refrained from directing such demolition in the contempt proceedings as it was a matter that required further consideration in the pending cases. The court emphasized the importance of expeditiously disposing of all pending matters related to the issue, leaving the final decision on the demolition of the structure to be determined by the appropriate legal process.</t>
  </si>
  <si>
    <t>Owner + Authority</t>
  </si>
  <si>
    <t>Civil Appeal No. 8265 of 2019</t>
  </si>
  <si>
    <t>24.10.2019</t>
  </si>
  <si>
    <t>Shree Ram Urban Infrastructure Ltd . and Ors . vs . State of Maharashtra and Ors . ( 24 . 10 . 2019 - SC )</t>
  </si>
  <si>
    <t>Development Control Regulations, 1991</t>
  </si>
  <si>
    <t>Facts of the Case: The builder (appellant) applied for permission to construct and build on certain plots, and a commencement certificate up to the plinth level was granted by the Planning Authority. The construction of the neighbouring main residential building was completed up to the forty-third floor. The Corporation issued a notice calling upon the appellant to show cause why the commencement certificate concerning the Public Parking Lot (PPL) may not be revoked. The corporation issued a stop work notice when construction had reached the plinth level since no commencement certificate had been issued for work above the plinth level. The builder filed a Civil Suit challenging the stop-work notice specifically, which was decided in the builder’s favour by the City Civil Court. Separately, a Public Interest Litigation (PIL) by the NGO Janhit Manch was filed challenging the construction of the PPL above the plinth level. It alleged that the construction of the PPL was illegal due to the absence of an overall commencement certificate. Additionally, the NGO pointed out certain flaws in how FSI had been calculated for the neighbouring residential building. The High Court stated that the grant of excessive FSI was valid and that the Municipal Commissioner (MC) may take a final decision on the matter. The MC passed an order stating that the FSI calculations need to include the left-out areas, and a security deposit needs to be paid. The builder was directed to submit modified plans in account of these developments. 
The High Court set aside the judgment and decree of the civil court, holding that the construction of the PPL above the plinth level and the floors above the forty-third floor of the main building was illegal due to the absence of the relevant commencement certificate. It allowed the builder to apply for regularisation for these unallowed floors, beginning with a fresh application for these structures before the municipality, along with a modified plan. The builders appealed this judgement before the Supreme Court.
Relief Sought: The court should declare that the stop-work notice was illegal and that the construction of the PPL above the plinth level was lawful.
Respondents' Argument: The construction of the PPL above the plinth level and the floors above the forty-third floor of the main building was illegal since no commencement certificate(s) had been obtained for those structures.
Court's Decision: The court allowed the appeal, setting aside the High Court's decision in part. It held that the stop-work notice issued by the Corporation was not sustainable on merits. The court also found that there was substantial compliance with the relevant regulations and that the Commissioner failed to inspect the construction after notice, leading to deemed permission for the construction of the PPL up to the sixteenth floor. The SC further held that the HC was correct in quashing circulars issued by the Corporation. The court ruled that the order of regularisation was unnecessary due to the deemed permission obtained by the builder.
Court's Reasoning: The SC reasoned that there was sufficient compliance with the notice requirements, and the purpose of the notice was to enable the Commissioner to inspect the construction as per the sanctioned plan. Since the Commissioner failed to inspect the construction after notice, the court concluded that deemed permission for the construction of the PPL up to the sixteenth floor was in effect. The SC also emphasized that circulars issued by the Corporation could not override the statutory provisions, and the appellant had obtained deemed permission for the construction before any amendments to the regulations were made. The court found that the objections raised by the Corporation concerning the refuge area were not substantial and lacked merit, especially considering that the Chief Fire Officer and the Corporation had already granted permission for the same. In conclusion, the court found that the construction of the PPL above the plinth level was lawful, and the Corporation's stop-work notice was declared illegal. However, the court upheld the determination of the refuge area made by the Municipal Commissioner, dismissing any interference with it.</t>
  </si>
  <si>
    <t>Permit to construct; Allow regularisation</t>
  </si>
  <si>
    <t>Civil Appeal No. 929 of 2006</t>
  </si>
  <si>
    <t>17.07.2014</t>
  </si>
  <si>
    <t>Skylark Coop. Housing Society Ltd. Vs. S.S. Mokashim</t>
  </si>
  <si>
    <t>Maharashtra Co-operative Societies Act, 1960</t>
  </si>
  <si>
    <t>Facts of the Case: A society in Maharashtra was allotted land by the state for flats. Initially exclusive to Air India (AI) employees, membership later opened to all citizens with conditions tied to additional floor space index (FSI). Disputes arose over FSI benefits, with conflicting orders from ministers. In 2004, the Bombay High Court (HC) allowed non-AI employees to join. Appeals were dismissed, leading to a challenge in the Supreme Court.
Relief Sought: A declaration should be made that membership should be exclusive to AI employees. The induction of other members was illegal. Additional floor space index (FSI) should be granted for the benefit of its members.
Respondents' Argument: The membership of the Society should be open to all citizens. There was no specific provision in the Bye-laws restricting membership to AI employees. The exercise of the Collector's discretion was not fettered in approving membership.
Court's Decision: The court dismissed the appeals filed by the Appellant-Society and upheld the impugned orders. It held that the membership of the Society should be open to all citizens, except for the period when it was specifically restricted to AI employees. The court also confirmed the release of additional FSI for the benefit of Respondent Nos. 4 to 29, who were admitted to the society contingent on the grant of additional FSI.
Court's Reasoning: The court relied on the provisions of the Cooperative Societies Act and the absence of any specific clause in the Bye-laws restricting membership to AI employees. It found that the period when membership was restricted was for specific reasons related to a loan from AI, which did not materialize. The court also noted that the resolutions allegedly restoring exclusivity of membership were not reflected in the Bye-laws. Additionally, the court found that the Collector's discretion was not fettered, and the induction of Respondent Nos. 4 to 29 as members was lawful. The court upheld the release of additional FSI based on equitable and compelling factors considered by the statutory authorities and cooperative courts. The court did not interfere with the findings of the cooperative court regarding alleged forged and fabricated resolutions. As a result, the court dismissed the appeals without awarding costs.</t>
  </si>
  <si>
    <t>Permit transfer development rights/additional FAR</t>
  </si>
  <si>
    <t>Civil Appeal No. 5041 of 2021</t>
  </si>
  <si>
    <t>31.08.2021</t>
  </si>
  <si>
    <t>Supertech Limited Vs. Emerald Court Owner Resident Welfare Association and Ors.</t>
  </si>
  <si>
    <t>UP Apartments Act 2010 
Noida Building Rules 2006
Noida Building Rules 2010
Noida Building Rules 2005</t>
  </si>
  <si>
    <t xml:space="preserve">Facts of the Case: Supertech Builders (appellant) constructed towers in Noida under the Emerald Project. A writ petition by the Resident Welfare Association alleged violations, misrepresentation, and collusion with NOIDA authorities. The distance between Towers 16 and 17 was less than required by the New Okhla Industrial Development Area Building Regulations 2010, violating the stipulated minimum distance of 16 meters for buildings over 18 meters in height. The High Court ordered the towers to be demolished.
Relief Sought: The demolition order should be overturned and action be taken against the erring officials.
Respondents' Argument: The construction of Towers 16 and 17 violated minimum distance requirements and other building regulations, compromising the rights of flat purchasers. NOIDA failed to ensure compliance, which led to the rampant increase in unauthorized constructions across urban areas. The High Court had found evidence of collusion between the builders and officials. These towers should be demolished. 
Court's Decision: The court ordered the demolition of T-16 and T-17. The demolition was to be carried out by the builder at their own cost under the supervision of NOIDA officials and experts. The builder would refund the amounts invested by flat purchasers with interest. Additionally, the builder was required to pay costs to the Resident Welfare Association (RWA) and consult expert agencies for the safe demolition process.
Court's Reasoning: The court found evidence of collusion between Supertech Builders and NOIDA authorities in violating building regulations and misrepresenting facts to flat purchasers. The construction of T-16 and T-17 without proper consent from flat owners and modifications to the original plan were violative of the UP Apartments Act 2010. The court noted the rising trend of unauthorized constructions due to collusion between developers and planning authorities. The High Court's decision to order demolition and compensation aimed to protect the rights of flat purchasers and uphold compliance with statutory norms and regulations.
</t>
  </si>
  <si>
    <t>Civil Appeal No. 10002 of 2017</t>
  </si>
  <si>
    <t>02.08.2017</t>
  </si>
  <si>
    <t>The Commissioner, Corporation of Madurai Vs. I. Ismail and Ors.</t>
  </si>
  <si>
    <t>Facts of the Case: The Commissioner, Corporation of Madurai proceeded against the builder (Respondent) for an alleged construction violation. The builder claimed that the construction was done as per permission granted by the Standing Committee for Town Planning and Development Corporation of Madurai (DCM). The Supreme Court in an earlier case (2016) directed the Commissioner of the DCM to file an affidavit within four weeks of that judgement, showing whether the builder’s property was in contravention of the Tamil Nadu Town and Country Planning Act, 1971. In an affidavit before the SC, the Commissioner filed a report stating that the property was in violation of the rules and that the power to regularise these violations lay with the Director of Town and Country Planning. This meant that the builder would have to submit an application with the plan to the Director. 
Relief Sought: The power to decide the matter of this property lay solely with the Director and that the decision lay with them, and not with the SC. The dispute must be returned to the appropriate forum.
Respondents' Argument: The alleged violation could not be governed under the rules. Even though the construction had been completed in 2012, it had been built on the ground floor of a building originally constructed in 1964, and the Regulations were issued in 2010.
Court's Decision: The court directed the Director, Town and Country Planning, to consider the builder's appeal and pass appropriate orders after hearing all parties. Until the Director's decision, the Municipal Corporation was restrained from taking any coercive steps. The court disposed of the appeal and dismissed the contempt petition.
Court's Reasoning: The court held that the Director, of Town and Country Planning, had the authority to decide on the appeal since the alleged violation exceeded 2000 sq.ft., which was the case in this particular suit. The court clarified that its observations in the impugned orders would not affect the Director's decision. The Director was directed to decide within six months, and until then, no coercive action should be taken against the builder. All the issues highlighted by both parties were important but were supposed to be dealt with under the Director’s authority.</t>
  </si>
  <si>
    <t xml:space="preserve">Authority </t>
  </si>
  <si>
    <t>Civil Appeal No. 2575 of 2011</t>
  </si>
  <si>
    <t>17.03.2011</t>
  </si>
  <si>
    <t>The Municipal Corporation of Greater Bombay and Ors. Vs. Yeshwant Jagannath Vaity and Ors.</t>
  </si>
  <si>
    <t>Development Control Regulation for Greater Bombay, 1991</t>
  </si>
  <si>
    <t>Facts of the case: Respondents owned land in Mulund village, reserved for public use. They entered a private agreement with co-owners to temporarily give it to the Municipal Corporation of Greater Bombay (MCGB) (appellants) for a truck terminal and office, with a compensation agreement of Rs. 90,000. The land stayed unused until November when the MCGB granted additional transferable development rights (TDR). Respondents applied for TDR for 3,500 sq. meters already given to MCGB. The MCGB issued a development rights certificate (DRC) for export office TDR but limited additional rights for courtyard development to 15% of built-up area.
Relief Sought: Regulation 34 did not create a legal right to additional TDR. 100% of TDR could not be granted.
Respondents’ argument: The Supreme Court's previous decision in the case of Godrej and Boyce Manufacturing Co. Ltd. v. State of Maharashtra and Ors. supported their position and that the regulations entitled them to 100% TDR, in a repeat of what had been argued before the HC.
Decision: The High Court’s decision was upheld. 100% TDR was to be granted.
Court’s Reasoning: The Court holds that asphalting of the courtyard qualifies as an “amenity” under Regulation 3(7) of the Regulations, which includes open spaces and recreational grounds. The letter dated 22.2.1995 and Clause 4 therein do not limit the grant of TDR to the discretion of the Municipal Commissioner. The circular dated 9.4.1996 issued by the Municipal Commissioner cannot override the statutory provisions of Appendix VII, and the entitlement to TDR for the construction of an amenity was settled by the judgment in Godrej and Boyce's case, which requires 100% TDR. Accordingly, the appeal was dismissed, and the direction of the High Court was affirmed.</t>
  </si>
  <si>
    <t>Civil Appeal No. 5244 of 2022</t>
  </si>
  <si>
    <t>11.08.2022</t>
  </si>
  <si>
    <t>Vikas Singh Vs. Govt. of NCT of Delhi and Ors.</t>
  </si>
  <si>
    <t>Delhi Fire Service Rules,  2010</t>
  </si>
  <si>
    <t>Facts of the Case: An owner (appellant) of a plot wanted to build a house in Delhi. A building plan for a “low-rise building” was sanctioned in 2013. The Master Plan for Delhi was amended in September 2013, increasing the height of a “low-rise building” by 2.5 metres. The owner accordingly attempted to increase the height of his proposed building by amending the building plan. The revised plan was not sanctioned, leading to the owner approaching the High Court seeking relief. The High Court dismissed the petition but allowed the appellant to apply for regularisation of the construction. The owner appealed this order in the Supreme Court.
Relief Sought: The revised building plan should be sanctioned, and permission to build should be granted.
Respondents' Argument: The revised building plan should not be sanctioned. Fire service requirements were applicable to multi-storied/high-rise buildings, and the required permissions had not been received.
Court's Decision: The court allowed the appeal, setting aside the impugned order that rejected the revised building plan. The appellant's right to construct was upheld, as the building did not fall under the category of high-rise buildings, and clearance from Delhi Fire Service was not mandatory for such buildings.
Court's Reasoning: The court pointed out that clearance from the Delhi Fire Service was mandatory only for high-rise buildings under the Unified Building Bye-Laws for Delhi 2016. Since the appellant's building did not fall under the high-rise category, such clearance was not required. The court rejected the argument that the Fire Service Authorities lacked adequate equipment to handle fires in buildings slightly exceeding the 15-meter limit. It was deemed "preposterous" to assume that existing multi-storeyed buildings would be left to their firefighting facilities during emergencies.
Based on the amended Master Plan, a building with stilt parking and a height of 17.5 meters or less cannot be classified as a high-rise or multi-storied building. Therefore, the revised plan, which fell within this height range, did not require approval from the Fire Service Authorities as per the applicable rules.
The court found that SDMC cannot keep the sanction of the revised building plan in abeyance indefinitely. According to the Unified Building Bye-Laws, a sanction decision must be taken within a stipulated time frame, including approval/refusal from relevant agencies, such as the Delhi Fire Service, within 15 days.</t>
  </si>
  <si>
    <t>Table 1: Distribution of original petitioners</t>
  </si>
  <si>
    <t>Count</t>
  </si>
  <si>
    <t>Grand Total</t>
  </si>
  <si>
    <t>Table 2: Distribution of grounds of contest</t>
  </si>
  <si>
    <t>Table 3: Distribution of nature of judgment</t>
  </si>
  <si>
    <t>Table 4: Distribution of judgements across grounds of contest</t>
  </si>
  <si>
    <t xml:space="preserve"> </t>
  </si>
  <si>
    <t>Table 5: Summary statistics on years taken for litigation</t>
  </si>
  <si>
    <t>Average</t>
  </si>
  <si>
    <t>Value</t>
  </si>
  <si>
    <t>Mean years taken for litigation</t>
  </si>
  <si>
    <t>Median years taken for litigation</t>
  </si>
  <si>
    <t>Modal years taken for litigation</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</si>
</sst>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6.0"/>
      <color theme="1"/>
      <name val="Public Sans"/>
    </font>
    <font/>
    <font>
      <b/>
      <sz val="10.0"/>
      <color theme="1"/>
      <name val="Public Sans"/>
    </font>
    <font>
      <sz val="10.0"/>
      <color theme="1"/>
      <name val="Public Sans"/>
    </font>
    <font>
      <b/>
      <color theme="1"/>
      <name val="Public Sans"/>
    </font>
    <font>
      <b/>
      <u/>
      <sz val="10.0"/>
      <color rgb="FF0000FF"/>
      <name val="Public Sans"/>
    </font>
    <font>
      <u/>
      <sz val="10.0"/>
      <color rgb="FF0000FF"/>
      <name val="Public Sans"/>
    </font>
    <font>
      <u/>
      <color rgb="FF000000"/>
      <name val="Public Sans"/>
    </font>
    <font>
      <sz val="10.0"/>
      <color rgb="FF000000"/>
      <name val="Public Sans"/>
    </font>
    <font>
      <sz val="10.0"/>
      <color rgb="FF1F1F1F"/>
      <name val="Public Sans"/>
    </font>
    <font>
      <b/>
      <sz val="10.0"/>
      <color rgb="FF000000"/>
      <name val="Public Sans"/>
    </font>
    <font>
      <u/>
      <sz val="10.0"/>
      <color rgb="FF0000FF"/>
      <name val="Public Sans"/>
    </font>
    <font>
      <color theme="1"/>
      <name val="Public Sans"/>
    </font>
    <font>
      <b/>
      <color rgb="FF000000"/>
      <name val="Public Sans"/>
    </font>
    <font>
      <color rgb="FF000000"/>
      <name val="Public Sans"/>
    </font>
    <font>
      <i/>
      <color rgb="FF000000"/>
      <name val="Public Sans"/>
    </font>
  </fonts>
  <fills count="6">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s>
  <borders count="5">
    <border/>
    <border>
      <bottom style="thick">
        <color rgb="FFC7C7C7"/>
      </bottom>
    </border>
    <border>
      <right style="thick">
        <color rgb="FFC7C7C7"/>
      </right>
    </border>
    <border>
      <top style="thin">
        <color rgb="FF000000"/>
      </top>
      <bottom style="thin">
        <color rgb="FF000000"/>
      </bottom>
    </border>
    <border>
      <bottom style="thick">
        <color rgb="FF8093B3"/>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0" fontId="2" numFmtId="0" xfId="0" applyBorder="1" applyFont="1"/>
    <xf borderId="2" fillId="2" fontId="3" numFmtId="0" xfId="0" applyAlignment="1" applyBorder="1" applyFont="1">
      <alignment shrinkToFit="0" vertical="top" wrapText="1"/>
    </xf>
    <xf borderId="0" fillId="0" fontId="4" numFmtId="0" xfId="0" applyAlignment="1" applyFont="1">
      <alignment readingOrder="0" shrinkToFit="0" vertical="top" wrapText="1"/>
    </xf>
    <xf borderId="2" fillId="2" fontId="3" numFmtId="0" xfId="0" applyAlignment="1" applyBorder="1" applyFont="1">
      <alignment readingOrder="0" shrinkToFit="0" vertical="top" wrapText="1"/>
    </xf>
    <xf borderId="2" fillId="2" fontId="5" numFmtId="0" xfId="0" applyAlignment="1" applyBorder="1" applyFont="1">
      <alignment readingOrder="0" shrinkToFit="0" vertical="top" wrapText="1"/>
    </xf>
    <xf borderId="0" fillId="0" fontId="6" numFmtId="0" xfId="0" applyAlignment="1" applyFont="1">
      <alignment readingOrder="0" shrinkToFit="0" vertical="top" wrapText="1"/>
    </xf>
    <xf borderId="2" fillId="0" fontId="2" numFmtId="0" xfId="0" applyBorder="1" applyFont="1"/>
    <xf borderId="0" fillId="0" fontId="7" numFmtId="0" xfId="0" applyAlignment="1" applyFont="1">
      <alignment readingOrder="0" shrinkToFit="0" vertical="top" wrapText="1"/>
    </xf>
    <xf borderId="0" fillId="3" fontId="8" numFmtId="0" xfId="0" applyAlignment="1" applyFill="1" applyFont="1">
      <alignment horizontal="left" readingOrder="0" shrinkToFit="0" wrapText="1"/>
    </xf>
    <xf borderId="2" fillId="2" fontId="3" numFmtId="0" xfId="0" applyAlignment="1" applyBorder="1" applyFont="1">
      <alignment horizontal="left" readingOrder="0" shrinkToFit="0" vertical="top" wrapText="1"/>
    </xf>
    <xf borderId="0" fillId="2" fontId="3" numFmtId="0" xfId="0" applyAlignment="1" applyFont="1">
      <alignment horizontal="center" readingOrder="0" shrinkToFit="0" vertical="top" wrapText="1"/>
    </xf>
    <xf borderId="0" fillId="2" fontId="3" numFmtId="3" xfId="0" applyAlignment="1" applyFont="1" applyNumberFormat="1">
      <alignment horizontal="center" readingOrder="0" shrinkToFit="0" vertical="top" wrapText="1"/>
    </xf>
    <xf borderId="0" fillId="4" fontId="4" numFmtId="0" xfId="0" applyAlignment="1" applyFill="1" applyFont="1">
      <alignment horizontal="left" readingOrder="0" shrinkToFit="0" vertical="top" wrapText="1"/>
    </xf>
    <xf borderId="0" fillId="0" fontId="4" numFmtId="0" xfId="0" applyAlignment="1" applyFont="1">
      <alignment horizontal="left" readingOrder="0" shrinkToFit="0" vertical="top" wrapText="1"/>
    </xf>
    <xf borderId="0" fillId="0" fontId="4" numFmtId="3" xfId="0" applyAlignment="1" applyFont="1" applyNumberFormat="1">
      <alignment horizontal="left" readingOrder="0" shrinkToFit="0" vertical="top" wrapText="1"/>
    </xf>
    <xf borderId="0" fillId="5" fontId="4" numFmtId="3" xfId="0" applyAlignment="1" applyFill="1" applyFont="1" applyNumberFormat="1">
      <alignment horizontal="left" readingOrder="0" shrinkToFit="0" vertical="top" wrapText="1"/>
    </xf>
    <xf borderId="0" fillId="0" fontId="4" numFmtId="0" xfId="0" applyAlignment="1" applyFont="1">
      <alignment horizontal="left" shrinkToFit="0" vertical="top" wrapText="1"/>
    </xf>
    <xf borderId="0" fillId="4" fontId="9"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9" numFmtId="3" xfId="0" applyAlignment="1" applyFont="1" applyNumberFormat="1">
      <alignment horizontal="left" readingOrder="0" shrinkToFit="0" vertical="top" wrapText="1"/>
    </xf>
    <xf borderId="0" fillId="0" fontId="4" numFmtId="0" xfId="0" applyAlignment="1" applyFont="1">
      <alignment horizontal="left" readingOrder="0" shrinkToFit="0" vertical="top" wrapText="1"/>
    </xf>
    <xf borderId="0" fillId="3" fontId="9" numFmtId="0" xfId="0" applyAlignment="1" applyFont="1">
      <alignment horizontal="left" readingOrder="0" shrinkToFit="0" vertical="top" wrapText="1"/>
    </xf>
    <xf borderId="0" fillId="0" fontId="4" numFmtId="0" xfId="0" applyAlignment="1" applyFont="1">
      <alignment horizontal="left" readingOrder="0" vertical="top"/>
    </xf>
    <xf borderId="0" fillId="4" fontId="4" numFmtId="0" xfId="0" applyAlignment="1" applyFont="1">
      <alignment horizontal="left" readingOrder="0" shrinkToFit="0" vertical="top" wrapText="1"/>
    </xf>
    <xf borderId="0" fillId="0" fontId="4" numFmtId="0" xfId="0" applyAlignment="1" applyFont="1">
      <alignment shrinkToFit="0" vertical="top" wrapText="1"/>
    </xf>
    <xf borderId="0" fillId="4" fontId="9" numFmtId="0" xfId="0" applyAlignment="1" applyFont="1">
      <alignment horizontal="left" readingOrder="0" vertical="top"/>
    </xf>
    <xf borderId="0" fillId="4" fontId="10" numFmtId="0" xfId="0" applyAlignment="1" applyFont="1">
      <alignment readingOrder="0" vertical="top"/>
    </xf>
    <xf borderId="0" fillId="0" fontId="4" numFmtId="0" xfId="0" applyAlignment="1" applyFont="1">
      <alignment shrinkToFit="0" vertical="top" wrapText="1"/>
    </xf>
    <xf borderId="0" fillId="0" fontId="4" numFmtId="3" xfId="0" applyAlignment="1" applyFont="1" applyNumberFormat="1">
      <alignment horizontal="left" readingOrder="0" vertical="top"/>
    </xf>
    <xf borderId="0" fillId="0" fontId="9" numFmtId="3" xfId="0" applyAlignment="1" applyFont="1" applyNumberFormat="1">
      <alignment horizontal="left" readingOrder="0" shrinkToFit="0" vertical="top" wrapText="1"/>
    </xf>
    <xf borderId="0" fillId="0" fontId="9" numFmtId="0" xfId="0" applyAlignment="1" applyFont="1">
      <alignment horizontal="left" shrinkToFit="0" vertical="top" wrapText="1"/>
    </xf>
    <xf borderId="3" fillId="4" fontId="3" numFmtId="0" xfId="0" applyAlignment="1" applyBorder="1" applyFont="1">
      <alignment horizontal="left" readingOrder="0" shrinkToFit="0" vertical="top" wrapText="1"/>
    </xf>
    <xf borderId="3" fillId="3" fontId="9" numFmtId="0" xfId="0" applyAlignment="1" applyBorder="1" applyFont="1">
      <alignment horizontal="left" readingOrder="0" shrinkToFit="0" vertical="top" wrapText="1"/>
    </xf>
    <xf borderId="3" fillId="0" fontId="4" numFmtId="0" xfId="0" applyAlignment="1" applyBorder="1" applyFont="1">
      <alignment shrinkToFit="0" vertical="top" wrapText="1"/>
    </xf>
    <xf borderId="3" fillId="0" fontId="4" numFmtId="3" xfId="0" applyAlignment="1" applyBorder="1" applyFont="1" applyNumberFormat="1">
      <alignment horizontal="left" readingOrder="0" shrinkToFit="0" vertical="top" wrapText="1"/>
    </xf>
    <xf borderId="3" fillId="0" fontId="4" numFmtId="0" xfId="0" applyAlignment="1" applyBorder="1" applyFont="1">
      <alignment horizontal="left" shrinkToFit="0" vertical="top" wrapText="1"/>
    </xf>
    <xf borderId="3" fillId="0" fontId="4" numFmtId="0" xfId="0" applyAlignment="1" applyBorder="1" applyFont="1">
      <alignment shrinkToFit="0" vertical="top" wrapText="1"/>
    </xf>
    <xf borderId="3" fillId="0" fontId="4" numFmtId="3" xfId="0" applyAlignment="1" applyBorder="1" applyFont="1" applyNumberFormat="1">
      <alignment horizontal="left" shrinkToFit="0" vertical="top" wrapText="1"/>
    </xf>
    <xf borderId="3" fillId="0" fontId="3" numFmtId="3" xfId="0" applyAlignment="1" applyBorder="1" applyFont="1" applyNumberFormat="1">
      <alignment horizontal="left" shrinkToFit="0" vertical="top" wrapText="1"/>
    </xf>
    <xf borderId="0" fillId="2" fontId="3" numFmtId="0" xfId="0" applyAlignment="1" applyFont="1">
      <alignment horizontal="center" readingOrder="0" vertical="top"/>
    </xf>
    <xf borderId="0" fillId="0" fontId="9" numFmtId="0" xfId="0" applyAlignment="1" applyFont="1">
      <alignment horizontal="left" readingOrder="0" vertical="top"/>
    </xf>
    <xf borderId="0" fillId="0" fontId="9" numFmtId="0" xfId="0" applyAlignment="1" applyFont="1">
      <alignment horizontal="left" readingOrder="0"/>
    </xf>
    <xf borderId="0" fillId="2" fontId="3" numFmtId="0" xfId="0" applyAlignment="1" applyFont="1">
      <alignment horizontal="center" readingOrder="0" shrinkToFit="0" vertical="top" wrapText="1"/>
    </xf>
    <xf borderId="0" fillId="2" fontId="11" numFmtId="0" xfId="0" applyAlignment="1" applyFont="1">
      <alignment horizontal="center" readingOrder="0" shrinkToFit="0" vertical="top" wrapText="1"/>
    </xf>
    <xf borderId="0" fillId="4" fontId="1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right" shrinkToFit="0" vertical="top" wrapText="1"/>
    </xf>
    <xf borderId="0" fillId="0" fontId="4" numFmtId="0" xfId="0" applyAlignment="1" applyFont="1">
      <alignment readingOrder="0" vertical="top"/>
    </xf>
    <xf borderId="0" fillId="0" fontId="9" numFmtId="0" xfId="0" applyAlignment="1" applyFont="1">
      <alignment readingOrder="0" shrinkToFit="0" vertical="top" wrapText="1"/>
    </xf>
    <xf borderId="0" fillId="0" fontId="13" numFmtId="0" xfId="0" applyAlignment="1" applyFont="1">
      <alignment readingOrder="0" shrinkToFit="0" vertical="top" wrapText="1"/>
    </xf>
    <xf borderId="0" fillId="3" fontId="4" numFmtId="0" xfId="0" applyAlignment="1" applyFont="1">
      <alignment horizontal="left" readingOrder="0" shrinkToFit="0" vertical="top" wrapText="1"/>
    </xf>
    <xf borderId="0" fillId="3" fontId="4" numFmtId="0" xfId="0" applyAlignment="1" applyFont="1">
      <alignment horizontal="left" readingOrder="0" shrinkToFit="0" vertical="top" wrapText="1"/>
    </xf>
    <xf borderId="0" fillId="0" fontId="13" numFmtId="0" xfId="0" applyAlignment="1" applyFont="1">
      <alignment shrinkToFit="0" vertical="top" wrapText="1"/>
    </xf>
    <xf borderId="0" fillId="0" fontId="4" numFmtId="0" xfId="0" applyAlignment="1" applyFont="1">
      <alignment horizontal="left" shrinkToFit="0" vertical="top" wrapText="1"/>
    </xf>
    <xf borderId="0" fillId="3" fontId="14" numFmtId="0" xfId="0" applyAlignment="1" applyFont="1">
      <alignment readingOrder="0" vertical="top"/>
    </xf>
    <xf borderId="0" fillId="3" fontId="15" numFmtId="0" xfId="0" applyAlignment="1" applyFont="1">
      <alignment vertical="top"/>
    </xf>
    <xf borderId="0" fillId="3" fontId="15" numFmtId="0" xfId="0" applyAlignment="1" applyFont="1">
      <alignment horizontal="right" vertical="top"/>
    </xf>
    <xf borderId="0" fillId="3" fontId="15" numFmtId="0" xfId="0" applyAlignment="1" applyFont="1">
      <alignment shrinkToFit="0" vertical="top" wrapText="1"/>
    </xf>
    <xf borderId="0" fillId="0" fontId="15" numFmtId="0" xfId="0" applyAlignment="1" applyFont="1">
      <alignment vertical="top"/>
    </xf>
    <xf borderId="0" fillId="3" fontId="15" numFmtId="0" xfId="0" applyAlignment="1" applyFont="1">
      <alignment readingOrder="0" vertical="top"/>
    </xf>
    <xf borderId="0" fillId="3" fontId="14" numFmtId="0" xfId="0" applyAlignment="1" applyFont="1">
      <alignment readingOrder="0" shrinkToFit="0" vertical="top" wrapText="0"/>
    </xf>
    <xf borderId="0" fillId="3" fontId="15" numFmtId="0" xfId="0" applyAlignment="1" applyFont="1">
      <alignment horizontal="right" shrinkToFit="0" vertical="top" wrapText="1"/>
    </xf>
    <xf borderId="0" fillId="3" fontId="9" numFmtId="0" xfId="0" applyAlignment="1" applyFont="1">
      <alignment horizontal="right" readingOrder="0" shrinkToFit="0" vertical="top" wrapText="1"/>
    </xf>
    <xf borderId="0" fillId="3" fontId="9" numFmtId="0" xfId="0" applyAlignment="1" applyFont="1">
      <alignment readingOrder="0" vertical="top"/>
    </xf>
    <xf borderId="4" fillId="3" fontId="16" numFmtId="0" xfId="0" applyAlignment="1" applyBorder="1" applyFont="1">
      <alignment readingOrder="0" vertical="top"/>
    </xf>
    <xf borderId="4" fillId="3" fontId="15" numFmtId="0" xfId="0" applyAlignment="1" applyBorder="1" applyFont="1">
      <alignment horizontal="right" readingOrder="0" vertical="top"/>
    </xf>
    <xf borderId="0" fillId="3" fontId="15" numFmtId="2"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32" sheet="3. Case catalogue"/>
  </cacheSource>
  <cacheFields>
    <cacheField name="Case citation" numFmtId="0">
      <sharedItems>
        <s v="Civil Appeal No. 5695 of 2017"/>
        <s v="Civil Appeal No. 2430 of 2006"/>
        <s v="Civil Appeal No. 1890 of 2010"/>
        <s v="Writ Petition (Civil) No. 000337 of 2013"/>
        <s v="Civil Appeal No. 7503 of 2002"/>
        <s v="Civil Appeal No. 2129 of 2020"/>
        <s v="Civil Appeal No. 5642 of 2019"/>
        <s v="Civil Appeal No. 9336 of 2019"/>
        <s v="Civil Appeal No. 13785 of 2015"/>
        <s v="Civil Appeal No. 7356  of 2012"/>
        <s v="Special Leave Petition (Civil) No. 33471 OF 2011"/>
        <s v="Civil Appeal No. 7934 of 2012"/>
        <s v="Civil Appeal No. 888 of 2016"/>
        <s v="Civil Appeal No.5031 of 2005"/>
        <s v="Special Leave Petition (Civil) No. 20279 of 2013"/>
        <s v="Civil Appeal No. 5645 of 2015"/>
        <s v="Special Leave Petition (Civil) No. 33402 of 2012"/>
        <s v="Civil Appeal No. 937 of 2019"/>
        <s v="Civil Appeal No. 3008 of 2010"/>
        <s v="Civil Appeal No. 6962 of 2005"/>
        <s v="Transferred Case (Civil) No. 229 of 2020"/>
        <s v="Civil Appeal No. 4639 of 2012"/>
        <s v="Civil Appeal No. 274 of 2023"/>
        <s v="Civil Appeal No. 5577 of 2004"/>
        <s v="Contempt Petition (Civil) No. 697 of 2017"/>
        <s v="Civil Appeal No. 8265 of 2019"/>
        <s v="Civil Appeal No. 929 of 2006"/>
        <s v="Civil Appeal No. 5041 of 2021"/>
        <s v="Civil Appeal No. 10002 of 2017"/>
        <s v="Civil Appeal No. 2575 of 2011"/>
        <s v="Civil Appeal No. 5244 of 2022"/>
      </sharedItems>
    </cacheField>
    <cacheField name="Year of first litigation" numFmtId="0">
      <sharedItems containsSemiMixedTypes="0" containsString="0" containsNumber="1" containsInteger="1">
        <n v="2017.0"/>
        <n v="2002.0"/>
        <n v="2007.0"/>
        <n v="2004.0"/>
        <n v="1993.0"/>
        <n v="1997.0"/>
        <n v="2012.0"/>
        <n v="2013.0"/>
        <n v="2009.0"/>
        <n v="1999.0"/>
        <n v="2011.0"/>
        <n v="2000.0"/>
        <n v="2014.0"/>
        <n v="2015.0"/>
        <n v="2001.0"/>
        <n v="2020.0"/>
        <n v="2006.0"/>
        <n v="2016.0"/>
        <n v="1984.0"/>
        <n v="1988.0"/>
      </sharedItems>
    </cacheField>
    <cacheField name="Date of judgement" numFmtId="0">
      <sharedItems>
        <s v="28.04.2017"/>
        <s v="16.01.2012"/>
        <s v="13.02.2023"/>
        <s v="10.03.2016"/>
        <s v="24.01.2012"/>
        <s v="19.05.2020"/>
        <s v="29.07.2019"/>
        <s v="11.12.2019"/>
        <s v="27.11.2015"/>
        <s v="08.10.2012"/>
        <s v="29.02.2012"/>
        <s v="27.02.2013"/>
        <s v="05.02.2016"/>
        <s v="24.02.2010"/>
        <s v="25.04.2014"/>
        <s v="28.04.2023"/>
        <s v="25.07.2013"/>
        <s v="22.01.2019"/>
        <s v="09.10.2014"/>
        <s v="05.12.2011"/>
        <s v="05.01.2021"/>
        <s v="25.08.2022"/>
        <s v="10.01.2023"/>
        <s v="12.02.2015"/>
        <s v="09.07.2019"/>
        <s v="24.10.2019"/>
        <s v="17.07.2014"/>
        <s v="31.08.2021"/>
        <s v="02.08.2017"/>
        <s v="17.03.2011"/>
        <s v="11.08.2022"/>
      </sharedItems>
    </cacheField>
    <cacheField name="Case title" numFmtId="0">
      <sharedItems>
        <s v="Amit R. Goenka and Ors. Vs. Pandurang Patil and Ors."/>
        <s v="Archaeological Survey of India and Ors. Vs. Narender Anand and Ors."/>
        <s v="Association of Vasanth Apartments' Owners vs. V. Gopinath and Ors"/>
        <s v="Babita Badasaria and Ors. Vs. Patna Municipal Corporation and Ors."/>
        <s v="Bangalore Development Authority vs. The Air Craft Employees Cooperative Society Ltd. and Ors."/>
        <s v="Bangalore Mysore Infrastructure Corridor Area Planning Authority and Ors.Vs.Nandi Infrastructure Corridor Enterprise Limited and Ors."/>
        <s v="Chennai Metropolitan Development Authority and Ors. Vs. Prestige Estates Project Ltd."/>
        <s v="Chennai Metropolitan Development Authority Vs. D. Rajan Dev and Ors."/>
        <s v="D.N. Jeevaraj and Ors. Vs.Chief Secretary, Govt. of Karnataka and Ors."/>
        <s v="Dipak Kumar Mukherjee Vs.  Kolkata Municipal Corporation and Ors."/>
        <s v="Esha Ekta Apartments CHS Ltd . and Ors . vs . The Municipal Corporation of Mumbai and Ors . ( 29 . 02 . 2012 - SC )"/>
        <s v="Esha Ekta Apartments Co - operative Housing Society Ltd . and Ors . vs . Municipal Corporation of Mumbai and Ors . ( 27 . 02 . 2013 - SC )"/>
        <s v="Govt. of NCT of Delhi and Ors. vs. Anand Arya and Ors. "/>
        <s v="Indore Municipal Corporation and Ors.  vs. Hemalata and Ors.  "/>
        <s v="Janhit Manch vs. State of Maharashtra "/>
        <s v="Mathura Vrindavan Development Authority &amp; Anr. Vs. Rajesh Sharma and Ors."/>
        <s v="Municipal Corporation of Greater Mumbai and Ors. Vs. Kohinoor CTNL Infrastructure Company Private Limited and Ors."/>
        <s v="Nagpur Improvement Trust and Ors. Vs. Bombaywala and Ors."/>
        <s v="Pune Municipal Corporation vs . Kausarbag Coop . Housing Society"/>
        <s v="R.K. Mittal and Ors. Vs. State of Uttar Pradesh and Ors."/>
        <s v="Rajeev Suri vs Delhi Development Authority and Ors"/>
        <s v="Rajhan Narendra Rout and Ors . vs . The State of Maharashtra and Ors ."/>
        <s v="Resident's Welfare Association &amp; Ors. v. The Union Territory of Chandigardh and Ors."/>
        <s v="Sai Kripa Mangal Karyalaya and Ors . vs . Nagpur Municipal Corporation and Ors ."/>
        <s v="Shiv Darshan Singh Vs. Rakesh Tiwari and Ors."/>
        <s v="Shree Ram Urban Infrastructure Ltd . and Ors . vs . State of Maharashtra and Ors . ( 24 . 10 . 2019 - SC )"/>
        <s v="Skylark Coop. Housing Society Ltd. Vs. S.S. Mokashim"/>
        <s v="Supertech Limited Vs. Emerald Court Owner Resident Welfare Association and Ors."/>
        <s v="The Commissioner, Corporation of Madurai Vs. I. Ismail and Ors."/>
        <s v="The Municipal Corporation of Greater Bombay and Ors. Vs. Yeshwant Jagannath Vaity and Ors."/>
        <s v="Vikas Singh Vs. Govt. of NCT of Delhi and Ors."/>
      </sharedItems>
    </cacheField>
    <cacheField name="Statute/s referred to" numFmtId="0">
      <sharedItems>
        <s v="The Maharashtra Regional and Town Planning Act, 1966"/>
        <s v="Ancient Monuments and Archaeological Sites and Remains Act, 1958"/>
        <s v="Development Control Regulations"/>
        <s v="Patna Municipal Corporation Act, 1951"/>
        <s v="Bangalore Development Authority Act, 1976"/>
        <s v="Karnataka Town and Country Planning Act, 1961"/>
        <s v="Tamilnadu Town and Country Planning Act, 1971"/>
        <s v="Tamil Nadu Combined Development and Building Rules, 2019"/>
        <s v="Karnataka Municipal Corporations Act, 1976"/>
        <s v="Kolkata Municipal Corporation Act, 1980"/>
        <s v="Mumbai Municipal Corporation Act, 1888"/>
        <s v="Master Plan for Delhi 2021"/>
        <s v="Madhya Pradesh Municipal Corporation Act, 1956"/>
        <s v="Development Control Regulations for Greater Mumbai, 1991;&#10;Maharashtra Regional and Town Planning Act, 1966 "/>
        <s v="Uttar Pradesh Urban Planning and Development Act, 1973"/>
        <s v="Maharashtra Regional and Town and Country Planning Act, 1966"/>
        <s v="Maharashtra Regional Town Planning Act, 1966"/>
        <s v="Maharashtra Regional and Town Planning Act, 1966"/>
        <s v="U. P. Industrial Area Development Area Act, 1976&#10;New Okhla Industrial Development Act, 1976"/>
        <s v="Delhi Development (Master Plan and Zonal Development) Rules, 1959&#10;Delhi Development Act, 1957&#10;Delhi Development (Amendment) Act, 1963"/>
        <s v="Maharashtra Regional Town Planning Act, 1996"/>
        <s v="Capital of Punjab (Development and Regulation) Act, 1952"/>
        <s v="Nagpur Corporation Act, 1948"/>
        <s v="Development Control Regulations, 1991"/>
        <s v="Maharashtra Co-operative Societies Act, 1960"/>
        <s v="UP Apartments Act 2010 &#10;Noida Building Rules 2006&#10;Noida Building Rules 2010&#10;Noida Building Rules 2005"/>
        <s v="Tamil Nadu Town and Country Planning Act, 1971"/>
        <s v="Development Control Regulation for Greater Bombay, 1991"/>
        <s v="Delhi Fire Service Rules,  2010"/>
      </sharedItems>
    </cacheField>
    <cacheField name="Case summary" numFmtId="0">
      <sharedItems>
        <s v="Facts of the Case: The High Court had restrained builders from constructing new residential or commercial buildings since the Municipal Corporation of Greater Mumbai (MCGM) (respondent) did not have adequate waste disposal facilities to handle the debris "/>
        <s v="Facts of the Case: A commercial building was sanctioned by New Delhi Municipal Corporation 218 feet from the outer boundary of Jantar Mantar. However, the Archaeological Society of India (ASI) (appellant) challenged this construction, citing a 1992 notifi"/>
        <s v="Facts of the Case: The appellants were owners of certain apartments in a 12-block complex. Under Rule 19 of the Development Control Regulations (DCR), a portion of the land was earmarked as an 'Open Space Regulation' (OSR) area and was transferred to the "/>
        <s v="Facts of the Case: Builders had constructed 9 floors with 6 flats per floor, against the sanction of 6 floors with 4 flats per floor. The Patna Regional Development Authority directed the demolition of the unauthorised construction. The flat owners (appel"/>
        <s v="Facts: The BDA (appellant) had passed orders requiring the residents (respondents) in the area to pay/deposit various charges/sums. The residents challenged the enabling provisions for these orders—section 32(5A) of the Bangalore Development Authority ('B"/>
        <s v="Facts of the Case: A Framework Agreement (FWA) was entered into by builders (respondents) and the Bangalore Mysore Infrastructure Corridor Area Planning Authority (BMICAPA) (appellants). The builders were expected to develop a group housing scheme. They w"/>
        <s v="Facts of the Case: The builder (respondent) submitted an application for planning permission to construct a multi-storeyed building complex, which was approved. The Chennai Metropolitan Development Authority (CMDA) (appellant) issued a demand notice, requ"/>
        <s v="Facts of the Case: The builder (respondent) made a representation to the Chennai Metropolitan Development Authority (CMDA) (appellant), requesting the calculation of Premium FSI Charges based on the guideline value prevailing as of the date of the applica"/>
        <s v="Facts of the Case: DN Jeevraj (owner) (appellant) was allocated adjacent plots by the Bangalore Development Authority (BDA) for residential construction. The BDA executed an affidavit stating that the authorities could resume the building and site without"/>
        <s v="Facts of the Case: Mohammad Shahid (builder) had submitted a building plan for a two-storied building which was sanctioned by the Kolkata Municipal Corporation (KMC) (respondent) in 1990. When the site was inspected in October 2009, the officers found dev"/>
        <s v="Facts of the Case: The Municipal Corporation of Mumbai (respondent) leased a plot to M/s. Pure Drinks Pvt. Ltd. for industrial use. The State Government permitted a change of land use on a later date. The developers initially proposed 6 buildings with bas"/>
        <s v="Facts of the case: The Municipal Corporation of Mumbai (Respondents) planned to demolish buildings constructed on a plot. The corporation alleged that the buildings were in violation of sanctioned plans. The flat owners (appellants) claimed they were unaw"/>
        <s v="Facts of the Case: The Delhi Transport Corporation (DTC) (appellant) had constructed a bus depot. The site was designated as a &quot;river flood plain&quot; in the Master Plan of Delhi 2021 (MPD), where construction was not allowed. In September 2012, The High Cour"/>
        <s v="Facts of the Case: The authorities granted permission for the construction of a residential-cum-commercial building to the owners. Indore Municipal Corporation (appellants) subsequently raised concerns when the building was substantially completed. When t"/>
        <s v="Facts of the Case: A builder applied for permission to construct a Public Parking Lot (PPL). The Planning Authority granted a commencement certificate up to the plinth level. The corporation issued a stop work notice when construction had reached the plin"/>
        <s v="Facts of the Case: The Development Authorities (appellants) and the State of Uttar Pradesh (U.P.) were accused of charging unjustifiably high fees and charges for projects by several builders and land owners (respondents). It was alleged that Section 15(2"/>
        <s v="Facts of the Case: The builder (respondents) submitted plans for constructing Wings 'A', 'B', and 'C' of a building, which were sanctioned by the Municipal Corporation of Greater Mumbai (appellants). The sanctioned plan included parking in the basements o"/>
        <s v="Facts of the Case: The Nagpur Improvement Trust (NIT) (appellant) framed a development scheme known as &quot;Abhyankar Road Widening and Buty Mahal Street Scheme&quot; to construct a 15-meter-wide internal road. The State Government sanctioned this scheme. However,"/>
        <s v="Facts of the Case: Residents of the Green Acres Society (appellants) filed a claim for Transferable Development Rights (TDR) with the State of Maharashtra (appellants) under Section 37 of the Maharashtra Regional and Town Planning Act, 1966. The State rej"/>
        <s v="Facts of the Case: The Development Authority (respondents) mulled allowing mixed use of land in residential areas on payment of 30% &quot;of the existing residential rate on per square meter of plot per annum&quot;. The authority invited suggestions from the genera"/>
        <s v="Facts of the Case: The petitions were filed challenging the permissibility of the Central Vista Project of the Government of India. The concerned citizens (petitioners) raised various issues concerning decisions taken by statutory authorities (respondents"/>
        <s v="Facts of the Case: Owners (appellant) surrendered a parcel of land in Pune for a park development and were granted Transferable Development Rights (TDR) at 100% Floor Space Index (FSI) by the Pune Municipal Corporation. The Chief Minister of Maharashtra l"/>
        <s v="Facts of the Case: The construction of apartments on single dwelling units in Phase-I of Chandigarh was questioned. The government (respondents) had allowed the construction of three apartments in a building, violating the heritage status of Phase-I. The "/>
        <s v="Facts of the Case: The High Court of Bombay heard petitions regarding the legality of buildings on land owned by Gorakshan Sabha, a Public Trust. The High Court declared that the buildings were illegal. The High Court ordered revised building permits to b"/>
        <s v="Facts of the Case: A neighbour (appellants) to a plot sought action against builders (respondents) for allegedly violating a judgment passed by the court in a civil appeal. The neighbour requested orders directing the respondents (the builder and another "/>
        <s v="Facts of the Case: The builder (appellant) applied for permission to construct and build on certain plots, and a commencement certificate up to the plinth level was granted by the Planning Authority. The construction of the neighbouring main residential b"/>
        <s v="Facts of the Case: A society in Maharashtra was allotted land by the state for flats. Initially exclusive to Air India (AI) employees, membership later opened to all citizens with conditions tied to additional floor space index (FSI). Disputes arose over "/>
        <s v="Facts of the Case: Supertech Builders (appellant) constructed towers in Noida under the Emerald Project. A writ petition by the Resident Welfare Association alleged violations, misrepresentation, and collusion with NOIDA authorities. The distance between "/>
        <s v="Facts of the Case: The Commissioner, Corporation of Madurai proceeded against the builder (Respondent) for an alleged construction violation. The builder claimed that the construction was done as per permission granted by the Standing Committee for Town P"/>
        <s v="Facts of the case: Respondents owned land in Mulund village, reserved for public use. They entered a private agreement with co-owners to temporarily give it to the Municipal Corporation of Greater Bombay (MCGB) (appellants) for a truck terminal and office"/>
        <s v="Facts of the Case: An owner (appellant) of a plot wanted to build a house in Delhi. A building plan for a “low-rise building” was sanctioned in 2013. The Master Plan for Delhi was amended in September 2013, increasing the height of a “low-rise building” b"/>
      </sharedItems>
    </cacheField>
    <cacheField name="Grounds for contest" numFmtId="0">
      <sharedItems>
        <s v="Adherence to regulations protecting monuments, historical areas, environment"/>
        <s v="Constitutionality of provision"/>
        <s v="Adherence to sanctioned plan"/>
        <s v="Adherence to land use norms"/>
        <s v="Adherence to procedural requirements"/>
        <s v="Adherence to sanctioned plan; Adherence to building standard"/>
        <s v="Adherence to building standard"/>
      </sharedItems>
    </cacheField>
    <cacheField name="Relief sought" numFmtId="0">
      <sharedItems>
        <s v="Permit to construct"/>
        <s v="Disallow permission to construct"/>
        <s v="Review/modify provision"/>
        <s v="Allow/change compensation; Allow regularisation"/>
        <s v="Allow additional/revised fee to be charged"/>
        <s v="Disallow permission to construct, Disallow land use"/>
        <s v="Authorise construction"/>
        <s v="Allow demolition; Allow/change compensation"/>
        <s v="Allow regularisation"/>
        <s v="Allow demolition"/>
        <s v="Permit to construct; Allow demolition"/>
        <s v="Disallow permission to transfer development rights/additional FAR"/>
        <s v="Allow land use"/>
        <s v="Allow/change compensation; Permit transfer development rights/additional FAR"/>
        <s v="Disallow demolition"/>
        <s v="Permit to construct; Allow regularisation"/>
        <s v="Permit transfer development rights/additional FAR"/>
        <s v="Return to competent authority"/>
      </sharedItems>
    </cacheField>
    <cacheField name="Judgement" numFmtId="0">
      <sharedItems>
        <s v="Authorise construction"/>
        <s v="Disallow permission to construct"/>
        <s v="Uphold provision"/>
        <s v="Allow demolition"/>
        <s v="Return to competent authority"/>
        <s v="Allow additional/revised fee to be charged"/>
        <s v="NA"/>
        <s v="Settlement between parties"/>
        <s v="Disallow land use"/>
      </sharedItems>
    </cacheField>
    <cacheField name="Who was aggrieved?" numFmtId="0">
      <sharedItems>
        <s v="Private party by authority"/>
        <s v="Authority by private party"/>
      </sharedItems>
    </cacheField>
    <cacheField name="Original petitioner" numFmtId="0">
      <sharedItems>
        <s v="Builder"/>
        <s v="Owner"/>
        <s v="Neighbour "/>
        <s v="Builder + Owner"/>
        <s v="Authority "/>
      </sharedItems>
    </cacheField>
    <cacheField name="Original respondent" numFmtId="0">
      <sharedItems>
        <s v="Authority"/>
        <s v="Authority + Government Party"/>
        <s v="Builder + Owner"/>
        <s v="Owner + Authority"/>
        <s v="Builder"/>
      </sharedItems>
    </cacheField>
    <cacheField name="Who won?" numFmtId="0">
      <sharedItems>
        <s v="Builder"/>
        <s v="Owner"/>
        <s v="Neighbour "/>
        <s v="Authority"/>
        <s v="NA"/>
        <s v="Builder+Owner"/>
      </sharedItems>
    </cacheField>
    <cacheField name="Mention of ground coverage" numFmtId="0">
      <sharedItems>
        <s v="No"/>
        <s v="Yes"/>
      </sharedItems>
    </cacheField>
    <cacheField name="Mention of setbacks" numFmtId="0">
      <sharedItems>
        <s v="No"/>
        <s v="Yes"/>
      </sharedItems>
    </cacheField>
    <cacheField name="Mention of FSI/FAR" numFmtId="0">
      <sharedItems>
        <s v="No"/>
        <s v="Yes"/>
      </sharedItems>
    </cacheField>
    <cacheField name="Mention of parking space" numFmtId="0">
      <sharedItems>
        <s v="No"/>
        <s v="Yes"/>
      </sharedItems>
    </cacheField>
    <cacheField name="Mention of open space requirement" numFmtId="0">
      <sharedItems>
        <s v="No"/>
        <s v="Yes"/>
      </sharedItems>
    </cacheField>
    <cacheField name="Years taken for litigation" numFmtId="0">
      <sharedItems containsSemiMixedTypes="0" containsString="0" containsNumber="1" containsInteger="1">
        <n v="1.0"/>
        <n v="11.0"/>
        <n v="17.0"/>
        <n v="13.0"/>
        <n v="20.0"/>
        <n v="24.0"/>
        <n v="8.0"/>
        <n v="7.0"/>
        <n v="4.0"/>
        <n v="14.0"/>
        <n v="15.0"/>
        <n v="6.0"/>
        <n v="2.0"/>
        <n v="10.0"/>
        <n v="5.0"/>
        <n v="32.0"/>
        <n v="9.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4. Summary statistics" cacheId="0" dataCaption="" compact="0" compactData="0">
  <location ref="A2:B8" firstHeaderRow="0" firstDataRow="1" firstDataCol="0"/>
  <pivotFields>
    <pivotField name="Case ci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of first litigation"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of jud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as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tatute/s referred 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ase 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rounds for contest" compact="0" outline="0" multipleItemSelectionAllowed="1" showAll="0">
      <items>
        <item x="0"/>
        <item x="1"/>
        <item x="2"/>
        <item x="3"/>
        <item x="4"/>
        <item x="5"/>
        <item x="6"/>
        <item t="default"/>
      </items>
    </pivotField>
    <pivotField name="Relief sought" compact="0" outline="0" multipleItemSelectionAllowed="1" showAll="0">
      <items>
        <item x="0"/>
        <item x="1"/>
        <item x="2"/>
        <item x="3"/>
        <item x="4"/>
        <item x="5"/>
        <item x="6"/>
        <item x="7"/>
        <item x="8"/>
        <item x="9"/>
        <item x="10"/>
        <item x="11"/>
        <item x="12"/>
        <item x="13"/>
        <item x="14"/>
        <item x="15"/>
        <item x="16"/>
        <item x="17"/>
        <item t="default"/>
      </items>
    </pivotField>
    <pivotField name="Judgement" compact="0" outline="0" multipleItemSelectionAllowed="1" showAll="0">
      <items>
        <item x="0"/>
        <item x="1"/>
        <item x="2"/>
        <item x="3"/>
        <item x="4"/>
        <item x="5"/>
        <item x="6"/>
        <item x="7"/>
        <item x="8"/>
        <item t="default"/>
      </items>
    </pivotField>
    <pivotField name="Who was aggrieved?" compact="0" outline="0" multipleItemSelectionAllowed="1" showAll="0">
      <items>
        <item x="0"/>
        <item x="1"/>
        <item t="default"/>
      </items>
    </pivotField>
    <pivotField name="Original petitioner" axis="axisRow" dataField="1" compact="0" outline="0" multipleItemSelectionAllowed="1" showAll="0" sortType="ascending">
      <items>
        <item x="4"/>
        <item x="0"/>
        <item x="3"/>
        <item x="2"/>
        <item x="1"/>
        <item t="default"/>
      </items>
    </pivotField>
    <pivotField name="Original respondent" compact="0" outline="0" multipleItemSelectionAllowed="1" showAll="0">
      <items>
        <item x="0"/>
        <item x="1"/>
        <item x="2"/>
        <item x="3"/>
        <item x="4"/>
        <item t="default"/>
      </items>
    </pivotField>
    <pivotField name="Who won?" compact="0" outline="0" multipleItemSelectionAllowed="1" showAll="0">
      <items>
        <item x="0"/>
        <item x="1"/>
        <item x="2"/>
        <item x="3"/>
        <item x="4"/>
        <item x="5"/>
        <item t="default"/>
      </items>
    </pivotField>
    <pivotField name="Mention of ground coverage" compact="0" outline="0" multipleItemSelectionAllowed="1" showAll="0">
      <items>
        <item x="0"/>
        <item x="1"/>
        <item t="default"/>
      </items>
    </pivotField>
    <pivotField name="Mention of setbacks" compact="0" outline="0" multipleItemSelectionAllowed="1" showAll="0">
      <items>
        <item x="0"/>
        <item x="1"/>
        <item t="default"/>
      </items>
    </pivotField>
    <pivotField name="Mention of FSI/FAR" compact="0" outline="0" multipleItemSelectionAllowed="1" showAll="0">
      <items>
        <item x="0"/>
        <item x="1"/>
        <item t="default"/>
      </items>
    </pivotField>
    <pivotField name="Mention of parking space" compact="0" outline="0" multipleItemSelectionAllowed="1" showAll="0">
      <items>
        <item x="0"/>
        <item x="1"/>
        <item t="default"/>
      </items>
    </pivotField>
    <pivotField name="Mention of open space requirement" compact="0" outline="0" multipleItemSelectionAllowed="1" showAll="0">
      <items>
        <item x="0"/>
        <item x="1"/>
        <item t="default"/>
      </items>
    </pivotField>
    <pivotField name="Years taken for litigation" compact="0" outline="0" multipleItemSelectionAllowed="1" showAll="0">
      <items>
        <item x="0"/>
        <item x="1"/>
        <item x="2"/>
        <item x="3"/>
        <item x="4"/>
        <item x="5"/>
        <item x="6"/>
        <item x="7"/>
        <item x="8"/>
        <item x="9"/>
        <item x="10"/>
        <item x="11"/>
        <item x="12"/>
        <item x="13"/>
        <item x="14"/>
        <item x="15"/>
        <item x="16"/>
        <item t="default"/>
      </items>
    </pivotField>
  </pivotFields>
  <rowFields>
    <field x="10"/>
  </rowFields>
  <dataFields>
    <dataField name="Count" fld="10" subtotal="count" baseField="0"/>
  </dataFields>
</pivotTableDefinition>
</file>

<file path=xl/pivotTables/pivotTable2.xml><?xml version="1.0" encoding="utf-8"?>
<pivotTableDefinition xmlns="http://schemas.openxmlformats.org/spreadsheetml/2006/main" name="4. Summary statistics 2" cacheId="0" dataCaption="" compact="0" compactData="0">
  <location ref="A12:B20" firstHeaderRow="0" firstDataRow="1" firstDataCol="0"/>
  <pivotFields>
    <pivotField name="Case ci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of first litigation"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of jud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as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tatute/s referred 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ase 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rounds for contest" axis="axisRow" dataField="1" compact="0" outline="0" multipleItemSelectionAllowed="1" showAll="0" sortType="ascending">
      <items>
        <item x="6"/>
        <item x="3"/>
        <item x="4"/>
        <item x="0"/>
        <item x="2"/>
        <item x="5"/>
        <item x="1"/>
        <item t="default"/>
      </items>
    </pivotField>
    <pivotField name="Relief sought" compact="0" outline="0" multipleItemSelectionAllowed="1" showAll="0">
      <items>
        <item x="0"/>
        <item x="1"/>
        <item x="2"/>
        <item x="3"/>
        <item x="4"/>
        <item x="5"/>
        <item x="6"/>
        <item x="7"/>
        <item x="8"/>
        <item x="9"/>
        <item x="10"/>
        <item x="11"/>
        <item x="12"/>
        <item x="13"/>
        <item x="14"/>
        <item x="15"/>
        <item x="16"/>
        <item x="17"/>
        <item t="default"/>
      </items>
    </pivotField>
    <pivotField name="Judgement" compact="0" outline="0" multipleItemSelectionAllowed="1" showAll="0">
      <items>
        <item x="0"/>
        <item x="1"/>
        <item x="2"/>
        <item x="3"/>
        <item x="4"/>
        <item x="5"/>
        <item x="6"/>
        <item x="7"/>
        <item x="8"/>
        <item t="default"/>
      </items>
    </pivotField>
    <pivotField name="Who was aggrieved?" compact="0" outline="0" multipleItemSelectionAllowed="1" showAll="0">
      <items>
        <item x="0"/>
        <item x="1"/>
        <item t="default"/>
      </items>
    </pivotField>
    <pivotField name="Original petitioner" compact="0" outline="0" multipleItemSelectionAllowed="1" showAll="0">
      <items>
        <item x="0"/>
        <item x="1"/>
        <item x="2"/>
        <item x="3"/>
        <item x="4"/>
        <item t="default"/>
      </items>
    </pivotField>
    <pivotField name="Original respondent" compact="0" outline="0" multipleItemSelectionAllowed="1" showAll="0">
      <items>
        <item x="0"/>
        <item x="1"/>
        <item x="2"/>
        <item x="3"/>
        <item x="4"/>
        <item t="default"/>
      </items>
    </pivotField>
    <pivotField name="Who won?" compact="0" outline="0" multipleItemSelectionAllowed="1" showAll="0">
      <items>
        <item x="0"/>
        <item x="1"/>
        <item x="2"/>
        <item x="3"/>
        <item x="4"/>
        <item x="5"/>
        <item t="default"/>
      </items>
    </pivotField>
    <pivotField name="Mention of ground coverage" compact="0" outline="0" multipleItemSelectionAllowed="1" showAll="0">
      <items>
        <item x="0"/>
        <item x="1"/>
        <item t="default"/>
      </items>
    </pivotField>
    <pivotField name="Mention of setbacks" compact="0" outline="0" multipleItemSelectionAllowed="1" showAll="0">
      <items>
        <item x="0"/>
        <item x="1"/>
        <item t="default"/>
      </items>
    </pivotField>
    <pivotField name="Mention of FSI/FAR" compact="0" outline="0" multipleItemSelectionAllowed="1" showAll="0">
      <items>
        <item x="0"/>
        <item x="1"/>
        <item t="default"/>
      </items>
    </pivotField>
    <pivotField name="Mention of parking space" compact="0" outline="0" multipleItemSelectionAllowed="1" showAll="0">
      <items>
        <item x="0"/>
        <item x="1"/>
        <item t="default"/>
      </items>
    </pivotField>
    <pivotField name="Mention of open space requirement" compact="0" outline="0" multipleItemSelectionAllowed="1" showAll="0">
      <items>
        <item x="0"/>
        <item x="1"/>
        <item t="default"/>
      </items>
    </pivotField>
    <pivotField name="Years taken for litigation" compact="0" outline="0" multipleItemSelectionAllowed="1" showAll="0">
      <items>
        <item x="0"/>
        <item x="1"/>
        <item x="2"/>
        <item x="3"/>
        <item x="4"/>
        <item x="5"/>
        <item x="6"/>
        <item x="7"/>
        <item x="8"/>
        <item x="9"/>
        <item x="10"/>
        <item x="11"/>
        <item x="12"/>
        <item x="13"/>
        <item x="14"/>
        <item x="15"/>
        <item x="16"/>
        <item t="default"/>
      </items>
    </pivotField>
  </pivotFields>
  <rowFields>
    <field x="6"/>
  </rowFields>
  <dataFields>
    <dataField name="Count" fld="6" subtotal="count" baseField="0"/>
  </dataFields>
</pivotTableDefinition>
</file>

<file path=xl/pivotTables/pivotTable3.xml><?xml version="1.0" encoding="utf-8"?>
<pivotTableDefinition xmlns="http://schemas.openxmlformats.org/spreadsheetml/2006/main" name="4. Summary statistics 3" cacheId="0" dataCaption="" compact="0" compactData="0">
  <location ref="A24:B34" firstHeaderRow="0" firstDataRow="1" firstDataCol="0"/>
  <pivotFields>
    <pivotField name="Case ci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of first litigation"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of jud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as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tatute/s referred 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ase 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rounds for contest" compact="0" outline="0" multipleItemSelectionAllowed="1" showAll="0">
      <items>
        <item x="0"/>
        <item x="1"/>
        <item x="2"/>
        <item x="3"/>
        <item x="4"/>
        <item x="5"/>
        <item x="6"/>
        <item t="default"/>
      </items>
    </pivotField>
    <pivotField name="Relief sought" compact="0" outline="0" multipleItemSelectionAllowed="1" showAll="0">
      <items>
        <item x="0"/>
        <item x="1"/>
        <item x="2"/>
        <item x="3"/>
        <item x="4"/>
        <item x="5"/>
        <item x="6"/>
        <item x="7"/>
        <item x="8"/>
        <item x="9"/>
        <item x="10"/>
        <item x="11"/>
        <item x="12"/>
        <item x="13"/>
        <item x="14"/>
        <item x="15"/>
        <item x="16"/>
        <item x="17"/>
        <item t="default"/>
      </items>
    </pivotField>
    <pivotField name="Judgement" axis="axisRow" dataField="1" compact="0" outline="0" multipleItemSelectionAllowed="1" showAll="0" sortType="ascending">
      <items>
        <item x="5"/>
        <item x="3"/>
        <item x="0"/>
        <item x="8"/>
        <item x="1"/>
        <item x="6"/>
        <item x="4"/>
        <item x="7"/>
        <item x="2"/>
        <item t="default"/>
      </items>
    </pivotField>
    <pivotField name="Who was aggrieved?" compact="0" outline="0" multipleItemSelectionAllowed="1" showAll="0">
      <items>
        <item x="0"/>
        <item x="1"/>
        <item t="default"/>
      </items>
    </pivotField>
    <pivotField name="Original petitioner" compact="0" outline="0" multipleItemSelectionAllowed="1" showAll="0">
      <items>
        <item x="0"/>
        <item x="1"/>
        <item x="2"/>
        <item x="3"/>
        <item x="4"/>
        <item t="default"/>
      </items>
    </pivotField>
    <pivotField name="Original respondent" compact="0" outline="0" multipleItemSelectionAllowed="1" showAll="0">
      <items>
        <item x="0"/>
        <item x="1"/>
        <item x="2"/>
        <item x="3"/>
        <item x="4"/>
        <item t="default"/>
      </items>
    </pivotField>
    <pivotField name="Who won?" compact="0" outline="0" multipleItemSelectionAllowed="1" showAll="0">
      <items>
        <item x="0"/>
        <item x="1"/>
        <item x="2"/>
        <item x="3"/>
        <item x="4"/>
        <item x="5"/>
        <item t="default"/>
      </items>
    </pivotField>
    <pivotField name="Mention of ground coverage" compact="0" outline="0" multipleItemSelectionAllowed="1" showAll="0">
      <items>
        <item x="0"/>
        <item x="1"/>
        <item t="default"/>
      </items>
    </pivotField>
    <pivotField name="Mention of setbacks" compact="0" outline="0" multipleItemSelectionAllowed="1" showAll="0">
      <items>
        <item x="0"/>
        <item x="1"/>
        <item t="default"/>
      </items>
    </pivotField>
    <pivotField name="Mention of FSI/FAR" compact="0" outline="0" multipleItemSelectionAllowed="1" showAll="0">
      <items>
        <item x="0"/>
        <item x="1"/>
        <item t="default"/>
      </items>
    </pivotField>
    <pivotField name="Mention of parking space" compact="0" outline="0" multipleItemSelectionAllowed="1" showAll="0">
      <items>
        <item x="0"/>
        <item x="1"/>
        <item t="default"/>
      </items>
    </pivotField>
    <pivotField name="Mention of open space requirement" compact="0" outline="0" multipleItemSelectionAllowed="1" showAll="0">
      <items>
        <item x="0"/>
        <item x="1"/>
        <item t="default"/>
      </items>
    </pivotField>
    <pivotField name="Years taken for litigation" compact="0" outline="0" multipleItemSelectionAllowed="1" showAll="0">
      <items>
        <item x="0"/>
        <item x="1"/>
        <item x="2"/>
        <item x="3"/>
        <item x="4"/>
        <item x="5"/>
        <item x="6"/>
        <item x="7"/>
        <item x="8"/>
        <item x="9"/>
        <item x="10"/>
        <item x="11"/>
        <item x="12"/>
        <item x="13"/>
        <item x="14"/>
        <item x="15"/>
        <item x="16"/>
        <item t="default"/>
      </items>
    </pivotField>
  </pivotFields>
  <rowFields>
    <field x="8"/>
  </rowFields>
  <dataFields>
    <dataField name="Count" fld="8" subtotal="count" baseField="0"/>
  </dataFields>
</pivotTableDefinition>
</file>

<file path=xl/pivotTables/pivotTable4.xml><?xml version="1.0" encoding="utf-8"?>
<pivotTableDefinition xmlns="http://schemas.openxmlformats.org/spreadsheetml/2006/main" name="4. Summary statistics 4" cacheId="0" dataCaption="" compact="0" compactData="0">
  <location ref="A38:I49" firstHeaderRow="0" firstDataRow="1" firstDataCol="1"/>
  <pivotFields>
    <pivotField name="Case ci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of first litigation"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of jud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as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tatute/s referred 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ase 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rounds for contest" axis="axisCol" compact="0" outline="0" multipleItemSelectionAllowed="1" showAll="0" sortType="ascending">
      <items>
        <item x="6"/>
        <item x="3"/>
        <item x="4"/>
        <item x="0"/>
        <item x="2"/>
        <item x="5"/>
        <item x="1"/>
        <item t="default"/>
      </items>
    </pivotField>
    <pivotField name="Relief sought" compact="0" outline="0" multipleItemSelectionAllowed="1" showAll="0">
      <items>
        <item x="0"/>
        <item x="1"/>
        <item x="2"/>
        <item x="3"/>
        <item x="4"/>
        <item x="5"/>
        <item x="6"/>
        <item x="7"/>
        <item x="8"/>
        <item x="9"/>
        <item x="10"/>
        <item x="11"/>
        <item x="12"/>
        <item x="13"/>
        <item x="14"/>
        <item x="15"/>
        <item x="16"/>
        <item x="17"/>
        <item t="default"/>
      </items>
    </pivotField>
    <pivotField name="Judgement" axis="axisRow" dataField="1" compact="0" outline="0" multipleItemSelectionAllowed="1" showAll="0" sortType="ascending">
      <items>
        <item x="5"/>
        <item x="3"/>
        <item x="0"/>
        <item x="8"/>
        <item x="1"/>
        <item x="6"/>
        <item x="4"/>
        <item x="7"/>
        <item x="2"/>
        <item t="default"/>
      </items>
    </pivotField>
    <pivotField name="Who was aggrieved?" compact="0" outline="0" multipleItemSelectionAllowed="1" showAll="0">
      <items>
        <item x="0"/>
        <item x="1"/>
        <item t="default"/>
      </items>
    </pivotField>
    <pivotField name="Original petitioner" compact="0" outline="0" multipleItemSelectionAllowed="1" showAll="0">
      <items>
        <item x="0"/>
        <item x="1"/>
        <item x="2"/>
        <item x="3"/>
        <item x="4"/>
        <item t="default"/>
      </items>
    </pivotField>
    <pivotField name="Original respondent" compact="0" outline="0" multipleItemSelectionAllowed="1" showAll="0">
      <items>
        <item x="0"/>
        <item x="1"/>
        <item x="2"/>
        <item x="3"/>
        <item x="4"/>
        <item t="default"/>
      </items>
    </pivotField>
    <pivotField name="Who won?" compact="0" outline="0" multipleItemSelectionAllowed="1" showAll="0">
      <items>
        <item x="0"/>
        <item x="1"/>
        <item x="2"/>
        <item x="3"/>
        <item x="4"/>
        <item x="5"/>
        <item t="default"/>
      </items>
    </pivotField>
    <pivotField name="Mention of ground coverage" compact="0" outline="0" multipleItemSelectionAllowed="1" showAll="0">
      <items>
        <item x="0"/>
        <item x="1"/>
        <item t="default"/>
      </items>
    </pivotField>
    <pivotField name="Mention of setbacks" compact="0" outline="0" multipleItemSelectionAllowed="1" showAll="0">
      <items>
        <item x="0"/>
        <item x="1"/>
        <item t="default"/>
      </items>
    </pivotField>
    <pivotField name="Mention of FSI/FAR" compact="0" outline="0" multipleItemSelectionAllowed="1" showAll="0">
      <items>
        <item x="0"/>
        <item x="1"/>
        <item t="default"/>
      </items>
    </pivotField>
    <pivotField name="Mention of parking space" compact="0" outline="0" multipleItemSelectionAllowed="1" showAll="0">
      <items>
        <item x="0"/>
        <item x="1"/>
        <item t="default"/>
      </items>
    </pivotField>
    <pivotField name="Mention of open space requirement" compact="0" outline="0" multipleItemSelectionAllowed="1" showAll="0">
      <items>
        <item x="0"/>
        <item x="1"/>
        <item t="default"/>
      </items>
    </pivotField>
    <pivotField name="Years taken for litigation" compact="0" outline="0" multipleItemSelectionAllowed="1" showAll="0">
      <items>
        <item x="0"/>
        <item x="1"/>
        <item x="2"/>
        <item x="3"/>
        <item x="4"/>
        <item x="5"/>
        <item x="6"/>
        <item x="7"/>
        <item x="8"/>
        <item x="9"/>
        <item x="10"/>
        <item x="11"/>
        <item x="12"/>
        <item x="13"/>
        <item x="14"/>
        <item x="15"/>
        <item x="16"/>
        <item t="default"/>
      </items>
    </pivotField>
  </pivotFields>
  <rowFields>
    <field x="8"/>
  </rowFields>
  <colFields>
    <field x="6"/>
  </colFields>
  <dataFields>
    <dataField name=" " fld="8"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github.com/prosperiti/state-of-regulation-building-construction/blob/main/Judgements/Judgement_SC_Civil%20Appeal%20No.%206962%20of%202005_2011.pdf" TargetMode="External"/><Relationship Id="rId22" Type="http://schemas.openxmlformats.org/officeDocument/2006/relationships/hyperlink" Target="https://github.com/prosperiti/state-of-regulation-building-construction/blob/main/Judgements/Judgement_SC_Civil%20Appeal%20No.%204639%20of%202012_2022.pdf" TargetMode="External"/><Relationship Id="rId21" Type="http://schemas.openxmlformats.org/officeDocument/2006/relationships/hyperlink" Target="https://github.com/prosperiti/state-of-regulation-building-construction/blob/main/Judgements/Judgement_SC_Transferred%20Case%20(Civil)%20No.%20229%20of%202020_2021.pdf" TargetMode="External"/><Relationship Id="rId24" Type="http://schemas.openxmlformats.org/officeDocument/2006/relationships/hyperlink" Target="https://github.com/prosperiti/state-of-regulation-building-construction/blob/main/Judgements/Judgement_SC_Civil%20Appeal%20No.%205577%20of%202004_2015.pdf" TargetMode="External"/><Relationship Id="rId23" Type="http://schemas.openxmlformats.org/officeDocument/2006/relationships/hyperlink" Target="https://github.com/prosperiti/state-of-regulation-building-construction/blob/main/Judgements/Judgement_SC_Civil%20Appeal%20No.%20274%20of%202023_2023.pdf" TargetMode="External"/><Relationship Id="rId1" Type="http://schemas.openxmlformats.org/officeDocument/2006/relationships/hyperlink" Target="https://github.com/prosperiti/state-of-regulation-building-construction/blob/main/Judgements/Judgement_SC_Civil%20Appeal%20No.%205695%20of%202017_2017.pdf" TargetMode="External"/><Relationship Id="rId2" Type="http://schemas.openxmlformats.org/officeDocument/2006/relationships/hyperlink" Target="https://github.com/prosperiti/state-of-regulation-building-construction/blob/main/Judgements/Judgement_SC_Civil%20Appeal%20No.%202430%20of%202006_2012.pdf" TargetMode="External"/><Relationship Id="rId3" Type="http://schemas.openxmlformats.org/officeDocument/2006/relationships/hyperlink" Target="https://github.com/prosperiti/state-of-regulation-building-construction/blob/main/Judgements/Judgement_SC_Civil%20Appeal%20No.%201890%20of%202010_2023.pdf" TargetMode="External"/><Relationship Id="rId4" Type="http://schemas.openxmlformats.org/officeDocument/2006/relationships/hyperlink" Target="https://github.com/prosperiti/state-of-regulation-building-construction/blob/main/Judgements/Judgement_SC_Writ%20Petition%20(Civil)%20No.%20000337%20of%202013_2016.pdf" TargetMode="External"/><Relationship Id="rId9" Type="http://schemas.openxmlformats.org/officeDocument/2006/relationships/hyperlink" Target="https://github.com/prosperiti/state-of-regulation-building-construction/blob/main/Judgements/Judgement_SC_Civil%20Appeal%20No.%2013785%20of%202015_2015.pdf" TargetMode="External"/><Relationship Id="rId26" Type="http://schemas.openxmlformats.org/officeDocument/2006/relationships/hyperlink" Target="https://github.com/prosperiti/state-of-regulation-building-construction/blob/main/Judgements/Judgement_SC_Civil%20Appeal%20No.%208265%20of%202019_2019.pdf" TargetMode="External"/><Relationship Id="rId25" Type="http://schemas.openxmlformats.org/officeDocument/2006/relationships/hyperlink" Target="https://github.com/prosperiti/state-of-regulation-building-construction/blob/main/Judgements/Judgement_SC_Contempt%20Petition%20(Civil)%20No.%20697%20of%202017_2019.pdf" TargetMode="External"/><Relationship Id="rId28" Type="http://schemas.openxmlformats.org/officeDocument/2006/relationships/hyperlink" Target="https://github.com/prosperiti/state-of-regulation-building-construction/blob/main/Judgements/Judgement_SC_Civil%20Appeal%20No.%205041%20of%202021_2021.pdf" TargetMode="External"/><Relationship Id="rId27" Type="http://schemas.openxmlformats.org/officeDocument/2006/relationships/hyperlink" Target="https://github.com/prosperiti/state-of-regulation-building-construction/blob/main/Judgements/Judgement_SC_Civil%20Appeal%20No.%20929%20of%202006_2014.pdf" TargetMode="External"/><Relationship Id="rId5" Type="http://schemas.openxmlformats.org/officeDocument/2006/relationships/hyperlink" Target="https://github.com/prosperiti/state-of-regulation-building-construction/blob/main/Judgements/Judgement_SC_Civil%20Appeal%20No.%207503%20of%202002_2012.pdf" TargetMode="External"/><Relationship Id="rId6" Type="http://schemas.openxmlformats.org/officeDocument/2006/relationships/hyperlink" Target="https://github.com/prosperiti/state-of-regulation-building-construction/blob/main/Judgements/Judgement_SC_Civil%20Appeal%20No.%202129%20of%202020_2020.pdf" TargetMode="External"/><Relationship Id="rId29" Type="http://schemas.openxmlformats.org/officeDocument/2006/relationships/hyperlink" Target="https://github.com/prosperiti/state-of-regulation-building-construction/blob/main/Judgements/Judgement_SC_Civil%20Appeal%20No.%2010002%20of%202017_2017.pdf" TargetMode="External"/><Relationship Id="rId7" Type="http://schemas.openxmlformats.org/officeDocument/2006/relationships/hyperlink" Target="https://github.com/prosperiti/state-of-regulation-building-construction/blob/main/Judgements/Judgement_SC_Civil%20Appeal%20No.%205642%20of%202019_2019.pdf" TargetMode="External"/><Relationship Id="rId8" Type="http://schemas.openxmlformats.org/officeDocument/2006/relationships/hyperlink" Target="https://github.com/prosperiti/state-of-regulation-building-construction/blob/main/Judgements/Judgement_SC_Civil%20Appeal%20No.%209336%20of%202019_2019.pdf" TargetMode="External"/><Relationship Id="rId31" Type="http://schemas.openxmlformats.org/officeDocument/2006/relationships/hyperlink" Target="https://github.com/prosperiti/state-of-regulation-building-construction/blob/main/Judgements/Judgement_SC_Civil%20Appeal%20No.%205244%20of%202022_2022.pdf" TargetMode="External"/><Relationship Id="rId30" Type="http://schemas.openxmlformats.org/officeDocument/2006/relationships/hyperlink" Target="https://github.com/prosperiti/state-of-regulation-building-construction/blob/main/Judgements/Judgement_SC_Civil%20Appeal%20No.%202575%20of%202011_2011.pdf" TargetMode="External"/><Relationship Id="rId11" Type="http://schemas.openxmlformats.org/officeDocument/2006/relationships/hyperlink" Target="https://github.com/prosperiti/state-of-regulation-building-construction/blob/main/Judgements/Judgement_SC_Special%20Leave%20Petition%20(Civil)%20No.%2033471%20of%202011_2012.pdf" TargetMode="External"/><Relationship Id="rId10" Type="http://schemas.openxmlformats.org/officeDocument/2006/relationships/hyperlink" Target="https://github.com/prosperiti/state-of-regulation-building-construction/blob/main/Judgements/Judgement_SC_Civil%20Appeal%20No.%207356%20of%202012_2012.pdf" TargetMode="External"/><Relationship Id="rId32" Type="http://schemas.openxmlformats.org/officeDocument/2006/relationships/drawing" Target="../drawings/drawing4.xml"/><Relationship Id="rId13" Type="http://schemas.openxmlformats.org/officeDocument/2006/relationships/hyperlink" Target="https://github.com/prosperiti/state-of-regulation-building-construction/blob/main/Judgements/Judgement_SC_Civil%20Appeal%20No.%20888%20of%202016_2016.pdf" TargetMode="External"/><Relationship Id="rId12" Type="http://schemas.openxmlformats.org/officeDocument/2006/relationships/hyperlink" Target="https://github.com/prosperiti/state-of-regulation-building-construction/blob/main/Judgements/Judgement_SC_Civil%20Appeal%20No.%207934%20of%202012_2013.pdf" TargetMode="External"/><Relationship Id="rId15" Type="http://schemas.openxmlformats.org/officeDocument/2006/relationships/hyperlink" Target="https://github.com/prosperiti/state-of-regulation-building-construction/blob/main/Judgements/Judgement_SC_Special%20Leave%20Petition%20(Civil)%20No.%2020279%20of%202013_2014.pdf" TargetMode="External"/><Relationship Id="rId14" Type="http://schemas.openxmlformats.org/officeDocument/2006/relationships/hyperlink" Target="https://github.com/prosperiti/state-of-regulation-building-construction/blob/main/Judgements/Judgement_SC_Civil%20Appeal%20No.5031%20of%202005_2010.pdf" TargetMode="External"/><Relationship Id="rId17" Type="http://schemas.openxmlformats.org/officeDocument/2006/relationships/hyperlink" Target="https://github.com/prosperiti/state-of-regulation-building-construction/blob/main/Judgements/Judgement_SC_Special%20Leave%20Petition%20(Civil)%20No.%2033402%20of%202012_2013.pdf" TargetMode="External"/><Relationship Id="rId16" Type="http://schemas.openxmlformats.org/officeDocument/2006/relationships/hyperlink" Target="https://github.com/prosperiti/state-of-regulation-building-construction/blob/main/Judgements/Judgement_SC_Civil%20Appeal%20No.%205645%20of%202015.pdf" TargetMode="External"/><Relationship Id="rId19" Type="http://schemas.openxmlformats.org/officeDocument/2006/relationships/hyperlink" Target="https://github.com/prosperiti/state-of-regulation-building-construction/blob/main/Judgements/Judgement_SC_Civil%20Appeal%20No.%203008%20of%202010_2014.pdf" TargetMode="External"/><Relationship Id="rId18" Type="http://schemas.openxmlformats.org/officeDocument/2006/relationships/hyperlink" Target="https://github.com/prosperiti/state-of-regulation-building-construction/blob/main/Judgements/Judgement_SC_Civil%20Appeal%20No.%20937%20of%202019_2019.pdf"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59.13"/>
  </cols>
  <sheetData>
    <row r="1">
      <c r="A1" s="1" t="s">
        <v>0</v>
      </c>
      <c r="B1" s="2"/>
    </row>
    <row r="2">
      <c r="A2" s="3" t="s">
        <v>1</v>
      </c>
      <c r="B2" s="4" t="s">
        <v>2</v>
      </c>
    </row>
    <row r="3">
      <c r="A3" s="5" t="s">
        <v>3</v>
      </c>
      <c r="B3" s="4" t="s">
        <v>4</v>
      </c>
    </row>
    <row r="4">
      <c r="A4" s="6" t="s">
        <v>5</v>
      </c>
      <c r="B4" s="7" t="s">
        <v>6</v>
      </c>
    </row>
    <row r="5">
      <c r="A5" s="8"/>
      <c r="B5" s="9" t="s">
        <v>7</v>
      </c>
    </row>
    <row r="6">
      <c r="A6" s="8"/>
      <c r="B6" s="10" t="s">
        <v>8</v>
      </c>
    </row>
    <row r="7">
      <c r="A7" s="8"/>
      <c r="B7" s="9" t="s">
        <v>9</v>
      </c>
    </row>
    <row r="8">
      <c r="A8" s="11" t="s">
        <v>10</v>
      </c>
      <c r="B8" s="4" t="s">
        <v>11</v>
      </c>
    </row>
    <row r="9">
      <c r="A9" s="8"/>
      <c r="B9" s="4" t="s">
        <v>12</v>
      </c>
    </row>
    <row r="10">
      <c r="A10" s="8"/>
      <c r="B10" s="4" t="s">
        <v>13</v>
      </c>
    </row>
  </sheetData>
  <mergeCells count="3">
    <mergeCell ref="A1:B1"/>
    <mergeCell ref="A4:A7"/>
    <mergeCell ref="A8:A10"/>
  </mergeCells>
  <hyperlinks>
    <hyperlink display="1. Keyword search: provides a list of all keywords and combinations searched on Manupatra, and the number of hits received per search combination." location="'1. Keyword search'!A1" ref="B4"/>
    <hyperlink display="2. Long list of Supreme Court judgements (2010 onwards): provides all the unique judgements from the keyword search that were adjudicated by the SC 2010 onwards." location="'2. Long list of Supreme Court j'!A1" ref="B5"/>
    <hyperlink display="3. Case catalogue: provides all SC judgments after 2010 analysed in the State of Regulation report. For each case, we record case citation, year of the first litigation, the date of judgement by the SC, case title, statute/s referred to, a summary of the judgement, parties involved (appellants and respondents), grounds for contest, relief sought by the appellants, judgement by the SC, the winning party, the number of years the litigation went on for, and if the case judgement mentions building standards like ground coverage, setbacks, parking, and Floor Area Ratio (FAR)/Floor Space Index (FSI), and open space requirement." location="'3. Case catalogue'!A1" ref="B6"/>
    <hyperlink display="4. Summary statistics: provides summary statistics regarding the judgments in the catalogue." location="'4. Summary statistics'!A1" ref="B7"/>
  </hyperlink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2.0"/>
    <col customWidth="1" min="2" max="2" width="39.88"/>
    <col customWidth="1" min="3" max="3" width="21.25"/>
    <col customWidth="1" min="4" max="27" width="17.0"/>
    <col customWidth="1" min="28" max="28" width="43.88"/>
  </cols>
  <sheetData>
    <row r="1">
      <c r="A1" s="12" t="s">
        <v>14</v>
      </c>
      <c r="B1" s="12" t="s">
        <v>15</v>
      </c>
      <c r="C1" s="12" t="s">
        <v>16</v>
      </c>
      <c r="D1" s="13" t="s">
        <v>17</v>
      </c>
      <c r="E1" s="13" t="s">
        <v>18</v>
      </c>
      <c r="F1" s="13" t="s">
        <v>19</v>
      </c>
      <c r="G1" s="13" t="s">
        <v>20</v>
      </c>
      <c r="H1" s="13" t="s">
        <v>21</v>
      </c>
      <c r="I1" s="13" t="s">
        <v>22</v>
      </c>
      <c r="J1" s="13" t="s">
        <v>23</v>
      </c>
      <c r="K1" s="13" t="s">
        <v>24</v>
      </c>
      <c r="L1" s="13" t="s">
        <v>25</v>
      </c>
      <c r="M1" s="13" t="s">
        <v>26</v>
      </c>
      <c r="N1" s="13" t="s">
        <v>27</v>
      </c>
      <c r="O1" s="13" t="s">
        <v>28</v>
      </c>
      <c r="P1" s="13" t="s">
        <v>29</v>
      </c>
      <c r="Q1" s="13" t="s">
        <v>30</v>
      </c>
      <c r="R1" s="13" t="s">
        <v>31</v>
      </c>
      <c r="S1" s="13" t="s">
        <v>32</v>
      </c>
      <c r="T1" s="13" t="s">
        <v>33</v>
      </c>
      <c r="U1" s="13" t="s">
        <v>34</v>
      </c>
      <c r="V1" s="13" t="s">
        <v>35</v>
      </c>
      <c r="W1" s="13" t="s">
        <v>36</v>
      </c>
      <c r="X1" s="13" t="s">
        <v>37</v>
      </c>
      <c r="Y1" s="13" t="s">
        <v>38</v>
      </c>
      <c r="Z1" s="13" t="s">
        <v>39</v>
      </c>
      <c r="AA1" s="13" t="s">
        <v>40</v>
      </c>
      <c r="AB1" s="12" t="s">
        <v>41</v>
      </c>
    </row>
    <row r="2">
      <c r="A2" s="14" t="s">
        <v>42</v>
      </c>
      <c r="B2" s="15" t="s">
        <v>43</v>
      </c>
      <c r="C2" s="15" t="s">
        <v>44</v>
      </c>
      <c r="D2" s="16">
        <v>1377.0</v>
      </c>
      <c r="E2" s="17">
        <v>955.0</v>
      </c>
      <c r="F2" s="16">
        <v>94.0</v>
      </c>
      <c r="G2" s="16">
        <v>58.0</v>
      </c>
      <c r="H2" s="16">
        <v>42.0</v>
      </c>
      <c r="I2" s="16">
        <v>26.0</v>
      </c>
      <c r="J2" s="16">
        <v>85.0</v>
      </c>
      <c r="K2" s="16">
        <v>45.0</v>
      </c>
      <c r="L2" s="16">
        <v>163.0</v>
      </c>
      <c r="M2" s="16">
        <v>130.0</v>
      </c>
      <c r="N2" s="16">
        <v>172.0</v>
      </c>
      <c r="O2" s="16">
        <v>140.0</v>
      </c>
      <c r="P2" s="16">
        <v>168.0</v>
      </c>
      <c r="Q2" s="16">
        <v>129.0</v>
      </c>
      <c r="R2" s="16">
        <v>37.0</v>
      </c>
      <c r="S2" s="16">
        <v>19.0</v>
      </c>
      <c r="T2" s="16">
        <v>24.0</v>
      </c>
      <c r="U2" s="16">
        <v>18.0</v>
      </c>
      <c r="V2" s="16">
        <v>44.0</v>
      </c>
      <c r="W2" s="16">
        <v>21.0</v>
      </c>
      <c r="X2" s="16">
        <v>85.0</v>
      </c>
      <c r="Y2" s="16">
        <v>55.0</v>
      </c>
      <c r="Z2" s="16">
        <f t="shared" ref="Z2:AA2" si="1">(D2)-(F2+H2+J2+L2+N2+P2+R2+T2+V2+X2)</f>
        <v>463</v>
      </c>
      <c r="AA2" s="16">
        <f t="shared" si="1"/>
        <v>314</v>
      </c>
      <c r="AB2" s="18"/>
    </row>
    <row r="3">
      <c r="A3" s="14" t="s">
        <v>45</v>
      </c>
      <c r="B3" s="15" t="s">
        <v>46</v>
      </c>
      <c r="C3" s="15" t="s">
        <v>44</v>
      </c>
      <c r="D3" s="16">
        <v>549.0</v>
      </c>
      <c r="E3" s="17">
        <v>330.0</v>
      </c>
      <c r="F3" s="16">
        <v>30.0</v>
      </c>
      <c r="G3" s="16">
        <v>17.0</v>
      </c>
      <c r="H3" s="16">
        <v>20.0</v>
      </c>
      <c r="I3" s="16">
        <v>15.0</v>
      </c>
      <c r="J3" s="16">
        <v>21.0</v>
      </c>
      <c r="K3" s="16">
        <v>16.0</v>
      </c>
      <c r="L3" s="16">
        <v>29.0</v>
      </c>
      <c r="M3" s="16">
        <v>18.0</v>
      </c>
      <c r="N3" s="16">
        <v>135.0</v>
      </c>
      <c r="O3" s="16">
        <v>73.0</v>
      </c>
      <c r="P3" s="16">
        <v>45.0</v>
      </c>
      <c r="Q3" s="16">
        <v>37.0</v>
      </c>
      <c r="R3" s="16">
        <v>23.0</v>
      </c>
      <c r="S3" s="16">
        <v>12.0</v>
      </c>
      <c r="T3" s="16">
        <v>9.0</v>
      </c>
      <c r="U3" s="16">
        <v>7.0</v>
      </c>
      <c r="V3" s="16">
        <v>28.0</v>
      </c>
      <c r="W3" s="16">
        <v>15.0</v>
      </c>
      <c r="X3" s="16">
        <v>36.0</v>
      </c>
      <c r="Y3" s="16">
        <v>13.0</v>
      </c>
      <c r="Z3" s="16">
        <f t="shared" ref="Z3:AA3" si="2">(D3)-(F3+H3+J3+L3+N3+P3+R3+T3+V3+X3)</f>
        <v>173</v>
      </c>
      <c r="AA3" s="16">
        <f t="shared" si="2"/>
        <v>107</v>
      </c>
      <c r="AB3" s="18"/>
    </row>
    <row r="4">
      <c r="A4" s="14" t="s">
        <v>47</v>
      </c>
      <c r="B4" s="15" t="s">
        <v>46</v>
      </c>
      <c r="C4" s="15" t="s">
        <v>44</v>
      </c>
      <c r="D4" s="16">
        <v>1726.0</v>
      </c>
      <c r="E4" s="17">
        <v>1147.0</v>
      </c>
      <c r="F4" s="16">
        <v>102.0</v>
      </c>
      <c r="G4" s="16">
        <v>60.0</v>
      </c>
      <c r="H4" s="16">
        <v>72.0</v>
      </c>
      <c r="I4" s="16">
        <v>50.0</v>
      </c>
      <c r="J4" s="16">
        <v>68.0</v>
      </c>
      <c r="K4" s="16">
        <v>45.0</v>
      </c>
      <c r="L4" s="16">
        <v>250.0</v>
      </c>
      <c r="M4" s="16">
        <v>161.0</v>
      </c>
      <c r="N4" s="16">
        <v>332.0</v>
      </c>
      <c r="O4" s="16">
        <v>231.0</v>
      </c>
      <c r="P4" s="16">
        <v>139.0</v>
      </c>
      <c r="Q4" s="16">
        <v>93.0</v>
      </c>
      <c r="R4" s="16">
        <v>72.0</v>
      </c>
      <c r="S4" s="16">
        <v>34.0</v>
      </c>
      <c r="T4" s="16">
        <v>34.0</v>
      </c>
      <c r="U4" s="16">
        <v>24.0</v>
      </c>
      <c r="V4" s="16">
        <v>170.0</v>
      </c>
      <c r="W4" s="16">
        <v>100.0</v>
      </c>
      <c r="X4" s="16">
        <v>64.0</v>
      </c>
      <c r="Y4" s="16">
        <v>34.0</v>
      </c>
      <c r="Z4" s="16">
        <f t="shared" ref="Z4:AA4" si="3">(D4)-(F4+H4+J4+L4+N4+P4+R4+T4+V4+X4)</f>
        <v>423</v>
      </c>
      <c r="AA4" s="16">
        <f t="shared" si="3"/>
        <v>315</v>
      </c>
      <c r="AB4" s="15" t="s">
        <v>48</v>
      </c>
    </row>
    <row r="5">
      <c r="A5" s="14" t="s">
        <v>49</v>
      </c>
      <c r="B5" s="15" t="s">
        <v>43</v>
      </c>
      <c r="C5" s="15" t="s">
        <v>44</v>
      </c>
      <c r="D5" s="16">
        <v>1123.0</v>
      </c>
      <c r="E5" s="17">
        <v>842.0</v>
      </c>
      <c r="F5" s="16">
        <v>109.0</v>
      </c>
      <c r="G5" s="16">
        <v>75.0</v>
      </c>
      <c r="H5" s="16">
        <v>13.0</v>
      </c>
      <c r="I5" s="16">
        <v>6.0</v>
      </c>
      <c r="J5" s="16">
        <v>2.0</v>
      </c>
      <c r="K5" s="16">
        <v>2.0</v>
      </c>
      <c r="L5" s="16">
        <v>699.0</v>
      </c>
      <c r="M5" s="16">
        <v>548.0</v>
      </c>
      <c r="N5" s="16">
        <v>41.0</v>
      </c>
      <c r="O5" s="16">
        <v>34.0</v>
      </c>
      <c r="P5" s="16">
        <v>102.0</v>
      </c>
      <c r="Q5" s="16">
        <v>83.0</v>
      </c>
      <c r="R5" s="16">
        <v>75.0</v>
      </c>
      <c r="S5" s="16">
        <v>47.0</v>
      </c>
      <c r="T5" s="16">
        <v>1.0</v>
      </c>
      <c r="U5" s="16">
        <v>0.0</v>
      </c>
      <c r="V5" s="16">
        <v>7.0</v>
      </c>
      <c r="W5" s="16">
        <v>5.0</v>
      </c>
      <c r="X5" s="16">
        <v>20.0</v>
      </c>
      <c r="Y5" s="16">
        <v>7.0</v>
      </c>
      <c r="Z5" s="16">
        <f t="shared" ref="Z5:AA5" si="4">(D5)-(F5+H5+J5+L5+N5+P5+R5+T5+V5+X5)</f>
        <v>54</v>
      </c>
      <c r="AA5" s="16">
        <f t="shared" si="4"/>
        <v>35</v>
      </c>
      <c r="AB5" s="15" t="s">
        <v>50</v>
      </c>
    </row>
    <row r="6">
      <c r="A6" s="14" t="s">
        <v>51</v>
      </c>
      <c r="B6" s="15" t="s">
        <v>46</v>
      </c>
      <c r="C6" s="15" t="s">
        <v>44</v>
      </c>
      <c r="D6" s="16">
        <v>161.0</v>
      </c>
      <c r="E6" s="16">
        <v>85.0</v>
      </c>
      <c r="F6" s="16">
        <v>13.0</v>
      </c>
      <c r="G6" s="16">
        <v>7.0</v>
      </c>
      <c r="H6" s="16">
        <v>3.0</v>
      </c>
      <c r="I6" s="16">
        <v>3.0</v>
      </c>
      <c r="J6" s="16">
        <v>7.0</v>
      </c>
      <c r="K6" s="16">
        <v>1.0</v>
      </c>
      <c r="L6" s="16">
        <v>31.0</v>
      </c>
      <c r="M6" s="16">
        <v>21.0</v>
      </c>
      <c r="N6" s="16">
        <v>16.0</v>
      </c>
      <c r="O6" s="16">
        <v>12.0</v>
      </c>
      <c r="P6" s="16">
        <v>22.0</v>
      </c>
      <c r="Q6" s="16">
        <v>13.0</v>
      </c>
      <c r="R6" s="16">
        <v>8.0</v>
      </c>
      <c r="S6" s="16">
        <v>5.0</v>
      </c>
      <c r="T6" s="16">
        <v>1.0</v>
      </c>
      <c r="U6" s="16">
        <v>0.0</v>
      </c>
      <c r="V6" s="16">
        <v>10.0</v>
      </c>
      <c r="W6" s="16">
        <v>0.0</v>
      </c>
      <c r="X6" s="16">
        <v>4.0</v>
      </c>
      <c r="Y6" s="16">
        <v>1.0</v>
      </c>
      <c r="Z6" s="16">
        <f t="shared" ref="Z6:AA6" si="5">(D6)-(F6+H6+J6+L6+N6+P6+R6+T6+V6+X6)</f>
        <v>46</v>
      </c>
      <c r="AA6" s="16">
        <f t="shared" si="5"/>
        <v>22</v>
      </c>
      <c r="AB6" s="15"/>
    </row>
    <row r="7">
      <c r="A7" s="14" t="s">
        <v>52</v>
      </c>
      <c r="B7" s="15" t="s">
        <v>43</v>
      </c>
      <c r="C7" s="15" t="s">
        <v>44</v>
      </c>
      <c r="D7" s="16">
        <v>199.0</v>
      </c>
      <c r="E7" s="16">
        <v>181.0</v>
      </c>
      <c r="F7" s="16">
        <v>5.0</v>
      </c>
      <c r="G7" s="16">
        <v>4.0</v>
      </c>
      <c r="H7" s="16">
        <v>3.0</v>
      </c>
      <c r="I7" s="16">
        <v>1.0</v>
      </c>
      <c r="J7" s="16">
        <v>0.0</v>
      </c>
      <c r="K7" s="16">
        <v>0.0</v>
      </c>
      <c r="L7" s="16">
        <v>1.0</v>
      </c>
      <c r="M7" s="16">
        <v>0.0</v>
      </c>
      <c r="N7" s="16">
        <v>82.0</v>
      </c>
      <c r="O7" s="16">
        <v>82.0</v>
      </c>
      <c r="P7" s="16">
        <v>89.0</v>
      </c>
      <c r="Q7" s="16">
        <v>83.0</v>
      </c>
      <c r="R7" s="16">
        <v>0.0</v>
      </c>
      <c r="S7" s="16">
        <v>0.0</v>
      </c>
      <c r="T7" s="16">
        <v>2.0</v>
      </c>
      <c r="U7" s="16">
        <v>1.0</v>
      </c>
      <c r="V7" s="16">
        <v>4.0</v>
      </c>
      <c r="W7" s="16">
        <v>1.0</v>
      </c>
      <c r="X7" s="16">
        <v>0.0</v>
      </c>
      <c r="Y7" s="16">
        <v>0.0</v>
      </c>
      <c r="Z7" s="16">
        <f t="shared" ref="Z7:AA7" si="6">(D7)-(F7+H7+J7+L7+N7+P7+R7+T7+V7+X7)</f>
        <v>13</v>
      </c>
      <c r="AA7" s="16">
        <f t="shared" si="6"/>
        <v>9</v>
      </c>
      <c r="AB7" s="15"/>
    </row>
    <row r="8">
      <c r="A8" s="14" t="s">
        <v>53</v>
      </c>
      <c r="B8" s="15" t="s">
        <v>54</v>
      </c>
      <c r="C8" s="15" t="s">
        <v>44</v>
      </c>
      <c r="D8" s="16">
        <v>395.0</v>
      </c>
      <c r="E8" s="17">
        <v>251.0</v>
      </c>
      <c r="F8" s="16">
        <v>37.0</v>
      </c>
      <c r="G8" s="16">
        <v>16.0</v>
      </c>
      <c r="H8" s="16">
        <v>22.0</v>
      </c>
      <c r="I8" s="16">
        <v>17.0</v>
      </c>
      <c r="J8" s="16">
        <v>19.0</v>
      </c>
      <c r="K8" s="16">
        <v>17.0</v>
      </c>
      <c r="L8" s="16">
        <v>45.0</v>
      </c>
      <c r="M8" s="16">
        <v>30.0</v>
      </c>
      <c r="N8" s="16">
        <v>80.0</v>
      </c>
      <c r="O8" s="16">
        <v>46.0</v>
      </c>
      <c r="P8" s="16">
        <v>8.0</v>
      </c>
      <c r="Q8" s="16">
        <v>7.0</v>
      </c>
      <c r="R8" s="16">
        <v>11.0</v>
      </c>
      <c r="S8" s="16">
        <v>6.0</v>
      </c>
      <c r="T8" s="16">
        <v>6.0</v>
      </c>
      <c r="U8" s="16">
        <v>3.0</v>
      </c>
      <c r="V8" s="16">
        <v>26.0</v>
      </c>
      <c r="W8" s="16">
        <v>16.0</v>
      </c>
      <c r="X8" s="16">
        <v>17.0</v>
      </c>
      <c r="Y8" s="16">
        <v>4.0</v>
      </c>
      <c r="Z8" s="16">
        <f t="shared" ref="Z8:AA8" si="7">(D8)-(F8+H8+J8+L8+N8+P8+R8+T8+V8+X8)</f>
        <v>124</v>
      </c>
      <c r="AA8" s="16">
        <f t="shared" si="7"/>
        <v>89</v>
      </c>
      <c r="AB8" s="15" t="s">
        <v>55</v>
      </c>
    </row>
    <row r="9">
      <c r="A9" s="14" t="s">
        <v>56</v>
      </c>
      <c r="B9" s="15" t="s">
        <v>46</v>
      </c>
      <c r="C9" s="15" t="s">
        <v>44</v>
      </c>
      <c r="D9" s="16">
        <v>1390.0</v>
      </c>
      <c r="E9" s="16">
        <v>955.0</v>
      </c>
      <c r="F9" s="16">
        <v>87.0</v>
      </c>
      <c r="G9" s="16">
        <v>46.0</v>
      </c>
      <c r="H9" s="16">
        <v>56.0</v>
      </c>
      <c r="I9" s="16">
        <v>24.0</v>
      </c>
      <c r="J9" s="16">
        <v>54.0</v>
      </c>
      <c r="K9" s="16">
        <v>32.0</v>
      </c>
      <c r="L9" s="16">
        <v>185.0</v>
      </c>
      <c r="M9" s="16">
        <v>134.0</v>
      </c>
      <c r="N9" s="16">
        <v>58.0</v>
      </c>
      <c r="O9" s="16">
        <v>39.0</v>
      </c>
      <c r="P9" s="16">
        <v>527.0</v>
      </c>
      <c r="Q9" s="16">
        <v>434.0</v>
      </c>
      <c r="R9" s="16">
        <v>51.0</v>
      </c>
      <c r="S9" s="16">
        <v>36.0</v>
      </c>
      <c r="T9" s="16">
        <v>20.0</v>
      </c>
      <c r="U9" s="16">
        <v>9.0</v>
      </c>
      <c r="V9" s="16">
        <v>9.0</v>
      </c>
      <c r="W9" s="16">
        <v>2.0</v>
      </c>
      <c r="X9" s="16">
        <v>53.0</v>
      </c>
      <c r="Y9" s="16">
        <v>20.0</v>
      </c>
      <c r="Z9" s="16">
        <f t="shared" ref="Z9:AA9" si="8">(D9)-(F9+H9+J9+L9+N9+P9+R9+T9+V9+X9)</f>
        <v>290</v>
      </c>
      <c r="AA9" s="16">
        <f t="shared" si="8"/>
        <v>179</v>
      </c>
      <c r="AB9" s="15"/>
    </row>
    <row r="10">
      <c r="A10" s="14" t="s">
        <v>57</v>
      </c>
      <c r="B10" s="15" t="s">
        <v>46</v>
      </c>
      <c r="C10" s="15" t="s">
        <v>44</v>
      </c>
      <c r="D10" s="16">
        <v>2884.0</v>
      </c>
      <c r="E10" s="16">
        <v>1644.0</v>
      </c>
      <c r="F10" s="16">
        <v>174.0</v>
      </c>
      <c r="G10" s="16">
        <v>51.0</v>
      </c>
      <c r="H10" s="16">
        <v>65.0</v>
      </c>
      <c r="I10" s="16">
        <v>26.0</v>
      </c>
      <c r="J10" s="16">
        <v>126.0</v>
      </c>
      <c r="K10" s="16">
        <v>51.0</v>
      </c>
      <c r="L10" s="16">
        <v>246.0</v>
      </c>
      <c r="M10" s="16">
        <v>124.0</v>
      </c>
      <c r="N10" s="16">
        <v>163.0</v>
      </c>
      <c r="O10" s="16">
        <v>71.0</v>
      </c>
      <c r="P10" s="16">
        <v>313.0</v>
      </c>
      <c r="Q10" s="16">
        <v>171.0</v>
      </c>
      <c r="R10" s="16">
        <v>123.0</v>
      </c>
      <c r="S10" s="16">
        <v>50.0</v>
      </c>
      <c r="T10" s="16">
        <v>48.0</v>
      </c>
      <c r="U10" s="16">
        <v>19.0</v>
      </c>
      <c r="V10" s="16">
        <v>143.0</v>
      </c>
      <c r="W10" s="16">
        <v>48.0</v>
      </c>
      <c r="X10" s="16">
        <v>187.0</v>
      </c>
      <c r="Y10" s="16">
        <v>62.0</v>
      </c>
      <c r="Z10" s="16">
        <f t="shared" ref="Z10:AA10" si="9">(D10)-(F10+H10+J10+L10+N10+P10+R10+T10+V10+X10)</f>
        <v>1296</v>
      </c>
      <c r="AA10" s="16">
        <f t="shared" si="9"/>
        <v>971</v>
      </c>
      <c r="AB10" s="15"/>
    </row>
    <row r="11">
      <c r="A11" s="14" t="s">
        <v>58</v>
      </c>
      <c r="B11" s="15" t="s">
        <v>59</v>
      </c>
      <c r="C11" s="15" t="s">
        <v>44</v>
      </c>
      <c r="D11" s="16">
        <v>813.0</v>
      </c>
      <c r="E11" s="16">
        <v>546.0</v>
      </c>
      <c r="F11" s="16">
        <v>61.0</v>
      </c>
      <c r="G11" s="16">
        <v>40.0</v>
      </c>
      <c r="H11" s="16">
        <v>45.0</v>
      </c>
      <c r="I11" s="16">
        <v>31.0</v>
      </c>
      <c r="J11" s="16">
        <v>32.0</v>
      </c>
      <c r="K11" s="16">
        <v>24.0</v>
      </c>
      <c r="L11" s="16">
        <v>120.0</v>
      </c>
      <c r="M11" s="16">
        <v>82.0</v>
      </c>
      <c r="N11" s="16">
        <v>153.0</v>
      </c>
      <c r="O11" s="16">
        <v>104.0</v>
      </c>
      <c r="P11" s="16">
        <v>69.0</v>
      </c>
      <c r="Q11" s="16">
        <v>54.0</v>
      </c>
      <c r="R11" s="16">
        <v>52.0</v>
      </c>
      <c r="S11" s="16">
        <v>22.0</v>
      </c>
      <c r="T11" s="16">
        <v>11.0</v>
      </c>
      <c r="U11" s="16">
        <v>6.0</v>
      </c>
      <c r="V11" s="16">
        <v>56.0</v>
      </c>
      <c r="W11" s="16">
        <v>27.0</v>
      </c>
      <c r="X11" s="16">
        <v>29.0</v>
      </c>
      <c r="Y11" s="16">
        <v>17.0</v>
      </c>
      <c r="Z11" s="16">
        <f t="shared" ref="Z11:AA11" si="10">(D11)-(F11+H11+J11+L11+N11+P11+R11+T11+V11+X11)</f>
        <v>185</v>
      </c>
      <c r="AA11" s="16">
        <f t="shared" si="10"/>
        <v>139</v>
      </c>
      <c r="AB11" s="15"/>
    </row>
    <row r="12">
      <c r="A12" s="14" t="s">
        <v>60</v>
      </c>
      <c r="B12" s="15" t="s">
        <v>59</v>
      </c>
      <c r="C12" s="15" t="s">
        <v>44</v>
      </c>
      <c r="D12" s="16">
        <v>327.0</v>
      </c>
      <c r="E12" s="16">
        <v>206.0</v>
      </c>
      <c r="F12" s="16">
        <v>29.0</v>
      </c>
      <c r="G12" s="16">
        <v>21.0</v>
      </c>
      <c r="H12" s="16">
        <v>22.0</v>
      </c>
      <c r="I12" s="16">
        <v>13.0</v>
      </c>
      <c r="J12" s="16">
        <v>16.0</v>
      </c>
      <c r="K12" s="16">
        <v>12.0</v>
      </c>
      <c r="L12" s="16">
        <v>69.0</v>
      </c>
      <c r="M12" s="16">
        <v>41.0</v>
      </c>
      <c r="N12" s="16">
        <v>57.0</v>
      </c>
      <c r="O12" s="16">
        <v>36.0</v>
      </c>
      <c r="P12" s="16">
        <v>21.0</v>
      </c>
      <c r="Q12" s="16">
        <v>13.0</v>
      </c>
      <c r="R12" s="16">
        <v>29.0</v>
      </c>
      <c r="S12" s="16">
        <v>13.0</v>
      </c>
      <c r="T12" s="16">
        <v>2.0</v>
      </c>
      <c r="U12" s="16">
        <v>2.0</v>
      </c>
      <c r="V12" s="16">
        <v>15.0</v>
      </c>
      <c r="W12" s="16">
        <v>6.0</v>
      </c>
      <c r="X12" s="16">
        <v>14.0</v>
      </c>
      <c r="Y12" s="16">
        <v>10.0</v>
      </c>
      <c r="Z12" s="16">
        <f t="shared" ref="Z12:AA12" si="11">(D12)-(F12+H12+J12+L12+N12+P12+R12+T12+V12+X12)</f>
        <v>53</v>
      </c>
      <c r="AA12" s="16">
        <f t="shared" si="11"/>
        <v>39</v>
      </c>
      <c r="AB12" s="15"/>
    </row>
    <row r="13">
      <c r="A13" s="14" t="s">
        <v>61</v>
      </c>
      <c r="B13" s="15" t="s">
        <v>59</v>
      </c>
      <c r="C13" s="15" t="s">
        <v>44</v>
      </c>
      <c r="D13" s="16">
        <v>686.0</v>
      </c>
      <c r="E13" s="16">
        <v>447.0</v>
      </c>
      <c r="F13" s="16">
        <v>52.0</v>
      </c>
      <c r="G13" s="16">
        <v>33.0</v>
      </c>
      <c r="H13" s="16">
        <v>33.0</v>
      </c>
      <c r="I13" s="16">
        <v>23.0</v>
      </c>
      <c r="J13" s="16">
        <v>36.0</v>
      </c>
      <c r="K13" s="16">
        <v>28.0</v>
      </c>
      <c r="L13" s="16">
        <v>119.0</v>
      </c>
      <c r="M13" s="16">
        <v>83.0</v>
      </c>
      <c r="N13" s="16">
        <v>101.0</v>
      </c>
      <c r="O13" s="16">
        <v>69.0</v>
      </c>
      <c r="P13" s="16">
        <v>54.0</v>
      </c>
      <c r="Q13" s="16">
        <v>36.0</v>
      </c>
      <c r="R13" s="16">
        <v>46.0</v>
      </c>
      <c r="S13" s="16">
        <v>20.0</v>
      </c>
      <c r="T13" s="16">
        <v>11.0</v>
      </c>
      <c r="U13" s="16">
        <v>5.0</v>
      </c>
      <c r="V13" s="16">
        <v>47.0</v>
      </c>
      <c r="W13" s="16">
        <v>26.0</v>
      </c>
      <c r="X13" s="16">
        <v>35.0</v>
      </c>
      <c r="Y13" s="16">
        <v>19.0</v>
      </c>
      <c r="Z13" s="16">
        <f t="shared" ref="Z13:AA13" si="12">(D13)-(F13+H13+J13+L13+N13+P13+R13+T13+V13+X13)</f>
        <v>152</v>
      </c>
      <c r="AA13" s="16">
        <f t="shared" si="12"/>
        <v>105</v>
      </c>
      <c r="AB13" s="15"/>
    </row>
    <row r="14">
      <c r="A14" s="14" t="s">
        <v>62</v>
      </c>
      <c r="B14" s="15" t="s">
        <v>59</v>
      </c>
      <c r="C14" s="15" t="s">
        <v>44</v>
      </c>
      <c r="D14" s="16">
        <v>364.0</v>
      </c>
      <c r="E14" s="16">
        <v>255.0</v>
      </c>
      <c r="F14" s="16">
        <v>31.0</v>
      </c>
      <c r="G14" s="16">
        <v>24.0</v>
      </c>
      <c r="H14" s="16">
        <v>11.0</v>
      </c>
      <c r="I14" s="16">
        <v>6.0</v>
      </c>
      <c r="J14" s="16">
        <v>21.0</v>
      </c>
      <c r="K14" s="16">
        <v>9.0</v>
      </c>
      <c r="L14" s="16">
        <v>61.0</v>
      </c>
      <c r="M14" s="16">
        <v>49.0</v>
      </c>
      <c r="N14" s="16">
        <v>44.0</v>
      </c>
      <c r="O14" s="16">
        <v>30.0</v>
      </c>
      <c r="P14" s="16">
        <v>50.0</v>
      </c>
      <c r="Q14" s="16">
        <v>30.0</v>
      </c>
      <c r="R14" s="16">
        <v>17.0</v>
      </c>
      <c r="S14" s="16">
        <v>7.0</v>
      </c>
      <c r="T14" s="16">
        <v>5.0</v>
      </c>
      <c r="U14" s="16">
        <v>5.0</v>
      </c>
      <c r="V14" s="16">
        <v>12.0</v>
      </c>
      <c r="W14" s="16">
        <v>10.0</v>
      </c>
      <c r="X14" s="16">
        <v>22.0</v>
      </c>
      <c r="Y14" s="16">
        <v>14.0</v>
      </c>
      <c r="Z14" s="16">
        <f t="shared" ref="Z14:AA14" si="13">(D14)-(F14+H14+J14+L14+N14+P14+R14+T14+V14+X14)</f>
        <v>90</v>
      </c>
      <c r="AA14" s="16">
        <f t="shared" si="13"/>
        <v>71</v>
      </c>
      <c r="AB14" s="15"/>
    </row>
    <row r="15">
      <c r="A15" s="14" t="s">
        <v>63</v>
      </c>
      <c r="B15" s="15" t="s">
        <v>59</v>
      </c>
      <c r="C15" s="15" t="s">
        <v>44</v>
      </c>
      <c r="D15" s="16">
        <v>247.0</v>
      </c>
      <c r="E15" s="16">
        <v>145.0</v>
      </c>
      <c r="F15" s="16">
        <v>30.0</v>
      </c>
      <c r="G15" s="16">
        <v>18.0</v>
      </c>
      <c r="H15" s="16">
        <v>11.0</v>
      </c>
      <c r="I15" s="16">
        <v>5.0</v>
      </c>
      <c r="J15" s="16">
        <v>20.0</v>
      </c>
      <c r="K15" s="16">
        <v>12.0</v>
      </c>
      <c r="L15" s="16">
        <v>33.0</v>
      </c>
      <c r="M15" s="16">
        <v>24.0</v>
      </c>
      <c r="N15" s="16">
        <v>35.0</v>
      </c>
      <c r="O15" s="16">
        <v>17.0</v>
      </c>
      <c r="P15" s="16">
        <v>23.0</v>
      </c>
      <c r="Q15" s="16">
        <v>18.0</v>
      </c>
      <c r="R15" s="16">
        <v>13.0</v>
      </c>
      <c r="S15" s="16">
        <v>2.0</v>
      </c>
      <c r="T15" s="16">
        <v>2.0</v>
      </c>
      <c r="U15" s="16">
        <v>1.0</v>
      </c>
      <c r="V15" s="16">
        <v>7.0</v>
      </c>
      <c r="W15" s="16">
        <v>2.0</v>
      </c>
      <c r="X15" s="16">
        <v>13.0</v>
      </c>
      <c r="Y15" s="16">
        <v>5.0</v>
      </c>
      <c r="Z15" s="16">
        <f t="shared" ref="Z15:AA15" si="14">(D15)-(F15+H15+J15+L15+N15+P15+R15+T15+V15+X15)</f>
        <v>60</v>
      </c>
      <c r="AA15" s="16">
        <f t="shared" si="14"/>
        <v>41</v>
      </c>
      <c r="AB15" s="15"/>
    </row>
    <row r="16">
      <c r="A16" s="14" t="s">
        <v>64</v>
      </c>
      <c r="B16" s="15" t="s">
        <v>59</v>
      </c>
      <c r="C16" s="15" t="s">
        <v>44</v>
      </c>
      <c r="D16" s="16">
        <v>306.0</v>
      </c>
      <c r="E16" s="16">
        <v>230.0</v>
      </c>
      <c r="F16" s="16">
        <v>25.0</v>
      </c>
      <c r="G16" s="16">
        <v>17.0</v>
      </c>
      <c r="H16" s="16">
        <v>7.0</v>
      </c>
      <c r="I16" s="16">
        <v>6.0</v>
      </c>
      <c r="J16" s="16">
        <v>18.0</v>
      </c>
      <c r="K16" s="16">
        <v>7.0</v>
      </c>
      <c r="L16" s="16">
        <v>59.0</v>
      </c>
      <c r="M16" s="16">
        <v>52.0</v>
      </c>
      <c r="N16" s="16">
        <v>37.0</v>
      </c>
      <c r="O16" s="16">
        <v>22.0</v>
      </c>
      <c r="P16" s="16">
        <v>31.0</v>
      </c>
      <c r="Q16" s="16">
        <v>28.0</v>
      </c>
      <c r="R16" s="16">
        <v>9.0</v>
      </c>
      <c r="S16" s="16">
        <v>5.0</v>
      </c>
      <c r="T16" s="16">
        <v>5.0</v>
      </c>
      <c r="U16" s="16">
        <v>4.0</v>
      </c>
      <c r="V16" s="16">
        <v>3.0</v>
      </c>
      <c r="W16" s="16">
        <v>2.0</v>
      </c>
      <c r="X16" s="16">
        <v>31.0</v>
      </c>
      <c r="Y16" s="16">
        <v>17.0</v>
      </c>
      <c r="Z16" s="16">
        <f t="shared" ref="Z16:AA16" si="15">(D16)-(F16+H16+J16+L16+N16+P16+R16+T16+V16+X16)</f>
        <v>81</v>
      </c>
      <c r="AA16" s="16">
        <f t="shared" si="15"/>
        <v>70</v>
      </c>
      <c r="AB16" s="15"/>
    </row>
    <row r="17">
      <c r="A17" s="14" t="s">
        <v>65</v>
      </c>
      <c r="B17" s="15" t="s">
        <v>59</v>
      </c>
      <c r="C17" s="15" t="s">
        <v>44</v>
      </c>
      <c r="D17" s="16">
        <v>235.0</v>
      </c>
      <c r="E17" s="16">
        <v>141.0</v>
      </c>
      <c r="F17" s="16">
        <v>28.0</v>
      </c>
      <c r="G17" s="16">
        <v>12.0</v>
      </c>
      <c r="H17" s="16">
        <v>15.0</v>
      </c>
      <c r="I17" s="16">
        <v>12.0</v>
      </c>
      <c r="J17" s="16">
        <v>14.0</v>
      </c>
      <c r="K17" s="16">
        <v>12.0</v>
      </c>
      <c r="L17" s="16">
        <v>24.0</v>
      </c>
      <c r="M17" s="16">
        <v>18.0</v>
      </c>
      <c r="N17" s="16">
        <v>44.0</v>
      </c>
      <c r="O17" s="16">
        <v>23.0</v>
      </c>
      <c r="P17" s="16">
        <v>3.0</v>
      </c>
      <c r="Q17" s="16">
        <v>2.0</v>
      </c>
      <c r="R17" s="16">
        <v>11.0</v>
      </c>
      <c r="S17" s="16">
        <v>6.0</v>
      </c>
      <c r="T17" s="16">
        <v>2.0</v>
      </c>
      <c r="U17" s="16">
        <v>0.0</v>
      </c>
      <c r="V17" s="16">
        <v>7.0</v>
      </c>
      <c r="W17" s="16">
        <v>5.0</v>
      </c>
      <c r="X17" s="16">
        <v>12.0</v>
      </c>
      <c r="Y17" s="16">
        <v>3.0</v>
      </c>
      <c r="Z17" s="16">
        <f t="shared" ref="Z17:AA17" si="16">(D17)-(F17+H17+J17+L17+N17+P17+R17+T17+V17+X17)</f>
        <v>75</v>
      </c>
      <c r="AA17" s="16">
        <f t="shared" si="16"/>
        <v>48</v>
      </c>
      <c r="AB17" s="15"/>
    </row>
    <row r="18">
      <c r="A18" s="14" t="s">
        <v>66</v>
      </c>
      <c r="B18" s="15" t="s">
        <v>59</v>
      </c>
      <c r="C18" s="15" t="s">
        <v>44</v>
      </c>
      <c r="D18" s="16">
        <v>132.0</v>
      </c>
      <c r="E18" s="16">
        <v>81.0</v>
      </c>
      <c r="F18" s="16">
        <v>20.0</v>
      </c>
      <c r="G18" s="16">
        <v>10.0</v>
      </c>
      <c r="H18" s="16">
        <v>11.0</v>
      </c>
      <c r="I18" s="16">
        <v>8.0</v>
      </c>
      <c r="J18" s="16">
        <v>12.0</v>
      </c>
      <c r="K18" s="16">
        <v>10.0</v>
      </c>
      <c r="L18" s="16">
        <v>17.0</v>
      </c>
      <c r="M18" s="16">
        <v>11.0</v>
      </c>
      <c r="N18" s="16">
        <v>17.0</v>
      </c>
      <c r="O18" s="16">
        <v>9.0</v>
      </c>
      <c r="P18" s="16">
        <v>3.0</v>
      </c>
      <c r="Q18" s="16">
        <v>2.0</v>
      </c>
      <c r="R18" s="16">
        <v>9.0</v>
      </c>
      <c r="S18" s="16">
        <v>6.0</v>
      </c>
      <c r="T18" s="16">
        <v>0.0</v>
      </c>
      <c r="U18" s="16">
        <v>0.0</v>
      </c>
      <c r="V18" s="16">
        <v>1.0</v>
      </c>
      <c r="W18" s="16">
        <v>1.0</v>
      </c>
      <c r="X18" s="16">
        <v>6.0</v>
      </c>
      <c r="Y18" s="16">
        <v>1.0</v>
      </c>
      <c r="Z18" s="16">
        <f t="shared" ref="Z18:AA18" si="17">(D18)-(F18+H18+J18+L18+N18+P18+R18+T18+V18+X18)</f>
        <v>36</v>
      </c>
      <c r="AA18" s="16">
        <f t="shared" si="17"/>
        <v>23</v>
      </c>
      <c r="AB18" s="15"/>
    </row>
    <row r="19">
      <c r="A19" s="14" t="s">
        <v>67</v>
      </c>
      <c r="B19" s="15" t="s">
        <v>59</v>
      </c>
      <c r="C19" s="15" t="s">
        <v>44</v>
      </c>
      <c r="D19" s="16">
        <v>248.0</v>
      </c>
      <c r="E19" s="16">
        <v>149.0</v>
      </c>
      <c r="F19" s="16">
        <v>27.0</v>
      </c>
      <c r="G19" s="16">
        <v>13.0</v>
      </c>
      <c r="H19" s="16">
        <v>14.0</v>
      </c>
      <c r="I19" s="16">
        <v>10.0</v>
      </c>
      <c r="J19" s="16">
        <v>13.0</v>
      </c>
      <c r="K19" s="16">
        <v>11.0</v>
      </c>
      <c r="L19" s="16">
        <v>28.0</v>
      </c>
      <c r="M19" s="16">
        <v>19.0</v>
      </c>
      <c r="N19" s="16">
        <v>43.0</v>
      </c>
      <c r="O19" s="16">
        <v>23.0</v>
      </c>
      <c r="P19" s="16">
        <v>5.0</v>
      </c>
      <c r="Q19" s="16">
        <v>4.0</v>
      </c>
      <c r="R19" s="16">
        <v>10.0</v>
      </c>
      <c r="S19" s="16">
        <v>5.0</v>
      </c>
      <c r="T19" s="16">
        <v>2.0</v>
      </c>
      <c r="U19" s="16">
        <v>0.0</v>
      </c>
      <c r="V19" s="16">
        <v>8.0</v>
      </c>
      <c r="W19" s="16">
        <v>6.0</v>
      </c>
      <c r="X19" s="16">
        <v>15.0</v>
      </c>
      <c r="Y19" s="16">
        <v>4.0</v>
      </c>
      <c r="Z19" s="16">
        <f t="shared" ref="Z19:AA19" si="18">(D19)-(F19+H19+J19+L19+N19+P19+R19+T19+V19+X19)</f>
        <v>83</v>
      </c>
      <c r="AA19" s="16">
        <f t="shared" si="18"/>
        <v>54</v>
      </c>
      <c r="AB19" s="15"/>
    </row>
    <row r="20">
      <c r="A20" s="14" t="s">
        <v>68</v>
      </c>
      <c r="B20" s="15" t="s">
        <v>59</v>
      </c>
      <c r="C20" s="15" t="s">
        <v>44</v>
      </c>
      <c r="D20" s="16">
        <v>521.0</v>
      </c>
      <c r="E20" s="16">
        <v>397.0</v>
      </c>
      <c r="F20" s="16">
        <v>58.0</v>
      </c>
      <c r="G20" s="16">
        <v>36.0</v>
      </c>
      <c r="H20" s="16">
        <v>5.0</v>
      </c>
      <c r="I20" s="16">
        <v>4.0</v>
      </c>
      <c r="J20" s="16">
        <v>3.0</v>
      </c>
      <c r="K20" s="16">
        <v>3.0</v>
      </c>
      <c r="L20" s="16">
        <v>307.0</v>
      </c>
      <c r="M20" s="16">
        <v>248.0</v>
      </c>
      <c r="N20" s="16">
        <v>17.0</v>
      </c>
      <c r="O20" s="16">
        <v>15.0</v>
      </c>
      <c r="P20" s="16">
        <v>52.0</v>
      </c>
      <c r="Q20" s="16">
        <v>43.0</v>
      </c>
      <c r="R20" s="16">
        <v>48.0</v>
      </c>
      <c r="S20" s="16">
        <v>30.0</v>
      </c>
      <c r="T20" s="16">
        <v>0.0</v>
      </c>
      <c r="U20" s="16">
        <v>0.0</v>
      </c>
      <c r="V20" s="16">
        <v>1.0</v>
      </c>
      <c r="W20" s="16">
        <v>1.0</v>
      </c>
      <c r="X20" s="16">
        <v>11.0</v>
      </c>
      <c r="Y20" s="16">
        <v>3.0</v>
      </c>
      <c r="Z20" s="16">
        <f t="shared" ref="Z20:AA20" si="19">(D20)-(F20+H20+J20+L20+N20+P20+R20+T20+V20+X20)</f>
        <v>19</v>
      </c>
      <c r="AA20" s="16">
        <f t="shared" si="19"/>
        <v>14</v>
      </c>
      <c r="AB20" s="15"/>
    </row>
    <row r="21">
      <c r="A21" s="14" t="s">
        <v>69</v>
      </c>
      <c r="B21" s="15" t="s">
        <v>59</v>
      </c>
      <c r="C21" s="15" t="s">
        <v>44</v>
      </c>
      <c r="D21" s="16">
        <v>292.0</v>
      </c>
      <c r="E21" s="16">
        <v>219.0</v>
      </c>
      <c r="F21" s="16">
        <v>40.0</v>
      </c>
      <c r="G21" s="16">
        <v>27.0</v>
      </c>
      <c r="H21" s="16">
        <v>0.0</v>
      </c>
      <c r="I21" s="16">
        <v>0.0</v>
      </c>
      <c r="J21" s="16">
        <v>3.0</v>
      </c>
      <c r="K21" s="16">
        <v>3.0</v>
      </c>
      <c r="L21" s="16">
        <v>175.0</v>
      </c>
      <c r="M21" s="16">
        <v>132.0</v>
      </c>
      <c r="N21" s="16">
        <v>8.0</v>
      </c>
      <c r="O21" s="16">
        <v>6.0</v>
      </c>
      <c r="P21" s="16">
        <v>22.0</v>
      </c>
      <c r="Q21" s="16">
        <v>18.0</v>
      </c>
      <c r="R21" s="16">
        <v>25.0</v>
      </c>
      <c r="S21" s="16">
        <v>19.0</v>
      </c>
      <c r="T21" s="16">
        <v>0.0</v>
      </c>
      <c r="U21" s="16">
        <v>0.0</v>
      </c>
      <c r="V21" s="16">
        <v>1.0</v>
      </c>
      <c r="W21" s="16">
        <v>1.0</v>
      </c>
      <c r="X21" s="16">
        <v>4.0</v>
      </c>
      <c r="Y21" s="16">
        <v>3.0</v>
      </c>
      <c r="Z21" s="16">
        <f t="shared" ref="Z21:AA21" si="20">(D21)-(F21+H21+J21+L21+N21+P21+R21+T21+V21+X21)</f>
        <v>14</v>
      </c>
      <c r="AA21" s="16">
        <f t="shared" si="20"/>
        <v>10</v>
      </c>
      <c r="AB21" s="15"/>
    </row>
    <row r="22">
      <c r="A22" s="14" t="s">
        <v>70</v>
      </c>
      <c r="B22" s="15" t="s">
        <v>59</v>
      </c>
      <c r="C22" s="15" t="s">
        <v>44</v>
      </c>
      <c r="D22" s="16">
        <v>555.0</v>
      </c>
      <c r="E22" s="16">
        <v>420.0</v>
      </c>
      <c r="F22" s="16">
        <v>56.0</v>
      </c>
      <c r="G22" s="16">
        <v>36.0</v>
      </c>
      <c r="H22" s="16">
        <v>3.0</v>
      </c>
      <c r="I22" s="16">
        <v>3.0</v>
      </c>
      <c r="J22" s="16">
        <v>3.0</v>
      </c>
      <c r="K22" s="16">
        <v>3.0</v>
      </c>
      <c r="L22" s="16">
        <v>331.0</v>
      </c>
      <c r="M22" s="16">
        <v>265.0</v>
      </c>
      <c r="N22" s="16">
        <v>15.0</v>
      </c>
      <c r="O22" s="16">
        <v>13.0</v>
      </c>
      <c r="P22" s="16">
        <v>61.0</v>
      </c>
      <c r="Q22" s="16">
        <v>48.0</v>
      </c>
      <c r="R22" s="16">
        <v>55.0</v>
      </c>
      <c r="S22" s="16">
        <v>36.0</v>
      </c>
      <c r="T22" s="16">
        <v>0.0</v>
      </c>
      <c r="U22" s="16">
        <v>0.0</v>
      </c>
      <c r="V22" s="16">
        <v>1.0</v>
      </c>
      <c r="W22" s="16">
        <v>1.0</v>
      </c>
      <c r="X22" s="16">
        <v>14.0</v>
      </c>
      <c r="Y22" s="16">
        <v>4.0</v>
      </c>
      <c r="Z22" s="16">
        <f t="shared" ref="Z22:AA22" si="21">(D22)-(F22+H22+J22+L22+N22+P22+R22+T22+V22+X22)</f>
        <v>16</v>
      </c>
      <c r="AA22" s="16">
        <f t="shared" si="21"/>
        <v>11</v>
      </c>
      <c r="AB22" s="15"/>
    </row>
    <row r="23">
      <c r="A23" s="14" t="s">
        <v>71</v>
      </c>
      <c r="B23" s="15" t="s">
        <v>59</v>
      </c>
      <c r="C23" s="15" t="s">
        <v>44</v>
      </c>
      <c r="D23" s="16">
        <v>211.0</v>
      </c>
      <c r="E23" s="16">
        <v>135.0</v>
      </c>
      <c r="F23" s="16">
        <v>17.0</v>
      </c>
      <c r="G23" s="16">
        <v>11.0</v>
      </c>
      <c r="H23" s="16">
        <v>13.0</v>
      </c>
      <c r="I23" s="16">
        <v>12.0</v>
      </c>
      <c r="J23" s="16">
        <v>7.0</v>
      </c>
      <c r="K23" s="16">
        <v>4.0</v>
      </c>
      <c r="L23" s="16">
        <v>11.0</v>
      </c>
      <c r="M23" s="16">
        <v>8.0</v>
      </c>
      <c r="N23" s="16">
        <v>67.0</v>
      </c>
      <c r="O23" s="16">
        <v>31.0</v>
      </c>
      <c r="P23" s="16">
        <v>12.0</v>
      </c>
      <c r="Q23" s="16">
        <v>10.0</v>
      </c>
      <c r="R23" s="16">
        <v>9.0</v>
      </c>
      <c r="S23" s="16">
        <v>7.0</v>
      </c>
      <c r="T23" s="16">
        <v>1.0</v>
      </c>
      <c r="U23" s="16">
        <v>1.0</v>
      </c>
      <c r="V23" s="16">
        <v>11.0</v>
      </c>
      <c r="W23" s="16">
        <v>7.0</v>
      </c>
      <c r="X23" s="16">
        <v>9.0</v>
      </c>
      <c r="Y23" s="16">
        <v>3.0</v>
      </c>
      <c r="Z23" s="16">
        <f t="shared" ref="Z23:AA23" si="22">(D23)-(F23+H23+J23+L23+N23+P23+R23+T23+V23+X23)</f>
        <v>54</v>
      </c>
      <c r="AA23" s="16">
        <f t="shared" si="22"/>
        <v>41</v>
      </c>
      <c r="AB23" s="15"/>
    </row>
    <row r="24">
      <c r="A24" s="14" t="s">
        <v>72</v>
      </c>
      <c r="B24" s="15" t="s">
        <v>59</v>
      </c>
      <c r="C24" s="15" t="s">
        <v>44</v>
      </c>
      <c r="D24" s="16">
        <v>158.0</v>
      </c>
      <c r="E24" s="16">
        <v>96.0</v>
      </c>
      <c r="F24" s="16">
        <v>14.0</v>
      </c>
      <c r="G24" s="16">
        <v>8.0</v>
      </c>
      <c r="H24" s="16">
        <v>10.0</v>
      </c>
      <c r="I24" s="16">
        <v>9.0</v>
      </c>
      <c r="J24" s="16">
        <v>4.0</v>
      </c>
      <c r="K24" s="16">
        <v>3.0</v>
      </c>
      <c r="L24" s="16">
        <v>13.0</v>
      </c>
      <c r="M24" s="16">
        <v>7.0</v>
      </c>
      <c r="N24" s="16">
        <v>28.0</v>
      </c>
      <c r="O24" s="16">
        <v>14.0</v>
      </c>
      <c r="P24" s="16">
        <v>15.0</v>
      </c>
      <c r="Q24" s="16">
        <v>12.0</v>
      </c>
      <c r="R24" s="16">
        <v>9.0</v>
      </c>
      <c r="S24" s="16">
        <v>5.0</v>
      </c>
      <c r="T24" s="16">
        <v>1.0</v>
      </c>
      <c r="U24" s="16">
        <v>0.0</v>
      </c>
      <c r="V24" s="16">
        <v>7.0</v>
      </c>
      <c r="W24" s="16">
        <v>5.0</v>
      </c>
      <c r="X24" s="16">
        <v>6.0</v>
      </c>
      <c r="Y24" s="16">
        <v>2.0</v>
      </c>
      <c r="Z24" s="16">
        <f t="shared" ref="Z24:AA24" si="23">(D24)-(F24+H24+J24+L24+N24+P24+R24+T24+V24+X24)</f>
        <v>51</v>
      </c>
      <c r="AA24" s="16">
        <f t="shared" si="23"/>
        <v>31</v>
      </c>
      <c r="AB24" s="15"/>
    </row>
    <row r="25">
      <c r="A25" s="14" t="s">
        <v>73</v>
      </c>
      <c r="B25" s="15" t="s">
        <v>59</v>
      </c>
      <c r="C25" s="15" t="s">
        <v>44</v>
      </c>
      <c r="D25" s="16">
        <v>171.0</v>
      </c>
      <c r="E25" s="16">
        <v>104.0</v>
      </c>
      <c r="F25" s="16">
        <v>14.0</v>
      </c>
      <c r="G25" s="16">
        <v>11.0</v>
      </c>
      <c r="H25" s="16">
        <v>11.0</v>
      </c>
      <c r="I25" s="16">
        <v>10.0</v>
      </c>
      <c r="J25" s="16">
        <v>6.0</v>
      </c>
      <c r="K25" s="16">
        <v>5.0</v>
      </c>
      <c r="L25" s="16">
        <v>5.0</v>
      </c>
      <c r="M25" s="16">
        <v>4.0</v>
      </c>
      <c r="N25" s="16">
        <v>78.0</v>
      </c>
      <c r="O25" s="16">
        <v>36.0</v>
      </c>
      <c r="P25" s="16">
        <v>3.0</v>
      </c>
      <c r="Q25" s="16">
        <v>2.0</v>
      </c>
      <c r="R25" s="16">
        <v>7.0</v>
      </c>
      <c r="S25" s="16">
        <v>6.0</v>
      </c>
      <c r="T25" s="16">
        <v>0.0</v>
      </c>
      <c r="U25" s="16">
        <v>0.0</v>
      </c>
      <c r="V25" s="16">
        <v>8.0</v>
      </c>
      <c r="W25" s="16">
        <v>6.0</v>
      </c>
      <c r="X25" s="16">
        <v>6.0</v>
      </c>
      <c r="Y25" s="16">
        <v>0.0</v>
      </c>
      <c r="Z25" s="16">
        <f t="shared" ref="Z25:AA25" si="24">(D25)-(F25+H25+J25+L25+N25+P25+R25+T25+V25+X25)</f>
        <v>33</v>
      </c>
      <c r="AA25" s="16">
        <f t="shared" si="24"/>
        <v>24</v>
      </c>
      <c r="AB25" s="15"/>
    </row>
    <row r="26">
      <c r="A26" s="14" t="s">
        <v>74</v>
      </c>
      <c r="B26" s="15" t="s">
        <v>59</v>
      </c>
      <c r="C26" s="15" t="s">
        <v>44</v>
      </c>
      <c r="D26" s="16">
        <v>54.0</v>
      </c>
      <c r="E26" s="16">
        <v>52.0</v>
      </c>
      <c r="F26" s="16">
        <v>3.0</v>
      </c>
      <c r="G26" s="16">
        <v>3.0</v>
      </c>
      <c r="H26" s="16">
        <v>0.0</v>
      </c>
      <c r="I26" s="16">
        <v>0.0</v>
      </c>
      <c r="J26" s="16">
        <v>0.0</v>
      </c>
      <c r="K26" s="16">
        <v>0.0</v>
      </c>
      <c r="L26" s="16">
        <v>0.0</v>
      </c>
      <c r="M26" s="16">
        <v>0.0</v>
      </c>
      <c r="N26" s="16">
        <v>7.0</v>
      </c>
      <c r="O26" s="16">
        <v>7.0</v>
      </c>
      <c r="P26" s="16">
        <v>43.0</v>
      </c>
      <c r="Q26" s="16">
        <v>41.0</v>
      </c>
      <c r="R26" s="16">
        <v>0.0</v>
      </c>
      <c r="S26" s="16">
        <v>0.0</v>
      </c>
      <c r="T26" s="16">
        <v>0.0</v>
      </c>
      <c r="U26" s="16">
        <v>0.0</v>
      </c>
      <c r="V26" s="16">
        <v>0.0</v>
      </c>
      <c r="W26" s="16">
        <v>0.0</v>
      </c>
      <c r="X26" s="16">
        <v>0.0</v>
      </c>
      <c r="Y26" s="16">
        <v>0.0</v>
      </c>
      <c r="Z26" s="16">
        <f t="shared" ref="Z26:AA26" si="25">(D26)-(F26+H26+J26+L26+N26+P26+R26+T26+V26+X26)</f>
        <v>1</v>
      </c>
      <c r="AA26" s="16">
        <f t="shared" si="25"/>
        <v>1</v>
      </c>
      <c r="AB26" s="15"/>
    </row>
    <row r="27">
      <c r="A27" s="14" t="s">
        <v>75</v>
      </c>
      <c r="B27" s="15" t="s">
        <v>59</v>
      </c>
      <c r="C27" s="15" t="s">
        <v>44</v>
      </c>
      <c r="D27" s="16">
        <v>37.0</v>
      </c>
      <c r="E27" s="16">
        <v>34.0</v>
      </c>
      <c r="F27" s="16">
        <v>3.0</v>
      </c>
      <c r="G27" s="16">
        <v>3.0</v>
      </c>
      <c r="H27" s="16">
        <v>0.0</v>
      </c>
      <c r="I27" s="16">
        <v>0.0</v>
      </c>
      <c r="J27" s="16">
        <v>0.0</v>
      </c>
      <c r="K27" s="16">
        <v>0.0</v>
      </c>
      <c r="L27" s="16">
        <v>0.0</v>
      </c>
      <c r="M27" s="16">
        <v>0.0</v>
      </c>
      <c r="N27" s="16">
        <v>8.0</v>
      </c>
      <c r="O27" s="16">
        <v>8.0</v>
      </c>
      <c r="P27" s="16">
        <v>24.0</v>
      </c>
      <c r="Q27" s="16">
        <v>23.0</v>
      </c>
      <c r="R27" s="16">
        <v>0.0</v>
      </c>
      <c r="S27" s="16">
        <v>0.0</v>
      </c>
      <c r="T27" s="16">
        <v>0.0</v>
      </c>
      <c r="U27" s="16">
        <v>0.0</v>
      </c>
      <c r="V27" s="16">
        <v>2.0</v>
      </c>
      <c r="W27" s="16">
        <v>0.0</v>
      </c>
      <c r="X27" s="16">
        <v>0.0</v>
      </c>
      <c r="Y27" s="16">
        <v>0.0</v>
      </c>
      <c r="Z27" s="16">
        <f t="shared" ref="Z27:AA27" si="26">(D27)-(F27+H27+J27+L27+N27+P27+R27+T27+V27+X27)</f>
        <v>0</v>
      </c>
      <c r="AA27" s="16">
        <f t="shared" si="26"/>
        <v>0</v>
      </c>
      <c r="AB27" s="15"/>
    </row>
    <row r="28">
      <c r="A28" s="14" t="s">
        <v>76</v>
      </c>
      <c r="B28" s="15" t="s">
        <v>59</v>
      </c>
      <c r="C28" s="15" t="s">
        <v>44</v>
      </c>
      <c r="D28" s="16">
        <v>64.0</v>
      </c>
      <c r="E28" s="16">
        <v>56.0</v>
      </c>
      <c r="F28" s="16">
        <v>4.0</v>
      </c>
      <c r="G28" s="16">
        <v>3.0</v>
      </c>
      <c r="H28" s="16">
        <v>0.0</v>
      </c>
      <c r="I28" s="16">
        <v>0.0</v>
      </c>
      <c r="J28" s="16">
        <v>0.0</v>
      </c>
      <c r="K28" s="16">
        <v>0.0</v>
      </c>
      <c r="L28" s="16">
        <v>1.0</v>
      </c>
      <c r="M28" s="16">
        <v>0.0</v>
      </c>
      <c r="N28" s="16">
        <v>6.0</v>
      </c>
      <c r="O28" s="16">
        <v>6.0</v>
      </c>
      <c r="P28" s="16">
        <v>51.0</v>
      </c>
      <c r="Q28" s="16">
        <v>46.0</v>
      </c>
      <c r="R28" s="16">
        <v>0.0</v>
      </c>
      <c r="S28" s="16">
        <v>0.0</v>
      </c>
      <c r="T28" s="16">
        <v>0.0</v>
      </c>
      <c r="U28" s="16">
        <v>0.0</v>
      </c>
      <c r="V28" s="16">
        <v>0.0</v>
      </c>
      <c r="W28" s="16">
        <v>0.0</v>
      </c>
      <c r="X28" s="16">
        <v>0.0</v>
      </c>
      <c r="Y28" s="16">
        <v>0.0</v>
      </c>
      <c r="Z28" s="16">
        <f t="shared" ref="Z28:AA28" si="27">(D28)-(F28+H28+J28+L28+N28+P28+R28+T28+V28+X28)</f>
        <v>2</v>
      </c>
      <c r="AA28" s="16">
        <f t="shared" si="27"/>
        <v>1</v>
      </c>
      <c r="AB28" s="15"/>
    </row>
    <row r="29">
      <c r="A29" s="14" t="s">
        <v>77</v>
      </c>
      <c r="B29" s="15" t="s">
        <v>59</v>
      </c>
      <c r="C29" s="15" t="s">
        <v>44</v>
      </c>
      <c r="D29" s="16">
        <v>86.0</v>
      </c>
      <c r="E29" s="16">
        <v>50.0</v>
      </c>
      <c r="F29" s="16">
        <v>7.0</v>
      </c>
      <c r="G29" s="16">
        <v>6.0</v>
      </c>
      <c r="H29" s="16">
        <v>1.0</v>
      </c>
      <c r="I29" s="16">
        <v>1.0</v>
      </c>
      <c r="J29" s="16">
        <v>1.0</v>
      </c>
      <c r="K29" s="16">
        <v>0.0</v>
      </c>
      <c r="L29" s="16">
        <v>18.0</v>
      </c>
      <c r="M29" s="16">
        <v>13.0</v>
      </c>
      <c r="N29" s="16">
        <v>9.0</v>
      </c>
      <c r="O29" s="16">
        <v>7.0</v>
      </c>
      <c r="P29" s="16">
        <v>10.0</v>
      </c>
      <c r="Q29" s="16">
        <v>8.0</v>
      </c>
      <c r="R29" s="16">
        <v>6.0</v>
      </c>
      <c r="S29" s="16">
        <v>4.0</v>
      </c>
      <c r="T29" s="16">
        <v>0.0</v>
      </c>
      <c r="U29" s="16">
        <v>0.0</v>
      </c>
      <c r="V29" s="16">
        <v>6.0</v>
      </c>
      <c r="W29" s="16">
        <v>0.0</v>
      </c>
      <c r="X29" s="16">
        <v>3.0</v>
      </c>
      <c r="Y29" s="16">
        <v>1.0</v>
      </c>
      <c r="Z29" s="16">
        <f t="shared" ref="Z29:AA29" si="28">(D29)-(F29+H29+J29+L29+N29+P29+R29+T29+V29+X29)</f>
        <v>25</v>
      </c>
      <c r="AA29" s="16">
        <f t="shared" si="28"/>
        <v>10</v>
      </c>
      <c r="AB29" s="15"/>
    </row>
    <row r="30">
      <c r="A30" s="14" t="s">
        <v>78</v>
      </c>
      <c r="B30" s="15" t="s">
        <v>59</v>
      </c>
      <c r="C30" s="15" t="s">
        <v>44</v>
      </c>
      <c r="D30" s="16">
        <v>52.0</v>
      </c>
      <c r="E30" s="16">
        <v>32.0</v>
      </c>
      <c r="F30" s="16">
        <v>4.0</v>
      </c>
      <c r="G30" s="16">
        <v>4.0</v>
      </c>
      <c r="H30" s="16">
        <v>0.0</v>
      </c>
      <c r="I30" s="16">
        <v>0.0</v>
      </c>
      <c r="J30" s="16">
        <v>1.0</v>
      </c>
      <c r="K30" s="16">
        <v>0.0</v>
      </c>
      <c r="L30" s="16">
        <v>14.0</v>
      </c>
      <c r="M30" s="16">
        <v>8.0</v>
      </c>
      <c r="N30" s="16">
        <v>7.0</v>
      </c>
      <c r="O30" s="16">
        <v>5.0</v>
      </c>
      <c r="P30" s="16">
        <v>6.0</v>
      </c>
      <c r="Q30" s="16">
        <v>5.0</v>
      </c>
      <c r="R30" s="16">
        <v>5.0</v>
      </c>
      <c r="S30" s="16">
        <v>2.0</v>
      </c>
      <c r="T30" s="16">
        <v>0.0</v>
      </c>
      <c r="U30" s="16">
        <v>0.0</v>
      </c>
      <c r="V30" s="16">
        <v>1.0</v>
      </c>
      <c r="W30" s="16">
        <v>0.0</v>
      </c>
      <c r="X30" s="16">
        <v>0.0</v>
      </c>
      <c r="Y30" s="16">
        <v>0.0</v>
      </c>
      <c r="Z30" s="16">
        <f t="shared" ref="Z30:AA30" si="29">(D30)-(F30+H30+J30+L30+N30+P30+R30+T30+V30+X30)</f>
        <v>14</v>
      </c>
      <c r="AA30" s="16">
        <f t="shared" si="29"/>
        <v>8</v>
      </c>
      <c r="AB30" s="15"/>
    </row>
    <row r="31">
      <c r="A31" s="14" t="s">
        <v>79</v>
      </c>
      <c r="B31" s="15" t="s">
        <v>59</v>
      </c>
      <c r="C31" s="15" t="s">
        <v>44</v>
      </c>
      <c r="D31" s="16">
        <v>105.0</v>
      </c>
      <c r="E31" s="16">
        <v>62.0</v>
      </c>
      <c r="F31" s="16">
        <v>8.0</v>
      </c>
      <c r="G31" s="16">
        <v>3.0</v>
      </c>
      <c r="H31" s="16">
        <v>1.0</v>
      </c>
      <c r="I31" s="16">
        <v>1.0</v>
      </c>
      <c r="J31" s="16">
        <v>2.0</v>
      </c>
      <c r="K31" s="16">
        <v>1.0</v>
      </c>
      <c r="L31" s="16">
        <v>24.0</v>
      </c>
      <c r="M31" s="16">
        <v>17.0</v>
      </c>
      <c r="N31" s="16">
        <v>15.0</v>
      </c>
      <c r="O31" s="16">
        <v>11.0</v>
      </c>
      <c r="P31" s="16">
        <v>14.0</v>
      </c>
      <c r="Q31" s="16">
        <v>9.0</v>
      </c>
      <c r="R31" s="16">
        <v>6.0</v>
      </c>
      <c r="S31" s="16">
        <v>4.0</v>
      </c>
      <c r="T31" s="16">
        <v>1.0</v>
      </c>
      <c r="U31" s="16">
        <v>0.0</v>
      </c>
      <c r="V31" s="16">
        <v>2.0</v>
      </c>
      <c r="W31" s="16">
        <v>0.0</v>
      </c>
      <c r="X31" s="16">
        <v>2.0</v>
      </c>
      <c r="Y31" s="16">
        <v>1.0</v>
      </c>
      <c r="Z31" s="16">
        <f t="shared" ref="Z31:AA31" si="30">(D31)-(F31+H31+J31+L31+N31+P31+R31+T31+V31+X31)</f>
        <v>30</v>
      </c>
      <c r="AA31" s="16">
        <f t="shared" si="30"/>
        <v>15</v>
      </c>
      <c r="AB31" s="15"/>
    </row>
    <row r="32">
      <c r="A32" s="14" t="s">
        <v>80</v>
      </c>
      <c r="B32" s="15" t="s">
        <v>59</v>
      </c>
      <c r="C32" s="15" t="s">
        <v>44</v>
      </c>
      <c r="D32" s="16">
        <v>533.0</v>
      </c>
      <c r="E32" s="16">
        <v>360.0</v>
      </c>
      <c r="F32" s="16">
        <v>50.0</v>
      </c>
      <c r="G32" s="16">
        <v>32.0</v>
      </c>
      <c r="H32" s="16">
        <v>27.0</v>
      </c>
      <c r="I32" s="16">
        <v>9.0</v>
      </c>
      <c r="J32" s="16">
        <v>17.0</v>
      </c>
      <c r="K32" s="16">
        <v>12.0</v>
      </c>
      <c r="L32" s="16">
        <v>82.0</v>
      </c>
      <c r="M32" s="16">
        <v>61.0</v>
      </c>
      <c r="N32" s="16">
        <v>22.0</v>
      </c>
      <c r="O32" s="16">
        <v>15.0</v>
      </c>
      <c r="P32" s="16">
        <v>157.0</v>
      </c>
      <c r="Q32" s="16">
        <v>130.0</v>
      </c>
      <c r="R32" s="16">
        <v>22.0</v>
      </c>
      <c r="S32" s="16">
        <v>15.0</v>
      </c>
      <c r="T32" s="16">
        <v>2.0</v>
      </c>
      <c r="U32" s="16">
        <v>1.0</v>
      </c>
      <c r="V32" s="16">
        <v>3.0</v>
      </c>
      <c r="W32" s="16">
        <v>0.0</v>
      </c>
      <c r="X32" s="16">
        <v>26.0</v>
      </c>
      <c r="Y32" s="16">
        <v>8.0</v>
      </c>
      <c r="Z32" s="16">
        <f t="shared" ref="Z32:AA32" si="31">(D32)-(F32+H32+J32+L32+N32+P32+R32+T32+V32+X32)</f>
        <v>125</v>
      </c>
      <c r="AA32" s="16">
        <f t="shared" si="31"/>
        <v>77</v>
      </c>
      <c r="AB32" s="15"/>
    </row>
    <row r="33">
      <c r="A33" s="14" t="s">
        <v>81</v>
      </c>
      <c r="B33" s="15" t="s">
        <v>59</v>
      </c>
      <c r="C33" s="15" t="s">
        <v>44</v>
      </c>
      <c r="D33" s="16">
        <v>417.0</v>
      </c>
      <c r="E33" s="16">
        <v>258.0</v>
      </c>
      <c r="F33" s="16">
        <v>50.0</v>
      </c>
      <c r="G33" s="16">
        <v>33.0</v>
      </c>
      <c r="H33" s="16">
        <v>24.0</v>
      </c>
      <c r="I33" s="16">
        <v>11.0</v>
      </c>
      <c r="J33" s="16">
        <v>19.0</v>
      </c>
      <c r="K33" s="16">
        <v>12.0</v>
      </c>
      <c r="L33" s="16">
        <v>66.0</v>
      </c>
      <c r="M33" s="16">
        <v>44.0</v>
      </c>
      <c r="N33" s="16">
        <v>16.0</v>
      </c>
      <c r="O33" s="16">
        <v>13.0</v>
      </c>
      <c r="P33" s="16">
        <v>93.0</v>
      </c>
      <c r="Q33" s="16">
        <v>73.0</v>
      </c>
      <c r="R33" s="16">
        <v>20.0</v>
      </c>
      <c r="S33" s="16">
        <v>10.0</v>
      </c>
      <c r="T33" s="16">
        <v>2.0</v>
      </c>
      <c r="U33" s="16">
        <v>0.0</v>
      </c>
      <c r="V33" s="16">
        <v>7.0</v>
      </c>
      <c r="W33" s="16">
        <v>2.0</v>
      </c>
      <c r="X33" s="16">
        <v>27.0</v>
      </c>
      <c r="Y33" s="16">
        <v>11.0</v>
      </c>
      <c r="Z33" s="16">
        <f t="shared" ref="Z33:AA33" si="32">(D33)-(F33+H33+J33+L33+N33+P33+R33+T33+V33+X33)</f>
        <v>93</v>
      </c>
      <c r="AA33" s="16">
        <f t="shared" si="32"/>
        <v>49</v>
      </c>
      <c r="AB33" s="15"/>
    </row>
    <row r="34">
      <c r="A34" s="19" t="s">
        <v>82</v>
      </c>
      <c r="B34" s="20" t="s">
        <v>59</v>
      </c>
      <c r="C34" s="15" t="s">
        <v>44</v>
      </c>
      <c r="D34" s="21">
        <v>606.0</v>
      </c>
      <c r="E34" s="21">
        <v>412.0</v>
      </c>
      <c r="F34" s="21">
        <v>47.0</v>
      </c>
      <c r="G34" s="21">
        <v>33.0</v>
      </c>
      <c r="H34" s="21">
        <v>28.0</v>
      </c>
      <c r="I34" s="21">
        <v>12.0</v>
      </c>
      <c r="J34" s="21">
        <v>20.0</v>
      </c>
      <c r="K34" s="21">
        <v>13.0</v>
      </c>
      <c r="L34" s="21">
        <v>95.0</v>
      </c>
      <c r="M34" s="21">
        <v>70.0</v>
      </c>
      <c r="N34" s="21">
        <v>15.0</v>
      </c>
      <c r="O34" s="21">
        <v>11.0</v>
      </c>
      <c r="P34" s="21">
        <v>204.0</v>
      </c>
      <c r="Q34" s="21">
        <v>164.0</v>
      </c>
      <c r="R34" s="21">
        <v>28.0</v>
      </c>
      <c r="S34" s="21">
        <v>20.0</v>
      </c>
      <c r="T34" s="21">
        <v>5.0</v>
      </c>
      <c r="U34" s="21">
        <v>4.0</v>
      </c>
      <c r="V34" s="21">
        <v>3.0</v>
      </c>
      <c r="W34" s="21">
        <v>0.0</v>
      </c>
      <c r="X34" s="21">
        <v>24.0</v>
      </c>
      <c r="Y34" s="21">
        <v>7.0</v>
      </c>
      <c r="Z34" s="16">
        <f t="shared" ref="Z34:AA34" si="33">(D34)-(F34+H34+J34+L34+N34+P34+R34+T34+V34+X34)</f>
        <v>137</v>
      </c>
      <c r="AA34" s="16">
        <f t="shared" si="33"/>
        <v>78</v>
      </c>
      <c r="AB34" s="20"/>
    </row>
    <row r="35">
      <c r="A35" s="14" t="s">
        <v>83</v>
      </c>
      <c r="B35" s="15" t="s">
        <v>59</v>
      </c>
      <c r="C35" s="15" t="s">
        <v>44</v>
      </c>
      <c r="D35" s="16">
        <v>979.0</v>
      </c>
      <c r="E35" s="16">
        <v>636.0</v>
      </c>
      <c r="F35" s="16">
        <v>70.0</v>
      </c>
      <c r="G35" s="16">
        <v>26.0</v>
      </c>
      <c r="H35" s="16">
        <v>15.0</v>
      </c>
      <c r="I35" s="16">
        <v>8.0</v>
      </c>
      <c r="J35" s="16">
        <v>29.0</v>
      </c>
      <c r="K35" s="16">
        <v>18.0</v>
      </c>
      <c r="L35" s="16">
        <v>109.0</v>
      </c>
      <c r="M35" s="16">
        <v>62.0</v>
      </c>
      <c r="N35" s="16">
        <v>66.0</v>
      </c>
      <c r="O35" s="16">
        <v>28.0</v>
      </c>
      <c r="P35" s="16">
        <v>105.0</v>
      </c>
      <c r="Q35" s="16">
        <v>76.0</v>
      </c>
      <c r="R35" s="16">
        <v>59.0</v>
      </c>
      <c r="S35" s="16">
        <v>31.0</v>
      </c>
      <c r="T35" s="16">
        <v>13.0</v>
      </c>
      <c r="U35" s="16">
        <v>11.0</v>
      </c>
      <c r="V35" s="16">
        <v>45.0</v>
      </c>
      <c r="W35" s="16">
        <v>16.0</v>
      </c>
      <c r="X35" s="16">
        <v>56.0</v>
      </c>
      <c r="Y35" s="16">
        <v>20.0</v>
      </c>
      <c r="Z35" s="16">
        <f t="shared" ref="Z35:AA35" si="34">(D35)-(F35+H35+J35+L35+N35+P35+R35+T35+V35+X35)</f>
        <v>412</v>
      </c>
      <c r="AA35" s="16">
        <f t="shared" si="34"/>
        <v>340</v>
      </c>
      <c r="AB35" s="15"/>
    </row>
    <row r="36">
      <c r="A36" s="14" t="s">
        <v>84</v>
      </c>
      <c r="B36" s="15" t="s">
        <v>59</v>
      </c>
      <c r="C36" s="15" t="s">
        <v>44</v>
      </c>
      <c r="D36" s="16">
        <v>447.0</v>
      </c>
      <c r="E36" s="16">
        <v>366.0</v>
      </c>
      <c r="F36" s="16">
        <v>47.0</v>
      </c>
      <c r="G36" s="16">
        <v>29.0</v>
      </c>
      <c r="H36" s="16">
        <v>8.0</v>
      </c>
      <c r="I36" s="16">
        <v>10.0</v>
      </c>
      <c r="J36" s="16">
        <v>20.0</v>
      </c>
      <c r="K36" s="16">
        <v>22.0</v>
      </c>
      <c r="L36" s="16">
        <v>75.0</v>
      </c>
      <c r="M36" s="16">
        <v>54.0</v>
      </c>
      <c r="N36" s="16">
        <v>31.0</v>
      </c>
      <c r="O36" s="16">
        <v>25.0</v>
      </c>
      <c r="P36" s="16">
        <v>39.0</v>
      </c>
      <c r="Q36" s="16">
        <v>34.0</v>
      </c>
      <c r="R36" s="16">
        <v>41.0</v>
      </c>
      <c r="S36" s="16">
        <v>27.0</v>
      </c>
      <c r="T36" s="16">
        <v>4.0</v>
      </c>
      <c r="U36" s="16">
        <v>7.0</v>
      </c>
      <c r="V36" s="16">
        <v>31.0</v>
      </c>
      <c r="W36" s="16">
        <v>12.0</v>
      </c>
      <c r="X36" s="16">
        <v>40.0</v>
      </c>
      <c r="Y36" s="16">
        <v>14.0</v>
      </c>
      <c r="Z36" s="16">
        <f t="shared" ref="Z36:AA36" si="35">(D36)-(F36+H36+J36+L36+N36+P36+R36+T36+V36+X36)</f>
        <v>111</v>
      </c>
      <c r="AA36" s="16">
        <f t="shared" si="35"/>
        <v>132</v>
      </c>
      <c r="AB36" s="15"/>
    </row>
    <row r="37">
      <c r="A37" s="14" t="s">
        <v>85</v>
      </c>
      <c r="B37" s="15" t="s">
        <v>59</v>
      </c>
      <c r="C37" s="15" t="s">
        <v>44</v>
      </c>
      <c r="D37" s="16">
        <v>1243.0</v>
      </c>
      <c r="E37" s="16">
        <v>814.0</v>
      </c>
      <c r="F37" s="16">
        <v>68.0</v>
      </c>
      <c r="G37" s="16">
        <v>30.0</v>
      </c>
      <c r="H37" s="16">
        <v>46.0</v>
      </c>
      <c r="I37" s="16">
        <v>24.0</v>
      </c>
      <c r="J37" s="16">
        <v>49.0</v>
      </c>
      <c r="K37" s="16">
        <v>28.0</v>
      </c>
      <c r="L37" s="16">
        <v>124.0</v>
      </c>
      <c r="M37" s="16">
        <v>68.0</v>
      </c>
      <c r="N37" s="16">
        <v>82.0</v>
      </c>
      <c r="O37" s="16">
        <v>34.0</v>
      </c>
      <c r="P37" s="16">
        <v>131.0</v>
      </c>
      <c r="Q37" s="16">
        <v>87.0</v>
      </c>
      <c r="R37" s="16">
        <v>57.0</v>
      </c>
      <c r="S37" s="16">
        <v>30.0</v>
      </c>
      <c r="T37" s="16">
        <v>17.0</v>
      </c>
      <c r="U37" s="16">
        <v>8.0</v>
      </c>
      <c r="V37" s="16">
        <v>43.0</v>
      </c>
      <c r="W37" s="16">
        <v>24.0</v>
      </c>
      <c r="X37" s="16">
        <v>86.0</v>
      </c>
      <c r="Y37" s="16">
        <v>42.0</v>
      </c>
      <c r="Z37" s="16">
        <f t="shared" ref="Z37:AA37" si="36">(D37)-(F37+H37+J37+L37+N37+P37+R37+T37+V37+X37)</f>
        <v>540</v>
      </c>
      <c r="AA37" s="16">
        <f t="shared" si="36"/>
        <v>439</v>
      </c>
      <c r="AB37" s="15"/>
    </row>
    <row r="38">
      <c r="A38" s="14" t="s">
        <v>86</v>
      </c>
      <c r="B38" s="15" t="s">
        <v>87</v>
      </c>
      <c r="C38" s="15" t="s">
        <v>88</v>
      </c>
      <c r="D38" s="16">
        <v>30.0</v>
      </c>
      <c r="E38" s="16">
        <v>30.0</v>
      </c>
      <c r="F38" s="16">
        <v>1.0</v>
      </c>
      <c r="G38" s="16">
        <v>1.0</v>
      </c>
      <c r="H38" s="16">
        <v>0.0</v>
      </c>
      <c r="I38" s="16">
        <v>0.0</v>
      </c>
      <c r="J38" s="16">
        <v>0.0</v>
      </c>
      <c r="K38" s="16">
        <v>0.0</v>
      </c>
      <c r="L38" s="16">
        <v>0.0</v>
      </c>
      <c r="M38" s="16">
        <v>0.0</v>
      </c>
      <c r="N38" s="16">
        <v>0.0</v>
      </c>
      <c r="O38" s="16">
        <v>0.0</v>
      </c>
      <c r="P38" s="16">
        <v>29.0</v>
      </c>
      <c r="Q38" s="16">
        <v>29.0</v>
      </c>
      <c r="R38" s="16">
        <v>0.0</v>
      </c>
      <c r="S38" s="16">
        <v>0.0</v>
      </c>
      <c r="T38" s="16">
        <v>0.0</v>
      </c>
      <c r="U38" s="16">
        <v>0.0</v>
      </c>
      <c r="V38" s="16">
        <v>0.0</v>
      </c>
      <c r="W38" s="16">
        <v>0.0</v>
      </c>
      <c r="X38" s="16">
        <v>0.0</v>
      </c>
      <c r="Y38" s="16">
        <v>0.0</v>
      </c>
      <c r="Z38" s="16">
        <f t="shared" ref="Z38:AA38" si="37">(D38)-(F38+H38+J38+L38+N38+P38+R38+T38+V38+X38)</f>
        <v>0</v>
      </c>
      <c r="AA38" s="16">
        <f t="shared" si="37"/>
        <v>0</v>
      </c>
      <c r="AB38" s="15" t="s">
        <v>89</v>
      </c>
    </row>
    <row r="39">
      <c r="A39" s="14" t="s">
        <v>90</v>
      </c>
      <c r="B39" s="15" t="s">
        <v>91</v>
      </c>
      <c r="C39" s="15" t="s">
        <v>88</v>
      </c>
      <c r="D39" s="16">
        <v>4.0</v>
      </c>
      <c r="E39" s="16">
        <v>4.0</v>
      </c>
      <c r="F39" s="16">
        <v>1.0</v>
      </c>
      <c r="G39" s="16">
        <v>1.0</v>
      </c>
      <c r="H39" s="16">
        <v>0.0</v>
      </c>
      <c r="I39" s="16">
        <v>0.0</v>
      </c>
      <c r="J39" s="16">
        <v>0.0</v>
      </c>
      <c r="K39" s="16">
        <v>0.0</v>
      </c>
      <c r="L39" s="16">
        <v>0.0</v>
      </c>
      <c r="M39" s="16">
        <v>0.0</v>
      </c>
      <c r="N39" s="16">
        <v>0.0</v>
      </c>
      <c r="O39" s="16">
        <v>0.0</v>
      </c>
      <c r="P39" s="16">
        <v>3.0</v>
      </c>
      <c r="Q39" s="16">
        <v>3.0</v>
      </c>
      <c r="R39" s="16">
        <v>0.0</v>
      </c>
      <c r="S39" s="16">
        <v>0.0</v>
      </c>
      <c r="T39" s="16">
        <v>0.0</v>
      </c>
      <c r="U39" s="16">
        <v>0.0</v>
      </c>
      <c r="V39" s="16">
        <v>0.0</v>
      </c>
      <c r="W39" s="16">
        <v>0.0</v>
      </c>
      <c r="X39" s="16">
        <v>0.0</v>
      </c>
      <c r="Y39" s="16">
        <v>0.0</v>
      </c>
      <c r="Z39" s="16">
        <f t="shared" ref="Z39:Z47" si="38">(D39)-(F39+H39+J39+L39+N39+P39+R39+T39+V39+X39)</f>
        <v>0</v>
      </c>
      <c r="AA39" s="16">
        <f t="shared" ref="AA39:AA47" si="39">E39-(G39+I39+K39+M39+O39+Q39+S39+U39+W39+Y39)</f>
        <v>0</v>
      </c>
      <c r="AB39" s="15"/>
    </row>
    <row r="40">
      <c r="A40" s="14" t="s">
        <v>92</v>
      </c>
      <c r="B40" s="15" t="s">
        <v>93</v>
      </c>
      <c r="C40" s="15" t="s">
        <v>88</v>
      </c>
      <c r="D40" s="16">
        <v>0.0</v>
      </c>
      <c r="E40" s="16">
        <v>0.0</v>
      </c>
      <c r="F40" s="16">
        <v>0.0</v>
      </c>
      <c r="G40" s="16">
        <v>0.0</v>
      </c>
      <c r="H40" s="16">
        <v>0.0</v>
      </c>
      <c r="I40" s="16">
        <v>0.0</v>
      </c>
      <c r="J40" s="16">
        <v>0.0</v>
      </c>
      <c r="K40" s="16">
        <v>0.0</v>
      </c>
      <c r="L40" s="16">
        <v>0.0</v>
      </c>
      <c r="M40" s="16">
        <v>0.0</v>
      </c>
      <c r="N40" s="16">
        <v>0.0</v>
      </c>
      <c r="O40" s="16">
        <v>0.0</v>
      </c>
      <c r="P40" s="16">
        <v>0.0</v>
      </c>
      <c r="Q40" s="16">
        <v>0.0</v>
      </c>
      <c r="R40" s="16">
        <v>0.0</v>
      </c>
      <c r="S40" s="16">
        <v>0.0</v>
      </c>
      <c r="T40" s="16">
        <v>0.0</v>
      </c>
      <c r="U40" s="16">
        <v>0.0</v>
      </c>
      <c r="V40" s="16">
        <v>0.0</v>
      </c>
      <c r="W40" s="16">
        <v>0.0</v>
      </c>
      <c r="X40" s="16">
        <v>0.0</v>
      </c>
      <c r="Y40" s="16">
        <v>0.0</v>
      </c>
      <c r="Z40" s="16">
        <f t="shared" si="38"/>
        <v>0</v>
      </c>
      <c r="AA40" s="16">
        <f t="shared" si="39"/>
        <v>0</v>
      </c>
      <c r="AB40" s="15"/>
    </row>
    <row r="41">
      <c r="A41" s="14" t="s">
        <v>94</v>
      </c>
      <c r="B41" s="15" t="s">
        <v>91</v>
      </c>
      <c r="C41" s="15" t="s">
        <v>88</v>
      </c>
      <c r="D41" s="16">
        <v>8.0</v>
      </c>
      <c r="E41" s="16">
        <v>8.0</v>
      </c>
      <c r="F41" s="16">
        <v>1.0</v>
      </c>
      <c r="G41" s="16">
        <v>0.0</v>
      </c>
      <c r="H41" s="16">
        <v>0.0</v>
      </c>
      <c r="I41" s="16">
        <v>0.0</v>
      </c>
      <c r="J41" s="16">
        <v>0.0</v>
      </c>
      <c r="K41" s="16">
        <v>0.0</v>
      </c>
      <c r="L41" s="16">
        <v>0.0</v>
      </c>
      <c r="M41" s="16">
        <v>0.0</v>
      </c>
      <c r="N41" s="16">
        <v>0.0</v>
      </c>
      <c r="O41" s="16">
        <v>0.0</v>
      </c>
      <c r="P41" s="16">
        <v>7.0</v>
      </c>
      <c r="Q41" s="16">
        <v>0.0</v>
      </c>
      <c r="R41" s="16">
        <v>0.0</v>
      </c>
      <c r="S41" s="16">
        <v>0.0</v>
      </c>
      <c r="T41" s="16">
        <v>0.0</v>
      </c>
      <c r="U41" s="16">
        <v>0.0</v>
      </c>
      <c r="V41" s="16">
        <v>0.0</v>
      </c>
      <c r="W41" s="16">
        <v>0.0</v>
      </c>
      <c r="X41" s="16">
        <v>0.0</v>
      </c>
      <c r="Y41" s="16">
        <v>0.0</v>
      </c>
      <c r="Z41" s="16">
        <f t="shared" si="38"/>
        <v>0</v>
      </c>
      <c r="AA41" s="16">
        <f t="shared" si="39"/>
        <v>8</v>
      </c>
      <c r="AB41" s="15"/>
    </row>
    <row r="42">
      <c r="A42" s="14" t="s">
        <v>95</v>
      </c>
      <c r="B42" s="15" t="s">
        <v>91</v>
      </c>
      <c r="C42" s="15" t="s">
        <v>88</v>
      </c>
      <c r="D42" s="16">
        <v>5.0</v>
      </c>
      <c r="E42" s="16">
        <v>5.0</v>
      </c>
      <c r="F42" s="16">
        <v>0.0</v>
      </c>
      <c r="G42" s="16">
        <v>0.0</v>
      </c>
      <c r="H42" s="16">
        <v>0.0</v>
      </c>
      <c r="I42" s="16">
        <v>0.0</v>
      </c>
      <c r="J42" s="16">
        <v>0.0</v>
      </c>
      <c r="K42" s="16">
        <v>0.0</v>
      </c>
      <c r="L42" s="16">
        <v>0.0</v>
      </c>
      <c r="M42" s="16">
        <v>0.0</v>
      </c>
      <c r="N42" s="16">
        <v>0.0</v>
      </c>
      <c r="O42" s="16">
        <v>0.0</v>
      </c>
      <c r="P42" s="16">
        <v>5.0</v>
      </c>
      <c r="Q42" s="16">
        <v>5.0</v>
      </c>
      <c r="R42" s="16">
        <v>0.0</v>
      </c>
      <c r="S42" s="16">
        <v>0.0</v>
      </c>
      <c r="T42" s="16">
        <v>0.0</v>
      </c>
      <c r="U42" s="16">
        <v>0.0</v>
      </c>
      <c r="V42" s="16">
        <v>0.0</v>
      </c>
      <c r="W42" s="16">
        <v>0.0</v>
      </c>
      <c r="X42" s="16">
        <v>0.0</v>
      </c>
      <c r="Y42" s="16">
        <v>0.0</v>
      </c>
      <c r="Z42" s="16">
        <f t="shared" si="38"/>
        <v>0</v>
      </c>
      <c r="AA42" s="16">
        <f t="shared" si="39"/>
        <v>0</v>
      </c>
      <c r="AB42" s="15"/>
    </row>
    <row r="43">
      <c r="A43" s="14" t="s">
        <v>96</v>
      </c>
      <c r="B43" s="15" t="s">
        <v>91</v>
      </c>
      <c r="C43" s="15" t="s">
        <v>88</v>
      </c>
      <c r="D43" s="16">
        <v>1.0</v>
      </c>
      <c r="E43" s="16">
        <v>1.0</v>
      </c>
      <c r="F43" s="16">
        <v>1.0</v>
      </c>
      <c r="G43" s="16">
        <v>1.0</v>
      </c>
      <c r="H43" s="16">
        <v>0.0</v>
      </c>
      <c r="I43" s="16">
        <v>0.0</v>
      </c>
      <c r="J43" s="16">
        <v>0.0</v>
      </c>
      <c r="K43" s="16">
        <v>0.0</v>
      </c>
      <c r="L43" s="16">
        <v>0.0</v>
      </c>
      <c r="M43" s="16">
        <v>0.0</v>
      </c>
      <c r="N43" s="16">
        <v>0.0</v>
      </c>
      <c r="O43" s="16">
        <v>0.0</v>
      </c>
      <c r="P43" s="16">
        <v>0.0</v>
      </c>
      <c r="Q43" s="16">
        <v>0.0</v>
      </c>
      <c r="R43" s="16">
        <v>0.0</v>
      </c>
      <c r="S43" s="16">
        <v>0.0</v>
      </c>
      <c r="T43" s="16">
        <v>0.0</v>
      </c>
      <c r="U43" s="16">
        <v>0.0</v>
      </c>
      <c r="V43" s="16">
        <v>0.0</v>
      </c>
      <c r="W43" s="16">
        <v>0.0</v>
      </c>
      <c r="X43" s="16">
        <v>0.0</v>
      </c>
      <c r="Y43" s="16">
        <v>0.0</v>
      </c>
      <c r="Z43" s="16">
        <f t="shared" si="38"/>
        <v>0</v>
      </c>
      <c r="AA43" s="16">
        <f t="shared" si="39"/>
        <v>0</v>
      </c>
      <c r="AB43" s="15"/>
    </row>
    <row r="44">
      <c r="A44" s="14" t="s">
        <v>97</v>
      </c>
      <c r="B44" s="15" t="s">
        <v>91</v>
      </c>
      <c r="C44" s="15" t="s">
        <v>88</v>
      </c>
      <c r="D44" s="16">
        <v>4.0</v>
      </c>
      <c r="E44" s="16">
        <v>4.0</v>
      </c>
      <c r="F44" s="16">
        <v>1.0</v>
      </c>
      <c r="G44" s="16">
        <v>1.0</v>
      </c>
      <c r="H44" s="16">
        <v>0.0</v>
      </c>
      <c r="I44" s="16">
        <v>0.0</v>
      </c>
      <c r="J44" s="16">
        <v>0.0</v>
      </c>
      <c r="K44" s="16">
        <v>0.0</v>
      </c>
      <c r="L44" s="16">
        <v>0.0</v>
      </c>
      <c r="M44" s="16">
        <v>0.0</v>
      </c>
      <c r="N44" s="16">
        <v>0.0</v>
      </c>
      <c r="O44" s="16">
        <v>0.0</v>
      </c>
      <c r="P44" s="16">
        <v>3.0</v>
      </c>
      <c r="Q44" s="16">
        <v>3.0</v>
      </c>
      <c r="R44" s="16">
        <v>0.0</v>
      </c>
      <c r="S44" s="16">
        <v>0.0</v>
      </c>
      <c r="T44" s="16">
        <v>0.0</v>
      </c>
      <c r="U44" s="16">
        <v>0.0</v>
      </c>
      <c r="V44" s="16">
        <v>0.0</v>
      </c>
      <c r="W44" s="16">
        <v>0.0</v>
      </c>
      <c r="X44" s="16">
        <v>0.0</v>
      </c>
      <c r="Y44" s="16">
        <v>0.0</v>
      </c>
      <c r="Z44" s="16">
        <f t="shared" si="38"/>
        <v>0</v>
      </c>
      <c r="AA44" s="16">
        <f t="shared" si="39"/>
        <v>0</v>
      </c>
      <c r="AB44" s="15"/>
    </row>
    <row r="45">
      <c r="A45" s="14" t="s">
        <v>98</v>
      </c>
      <c r="B45" s="15" t="s">
        <v>91</v>
      </c>
      <c r="C45" s="15" t="s">
        <v>88</v>
      </c>
      <c r="D45" s="16">
        <v>0.0</v>
      </c>
      <c r="E45" s="16">
        <v>0.0</v>
      </c>
      <c r="F45" s="16">
        <v>0.0</v>
      </c>
      <c r="G45" s="16">
        <v>0.0</v>
      </c>
      <c r="H45" s="16">
        <v>0.0</v>
      </c>
      <c r="I45" s="16">
        <v>0.0</v>
      </c>
      <c r="J45" s="16">
        <v>0.0</v>
      </c>
      <c r="K45" s="16">
        <v>0.0</v>
      </c>
      <c r="L45" s="16">
        <v>0.0</v>
      </c>
      <c r="M45" s="16">
        <v>0.0</v>
      </c>
      <c r="N45" s="16">
        <v>0.0</v>
      </c>
      <c r="O45" s="16">
        <v>0.0</v>
      </c>
      <c r="P45" s="16">
        <v>0.0</v>
      </c>
      <c r="Q45" s="16">
        <v>0.0</v>
      </c>
      <c r="R45" s="16">
        <v>0.0</v>
      </c>
      <c r="S45" s="16">
        <v>0.0</v>
      </c>
      <c r="T45" s="16">
        <v>0.0</v>
      </c>
      <c r="U45" s="16">
        <v>0.0</v>
      </c>
      <c r="V45" s="16">
        <v>0.0</v>
      </c>
      <c r="W45" s="16">
        <v>0.0</v>
      </c>
      <c r="X45" s="16">
        <v>0.0</v>
      </c>
      <c r="Y45" s="16">
        <v>0.0</v>
      </c>
      <c r="Z45" s="16">
        <f t="shared" si="38"/>
        <v>0</v>
      </c>
      <c r="AA45" s="16">
        <f t="shared" si="39"/>
        <v>0</v>
      </c>
      <c r="AB45" s="15"/>
    </row>
    <row r="46">
      <c r="A46" s="14" t="s">
        <v>99</v>
      </c>
      <c r="B46" s="15" t="s">
        <v>100</v>
      </c>
      <c r="C46" s="15" t="s">
        <v>44</v>
      </c>
      <c r="D46" s="16">
        <v>0.0</v>
      </c>
      <c r="E46" s="16">
        <v>0.0</v>
      </c>
      <c r="F46" s="16">
        <v>0.0</v>
      </c>
      <c r="G46" s="16">
        <v>0.0</v>
      </c>
      <c r="H46" s="16">
        <v>0.0</v>
      </c>
      <c r="I46" s="16">
        <v>0.0</v>
      </c>
      <c r="J46" s="16">
        <v>0.0</v>
      </c>
      <c r="K46" s="16">
        <v>0.0</v>
      </c>
      <c r="L46" s="16">
        <v>0.0</v>
      </c>
      <c r="M46" s="16">
        <v>0.0</v>
      </c>
      <c r="N46" s="16">
        <v>0.0</v>
      </c>
      <c r="O46" s="16">
        <v>0.0</v>
      </c>
      <c r="P46" s="16">
        <v>0.0</v>
      </c>
      <c r="Q46" s="16">
        <v>0.0</v>
      </c>
      <c r="R46" s="16">
        <v>0.0</v>
      </c>
      <c r="S46" s="16">
        <v>0.0</v>
      </c>
      <c r="T46" s="16">
        <v>0.0</v>
      </c>
      <c r="U46" s="16">
        <v>0.0</v>
      </c>
      <c r="V46" s="16">
        <v>0.0</v>
      </c>
      <c r="W46" s="16">
        <v>0.0</v>
      </c>
      <c r="X46" s="16">
        <v>0.0</v>
      </c>
      <c r="Y46" s="16">
        <v>0.0</v>
      </c>
      <c r="Z46" s="16">
        <f t="shared" si="38"/>
        <v>0</v>
      </c>
      <c r="AA46" s="16">
        <f t="shared" si="39"/>
        <v>0</v>
      </c>
      <c r="AB46" s="22" t="s">
        <v>101</v>
      </c>
    </row>
    <row r="47">
      <c r="A47" s="14" t="s">
        <v>102</v>
      </c>
      <c r="B47" s="23" t="s">
        <v>103</v>
      </c>
      <c r="C47" s="15" t="s">
        <v>44</v>
      </c>
      <c r="D47" s="16">
        <v>0.0</v>
      </c>
      <c r="E47" s="16">
        <v>0.0</v>
      </c>
      <c r="F47" s="16">
        <v>0.0</v>
      </c>
      <c r="G47" s="16">
        <v>0.0</v>
      </c>
      <c r="H47" s="16">
        <v>0.0</v>
      </c>
      <c r="I47" s="16">
        <v>0.0</v>
      </c>
      <c r="J47" s="16">
        <v>0.0</v>
      </c>
      <c r="K47" s="16">
        <v>0.0</v>
      </c>
      <c r="L47" s="16">
        <v>0.0</v>
      </c>
      <c r="M47" s="16">
        <v>0.0</v>
      </c>
      <c r="N47" s="16">
        <v>0.0</v>
      </c>
      <c r="O47" s="16">
        <v>0.0</v>
      </c>
      <c r="P47" s="16">
        <v>0.0</v>
      </c>
      <c r="Q47" s="16">
        <v>0.0</v>
      </c>
      <c r="R47" s="16">
        <v>0.0</v>
      </c>
      <c r="S47" s="16">
        <v>0.0</v>
      </c>
      <c r="T47" s="16">
        <v>0.0</v>
      </c>
      <c r="U47" s="16">
        <v>0.0</v>
      </c>
      <c r="V47" s="16">
        <v>0.0</v>
      </c>
      <c r="W47" s="16">
        <v>0.0</v>
      </c>
      <c r="X47" s="16">
        <v>0.0</v>
      </c>
      <c r="Y47" s="16">
        <v>0.0</v>
      </c>
      <c r="Z47" s="16">
        <f t="shared" si="38"/>
        <v>0</v>
      </c>
      <c r="AA47" s="16">
        <f t="shared" si="39"/>
        <v>0</v>
      </c>
      <c r="AB47" s="15"/>
    </row>
    <row r="48">
      <c r="A48" s="14" t="s">
        <v>104</v>
      </c>
      <c r="B48" s="23" t="s">
        <v>103</v>
      </c>
      <c r="C48" s="15" t="s">
        <v>44</v>
      </c>
      <c r="D48" s="16">
        <v>0.0</v>
      </c>
      <c r="E48" s="16">
        <v>0.0</v>
      </c>
      <c r="F48" s="16">
        <v>0.0</v>
      </c>
      <c r="G48" s="16">
        <v>0.0</v>
      </c>
      <c r="H48" s="16">
        <v>0.0</v>
      </c>
      <c r="I48" s="16">
        <v>0.0</v>
      </c>
      <c r="J48" s="16">
        <v>0.0</v>
      </c>
      <c r="K48" s="16">
        <v>0.0</v>
      </c>
      <c r="L48" s="16">
        <v>0.0</v>
      </c>
      <c r="M48" s="16">
        <v>0.0</v>
      </c>
      <c r="N48" s="16">
        <v>0.0</v>
      </c>
      <c r="O48" s="16">
        <v>0.0</v>
      </c>
      <c r="P48" s="16">
        <v>0.0</v>
      </c>
      <c r="Q48" s="16">
        <v>0.0</v>
      </c>
      <c r="R48" s="16">
        <v>0.0</v>
      </c>
      <c r="S48" s="16">
        <v>0.0</v>
      </c>
      <c r="T48" s="16">
        <v>0.0</v>
      </c>
      <c r="U48" s="16">
        <v>0.0</v>
      </c>
      <c r="V48" s="16">
        <v>0.0</v>
      </c>
      <c r="W48" s="16">
        <v>0.0</v>
      </c>
      <c r="X48" s="16">
        <v>0.0</v>
      </c>
      <c r="Y48" s="16">
        <v>0.0</v>
      </c>
      <c r="Z48" s="16">
        <v>0.0</v>
      </c>
      <c r="AA48" s="16">
        <v>0.0</v>
      </c>
      <c r="AB48" s="15"/>
    </row>
    <row r="49">
      <c r="A49" s="14" t="s">
        <v>105</v>
      </c>
      <c r="B49" s="23" t="s">
        <v>103</v>
      </c>
      <c r="C49" s="15" t="s">
        <v>44</v>
      </c>
      <c r="D49" s="16">
        <v>0.0</v>
      </c>
      <c r="E49" s="16">
        <v>0.0</v>
      </c>
      <c r="F49" s="16">
        <v>0.0</v>
      </c>
      <c r="G49" s="16">
        <v>0.0</v>
      </c>
      <c r="H49" s="16">
        <v>0.0</v>
      </c>
      <c r="I49" s="16">
        <v>0.0</v>
      </c>
      <c r="J49" s="16">
        <v>0.0</v>
      </c>
      <c r="K49" s="16">
        <v>0.0</v>
      </c>
      <c r="L49" s="16">
        <v>0.0</v>
      </c>
      <c r="M49" s="16">
        <v>0.0</v>
      </c>
      <c r="N49" s="16">
        <v>0.0</v>
      </c>
      <c r="O49" s="16">
        <v>0.0</v>
      </c>
      <c r="P49" s="16">
        <v>0.0</v>
      </c>
      <c r="Q49" s="16">
        <v>0.0</v>
      </c>
      <c r="R49" s="16">
        <v>0.0</v>
      </c>
      <c r="S49" s="16">
        <v>0.0</v>
      </c>
      <c r="T49" s="16">
        <v>0.0</v>
      </c>
      <c r="U49" s="16">
        <v>0.0</v>
      </c>
      <c r="V49" s="16">
        <v>0.0</v>
      </c>
      <c r="W49" s="16">
        <v>0.0</v>
      </c>
      <c r="X49" s="16">
        <v>0.0</v>
      </c>
      <c r="Y49" s="16">
        <v>0.0</v>
      </c>
      <c r="Z49" s="16">
        <v>0.0</v>
      </c>
      <c r="AA49" s="16">
        <v>0.0</v>
      </c>
      <c r="AB49" s="15"/>
    </row>
    <row r="50">
      <c r="A50" s="14" t="s">
        <v>106</v>
      </c>
      <c r="B50" s="23" t="s">
        <v>103</v>
      </c>
      <c r="C50" s="15" t="s">
        <v>44</v>
      </c>
      <c r="D50" s="16">
        <v>0.0</v>
      </c>
      <c r="E50" s="16">
        <v>0.0</v>
      </c>
      <c r="F50" s="16">
        <v>0.0</v>
      </c>
      <c r="G50" s="16">
        <v>0.0</v>
      </c>
      <c r="H50" s="16">
        <v>0.0</v>
      </c>
      <c r="I50" s="16">
        <v>0.0</v>
      </c>
      <c r="J50" s="16">
        <v>0.0</v>
      </c>
      <c r="K50" s="16">
        <v>0.0</v>
      </c>
      <c r="L50" s="16">
        <v>0.0</v>
      </c>
      <c r="M50" s="16">
        <v>0.0</v>
      </c>
      <c r="N50" s="16">
        <v>0.0</v>
      </c>
      <c r="O50" s="16">
        <v>0.0</v>
      </c>
      <c r="P50" s="16">
        <v>0.0</v>
      </c>
      <c r="Q50" s="16">
        <v>0.0</v>
      </c>
      <c r="R50" s="16">
        <v>0.0</v>
      </c>
      <c r="S50" s="16">
        <v>0.0</v>
      </c>
      <c r="T50" s="16">
        <v>0.0</v>
      </c>
      <c r="U50" s="16">
        <v>0.0</v>
      </c>
      <c r="V50" s="16">
        <v>0.0</v>
      </c>
      <c r="W50" s="16">
        <v>0.0</v>
      </c>
      <c r="X50" s="16">
        <v>0.0</v>
      </c>
      <c r="Y50" s="16">
        <v>0.0</v>
      </c>
      <c r="Z50" s="16">
        <v>0.0</v>
      </c>
      <c r="AA50" s="16">
        <v>0.0</v>
      </c>
      <c r="AB50" s="15"/>
    </row>
    <row r="51">
      <c r="A51" s="14" t="s">
        <v>107</v>
      </c>
      <c r="B51" s="23" t="s">
        <v>108</v>
      </c>
      <c r="C51" s="15" t="s">
        <v>44</v>
      </c>
      <c r="D51" s="16">
        <v>0.0</v>
      </c>
      <c r="E51" s="16">
        <v>0.0</v>
      </c>
      <c r="F51" s="16">
        <v>0.0</v>
      </c>
      <c r="G51" s="16">
        <v>0.0</v>
      </c>
      <c r="H51" s="16">
        <v>0.0</v>
      </c>
      <c r="I51" s="16">
        <v>0.0</v>
      </c>
      <c r="J51" s="16">
        <v>0.0</v>
      </c>
      <c r="K51" s="16">
        <v>0.0</v>
      </c>
      <c r="L51" s="16">
        <v>0.0</v>
      </c>
      <c r="M51" s="16">
        <v>0.0</v>
      </c>
      <c r="N51" s="16">
        <v>0.0</v>
      </c>
      <c r="O51" s="16">
        <v>0.0</v>
      </c>
      <c r="P51" s="16">
        <v>0.0</v>
      </c>
      <c r="Q51" s="16">
        <v>0.0</v>
      </c>
      <c r="R51" s="16">
        <v>0.0</v>
      </c>
      <c r="S51" s="16">
        <v>0.0</v>
      </c>
      <c r="T51" s="16">
        <v>0.0</v>
      </c>
      <c r="U51" s="16">
        <v>0.0</v>
      </c>
      <c r="V51" s="16">
        <v>0.0</v>
      </c>
      <c r="W51" s="16">
        <v>0.0</v>
      </c>
      <c r="X51" s="16">
        <v>0.0</v>
      </c>
      <c r="Y51" s="16">
        <v>0.0</v>
      </c>
      <c r="Z51" s="16">
        <v>0.0</v>
      </c>
      <c r="AA51" s="16">
        <v>0.0</v>
      </c>
      <c r="AB51" s="15"/>
    </row>
    <row r="52">
      <c r="A52" s="14" t="s">
        <v>109</v>
      </c>
      <c r="B52" s="23" t="s">
        <v>103</v>
      </c>
      <c r="C52" s="15" t="s">
        <v>44</v>
      </c>
      <c r="D52" s="16">
        <v>0.0</v>
      </c>
      <c r="E52" s="16">
        <v>0.0</v>
      </c>
      <c r="F52" s="16">
        <v>0.0</v>
      </c>
      <c r="G52" s="16">
        <v>0.0</v>
      </c>
      <c r="H52" s="16">
        <v>0.0</v>
      </c>
      <c r="I52" s="16">
        <v>0.0</v>
      </c>
      <c r="J52" s="16">
        <v>0.0</v>
      </c>
      <c r="K52" s="16">
        <v>0.0</v>
      </c>
      <c r="L52" s="16">
        <v>0.0</v>
      </c>
      <c r="M52" s="16">
        <v>0.0</v>
      </c>
      <c r="N52" s="16">
        <v>0.0</v>
      </c>
      <c r="O52" s="16">
        <v>0.0</v>
      </c>
      <c r="P52" s="16">
        <v>0.0</v>
      </c>
      <c r="Q52" s="16">
        <v>0.0</v>
      </c>
      <c r="R52" s="16">
        <v>0.0</v>
      </c>
      <c r="S52" s="16">
        <v>0.0</v>
      </c>
      <c r="T52" s="16">
        <v>0.0</v>
      </c>
      <c r="U52" s="16">
        <v>0.0</v>
      </c>
      <c r="V52" s="16">
        <v>0.0</v>
      </c>
      <c r="W52" s="16">
        <v>0.0</v>
      </c>
      <c r="X52" s="16">
        <v>0.0</v>
      </c>
      <c r="Y52" s="16">
        <v>0.0</v>
      </c>
      <c r="Z52" s="16">
        <v>0.0</v>
      </c>
      <c r="AA52" s="16">
        <v>0.0</v>
      </c>
      <c r="AB52" s="15"/>
    </row>
    <row r="53">
      <c r="A53" s="14" t="s">
        <v>110</v>
      </c>
      <c r="B53" s="23" t="s">
        <v>103</v>
      </c>
      <c r="C53" s="15" t="s">
        <v>44</v>
      </c>
      <c r="D53" s="16">
        <v>0.0</v>
      </c>
      <c r="E53" s="16">
        <v>0.0</v>
      </c>
      <c r="F53" s="16">
        <v>0.0</v>
      </c>
      <c r="G53" s="16">
        <v>0.0</v>
      </c>
      <c r="H53" s="16">
        <v>0.0</v>
      </c>
      <c r="I53" s="16">
        <v>0.0</v>
      </c>
      <c r="J53" s="16">
        <v>0.0</v>
      </c>
      <c r="K53" s="16">
        <v>0.0</v>
      </c>
      <c r="L53" s="16">
        <v>0.0</v>
      </c>
      <c r="M53" s="16">
        <v>0.0</v>
      </c>
      <c r="N53" s="16">
        <v>0.0</v>
      </c>
      <c r="O53" s="16">
        <v>0.0</v>
      </c>
      <c r="P53" s="16">
        <v>0.0</v>
      </c>
      <c r="Q53" s="16">
        <v>0.0</v>
      </c>
      <c r="R53" s="16">
        <v>0.0</v>
      </c>
      <c r="S53" s="16">
        <v>0.0</v>
      </c>
      <c r="T53" s="16">
        <v>0.0</v>
      </c>
      <c r="U53" s="16">
        <v>0.0</v>
      </c>
      <c r="V53" s="16">
        <v>0.0</v>
      </c>
      <c r="W53" s="16">
        <v>0.0</v>
      </c>
      <c r="X53" s="16">
        <v>0.0</v>
      </c>
      <c r="Y53" s="16">
        <v>0.0</v>
      </c>
      <c r="Z53" s="16">
        <v>0.0</v>
      </c>
      <c r="AA53" s="16">
        <v>0.0</v>
      </c>
      <c r="AB53" s="15"/>
    </row>
    <row r="54">
      <c r="A54" s="14" t="s">
        <v>111</v>
      </c>
      <c r="B54" s="23" t="s">
        <v>112</v>
      </c>
      <c r="C54" s="15" t="s">
        <v>44</v>
      </c>
      <c r="D54" s="16">
        <v>100.0</v>
      </c>
      <c r="E54" s="16">
        <v>78.0</v>
      </c>
      <c r="F54" s="16">
        <v>10.0</v>
      </c>
      <c r="G54" s="16">
        <v>6.0</v>
      </c>
      <c r="H54" s="16">
        <v>78.0</v>
      </c>
      <c r="I54" s="16">
        <v>62.0</v>
      </c>
      <c r="J54" s="16">
        <v>1.0</v>
      </c>
      <c r="K54" s="16">
        <v>1.0</v>
      </c>
      <c r="L54" s="16">
        <v>0.0</v>
      </c>
      <c r="M54" s="16">
        <v>0.0</v>
      </c>
      <c r="N54" s="16">
        <v>1.0</v>
      </c>
      <c r="O54" s="16">
        <v>1.0</v>
      </c>
      <c r="P54" s="16">
        <v>0.0</v>
      </c>
      <c r="Q54" s="16">
        <v>0.0</v>
      </c>
      <c r="R54" s="16">
        <v>1.0</v>
      </c>
      <c r="S54" s="16">
        <v>1.0</v>
      </c>
      <c r="T54" s="16">
        <v>1.0</v>
      </c>
      <c r="U54" s="16">
        <v>1.0</v>
      </c>
      <c r="V54" s="16">
        <v>0.0</v>
      </c>
      <c r="W54" s="16">
        <v>0.0</v>
      </c>
      <c r="X54" s="16">
        <v>4.0</v>
      </c>
      <c r="Y54" s="16">
        <v>2.0</v>
      </c>
      <c r="Z54" s="16">
        <f>(D54)-(F54+H54+J54+L54+N54+P54+R54+T54+V54+X54)</f>
        <v>4</v>
      </c>
      <c r="AA54" s="16">
        <f>E54-(G54+I54+K54+M54+O54+Q54+S54+U54+W54+Y54)</f>
        <v>4</v>
      </c>
      <c r="AB54" s="15"/>
    </row>
    <row r="55">
      <c r="A55" s="14" t="s">
        <v>113</v>
      </c>
      <c r="B55" s="23" t="s">
        <v>114</v>
      </c>
      <c r="C55" s="15" t="s">
        <v>44</v>
      </c>
      <c r="D55" s="16">
        <v>0.0</v>
      </c>
      <c r="E55" s="16">
        <v>0.0</v>
      </c>
      <c r="F55" s="16">
        <v>0.0</v>
      </c>
      <c r="G55" s="16">
        <v>0.0</v>
      </c>
      <c r="H55" s="16">
        <v>0.0</v>
      </c>
      <c r="I55" s="16">
        <v>0.0</v>
      </c>
      <c r="J55" s="16">
        <v>0.0</v>
      </c>
      <c r="K55" s="16">
        <v>0.0</v>
      </c>
      <c r="L55" s="16">
        <v>0.0</v>
      </c>
      <c r="M55" s="16">
        <v>0.0</v>
      </c>
      <c r="N55" s="16">
        <v>0.0</v>
      </c>
      <c r="O55" s="16">
        <v>0.0</v>
      </c>
      <c r="P55" s="16">
        <v>0.0</v>
      </c>
      <c r="Q55" s="16">
        <v>0.0</v>
      </c>
      <c r="R55" s="16">
        <v>0.0</v>
      </c>
      <c r="S55" s="16">
        <v>0.0</v>
      </c>
      <c r="T55" s="16">
        <v>0.0</v>
      </c>
      <c r="U55" s="16">
        <v>0.0</v>
      </c>
      <c r="V55" s="16">
        <v>0.0</v>
      </c>
      <c r="W55" s="16">
        <v>0.0</v>
      </c>
      <c r="X55" s="16">
        <v>0.0</v>
      </c>
      <c r="Y55" s="16">
        <v>0.0</v>
      </c>
      <c r="Z55" s="16">
        <v>0.0</v>
      </c>
      <c r="AA55" s="16">
        <v>0.0</v>
      </c>
      <c r="AB55" s="15"/>
    </row>
    <row r="56">
      <c r="A56" s="14" t="s">
        <v>115</v>
      </c>
      <c r="B56" s="23" t="s">
        <v>114</v>
      </c>
      <c r="C56" s="15" t="s">
        <v>44</v>
      </c>
      <c r="D56" s="16">
        <v>3.0</v>
      </c>
      <c r="E56" s="16">
        <v>2.0</v>
      </c>
      <c r="F56" s="16">
        <v>0.0</v>
      </c>
      <c r="G56" s="16">
        <v>0.0</v>
      </c>
      <c r="H56" s="16">
        <v>2.0</v>
      </c>
      <c r="I56" s="16">
        <v>1.0</v>
      </c>
      <c r="J56" s="16">
        <v>0.0</v>
      </c>
      <c r="K56" s="16">
        <v>0.0</v>
      </c>
      <c r="L56" s="16">
        <v>0.0</v>
      </c>
      <c r="M56" s="16">
        <v>0.0</v>
      </c>
      <c r="N56" s="16">
        <v>1.0</v>
      </c>
      <c r="O56" s="16">
        <v>1.0</v>
      </c>
      <c r="P56" s="16">
        <v>0.0</v>
      </c>
      <c r="Q56" s="16">
        <v>0.0</v>
      </c>
      <c r="R56" s="16">
        <v>0.0</v>
      </c>
      <c r="S56" s="16">
        <v>0.0</v>
      </c>
      <c r="T56" s="16">
        <v>0.0</v>
      </c>
      <c r="U56" s="16">
        <v>0.0</v>
      </c>
      <c r="V56" s="16">
        <v>0.0</v>
      </c>
      <c r="W56" s="16">
        <v>0.0</v>
      </c>
      <c r="X56" s="16">
        <v>0.0</v>
      </c>
      <c r="Y56" s="16">
        <v>0.0</v>
      </c>
      <c r="Z56" s="16">
        <f t="shared" ref="Z56:Z57" si="40">(D56)-(F56+H56+J56+L56+N56+P56+R56+T56+V56+X56)</f>
        <v>0</v>
      </c>
      <c r="AA56" s="16">
        <f t="shared" ref="AA56:AA57" si="41">E56-(G56+I56+K56+M56+O56+Q56+S56+U56+W56+Y56)</f>
        <v>0</v>
      </c>
      <c r="AB56" s="15"/>
    </row>
    <row r="57">
      <c r="A57" s="14" t="s">
        <v>116</v>
      </c>
      <c r="B57" s="23" t="s">
        <v>114</v>
      </c>
      <c r="C57" s="15" t="s">
        <v>44</v>
      </c>
      <c r="D57" s="16">
        <v>3.0</v>
      </c>
      <c r="E57" s="16">
        <v>3.0</v>
      </c>
      <c r="F57" s="16">
        <v>0.0</v>
      </c>
      <c r="G57" s="16">
        <v>0.0</v>
      </c>
      <c r="H57" s="16">
        <v>2.0</v>
      </c>
      <c r="I57" s="16">
        <v>2.0</v>
      </c>
      <c r="J57" s="16">
        <v>0.0</v>
      </c>
      <c r="K57" s="16">
        <v>0.0</v>
      </c>
      <c r="L57" s="16">
        <v>0.0</v>
      </c>
      <c r="M57" s="16">
        <v>0.0</v>
      </c>
      <c r="N57" s="16">
        <v>1.0</v>
      </c>
      <c r="O57" s="16">
        <v>1.0</v>
      </c>
      <c r="P57" s="16">
        <v>0.0</v>
      </c>
      <c r="Q57" s="16">
        <v>0.0</v>
      </c>
      <c r="R57" s="16">
        <v>0.0</v>
      </c>
      <c r="S57" s="16">
        <v>0.0</v>
      </c>
      <c r="T57" s="16">
        <v>0.0</v>
      </c>
      <c r="U57" s="16">
        <v>0.0</v>
      </c>
      <c r="V57" s="16">
        <v>0.0</v>
      </c>
      <c r="W57" s="16">
        <v>0.0</v>
      </c>
      <c r="X57" s="16">
        <v>0.0</v>
      </c>
      <c r="Y57" s="16">
        <v>0.0</v>
      </c>
      <c r="Z57" s="16">
        <f t="shared" si="40"/>
        <v>0</v>
      </c>
      <c r="AA57" s="16">
        <f t="shared" si="41"/>
        <v>0</v>
      </c>
      <c r="AB57" s="15"/>
    </row>
    <row r="58">
      <c r="A58" s="14" t="s">
        <v>117</v>
      </c>
      <c r="B58" s="23" t="s">
        <v>114</v>
      </c>
      <c r="C58" s="15" t="s">
        <v>44</v>
      </c>
      <c r="D58" s="16">
        <v>0.0</v>
      </c>
      <c r="E58" s="16">
        <v>0.0</v>
      </c>
      <c r="F58" s="16">
        <v>0.0</v>
      </c>
      <c r="G58" s="16">
        <v>0.0</v>
      </c>
      <c r="H58" s="16">
        <v>0.0</v>
      </c>
      <c r="I58" s="16">
        <v>0.0</v>
      </c>
      <c r="J58" s="16">
        <v>0.0</v>
      </c>
      <c r="K58" s="16">
        <v>0.0</v>
      </c>
      <c r="L58" s="16">
        <v>0.0</v>
      </c>
      <c r="M58" s="16">
        <v>0.0</v>
      </c>
      <c r="N58" s="16">
        <v>0.0</v>
      </c>
      <c r="O58" s="16">
        <v>0.0</v>
      </c>
      <c r="P58" s="16">
        <v>0.0</v>
      </c>
      <c r="Q58" s="16">
        <v>0.0</v>
      </c>
      <c r="R58" s="16">
        <v>0.0</v>
      </c>
      <c r="S58" s="16">
        <v>0.0</v>
      </c>
      <c r="T58" s="16">
        <v>0.0</v>
      </c>
      <c r="U58" s="16">
        <v>0.0</v>
      </c>
      <c r="V58" s="16">
        <v>0.0</v>
      </c>
      <c r="W58" s="16">
        <v>0.0</v>
      </c>
      <c r="X58" s="16">
        <v>0.0</v>
      </c>
      <c r="Y58" s="16">
        <v>0.0</v>
      </c>
      <c r="Z58" s="16">
        <v>0.0</v>
      </c>
      <c r="AA58" s="16">
        <v>0.0</v>
      </c>
      <c r="AB58" s="15"/>
    </row>
    <row r="59">
      <c r="A59" s="14" t="s">
        <v>118</v>
      </c>
      <c r="B59" s="23" t="s">
        <v>108</v>
      </c>
      <c r="C59" s="15" t="s">
        <v>44</v>
      </c>
      <c r="D59" s="16">
        <v>0.0</v>
      </c>
      <c r="E59" s="16">
        <v>0.0</v>
      </c>
      <c r="F59" s="16">
        <v>0.0</v>
      </c>
      <c r="G59" s="16">
        <v>0.0</v>
      </c>
      <c r="H59" s="16">
        <v>0.0</v>
      </c>
      <c r="I59" s="16">
        <v>0.0</v>
      </c>
      <c r="J59" s="16">
        <v>0.0</v>
      </c>
      <c r="K59" s="16">
        <v>0.0</v>
      </c>
      <c r="L59" s="16">
        <v>0.0</v>
      </c>
      <c r="M59" s="16">
        <v>0.0</v>
      </c>
      <c r="N59" s="16">
        <v>0.0</v>
      </c>
      <c r="O59" s="16">
        <v>0.0</v>
      </c>
      <c r="P59" s="16">
        <v>0.0</v>
      </c>
      <c r="Q59" s="16">
        <v>0.0</v>
      </c>
      <c r="R59" s="16">
        <v>0.0</v>
      </c>
      <c r="S59" s="16">
        <v>0.0</v>
      </c>
      <c r="T59" s="16">
        <v>0.0</v>
      </c>
      <c r="U59" s="16">
        <v>0.0</v>
      </c>
      <c r="V59" s="16">
        <v>0.0</v>
      </c>
      <c r="W59" s="16">
        <v>0.0</v>
      </c>
      <c r="X59" s="16">
        <v>0.0</v>
      </c>
      <c r="Y59" s="16">
        <v>0.0</v>
      </c>
      <c r="Z59" s="16">
        <f>(D59)-(F59+H59+J59+L59+N59+P59+R59+T59+V59+X59)</f>
        <v>0</v>
      </c>
      <c r="AA59" s="16">
        <f>E59-(G59+I59+K59+M59+O59+Q59+S59+U59+W59+Y59)</f>
        <v>0</v>
      </c>
      <c r="AB59" s="15"/>
    </row>
    <row r="60">
      <c r="A60" s="14" t="s">
        <v>119</v>
      </c>
      <c r="B60" s="23" t="s">
        <v>108</v>
      </c>
      <c r="C60" s="15" t="s">
        <v>44</v>
      </c>
      <c r="D60" s="16">
        <v>0.0</v>
      </c>
      <c r="E60" s="16">
        <v>0.0</v>
      </c>
      <c r="F60" s="16">
        <v>0.0</v>
      </c>
      <c r="G60" s="16">
        <v>0.0</v>
      </c>
      <c r="H60" s="16">
        <v>0.0</v>
      </c>
      <c r="I60" s="16">
        <v>0.0</v>
      </c>
      <c r="J60" s="16">
        <v>0.0</v>
      </c>
      <c r="K60" s="16">
        <v>0.0</v>
      </c>
      <c r="L60" s="16">
        <v>0.0</v>
      </c>
      <c r="M60" s="16">
        <v>0.0</v>
      </c>
      <c r="N60" s="16">
        <v>0.0</v>
      </c>
      <c r="O60" s="16">
        <v>0.0</v>
      </c>
      <c r="P60" s="16">
        <v>0.0</v>
      </c>
      <c r="Q60" s="16">
        <v>0.0</v>
      </c>
      <c r="R60" s="16">
        <v>0.0</v>
      </c>
      <c r="S60" s="16">
        <v>0.0</v>
      </c>
      <c r="T60" s="16">
        <v>0.0</v>
      </c>
      <c r="U60" s="16">
        <v>0.0</v>
      </c>
      <c r="V60" s="16">
        <v>0.0</v>
      </c>
      <c r="W60" s="16">
        <v>0.0</v>
      </c>
      <c r="X60" s="16">
        <v>0.0</v>
      </c>
      <c r="Y60" s="16">
        <v>0.0</v>
      </c>
      <c r="Z60" s="16">
        <v>0.0</v>
      </c>
      <c r="AA60" s="16">
        <v>0.0</v>
      </c>
      <c r="AB60" s="15"/>
    </row>
    <row r="61">
      <c r="A61" s="14" t="s">
        <v>120</v>
      </c>
      <c r="B61" s="23" t="s">
        <v>108</v>
      </c>
      <c r="C61" s="15" t="s">
        <v>44</v>
      </c>
      <c r="D61" s="16">
        <v>0.0</v>
      </c>
      <c r="E61" s="16">
        <v>0.0</v>
      </c>
      <c r="F61" s="16">
        <v>0.0</v>
      </c>
      <c r="G61" s="16">
        <v>0.0</v>
      </c>
      <c r="H61" s="16">
        <v>0.0</v>
      </c>
      <c r="I61" s="16">
        <v>0.0</v>
      </c>
      <c r="J61" s="16">
        <v>0.0</v>
      </c>
      <c r="K61" s="16">
        <v>0.0</v>
      </c>
      <c r="L61" s="16">
        <v>0.0</v>
      </c>
      <c r="M61" s="16">
        <v>0.0</v>
      </c>
      <c r="N61" s="16">
        <v>0.0</v>
      </c>
      <c r="O61" s="16">
        <v>0.0</v>
      </c>
      <c r="P61" s="16">
        <v>0.0</v>
      </c>
      <c r="Q61" s="16">
        <v>0.0</v>
      </c>
      <c r="R61" s="16">
        <v>0.0</v>
      </c>
      <c r="S61" s="16">
        <v>0.0</v>
      </c>
      <c r="T61" s="16">
        <v>0.0</v>
      </c>
      <c r="U61" s="16">
        <v>0.0</v>
      </c>
      <c r="V61" s="16">
        <v>0.0</v>
      </c>
      <c r="W61" s="16">
        <v>0.0</v>
      </c>
      <c r="X61" s="16">
        <v>0.0</v>
      </c>
      <c r="Y61" s="16">
        <v>0.0</v>
      </c>
      <c r="Z61" s="16">
        <v>0.0</v>
      </c>
      <c r="AA61" s="16">
        <v>0.0</v>
      </c>
      <c r="AB61" s="15"/>
    </row>
    <row r="62">
      <c r="A62" s="14" t="s">
        <v>121</v>
      </c>
      <c r="B62" s="23" t="s">
        <v>122</v>
      </c>
      <c r="C62" s="15" t="s">
        <v>44</v>
      </c>
      <c r="D62" s="16">
        <v>9.0</v>
      </c>
      <c r="E62" s="16">
        <v>6.0</v>
      </c>
      <c r="F62" s="16">
        <v>1.0</v>
      </c>
      <c r="G62" s="16">
        <v>1.0</v>
      </c>
      <c r="H62" s="16">
        <v>8.0</v>
      </c>
      <c r="I62" s="16">
        <v>5.0</v>
      </c>
      <c r="J62" s="16">
        <v>0.0</v>
      </c>
      <c r="K62" s="16">
        <v>0.0</v>
      </c>
      <c r="L62" s="16">
        <v>0.0</v>
      </c>
      <c r="M62" s="16">
        <v>0.0</v>
      </c>
      <c r="N62" s="16">
        <v>0.0</v>
      </c>
      <c r="O62" s="16">
        <v>0.0</v>
      </c>
      <c r="P62" s="16">
        <v>0.0</v>
      </c>
      <c r="Q62" s="16">
        <v>0.0</v>
      </c>
      <c r="R62" s="16">
        <v>0.0</v>
      </c>
      <c r="S62" s="16">
        <v>0.0</v>
      </c>
      <c r="T62" s="16">
        <v>0.0</v>
      </c>
      <c r="U62" s="16">
        <v>0.0</v>
      </c>
      <c r="V62" s="16">
        <v>0.0</v>
      </c>
      <c r="W62" s="16">
        <v>0.0</v>
      </c>
      <c r="X62" s="16">
        <v>0.0</v>
      </c>
      <c r="Y62" s="16">
        <v>0.0</v>
      </c>
      <c r="Z62" s="16">
        <f>(D62)-(F62+H62+J62+L62+N62+P62+R62+T62+V62+X62)</f>
        <v>0</v>
      </c>
      <c r="AA62" s="16">
        <f>E62-(G62+I62+K62+M62+O62+Q62+S62+U62+W62+Y62)</f>
        <v>0</v>
      </c>
      <c r="AB62" s="15"/>
    </row>
    <row r="63">
      <c r="A63" s="14" t="s">
        <v>123</v>
      </c>
      <c r="B63" s="24" t="s">
        <v>124</v>
      </c>
      <c r="C63" s="15" t="s">
        <v>125</v>
      </c>
      <c r="D63" s="16">
        <v>0.0</v>
      </c>
      <c r="E63" s="16">
        <v>0.0</v>
      </c>
      <c r="F63" s="16">
        <v>0.0</v>
      </c>
      <c r="G63" s="16">
        <v>0.0</v>
      </c>
      <c r="H63" s="16">
        <v>0.0</v>
      </c>
      <c r="I63" s="16">
        <v>0.0</v>
      </c>
      <c r="J63" s="16">
        <v>0.0</v>
      </c>
      <c r="K63" s="16">
        <v>0.0</v>
      </c>
      <c r="L63" s="16">
        <v>0.0</v>
      </c>
      <c r="M63" s="16">
        <v>0.0</v>
      </c>
      <c r="N63" s="16">
        <v>0.0</v>
      </c>
      <c r="O63" s="16">
        <v>0.0</v>
      </c>
      <c r="P63" s="16">
        <v>0.0</v>
      </c>
      <c r="Q63" s="16">
        <v>0.0</v>
      </c>
      <c r="R63" s="16">
        <v>0.0</v>
      </c>
      <c r="S63" s="16">
        <v>0.0</v>
      </c>
      <c r="T63" s="16">
        <v>0.0</v>
      </c>
      <c r="U63" s="16">
        <v>0.0</v>
      </c>
      <c r="V63" s="16">
        <v>0.0</v>
      </c>
      <c r="W63" s="16">
        <v>0.0</v>
      </c>
      <c r="X63" s="16">
        <v>0.0</v>
      </c>
      <c r="Y63" s="16">
        <v>0.0</v>
      </c>
      <c r="Z63" s="16">
        <v>0.0</v>
      </c>
      <c r="AA63" s="16">
        <v>0.0</v>
      </c>
      <c r="AB63" s="18"/>
    </row>
    <row r="64">
      <c r="A64" s="14" t="s">
        <v>126</v>
      </c>
      <c r="B64" s="24" t="s">
        <v>124</v>
      </c>
      <c r="C64" s="15" t="s">
        <v>125</v>
      </c>
      <c r="D64" s="16">
        <v>0.0</v>
      </c>
      <c r="E64" s="16">
        <v>0.0</v>
      </c>
      <c r="F64" s="16">
        <v>0.0</v>
      </c>
      <c r="G64" s="16">
        <v>0.0</v>
      </c>
      <c r="H64" s="16">
        <v>0.0</v>
      </c>
      <c r="I64" s="16">
        <v>0.0</v>
      </c>
      <c r="J64" s="16">
        <v>0.0</v>
      </c>
      <c r="K64" s="16">
        <v>0.0</v>
      </c>
      <c r="L64" s="16">
        <v>0.0</v>
      </c>
      <c r="M64" s="16">
        <v>0.0</v>
      </c>
      <c r="N64" s="16">
        <v>0.0</v>
      </c>
      <c r="O64" s="16">
        <v>0.0</v>
      </c>
      <c r="P64" s="16">
        <v>0.0</v>
      </c>
      <c r="Q64" s="16">
        <v>0.0</v>
      </c>
      <c r="R64" s="16">
        <v>0.0</v>
      </c>
      <c r="S64" s="16">
        <v>0.0</v>
      </c>
      <c r="T64" s="16">
        <v>0.0</v>
      </c>
      <c r="U64" s="16">
        <v>0.0</v>
      </c>
      <c r="V64" s="16">
        <v>0.0</v>
      </c>
      <c r="W64" s="16">
        <v>0.0</v>
      </c>
      <c r="X64" s="16">
        <v>0.0</v>
      </c>
      <c r="Y64" s="16">
        <v>0.0</v>
      </c>
      <c r="Z64" s="16">
        <v>0.0</v>
      </c>
      <c r="AA64" s="16">
        <v>0.0</v>
      </c>
      <c r="AB64" s="18"/>
    </row>
    <row r="65">
      <c r="A65" s="14" t="s">
        <v>127</v>
      </c>
      <c r="B65" s="24" t="s">
        <v>124</v>
      </c>
      <c r="C65" s="15" t="s">
        <v>125</v>
      </c>
      <c r="D65" s="16">
        <v>0.0</v>
      </c>
      <c r="E65" s="16">
        <v>0.0</v>
      </c>
      <c r="F65" s="16">
        <v>0.0</v>
      </c>
      <c r="G65" s="16">
        <v>0.0</v>
      </c>
      <c r="H65" s="16">
        <v>0.0</v>
      </c>
      <c r="I65" s="16">
        <v>0.0</v>
      </c>
      <c r="J65" s="16">
        <v>0.0</v>
      </c>
      <c r="K65" s="16">
        <v>0.0</v>
      </c>
      <c r="L65" s="16">
        <v>0.0</v>
      </c>
      <c r="M65" s="16">
        <v>0.0</v>
      </c>
      <c r="N65" s="16">
        <v>0.0</v>
      </c>
      <c r="O65" s="16">
        <v>0.0</v>
      </c>
      <c r="P65" s="16">
        <v>0.0</v>
      </c>
      <c r="Q65" s="16">
        <v>0.0</v>
      </c>
      <c r="R65" s="16">
        <v>0.0</v>
      </c>
      <c r="S65" s="16">
        <v>0.0</v>
      </c>
      <c r="T65" s="16">
        <v>0.0</v>
      </c>
      <c r="U65" s="16">
        <v>0.0</v>
      </c>
      <c r="V65" s="16">
        <v>0.0</v>
      </c>
      <c r="W65" s="16">
        <v>0.0</v>
      </c>
      <c r="X65" s="16">
        <v>0.0</v>
      </c>
      <c r="Y65" s="16">
        <v>0.0</v>
      </c>
      <c r="Z65" s="16">
        <v>0.0</v>
      </c>
      <c r="AA65" s="16">
        <v>0.0</v>
      </c>
      <c r="AB65" s="18"/>
    </row>
    <row r="66">
      <c r="A66" s="14" t="s">
        <v>128</v>
      </c>
      <c r="B66" s="24" t="s">
        <v>124</v>
      </c>
      <c r="C66" s="15" t="s">
        <v>125</v>
      </c>
      <c r="D66" s="16">
        <v>0.0</v>
      </c>
      <c r="E66" s="16">
        <v>0.0</v>
      </c>
      <c r="F66" s="16">
        <v>0.0</v>
      </c>
      <c r="G66" s="16">
        <v>0.0</v>
      </c>
      <c r="H66" s="16">
        <v>0.0</v>
      </c>
      <c r="I66" s="16">
        <v>0.0</v>
      </c>
      <c r="J66" s="16">
        <v>0.0</v>
      </c>
      <c r="K66" s="16">
        <v>0.0</v>
      </c>
      <c r="L66" s="16">
        <v>0.0</v>
      </c>
      <c r="M66" s="16">
        <v>0.0</v>
      </c>
      <c r="N66" s="16">
        <v>0.0</v>
      </c>
      <c r="O66" s="16">
        <v>0.0</v>
      </c>
      <c r="P66" s="16">
        <v>0.0</v>
      </c>
      <c r="Q66" s="16">
        <v>0.0</v>
      </c>
      <c r="R66" s="16">
        <v>0.0</v>
      </c>
      <c r="S66" s="16">
        <v>0.0</v>
      </c>
      <c r="T66" s="16">
        <v>0.0</v>
      </c>
      <c r="U66" s="16">
        <v>0.0</v>
      </c>
      <c r="V66" s="16">
        <v>0.0</v>
      </c>
      <c r="W66" s="16">
        <v>0.0</v>
      </c>
      <c r="X66" s="16">
        <v>0.0</v>
      </c>
      <c r="Y66" s="16">
        <v>0.0</v>
      </c>
      <c r="Z66" s="16">
        <v>0.0</v>
      </c>
      <c r="AA66" s="16">
        <v>0.0</v>
      </c>
      <c r="AB66" s="18"/>
    </row>
    <row r="67">
      <c r="A67" s="14" t="s">
        <v>129</v>
      </c>
      <c r="B67" s="24" t="s">
        <v>124</v>
      </c>
      <c r="C67" s="15" t="s">
        <v>125</v>
      </c>
      <c r="D67" s="16">
        <v>0.0</v>
      </c>
      <c r="E67" s="16">
        <v>0.0</v>
      </c>
      <c r="F67" s="16">
        <v>0.0</v>
      </c>
      <c r="G67" s="16">
        <v>0.0</v>
      </c>
      <c r="H67" s="16">
        <v>0.0</v>
      </c>
      <c r="I67" s="16">
        <v>0.0</v>
      </c>
      <c r="J67" s="16">
        <v>0.0</v>
      </c>
      <c r="K67" s="16">
        <v>0.0</v>
      </c>
      <c r="L67" s="16">
        <v>0.0</v>
      </c>
      <c r="M67" s="16">
        <v>0.0</v>
      </c>
      <c r="N67" s="16">
        <v>0.0</v>
      </c>
      <c r="O67" s="16">
        <v>0.0</v>
      </c>
      <c r="P67" s="16">
        <v>0.0</v>
      </c>
      <c r="Q67" s="16">
        <v>0.0</v>
      </c>
      <c r="R67" s="16">
        <v>0.0</v>
      </c>
      <c r="S67" s="16">
        <v>0.0</v>
      </c>
      <c r="T67" s="16">
        <v>0.0</v>
      </c>
      <c r="U67" s="16">
        <v>0.0</v>
      </c>
      <c r="V67" s="16">
        <v>0.0</v>
      </c>
      <c r="W67" s="16">
        <v>0.0</v>
      </c>
      <c r="X67" s="16">
        <v>0.0</v>
      </c>
      <c r="Y67" s="16">
        <v>0.0</v>
      </c>
      <c r="Z67" s="16">
        <v>0.0</v>
      </c>
      <c r="AA67" s="16">
        <v>0.0</v>
      </c>
      <c r="AB67" s="18"/>
    </row>
    <row r="68">
      <c r="A68" s="14" t="s">
        <v>130</v>
      </c>
      <c r="B68" s="24" t="s">
        <v>124</v>
      </c>
      <c r="C68" s="15" t="s">
        <v>125</v>
      </c>
      <c r="D68" s="16">
        <v>0.0</v>
      </c>
      <c r="E68" s="16">
        <v>0.0</v>
      </c>
      <c r="F68" s="16">
        <v>0.0</v>
      </c>
      <c r="G68" s="16">
        <v>0.0</v>
      </c>
      <c r="H68" s="16">
        <v>0.0</v>
      </c>
      <c r="I68" s="16">
        <v>0.0</v>
      </c>
      <c r="J68" s="16">
        <v>0.0</v>
      </c>
      <c r="K68" s="16">
        <v>0.0</v>
      </c>
      <c r="L68" s="16">
        <v>0.0</v>
      </c>
      <c r="M68" s="16">
        <v>0.0</v>
      </c>
      <c r="N68" s="16">
        <v>0.0</v>
      </c>
      <c r="O68" s="16">
        <v>0.0</v>
      </c>
      <c r="P68" s="16">
        <v>0.0</v>
      </c>
      <c r="Q68" s="16">
        <v>0.0</v>
      </c>
      <c r="R68" s="16">
        <v>0.0</v>
      </c>
      <c r="S68" s="16">
        <v>0.0</v>
      </c>
      <c r="T68" s="16">
        <v>0.0</v>
      </c>
      <c r="U68" s="16">
        <v>0.0</v>
      </c>
      <c r="V68" s="16">
        <v>0.0</v>
      </c>
      <c r="W68" s="16">
        <v>0.0</v>
      </c>
      <c r="X68" s="16">
        <v>0.0</v>
      </c>
      <c r="Y68" s="16">
        <v>0.0</v>
      </c>
      <c r="Z68" s="16">
        <v>0.0</v>
      </c>
      <c r="AA68" s="16">
        <v>0.0</v>
      </c>
      <c r="AB68" s="18"/>
    </row>
    <row r="69">
      <c r="A69" s="14" t="s">
        <v>131</v>
      </c>
      <c r="B69" s="24" t="s">
        <v>124</v>
      </c>
      <c r="C69" s="15" t="s">
        <v>125</v>
      </c>
      <c r="D69" s="16">
        <v>0.0</v>
      </c>
      <c r="E69" s="16">
        <v>0.0</v>
      </c>
      <c r="F69" s="16">
        <v>0.0</v>
      </c>
      <c r="G69" s="16">
        <v>0.0</v>
      </c>
      <c r="H69" s="16">
        <v>0.0</v>
      </c>
      <c r="I69" s="16">
        <v>0.0</v>
      </c>
      <c r="J69" s="16">
        <v>0.0</v>
      </c>
      <c r="K69" s="16">
        <v>0.0</v>
      </c>
      <c r="L69" s="16">
        <v>0.0</v>
      </c>
      <c r="M69" s="16">
        <v>0.0</v>
      </c>
      <c r="N69" s="16">
        <v>0.0</v>
      </c>
      <c r="O69" s="16">
        <v>0.0</v>
      </c>
      <c r="P69" s="16">
        <v>0.0</v>
      </c>
      <c r="Q69" s="16">
        <v>0.0</v>
      </c>
      <c r="R69" s="16">
        <v>0.0</v>
      </c>
      <c r="S69" s="16">
        <v>0.0</v>
      </c>
      <c r="T69" s="16">
        <v>0.0</v>
      </c>
      <c r="U69" s="16">
        <v>0.0</v>
      </c>
      <c r="V69" s="16">
        <v>0.0</v>
      </c>
      <c r="W69" s="16">
        <v>0.0</v>
      </c>
      <c r="X69" s="16">
        <v>0.0</v>
      </c>
      <c r="Y69" s="16">
        <v>0.0</v>
      </c>
      <c r="Z69" s="16">
        <v>0.0</v>
      </c>
      <c r="AA69" s="16">
        <v>0.0</v>
      </c>
      <c r="AB69" s="18"/>
    </row>
    <row r="70">
      <c r="A70" s="14" t="s">
        <v>132</v>
      </c>
      <c r="B70" s="24" t="s">
        <v>133</v>
      </c>
      <c r="C70" s="15" t="s">
        <v>44</v>
      </c>
      <c r="D70" s="16">
        <v>0.0</v>
      </c>
      <c r="E70" s="16">
        <v>0.0</v>
      </c>
      <c r="F70" s="16">
        <v>0.0</v>
      </c>
      <c r="G70" s="16">
        <v>0.0</v>
      </c>
      <c r="H70" s="16">
        <v>0.0</v>
      </c>
      <c r="I70" s="16">
        <v>0.0</v>
      </c>
      <c r="J70" s="16">
        <v>0.0</v>
      </c>
      <c r="K70" s="16">
        <v>0.0</v>
      </c>
      <c r="L70" s="16">
        <v>0.0</v>
      </c>
      <c r="M70" s="16">
        <v>0.0</v>
      </c>
      <c r="N70" s="16">
        <v>0.0</v>
      </c>
      <c r="O70" s="16">
        <v>0.0</v>
      </c>
      <c r="P70" s="16">
        <v>0.0</v>
      </c>
      <c r="Q70" s="16">
        <v>0.0</v>
      </c>
      <c r="R70" s="16">
        <v>0.0</v>
      </c>
      <c r="S70" s="16">
        <v>0.0</v>
      </c>
      <c r="T70" s="16">
        <v>0.0</v>
      </c>
      <c r="U70" s="16">
        <v>0.0</v>
      </c>
      <c r="V70" s="16">
        <v>0.0</v>
      </c>
      <c r="W70" s="16">
        <v>0.0</v>
      </c>
      <c r="X70" s="16">
        <v>0.0</v>
      </c>
      <c r="Y70" s="16">
        <v>0.0</v>
      </c>
      <c r="Z70" s="16">
        <v>0.0</v>
      </c>
      <c r="AA70" s="16">
        <v>0.0</v>
      </c>
      <c r="AB70" s="18"/>
    </row>
    <row r="71">
      <c r="A71" s="25" t="s">
        <v>134</v>
      </c>
      <c r="B71" s="24" t="s">
        <v>124</v>
      </c>
      <c r="C71" s="15" t="s">
        <v>125</v>
      </c>
      <c r="D71" s="16">
        <v>0.0</v>
      </c>
      <c r="E71" s="16">
        <v>0.0</v>
      </c>
      <c r="F71" s="16">
        <v>0.0</v>
      </c>
      <c r="G71" s="16">
        <v>0.0</v>
      </c>
      <c r="H71" s="16">
        <v>0.0</v>
      </c>
      <c r="I71" s="16">
        <v>0.0</v>
      </c>
      <c r="J71" s="16">
        <v>0.0</v>
      </c>
      <c r="K71" s="16">
        <v>0.0</v>
      </c>
      <c r="L71" s="16">
        <v>0.0</v>
      </c>
      <c r="M71" s="16">
        <v>0.0</v>
      </c>
      <c r="N71" s="16">
        <v>0.0</v>
      </c>
      <c r="O71" s="16">
        <v>0.0</v>
      </c>
      <c r="P71" s="16">
        <v>0.0</v>
      </c>
      <c r="Q71" s="16">
        <v>0.0</v>
      </c>
      <c r="R71" s="16">
        <v>0.0</v>
      </c>
      <c r="S71" s="16">
        <v>0.0</v>
      </c>
      <c r="T71" s="16">
        <v>0.0</v>
      </c>
      <c r="U71" s="16">
        <v>0.0</v>
      </c>
      <c r="V71" s="16">
        <v>0.0</v>
      </c>
      <c r="W71" s="16">
        <v>0.0</v>
      </c>
      <c r="X71" s="16">
        <v>0.0</v>
      </c>
      <c r="Y71" s="16">
        <v>0.0</v>
      </c>
      <c r="Z71" s="16">
        <v>0.0</v>
      </c>
      <c r="AA71" s="16">
        <v>0.0</v>
      </c>
      <c r="AB71" s="18"/>
    </row>
    <row r="72">
      <c r="A72" s="25" t="s">
        <v>135</v>
      </c>
      <c r="B72" s="24" t="s">
        <v>124</v>
      </c>
      <c r="C72" s="15" t="s">
        <v>125</v>
      </c>
      <c r="D72" s="16">
        <v>1.0</v>
      </c>
      <c r="E72" s="16">
        <v>1.0</v>
      </c>
      <c r="F72" s="16">
        <v>0.0</v>
      </c>
      <c r="G72" s="16">
        <v>0.0</v>
      </c>
      <c r="H72" s="16">
        <v>1.0</v>
      </c>
      <c r="I72" s="16">
        <v>1.0</v>
      </c>
      <c r="J72" s="16">
        <v>0.0</v>
      </c>
      <c r="K72" s="16">
        <v>0.0</v>
      </c>
      <c r="L72" s="16">
        <v>0.0</v>
      </c>
      <c r="M72" s="16">
        <v>0.0</v>
      </c>
      <c r="N72" s="16">
        <v>0.0</v>
      </c>
      <c r="O72" s="16">
        <v>0.0</v>
      </c>
      <c r="P72" s="16">
        <v>0.0</v>
      </c>
      <c r="Q72" s="16">
        <v>0.0</v>
      </c>
      <c r="R72" s="16">
        <v>0.0</v>
      </c>
      <c r="S72" s="16">
        <v>0.0</v>
      </c>
      <c r="T72" s="16">
        <v>0.0</v>
      </c>
      <c r="U72" s="16">
        <v>0.0</v>
      </c>
      <c r="V72" s="16">
        <v>0.0</v>
      </c>
      <c r="W72" s="16">
        <v>0.0</v>
      </c>
      <c r="X72" s="16">
        <v>0.0</v>
      </c>
      <c r="Y72" s="16">
        <v>0.0</v>
      </c>
      <c r="Z72" s="16">
        <v>0.0</v>
      </c>
      <c r="AA72" s="16">
        <v>0.0</v>
      </c>
      <c r="AB72" s="18"/>
    </row>
    <row r="73">
      <c r="A73" s="25" t="s">
        <v>136</v>
      </c>
      <c r="B73" s="24" t="s">
        <v>124</v>
      </c>
      <c r="C73" s="15" t="s">
        <v>125</v>
      </c>
      <c r="D73" s="16">
        <v>1.0</v>
      </c>
      <c r="E73" s="16">
        <v>1.0</v>
      </c>
      <c r="F73" s="16">
        <v>0.0</v>
      </c>
      <c r="G73" s="16">
        <v>0.0</v>
      </c>
      <c r="H73" s="16">
        <v>1.0</v>
      </c>
      <c r="I73" s="16">
        <v>1.0</v>
      </c>
      <c r="J73" s="16">
        <v>0.0</v>
      </c>
      <c r="K73" s="16">
        <v>0.0</v>
      </c>
      <c r="L73" s="16">
        <v>0.0</v>
      </c>
      <c r="M73" s="16">
        <v>0.0</v>
      </c>
      <c r="N73" s="16">
        <v>0.0</v>
      </c>
      <c r="O73" s="16">
        <v>0.0</v>
      </c>
      <c r="P73" s="16">
        <v>0.0</v>
      </c>
      <c r="Q73" s="16">
        <v>0.0</v>
      </c>
      <c r="R73" s="16">
        <v>0.0</v>
      </c>
      <c r="S73" s="16">
        <v>0.0</v>
      </c>
      <c r="T73" s="16">
        <v>0.0</v>
      </c>
      <c r="U73" s="16">
        <v>0.0</v>
      </c>
      <c r="V73" s="16">
        <v>0.0</v>
      </c>
      <c r="W73" s="16">
        <v>0.0</v>
      </c>
      <c r="X73" s="16">
        <v>0.0</v>
      </c>
      <c r="Y73" s="16">
        <v>0.0</v>
      </c>
      <c r="Z73" s="16">
        <v>0.0</v>
      </c>
      <c r="AA73" s="16">
        <v>0.0</v>
      </c>
      <c r="AB73" s="18"/>
    </row>
    <row r="74">
      <c r="A74" s="25" t="s">
        <v>137</v>
      </c>
      <c r="B74" s="24" t="s">
        <v>124</v>
      </c>
      <c r="C74" s="15" t="s">
        <v>125</v>
      </c>
      <c r="D74" s="16">
        <v>0.0</v>
      </c>
      <c r="E74" s="16">
        <v>0.0</v>
      </c>
      <c r="F74" s="16">
        <v>0.0</v>
      </c>
      <c r="G74" s="16">
        <v>0.0</v>
      </c>
      <c r="H74" s="16">
        <v>0.0</v>
      </c>
      <c r="I74" s="16">
        <v>0.0</v>
      </c>
      <c r="J74" s="16">
        <v>0.0</v>
      </c>
      <c r="K74" s="16">
        <v>0.0</v>
      </c>
      <c r="L74" s="16">
        <v>0.0</v>
      </c>
      <c r="M74" s="16">
        <v>0.0</v>
      </c>
      <c r="N74" s="16">
        <v>0.0</v>
      </c>
      <c r="O74" s="16">
        <v>0.0</v>
      </c>
      <c r="P74" s="16">
        <v>0.0</v>
      </c>
      <c r="Q74" s="16">
        <v>0.0</v>
      </c>
      <c r="R74" s="16">
        <v>0.0</v>
      </c>
      <c r="S74" s="16">
        <v>0.0</v>
      </c>
      <c r="T74" s="16">
        <v>0.0</v>
      </c>
      <c r="U74" s="16">
        <v>0.0</v>
      </c>
      <c r="V74" s="16">
        <v>0.0</v>
      </c>
      <c r="W74" s="16">
        <v>0.0</v>
      </c>
      <c r="X74" s="16">
        <v>0.0</v>
      </c>
      <c r="Y74" s="16">
        <v>0.0</v>
      </c>
      <c r="Z74" s="16">
        <v>0.0</v>
      </c>
      <c r="AA74" s="16">
        <v>0.0</v>
      </c>
      <c r="AB74" s="18"/>
    </row>
    <row r="75">
      <c r="A75" s="25" t="s">
        <v>138</v>
      </c>
      <c r="B75" s="24" t="s">
        <v>124</v>
      </c>
      <c r="C75" s="15" t="s">
        <v>125</v>
      </c>
      <c r="D75" s="16">
        <v>0.0</v>
      </c>
      <c r="E75" s="16">
        <v>0.0</v>
      </c>
      <c r="F75" s="16">
        <v>0.0</v>
      </c>
      <c r="G75" s="16">
        <v>0.0</v>
      </c>
      <c r="H75" s="16">
        <v>0.0</v>
      </c>
      <c r="I75" s="16">
        <v>0.0</v>
      </c>
      <c r="J75" s="16">
        <v>0.0</v>
      </c>
      <c r="K75" s="16">
        <v>0.0</v>
      </c>
      <c r="L75" s="16">
        <v>0.0</v>
      </c>
      <c r="M75" s="16">
        <v>0.0</v>
      </c>
      <c r="N75" s="16">
        <v>0.0</v>
      </c>
      <c r="O75" s="16">
        <v>0.0</v>
      </c>
      <c r="P75" s="16">
        <v>0.0</v>
      </c>
      <c r="Q75" s="16">
        <v>0.0</v>
      </c>
      <c r="R75" s="16">
        <v>0.0</v>
      </c>
      <c r="S75" s="16">
        <v>0.0</v>
      </c>
      <c r="T75" s="16">
        <v>0.0</v>
      </c>
      <c r="U75" s="16">
        <v>0.0</v>
      </c>
      <c r="V75" s="16">
        <v>0.0</v>
      </c>
      <c r="W75" s="16">
        <v>0.0</v>
      </c>
      <c r="X75" s="16">
        <v>0.0</v>
      </c>
      <c r="Y75" s="16">
        <v>0.0</v>
      </c>
      <c r="Z75" s="16">
        <v>0.0</v>
      </c>
      <c r="AA75" s="16">
        <v>0.0</v>
      </c>
      <c r="AB75" s="18"/>
    </row>
    <row r="76">
      <c r="A76" s="25" t="s">
        <v>139</v>
      </c>
      <c r="B76" s="24" t="s">
        <v>124</v>
      </c>
      <c r="C76" s="15" t="s">
        <v>125</v>
      </c>
      <c r="D76" s="16">
        <v>0.0</v>
      </c>
      <c r="E76" s="16">
        <v>0.0</v>
      </c>
      <c r="F76" s="16">
        <v>0.0</v>
      </c>
      <c r="G76" s="16">
        <v>0.0</v>
      </c>
      <c r="H76" s="16">
        <v>0.0</v>
      </c>
      <c r="I76" s="16">
        <v>0.0</v>
      </c>
      <c r="J76" s="16">
        <v>0.0</v>
      </c>
      <c r="K76" s="16">
        <v>0.0</v>
      </c>
      <c r="L76" s="16">
        <v>0.0</v>
      </c>
      <c r="M76" s="16">
        <v>0.0</v>
      </c>
      <c r="N76" s="16">
        <v>0.0</v>
      </c>
      <c r="O76" s="16">
        <v>0.0</v>
      </c>
      <c r="P76" s="16">
        <v>0.0</v>
      </c>
      <c r="Q76" s="16">
        <v>0.0</v>
      </c>
      <c r="R76" s="16">
        <v>0.0</v>
      </c>
      <c r="S76" s="16">
        <v>0.0</v>
      </c>
      <c r="T76" s="16">
        <v>0.0</v>
      </c>
      <c r="U76" s="16">
        <v>0.0</v>
      </c>
      <c r="V76" s="16">
        <v>0.0</v>
      </c>
      <c r="W76" s="16">
        <v>0.0</v>
      </c>
      <c r="X76" s="16">
        <v>0.0</v>
      </c>
      <c r="Y76" s="16">
        <v>0.0</v>
      </c>
      <c r="Z76" s="16">
        <v>0.0</v>
      </c>
      <c r="AA76" s="16">
        <v>0.0</v>
      </c>
      <c r="AB76" s="18"/>
    </row>
    <row r="77">
      <c r="A77" s="25" t="s">
        <v>140</v>
      </c>
      <c r="B77" s="24" t="s">
        <v>124</v>
      </c>
      <c r="C77" s="15" t="s">
        <v>125</v>
      </c>
      <c r="D77" s="16">
        <v>0.0</v>
      </c>
      <c r="E77" s="16">
        <v>0.0</v>
      </c>
      <c r="F77" s="16">
        <v>0.0</v>
      </c>
      <c r="G77" s="16">
        <v>0.0</v>
      </c>
      <c r="H77" s="16">
        <v>0.0</v>
      </c>
      <c r="I77" s="16">
        <v>0.0</v>
      </c>
      <c r="J77" s="16">
        <v>0.0</v>
      </c>
      <c r="K77" s="16">
        <v>0.0</v>
      </c>
      <c r="L77" s="16">
        <v>0.0</v>
      </c>
      <c r="M77" s="16">
        <v>0.0</v>
      </c>
      <c r="N77" s="16">
        <v>0.0</v>
      </c>
      <c r="O77" s="16">
        <v>0.0</v>
      </c>
      <c r="P77" s="16">
        <v>0.0</v>
      </c>
      <c r="Q77" s="16">
        <v>0.0</v>
      </c>
      <c r="R77" s="16">
        <v>0.0</v>
      </c>
      <c r="S77" s="16">
        <v>0.0</v>
      </c>
      <c r="T77" s="16">
        <v>0.0</v>
      </c>
      <c r="U77" s="16">
        <v>0.0</v>
      </c>
      <c r="V77" s="16">
        <v>0.0</v>
      </c>
      <c r="W77" s="16">
        <v>0.0</v>
      </c>
      <c r="X77" s="16">
        <v>0.0</v>
      </c>
      <c r="Y77" s="16">
        <v>0.0</v>
      </c>
      <c r="Z77" s="16">
        <v>0.0</v>
      </c>
      <c r="AA77" s="16">
        <v>0.0</v>
      </c>
      <c r="AB77" s="18"/>
    </row>
    <row r="78">
      <c r="A78" s="25" t="s">
        <v>141</v>
      </c>
      <c r="B78" s="24" t="s">
        <v>133</v>
      </c>
      <c r="C78" s="15" t="s">
        <v>44</v>
      </c>
      <c r="D78" s="16">
        <v>0.0</v>
      </c>
      <c r="E78" s="16">
        <v>0.0</v>
      </c>
      <c r="F78" s="16">
        <v>0.0</v>
      </c>
      <c r="G78" s="16">
        <v>0.0</v>
      </c>
      <c r="H78" s="16">
        <v>0.0</v>
      </c>
      <c r="I78" s="16">
        <v>0.0</v>
      </c>
      <c r="J78" s="16">
        <v>0.0</v>
      </c>
      <c r="K78" s="16">
        <v>0.0</v>
      </c>
      <c r="L78" s="16">
        <v>0.0</v>
      </c>
      <c r="M78" s="16">
        <v>0.0</v>
      </c>
      <c r="N78" s="16">
        <v>0.0</v>
      </c>
      <c r="O78" s="16">
        <v>0.0</v>
      </c>
      <c r="P78" s="16">
        <v>0.0</v>
      </c>
      <c r="Q78" s="16">
        <v>0.0</v>
      </c>
      <c r="R78" s="16">
        <v>0.0</v>
      </c>
      <c r="S78" s="16">
        <v>0.0</v>
      </c>
      <c r="T78" s="16">
        <v>0.0</v>
      </c>
      <c r="U78" s="16">
        <v>0.0</v>
      </c>
      <c r="V78" s="16">
        <v>0.0</v>
      </c>
      <c r="W78" s="16">
        <v>0.0</v>
      </c>
      <c r="X78" s="16">
        <v>0.0</v>
      </c>
      <c r="Y78" s="16">
        <v>0.0</v>
      </c>
      <c r="Z78" s="16">
        <v>0.0</v>
      </c>
      <c r="AA78" s="16">
        <v>0.0</v>
      </c>
      <c r="AB78" s="18"/>
    </row>
    <row r="79">
      <c r="A79" s="25" t="s">
        <v>142</v>
      </c>
      <c r="B79" s="24" t="s">
        <v>124</v>
      </c>
      <c r="C79" s="15" t="s">
        <v>125</v>
      </c>
      <c r="D79" s="16">
        <v>0.0</v>
      </c>
      <c r="E79" s="16">
        <v>0.0</v>
      </c>
      <c r="F79" s="16">
        <v>0.0</v>
      </c>
      <c r="G79" s="16">
        <v>0.0</v>
      </c>
      <c r="H79" s="16">
        <v>0.0</v>
      </c>
      <c r="I79" s="16">
        <v>0.0</v>
      </c>
      <c r="J79" s="16">
        <v>0.0</v>
      </c>
      <c r="K79" s="16">
        <v>0.0</v>
      </c>
      <c r="L79" s="16">
        <v>0.0</v>
      </c>
      <c r="M79" s="16">
        <v>0.0</v>
      </c>
      <c r="N79" s="16">
        <v>0.0</v>
      </c>
      <c r="O79" s="16">
        <v>0.0</v>
      </c>
      <c r="P79" s="16">
        <v>0.0</v>
      </c>
      <c r="Q79" s="16">
        <v>0.0</v>
      </c>
      <c r="R79" s="16">
        <v>0.0</v>
      </c>
      <c r="S79" s="16">
        <v>0.0</v>
      </c>
      <c r="T79" s="16">
        <v>0.0</v>
      </c>
      <c r="U79" s="16">
        <v>0.0</v>
      </c>
      <c r="V79" s="16">
        <v>0.0</v>
      </c>
      <c r="W79" s="16">
        <v>0.0</v>
      </c>
      <c r="X79" s="16">
        <v>0.0</v>
      </c>
      <c r="Y79" s="16">
        <v>0.0</v>
      </c>
      <c r="Z79" s="16">
        <v>0.0</v>
      </c>
      <c r="AA79" s="16">
        <v>0.0</v>
      </c>
      <c r="AB79" s="18"/>
    </row>
    <row r="80">
      <c r="A80" s="25" t="s">
        <v>143</v>
      </c>
      <c r="B80" s="24" t="s">
        <v>124</v>
      </c>
      <c r="C80" s="15" t="s">
        <v>125</v>
      </c>
      <c r="D80" s="16">
        <v>0.0</v>
      </c>
      <c r="E80" s="16">
        <v>0.0</v>
      </c>
      <c r="F80" s="16">
        <v>0.0</v>
      </c>
      <c r="G80" s="16">
        <v>0.0</v>
      </c>
      <c r="H80" s="16">
        <v>0.0</v>
      </c>
      <c r="I80" s="16">
        <v>0.0</v>
      </c>
      <c r="J80" s="16">
        <v>0.0</v>
      </c>
      <c r="K80" s="16">
        <v>0.0</v>
      </c>
      <c r="L80" s="16">
        <v>0.0</v>
      </c>
      <c r="M80" s="16">
        <v>0.0</v>
      </c>
      <c r="N80" s="16">
        <v>0.0</v>
      </c>
      <c r="O80" s="16">
        <v>0.0</v>
      </c>
      <c r="P80" s="16">
        <v>0.0</v>
      </c>
      <c r="Q80" s="16">
        <v>0.0</v>
      </c>
      <c r="R80" s="16">
        <v>0.0</v>
      </c>
      <c r="S80" s="16">
        <v>0.0</v>
      </c>
      <c r="T80" s="16">
        <v>0.0</v>
      </c>
      <c r="U80" s="16">
        <v>0.0</v>
      </c>
      <c r="V80" s="16">
        <v>0.0</v>
      </c>
      <c r="W80" s="16">
        <v>0.0</v>
      </c>
      <c r="X80" s="16">
        <v>0.0</v>
      </c>
      <c r="Y80" s="16">
        <v>0.0</v>
      </c>
      <c r="Z80" s="16">
        <v>0.0</v>
      </c>
      <c r="AA80" s="16">
        <v>0.0</v>
      </c>
      <c r="AB80" s="18"/>
    </row>
    <row r="81">
      <c r="A81" s="25" t="s">
        <v>144</v>
      </c>
      <c r="B81" s="24" t="s">
        <v>124</v>
      </c>
      <c r="C81" s="15" t="s">
        <v>125</v>
      </c>
      <c r="D81" s="16">
        <v>0.0</v>
      </c>
      <c r="E81" s="16">
        <v>0.0</v>
      </c>
      <c r="F81" s="16">
        <v>0.0</v>
      </c>
      <c r="G81" s="16">
        <v>0.0</v>
      </c>
      <c r="H81" s="16">
        <v>0.0</v>
      </c>
      <c r="I81" s="16">
        <v>0.0</v>
      </c>
      <c r="J81" s="16">
        <v>0.0</v>
      </c>
      <c r="K81" s="16">
        <v>0.0</v>
      </c>
      <c r="L81" s="16">
        <v>0.0</v>
      </c>
      <c r="M81" s="16">
        <v>0.0</v>
      </c>
      <c r="N81" s="16">
        <v>0.0</v>
      </c>
      <c r="O81" s="16">
        <v>0.0</v>
      </c>
      <c r="P81" s="16">
        <v>0.0</v>
      </c>
      <c r="Q81" s="16">
        <v>0.0</v>
      </c>
      <c r="R81" s="16">
        <v>0.0</v>
      </c>
      <c r="S81" s="16">
        <v>0.0</v>
      </c>
      <c r="T81" s="16">
        <v>0.0</v>
      </c>
      <c r="U81" s="16">
        <v>0.0</v>
      </c>
      <c r="V81" s="16">
        <v>0.0</v>
      </c>
      <c r="W81" s="16">
        <v>0.0</v>
      </c>
      <c r="X81" s="16">
        <v>0.0</v>
      </c>
      <c r="Y81" s="16">
        <v>0.0</v>
      </c>
      <c r="Z81" s="16">
        <v>0.0</v>
      </c>
      <c r="AA81" s="16">
        <v>0.0</v>
      </c>
      <c r="AB81" s="18"/>
    </row>
    <row r="82">
      <c r="A82" s="25" t="s">
        <v>145</v>
      </c>
      <c r="B82" s="24" t="s">
        <v>124</v>
      </c>
      <c r="C82" s="15" t="s">
        <v>125</v>
      </c>
      <c r="D82" s="16">
        <v>0.0</v>
      </c>
      <c r="E82" s="16">
        <v>0.0</v>
      </c>
      <c r="F82" s="16">
        <v>0.0</v>
      </c>
      <c r="G82" s="16">
        <v>0.0</v>
      </c>
      <c r="H82" s="16">
        <v>0.0</v>
      </c>
      <c r="I82" s="16">
        <v>0.0</v>
      </c>
      <c r="J82" s="16">
        <v>0.0</v>
      </c>
      <c r="K82" s="16">
        <v>0.0</v>
      </c>
      <c r="L82" s="16">
        <v>0.0</v>
      </c>
      <c r="M82" s="16">
        <v>0.0</v>
      </c>
      <c r="N82" s="16">
        <v>0.0</v>
      </c>
      <c r="O82" s="16">
        <v>0.0</v>
      </c>
      <c r="P82" s="16">
        <v>0.0</v>
      </c>
      <c r="Q82" s="16">
        <v>0.0</v>
      </c>
      <c r="R82" s="16">
        <v>0.0</v>
      </c>
      <c r="S82" s="16">
        <v>0.0</v>
      </c>
      <c r="T82" s="16">
        <v>0.0</v>
      </c>
      <c r="U82" s="16">
        <v>0.0</v>
      </c>
      <c r="V82" s="16">
        <v>0.0</v>
      </c>
      <c r="W82" s="16">
        <v>0.0</v>
      </c>
      <c r="X82" s="16">
        <v>0.0</v>
      </c>
      <c r="Y82" s="16">
        <v>0.0</v>
      </c>
      <c r="Z82" s="16">
        <v>0.0</v>
      </c>
      <c r="AA82" s="16">
        <v>0.0</v>
      </c>
      <c r="AB82" s="18"/>
    </row>
    <row r="83">
      <c r="A83" s="25" t="s">
        <v>146</v>
      </c>
      <c r="B83" s="24" t="s">
        <v>124</v>
      </c>
      <c r="C83" s="15" t="s">
        <v>125</v>
      </c>
      <c r="D83" s="16">
        <v>0.0</v>
      </c>
      <c r="E83" s="16">
        <v>0.0</v>
      </c>
      <c r="F83" s="16">
        <v>0.0</v>
      </c>
      <c r="G83" s="16">
        <v>0.0</v>
      </c>
      <c r="H83" s="16">
        <v>0.0</v>
      </c>
      <c r="I83" s="16">
        <v>0.0</v>
      </c>
      <c r="J83" s="16">
        <v>0.0</v>
      </c>
      <c r="K83" s="16">
        <v>0.0</v>
      </c>
      <c r="L83" s="16">
        <v>0.0</v>
      </c>
      <c r="M83" s="16">
        <v>0.0</v>
      </c>
      <c r="N83" s="16">
        <v>0.0</v>
      </c>
      <c r="O83" s="16">
        <v>0.0</v>
      </c>
      <c r="P83" s="16">
        <v>0.0</v>
      </c>
      <c r="Q83" s="16">
        <v>0.0</v>
      </c>
      <c r="R83" s="16">
        <v>0.0</v>
      </c>
      <c r="S83" s="16">
        <v>0.0</v>
      </c>
      <c r="T83" s="16">
        <v>0.0</v>
      </c>
      <c r="U83" s="16">
        <v>0.0</v>
      </c>
      <c r="V83" s="16">
        <v>0.0</v>
      </c>
      <c r="W83" s="16">
        <v>0.0</v>
      </c>
      <c r="X83" s="16">
        <v>0.0</v>
      </c>
      <c r="Y83" s="16">
        <v>0.0</v>
      </c>
      <c r="Z83" s="16">
        <v>0.0</v>
      </c>
      <c r="AA83" s="16">
        <v>0.0</v>
      </c>
      <c r="AB83" s="18"/>
    </row>
    <row r="84">
      <c r="A84" s="25" t="s">
        <v>147</v>
      </c>
      <c r="B84" s="24" t="s">
        <v>124</v>
      </c>
      <c r="C84" s="15" t="s">
        <v>125</v>
      </c>
      <c r="D84" s="16">
        <v>0.0</v>
      </c>
      <c r="E84" s="16">
        <v>0.0</v>
      </c>
      <c r="F84" s="16">
        <v>0.0</v>
      </c>
      <c r="G84" s="16">
        <v>0.0</v>
      </c>
      <c r="H84" s="16">
        <v>0.0</v>
      </c>
      <c r="I84" s="16">
        <v>0.0</v>
      </c>
      <c r="J84" s="16">
        <v>0.0</v>
      </c>
      <c r="K84" s="16">
        <v>0.0</v>
      </c>
      <c r="L84" s="16">
        <v>0.0</v>
      </c>
      <c r="M84" s="16">
        <v>0.0</v>
      </c>
      <c r="N84" s="16">
        <v>0.0</v>
      </c>
      <c r="O84" s="16">
        <v>0.0</v>
      </c>
      <c r="P84" s="16">
        <v>0.0</v>
      </c>
      <c r="Q84" s="16">
        <v>0.0</v>
      </c>
      <c r="R84" s="16">
        <v>0.0</v>
      </c>
      <c r="S84" s="16">
        <v>0.0</v>
      </c>
      <c r="T84" s="16">
        <v>0.0</v>
      </c>
      <c r="U84" s="16">
        <v>0.0</v>
      </c>
      <c r="V84" s="16">
        <v>0.0</v>
      </c>
      <c r="W84" s="16">
        <v>0.0</v>
      </c>
      <c r="X84" s="16">
        <v>0.0</v>
      </c>
      <c r="Y84" s="16">
        <v>0.0</v>
      </c>
      <c r="Z84" s="16">
        <v>0.0</v>
      </c>
      <c r="AA84" s="16">
        <v>0.0</v>
      </c>
      <c r="AB84" s="18"/>
    </row>
    <row r="85">
      <c r="A85" s="25" t="s">
        <v>148</v>
      </c>
      <c r="B85" s="24" t="s">
        <v>124</v>
      </c>
      <c r="C85" s="15" t="s">
        <v>125</v>
      </c>
      <c r="D85" s="16">
        <v>0.0</v>
      </c>
      <c r="E85" s="16">
        <v>0.0</v>
      </c>
      <c r="F85" s="16">
        <v>0.0</v>
      </c>
      <c r="G85" s="16">
        <v>0.0</v>
      </c>
      <c r="H85" s="16">
        <v>0.0</v>
      </c>
      <c r="I85" s="16">
        <v>0.0</v>
      </c>
      <c r="J85" s="16">
        <v>0.0</v>
      </c>
      <c r="K85" s="16">
        <v>0.0</v>
      </c>
      <c r="L85" s="16">
        <v>0.0</v>
      </c>
      <c r="M85" s="16">
        <v>0.0</v>
      </c>
      <c r="N85" s="16">
        <v>0.0</v>
      </c>
      <c r="O85" s="16">
        <v>0.0</v>
      </c>
      <c r="P85" s="16">
        <v>0.0</v>
      </c>
      <c r="Q85" s="16">
        <v>0.0</v>
      </c>
      <c r="R85" s="16">
        <v>0.0</v>
      </c>
      <c r="S85" s="16">
        <v>0.0</v>
      </c>
      <c r="T85" s="16">
        <v>0.0</v>
      </c>
      <c r="U85" s="16">
        <v>0.0</v>
      </c>
      <c r="V85" s="16">
        <v>0.0</v>
      </c>
      <c r="W85" s="16">
        <v>0.0</v>
      </c>
      <c r="X85" s="16">
        <v>0.0</v>
      </c>
      <c r="Y85" s="16">
        <v>0.0</v>
      </c>
      <c r="Z85" s="16">
        <v>0.0</v>
      </c>
      <c r="AA85" s="16">
        <v>0.0</v>
      </c>
      <c r="AB85" s="18"/>
    </row>
    <row r="86">
      <c r="A86" s="25" t="s">
        <v>149</v>
      </c>
      <c r="B86" s="24" t="s">
        <v>133</v>
      </c>
      <c r="C86" s="15" t="s">
        <v>44</v>
      </c>
      <c r="D86" s="16">
        <v>0.0</v>
      </c>
      <c r="E86" s="16">
        <v>0.0</v>
      </c>
      <c r="F86" s="16">
        <v>0.0</v>
      </c>
      <c r="G86" s="16">
        <v>0.0</v>
      </c>
      <c r="H86" s="16">
        <v>0.0</v>
      </c>
      <c r="I86" s="16">
        <v>0.0</v>
      </c>
      <c r="J86" s="16">
        <v>0.0</v>
      </c>
      <c r="K86" s="16">
        <v>0.0</v>
      </c>
      <c r="L86" s="16">
        <v>0.0</v>
      </c>
      <c r="M86" s="16">
        <v>0.0</v>
      </c>
      <c r="N86" s="16">
        <v>0.0</v>
      </c>
      <c r="O86" s="16">
        <v>0.0</v>
      </c>
      <c r="P86" s="16">
        <v>0.0</v>
      </c>
      <c r="Q86" s="16">
        <v>0.0</v>
      </c>
      <c r="R86" s="16">
        <v>0.0</v>
      </c>
      <c r="S86" s="16">
        <v>0.0</v>
      </c>
      <c r="T86" s="16">
        <v>0.0</v>
      </c>
      <c r="U86" s="16">
        <v>0.0</v>
      </c>
      <c r="V86" s="16">
        <v>0.0</v>
      </c>
      <c r="W86" s="16">
        <v>0.0</v>
      </c>
      <c r="X86" s="16">
        <v>0.0</v>
      </c>
      <c r="Y86" s="16">
        <v>0.0</v>
      </c>
      <c r="Z86" s="16">
        <v>0.0</v>
      </c>
      <c r="AA86" s="16">
        <v>0.0</v>
      </c>
      <c r="AB86" s="18"/>
    </row>
    <row r="87">
      <c r="A87" s="14" t="s">
        <v>150</v>
      </c>
      <c r="B87" s="24" t="s">
        <v>124</v>
      </c>
      <c r="C87" s="15" t="s">
        <v>125</v>
      </c>
      <c r="D87" s="16">
        <v>0.0</v>
      </c>
      <c r="E87" s="16">
        <v>0.0</v>
      </c>
      <c r="F87" s="16">
        <v>0.0</v>
      </c>
      <c r="G87" s="16">
        <v>0.0</v>
      </c>
      <c r="H87" s="16">
        <v>0.0</v>
      </c>
      <c r="I87" s="16">
        <v>0.0</v>
      </c>
      <c r="J87" s="16">
        <v>0.0</v>
      </c>
      <c r="K87" s="16">
        <v>0.0</v>
      </c>
      <c r="L87" s="16">
        <v>0.0</v>
      </c>
      <c r="M87" s="16">
        <v>0.0</v>
      </c>
      <c r="N87" s="16">
        <v>0.0</v>
      </c>
      <c r="O87" s="16">
        <v>0.0</v>
      </c>
      <c r="P87" s="16">
        <v>0.0</v>
      </c>
      <c r="Q87" s="16">
        <v>0.0</v>
      </c>
      <c r="R87" s="16">
        <v>0.0</v>
      </c>
      <c r="S87" s="16">
        <v>0.0</v>
      </c>
      <c r="T87" s="16">
        <v>0.0</v>
      </c>
      <c r="U87" s="16">
        <v>0.0</v>
      </c>
      <c r="V87" s="16">
        <v>0.0</v>
      </c>
      <c r="W87" s="16">
        <v>0.0</v>
      </c>
      <c r="X87" s="16">
        <v>0.0</v>
      </c>
      <c r="Y87" s="16">
        <v>0.0</v>
      </c>
      <c r="Z87" s="16">
        <v>0.0</v>
      </c>
      <c r="AA87" s="16">
        <v>0.0</v>
      </c>
      <c r="AB87" s="18"/>
    </row>
    <row r="88">
      <c r="A88" s="14" t="s">
        <v>151</v>
      </c>
      <c r="B88" s="24" t="s">
        <v>124</v>
      </c>
      <c r="C88" s="15" t="s">
        <v>125</v>
      </c>
      <c r="D88" s="16">
        <v>0.0</v>
      </c>
      <c r="E88" s="16">
        <v>0.0</v>
      </c>
      <c r="F88" s="16">
        <v>0.0</v>
      </c>
      <c r="G88" s="16">
        <v>0.0</v>
      </c>
      <c r="H88" s="16">
        <v>0.0</v>
      </c>
      <c r="I88" s="16">
        <v>0.0</v>
      </c>
      <c r="J88" s="16">
        <v>0.0</v>
      </c>
      <c r="K88" s="16">
        <v>0.0</v>
      </c>
      <c r="L88" s="16">
        <v>0.0</v>
      </c>
      <c r="M88" s="16">
        <v>0.0</v>
      </c>
      <c r="N88" s="16">
        <v>0.0</v>
      </c>
      <c r="O88" s="16">
        <v>0.0</v>
      </c>
      <c r="P88" s="16">
        <v>0.0</v>
      </c>
      <c r="Q88" s="16">
        <v>0.0</v>
      </c>
      <c r="R88" s="16">
        <v>0.0</v>
      </c>
      <c r="S88" s="16">
        <v>0.0</v>
      </c>
      <c r="T88" s="16">
        <v>0.0</v>
      </c>
      <c r="U88" s="16">
        <v>0.0</v>
      </c>
      <c r="V88" s="16">
        <v>0.0</v>
      </c>
      <c r="W88" s="16">
        <v>0.0</v>
      </c>
      <c r="X88" s="16">
        <v>0.0</v>
      </c>
      <c r="Y88" s="16">
        <v>0.0</v>
      </c>
      <c r="Z88" s="16">
        <v>0.0</v>
      </c>
      <c r="AA88" s="16">
        <v>0.0</v>
      </c>
      <c r="AB88" s="18"/>
    </row>
    <row r="89">
      <c r="A89" s="14" t="s">
        <v>152</v>
      </c>
      <c r="B89" s="24" t="s">
        <v>124</v>
      </c>
      <c r="C89" s="15" t="s">
        <v>125</v>
      </c>
      <c r="D89" s="16">
        <v>0.0</v>
      </c>
      <c r="E89" s="16">
        <v>0.0</v>
      </c>
      <c r="F89" s="16">
        <v>0.0</v>
      </c>
      <c r="G89" s="16">
        <v>0.0</v>
      </c>
      <c r="H89" s="16">
        <v>0.0</v>
      </c>
      <c r="I89" s="16">
        <v>0.0</v>
      </c>
      <c r="J89" s="16">
        <v>0.0</v>
      </c>
      <c r="K89" s="16">
        <v>0.0</v>
      </c>
      <c r="L89" s="16">
        <v>0.0</v>
      </c>
      <c r="M89" s="16">
        <v>0.0</v>
      </c>
      <c r="N89" s="16">
        <v>0.0</v>
      </c>
      <c r="O89" s="16">
        <v>0.0</v>
      </c>
      <c r="P89" s="16">
        <v>0.0</v>
      </c>
      <c r="Q89" s="16">
        <v>0.0</v>
      </c>
      <c r="R89" s="16">
        <v>0.0</v>
      </c>
      <c r="S89" s="16">
        <v>0.0</v>
      </c>
      <c r="T89" s="16">
        <v>0.0</v>
      </c>
      <c r="U89" s="16">
        <v>0.0</v>
      </c>
      <c r="V89" s="16">
        <v>0.0</v>
      </c>
      <c r="W89" s="16">
        <v>0.0</v>
      </c>
      <c r="X89" s="16">
        <v>0.0</v>
      </c>
      <c r="Y89" s="16">
        <v>0.0</v>
      </c>
      <c r="Z89" s="16">
        <v>0.0</v>
      </c>
      <c r="AA89" s="16">
        <v>0.0</v>
      </c>
      <c r="AB89" s="18"/>
    </row>
    <row r="90">
      <c r="A90" s="14" t="s">
        <v>153</v>
      </c>
      <c r="B90" s="24" t="s">
        <v>124</v>
      </c>
      <c r="C90" s="15" t="s">
        <v>125</v>
      </c>
      <c r="D90" s="16">
        <v>0.0</v>
      </c>
      <c r="E90" s="16">
        <v>0.0</v>
      </c>
      <c r="F90" s="16">
        <v>0.0</v>
      </c>
      <c r="G90" s="16">
        <v>0.0</v>
      </c>
      <c r="H90" s="16">
        <v>0.0</v>
      </c>
      <c r="I90" s="16">
        <v>0.0</v>
      </c>
      <c r="J90" s="16">
        <v>0.0</v>
      </c>
      <c r="K90" s="16">
        <v>0.0</v>
      </c>
      <c r="L90" s="16">
        <v>0.0</v>
      </c>
      <c r="M90" s="16">
        <v>0.0</v>
      </c>
      <c r="N90" s="16">
        <v>0.0</v>
      </c>
      <c r="O90" s="16">
        <v>0.0</v>
      </c>
      <c r="P90" s="16">
        <v>0.0</v>
      </c>
      <c r="Q90" s="16">
        <v>0.0</v>
      </c>
      <c r="R90" s="16">
        <v>0.0</v>
      </c>
      <c r="S90" s="16">
        <v>0.0</v>
      </c>
      <c r="T90" s="16">
        <v>0.0</v>
      </c>
      <c r="U90" s="16">
        <v>0.0</v>
      </c>
      <c r="V90" s="16">
        <v>0.0</v>
      </c>
      <c r="W90" s="16">
        <v>0.0</v>
      </c>
      <c r="X90" s="16">
        <v>0.0</v>
      </c>
      <c r="Y90" s="16">
        <v>0.0</v>
      </c>
      <c r="Z90" s="16">
        <v>0.0</v>
      </c>
      <c r="AA90" s="16">
        <v>0.0</v>
      </c>
      <c r="AB90" s="18"/>
    </row>
    <row r="91">
      <c r="A91" s="14" t="s">
        <v>154</v>
      </c>
      <c r="B91" s="24" t="s">
        <v>124</v>
      </c>
      <c r="C91" s="15" t="s">
        <v>125</v>
      </c>
      <c r="D91" s="16">
        <v>0.0</v>
      </c>
      <c r="E91" s="16">
        <v>0.0</v>
      </c>
      <c r="F91" s="16">
        <v>0.0</v>
      </c>
      <c r="G91" s="16">
        <v>0.0</v>
      </c>
      <c r="H91" s="16">
        <v>0.0</v>
      </c>
      <c r="I91" s="16">
        <v>0.0</v>
      </c>
      <c r="J91" s="16">
        <v>0.0</v>
      </c>
      <c r="K91" s="16">
        <v>0.0</v>
      </c>
      <c r="L91" s="16">
        <v>0.0</v>
      </c>
      <c r="M91" s="16">
        <v>0.0</v>
      </c>
      <c r="N91" s="16">
        <v>0.0</v>
      </c>
      <c r="O91" s="16">
        <v>0.0</v>
      </c>
      <c r="P91" s="16">
        <v>0.0</v>
      </c>
      <c r="Q91" s="16">
        <v>0.0</v>
      </c>
      <c r="R91" s="16">
        <v>0.0</v>
      </c>
      <c r="S91" s="16">
        <v>0.0</v>
      </c>
      <c r="T91" s="16">
        <v>0.0</v>
      </c>
      <c r="U91" s="16">
        <v>0.0</v>
      </c>
      <c r="V91" s="16">
        <v>0.0</v>
      </c>
      <c r="W91" s="16">
        <v>0.0</v>
      </c>
      <c r="X91" s="16">
        <v>0.0</v>
      </c>
      <c r="Y91" s="16">
        <v>0.0</v>
      </c>
      <c r="Z91" s="16">
        <v>0.0</v>
      </c>
      <c r="AA91" s="16">
        <v>0.0</v>
      </c>
      <c r="AB91" s="18"/>
    </row>
    <row r="92">
      <c r="A92" s="14" t="s">
        <v>155</v>
      </c>
      <c r="B92" s="24" t="s">
        <v>124</v>
      </c>
      <c r="C92" s="15" t="s">
        <v>125</v>
      </c>
      <c r="D92" s="16">
        <v>0.0</v>
      </c>
      <c r="E92" s="16">
        <v>0.0</v>
      </c>
      <c r="F92" s="16">
        <v>0.0</v>
      </c>
      <c r="G92" s="16">
        <v>0.0</v>
      </c>
      <c r="H92" s="16">
        <v>0.0</v>
      </c>
      <c r="I92" s="16">
        <v>0.0</v>
      </c>
      <c r="J92" s="16">
        <v>0.0</v>
      </c>
      <c r="K92" s="16">
        <v>0.0</v>
      </c>
      <c r="L92" s="16">
        <v>0.0</v>
      </c>
      <c r="M92" s="16">
        <v>0.0</v>
      </c>
      <c r="N92" s="16">
        <v>0.0</v>
      </c>
      <c r="O92" s="16">
        <v>0.0</v>
      </c>
      <c r="P92" s="16">
        <v>0.0</v>
      </c>
      <c r="Q92" s="16">
        <v>0.0</v>
      </c>
      <c r="R92" s="16">
        <v>0.0</v>
      </c>
      <c r="S92" s="16">
        <v>0.0</v>
      </c>
      <c r="T92" s="16">
        <v>0.0</v>
      </c>
      <c r="U92" s="16">
        <v>0.0</v>
      </c>
      <c r="V92" s="16">
        <v>0.0</v>
      </c>
      <c r="W92" s="16">
        <v>0.0</v>
      </c>
      <c r="X92" s="16">
        <v>0.0</v>
      </c>
      <c r="Y92" s="16">
        <v>0.0</v>
      </c>
      <c r="Z92" s="16">
        <v>0.0</v>
      </c>
      <c r="AA92" s="16">
        <v>0.0</v>
      </c>
      <c r="AB92" s="18"/>
    </row>
    <row r="93">
      <c r="A93" s="14" t="s">
        <v>156</v>
      </c>
      <c r="B93" s="24" t="s">
        <v>124</v>
      </c>
      <c r="C93" s="15" t="s">
        <v>125</v>
      </c>
      <c r="D93" s="16">
        <v>0.0</v>
      </c>
      <c r="E93" s="16">
        <v>0.0</v>
      </c>
      <c r="F93" s="16">
        <v>0.0</v>
      </c>
      <c r="G93" s="16">
        <v>0.0</v>
      </c>
      <c r="H93" s="16">
        <v>0.0</v>
      </c>
      <c r="I93" s="16">
        <v>0.0</v>
      </c>
      <c r="J93" s="16">
        <v>0.0</v>
      </c>
      <c r="K93" s="16">
        <v>0.0</v>
      </c>
      <c r="L93" s="16">
        <v>0.0</v>
      </c>
      <c r="M93" s="16">
        <v>0.0</v>
      </c>
      <c r="N93" s="16">
        <v>0.0</v>
      </c>
      <c r="O93" s="16">
        <v>0.0</v>
      </c>
      <c r="P93" s="16">
        <v>0.0</v>
      </c>
      <c r="Q93" s="16">
        <v>0.0</v>
      </c>
      <c r="R93" s="16">
        <v>0.0</v>
      </c>
      <c r="S93" s="16">
        <v>0.0</v>
      </c>
      <c r="T93" s="16">
        <v>0.0</v>
      </c>
      <c r="U93" s="16">
        <v>0.0</v>
      </c>
      <c r="V93" s="16">
        <v>0.0</v>
      </c>
      <c r="W93" s="16">
        <v>0.0</v>
      </c>
      <c r="X93" s="16">
        <v>0.0</v>
      </c>
      <c r="Y93" s="16">
        <v>0.0</v>
      </c>
      <c r="Z93" s="16">
        <v>0.0</v>
      </c>
      <c r="AA93" s="16">
        <v>0.0</v>
      </c>
      <c r="AB93" s="18"/>
    </row>
    <row r="94">
      <c r="A94" s="14" t="s">
        <v>157</v>
      </c>
      <c r="B94" s="24" t="s">
        <v>133</v>
      </c>
      <c r="C94" s="15" t="s">
        <v>44</v>
      </c>
      <c r="D94" s="16">
        <v>0.0</v>
      </c>
      <c r="E94" s="16">
        <v>0.0</v>
      </c>
      <c r="F94" s="16">
        <v>0.0</v>
      </c>
      <c r="G94" s="16">
        <v>0.0</v>
      </c>
      <c r="H94" s="16">
        <v>0.0</v>
      </c>
      <c r="I94" s="16">
        <v>0.0</v>
      </c>
      <c r="J94" s="16">
        <v>0.0</v>
      </c>
      <c r="K94" s="16">
        <v>0.0</v>
      </c>
      <c r="L94" s="16">
        <v>0.0</v>
      </c>
      <c r="M94" s="16">
        <v>0.0</v>
      </c>
      <c r="N94" s="16">
        <v>0.0</v>
      </c>
      <c r="O94" s="16">
        <v>0.0</v>
      </c>
      <c r="P94" s="16">
        <v>0.0</v>
      </c>
      <c r="Q94" s="16">
        <v>0.0</v>
      </c>
      <c r="R94" s="16">
        <v>0.0</v>
      </c>
      <c r="S94" s="16">
        <v>0.0</v>
      </c>
      <c r="T94" s="16">
        <v>0.0</v>
      </c>
      <c r="U94" s="16">
        <v>0.0</v>
      </c>
      <c r="V94" s="16">
        <v>0.0</v>
      </c>
      <c r="W94" s="16">
        <v>0.0</v>
      </c>
      <c r="X94" s="16">
        <v>0.0</v>
      </c>
      <c r="Y94" s="16">
        <v>0.0</v>
      </c>
      <c r="Z94" s="16">
        <v>0.0</v>
      </c>
      <c r="AA94" s="16">
        <v>0.0</v>
      </c>
      <c r="AB94" s="18"/>
    </row>
    <row r="95">
      <c r="A95" s="14" t="s">
        <v>158</v>
      </c>
      <c r="B95" s="23" t="s">
        <v>124</v>
      </c>
      <c r="C95" s="15" t="s">
        <v>125</v>
      </c>
      <c r="D95" s="16">
        <v>0.0</v>
      </c>
      <c r="E95" s="16">
        <v>0.0</v>
      </c>
      <c r="F95" s="16">
        <v>0.0</v>
      </c>
      <c r="G95" s="16">
        <v>0.0</v>
      </c>
      <c r="H95" s="16">
        <v>0.0</v>
      </c>
      <c r="I95" s="16">
        <v>0.0</v>
      </c>
      <c r="J95" s="16">
        <v>0.0</v>
      </c>
      <c r="K95" s="16">
        <v>0.0</v>
      </c>
      <c r="L95" s="16">
        <v>0.0</v>
      </c>
      <c r="M95" s="16">
        <v>0.0</v>
      </c>
      <c r="N95" s="16">
        <v>0.0</v>
      </c>
      <c r="O95" s="16">
        <v>0.0</v>
      </c>
      <c r="P95" s="16">
        <v>0.0</v>
      </c>
      <c r="Q95" s="16">
        <v>0.0</v>
      </c>
      <c r="R95" s="16">
        <v>0.0</v>
      </c>
      <c r="S95" s="16">
        <v>0.0</v>
      </c>
      <c r="T95" s="16">
        <v>0.0</v>
      </c>
      <c r="U95" s="16">
        <v>0.0</v>
      </c>
      <c r="V95" s="16">
        <v>0.0</v>
      </c>
      <c r="W95" s="16">
        <v>0.0</v>
      </c>
      <c r="X95" s="16">
        <v>0.0</v>
      </c>
      <c r="Y95" s="16">
        <v>0.0</v>
      </c>
      <c r="Z95" s="16">
        <v>0.0</v>
      </c>
      <c r="AA95" s="16">
        <v>0.0</v>
      </c>
      <c r="AB95" s="18"/>
    </row>
    <row r="96">
      <c r="A96" s="14" t="s">
        <v>159</v>
      </c>
      <c r="B96" s="23" t="s">
        <v>124</v>
      </c>
      <c r="C96" s="15" t="s">
        <v>125</v>
      </c>
      <c r="D96" s="16">
        <v>0.0</v>
      </c>
      <c r="E96" s="16">
        <v>0.0</v>
      </c>
      <c r="F96" s="16">
        <v>0.0</v>
      </c>
      <c r="G96" s="16">
        <v>0.0</v>
      </c>
      <c r="H96" s="16">
        <v>0.0</v>
      </c>
      <c r="I96" s="16">
        <v>0.0</v>
      </c>
      <c r="J96" s="16">
        <v>0.0</v>
      </c>
      <c r="K96" s="16">
        <v>0.0</v>
      </c>
      <c r="L96" s="16">
        <v>0.0</v>
      </c>
      <c r="M96" s="16">
        <v>0.0</v>
      </c>
      <c r="N96" s="16">
        <v>0.0</v>
      </c>
      <c r="O96" s="16">
        <v>0.0</v>
      </c>
      <c r="P96" s="16">
        <v>0.0</v>
      </c>
      <c r="Q96" s="16">
        <v>0.0</v>
      </c>
      <c r="R96" s="16">
        <v>0.0</v>
      </c>
      <c r="S96" s="16">
        <v>0.0</v>
      </c>
      <c r="T96" s="16">
        <v>0.0</v>
      </c>
      <c r="U96" s="16">
        <v>0.0</v>
      </c>
      <c r="V96" s="16">
        <v>0.0</v>
      </c>
      <c r="W96" s="16">
        <v>0.0</v>
      </c>
      <c r="X96" s="16">
        <v>0.0</v>
      </c>
      <c r="Y96" s="16">
        <v>0.0</v>
      </c>
      <c r="Z96" s="16">
        <v>0.0</v>
      </c>
      <c r="AA96" s="16">
        <v>0.0</v>
      </c>
      <c r="AB96" s="18"/>
    </row>
    <row r="97">
      <c r="A97" s="14" t="s">
        <v>160</v>
      </c>
      <c r="B97" s="23" t="s">
        <v>124</v>
      </c>
      <c r="C97" s="15" t="s">
        <v>125</v>
      </c>
      <c r="D97" s="16">
        <v>0.0</v>
      </c>
      <c r="E97" s="16">
        <v>0.0</v>
      </c>
      <c r="F97" s="16">
        <v>0.0</v>
      </c>
      <c r="G97" s="16">
        <v>0.0</v>
      </c>
      <c r="H97" s="16">
        <v>0.0</v>
      </c>
      <c r="I97" s="16">
        <v>0.0</v>
      </c>
      <c r="J97" s="16">
        <v>0.0</v>
      </c>
      <c r="K97" s="16">
        <v>0.0</v>
      </c>
      <c r="L97" s="16">
        <v>0.0</v>
      </c>
      <c r="M97" s="16">
        <v>0.0</v>
      </c>
      <c r="N97" s="16">
        <v>0.0</v>
      </c>
      <c r="O97" s="16">
        <v>0.0</v>
      </c>
      <c r="P97" s="16">
        <v>0.0</v>
      </c>
      <c r="Q97" s="16">
        <v>0.0</v>
      </c>
      <c r="R97" s="16">
        <v>0.0</v>
      </c>
      <c r="S97" s="16">
        <v>0.0</v>
      </c>
      <c r="T97" s="16">
        <v>0.0</v>
      </c>
      <c r="U97" s="16">
        <v>0.0</v>
      </c>
      <c r="V97" s="16">
        <v>0.0</v>
      </c>
      <c r="W97" s="16">
        <v>0.0</v>
      </c>
      <c r="X97" s="16">
        <v>0.0</v>
      </c>
      <c r="Y97" s="16">
        <v>0.0</v>
      </c>
      <c r="Z97" s="16">
        <v>0.0</v>
      </c>
      <c r="AA97" s="16">
        <v>0.0</v>
      </c>
      <c r="AB97" s="18"/>
    </row>
    <row r="98">
      <c r="A98" s="14" t="s">
        <v>161</v>
      </c>
      <c r="B98" s="23" t="s">
        <v>124</v>
      </c>
      <c r="C98" s="15" t="s">
        <v>125</v>
      </c>
      <c r="D98" s="16">
        <v>0.0</v>
      </c>
      <c r="E98" s="16">
        <v>0.0</v>
      </c>
      <c r="F98" s="16">
        <v>0.0</v>
      </c>
      <c r="G98" s="16">
        <v>0.0</v>
      </c>
      <c r="H98" s="16">
        <v>0.0</v>
      </c>
      <c r="I98" s="16">
        <v>0.0</v>
      </c>
      <c r="J98" s="16">
        <v>0.0</v>
      </c>
      <c r="K98" s="16">
        <v>0.0</v>
      </c>
      <c r="L98" s="16">
        <v>0.0</v>
      </c>
      <c r="M98" s="16">
        <v>0.0</v>
      </c>
      <c r="N98" s="16">
        <v>0.0</v>
      </c>
      <c r="O98" s="16">
        <v>0.0</v>
      </c>
      <c r="P98" s="16">
        <v>0.0</v>
      </c>
      <c r="Q98" s="16">
        <v>0.0</v>
      </c>
      <c r="R98" s="16">
        <v>0.0</v>
      </c>
      <c r="S98" s="16">
        <v>0.0</v>
      </c>
      <c r="T98" s="16">
        <v>0.0</v>
      </c>
      <c r="U98" s="16">
        <v>0.0</v>
      </c>
      <c r="V98" s="16">
        <v>0.0</v>
      </c>
      <c r="W98" s="16">
        <v>0.0</v>
      </c>
      <c r="X98" s="16">
        <v>0.0</v>
      </c>
      <c r="Y98" s="16">
        <v>0.0</v>
      </c>
      <c r="Z98" s="16">
        <v>0.0</v>
      </c>
      <c r="AA98" s="16">
        <v>0.0</v>
      </c>
      <c r="AB98" s="18"/>
    </row>
    <row r="99">
      <c r="A99" s="14" t="s">
        <v>162</v>
      </c>
      <c r="B99" s="23" t="s">
        <v>124</v>
      </c>
      <c r="C99" s="15" t="s">
        <v>125</v>
      </c>
      <c r="D99" s="16">
        <v>0.0</v>
      </c>
      <c r="E99" s="16">
        <v>0.0</v>
      </c>
      <c r="F99" s="16">
        <v>0.0</v>
      </c>
      <c r="G99" s="16">
        <v>0.0</v>
      </c>
      <c r="H99" s="16">
        <v>0.0</v>
      </c>
      <c r="I99" s="16">
        <v>0.0</v>
      </c>
      <c r="J99" s="16">
        <v>0.0</v>
      </c>
      <c r="K99" s="16">
        <v>0.0</v>
      </c>
      <c r="L99" s="16">
        <v>0.0</v>
      </c>
      <c r="M99" s="16">
        <v>0.0</v>
      </c>
      <c r="N99" s="16">
        <v>0.0</v>
      </c>
      <c r="O99" s="16">
        <v>0.0</v>
      </c>
      <c r="P99" s="16">
        <v>0.0</v>
      </c>
      <c r="Q99" s="16">
        <v>0.0</v>
      </c>
      <c r="R99" s="16">
        <v>0.0</v>
      </c>
      <c r="S99" s="16">
        <v>0.0</v>
      </c>
      <c r="T99" s="16">
        <v>0.0</v>
      </c>
      <c r="U99" s="16">
        <v>0.0</v>
      </c>
      <c r="V99" s="16">
        <v>0.0</v>
      </c>
      <c r="W99" s="16">
        <v>0.0</v>
      </c>
      <c r="X99" s="16">
        <v>0.0</v>
      </c>
      <c r="Y99" s="16">
        <v>0.0</v>
      </c>
      <c r="Z99" s="16">
        <v>0.0</v>
      </c>
      <c r="AA99" s="16">
        <v>0.0</v>
      </c>
      <c r="AB99" s="18"/>
    </row>
    <row r="100">
      <c r="A100" s="14" t="s">
        <v>163</v>
      </c>
      <c r="B100" s="23" t="s">
        <v>124</v>
      </c>
      <c r="C100" s="15" t="s">
        <v>125</v>
      </c>
      <c r="D100" s="16">
        <v>0.0</v>
      </c>
      <c r="E100" s="16">
        <v>0.0</v>
      </c>
      <c r="F100" s="16">
        <v>0.0</v>
      </c>
      <c r="G100" s="16">
        <v>0.0</v>
      </c>
      <c r="H100" s="16">
        <v>0.0</v>
      </c>
      <c r="I100" s="16">
        <v>0.0</v>
      </c>
      <c r="J100" s="16">
        <v>0.0</v>
      </c>
      <c r="K100" s="16">
        <v>0.0</v>
      </c>
      <c r="L100" s="16">
        <v>0.0</v>
      </c>
      <c r="M100" s="16">
        <v>0.0</v>
      </c>
      <c r="N100" s="16">
        <v>0.0</v>
      </c>
      <c r="O100" s="16">
        <v>0.0</v>
      </c>
      <c r="P100" s="16">
        <v>0.0</v>
      </c>
      <c r="Q100" s="16">
        <v>0.0</v>
      </c>
      <c r="R100" s="16">
        <v>0.0</v>
      </c>
      <c r="S100" s="16">
        <v>0.0</v>
      </c>
      <c r="T100" s="16">
        <v>0.0</v>
      </c>
      <c r="U100" s="16">
        <v>0.0</v>
      </c>
      <c r="V100" s="16">
        <v>0.0</v>
      </c>
      <c r="W100" s="16">
        <v>0.0</v>
      </c>
      <c r="X100" s="16">
        <v>0.0</v>
      </c>
      <c r="Y100" s="16">
        <v>0.0</v>
      </c>
      <c r="Z100" s="16">
        <v>0.0</v>
      </c>
      <c r="AA100" s="16">
        <v>0.0</v>
      </c>
      <c r="AB100" s="18"/>
    </row>
    <row r="101">
      <c r="A101" s="14" t="s">
        <v>164</v>
      </c>
      <c r="B101" s="23" t="s">
        <v>124</v>
      </c>
      <c r="C101" s="15" t="s">
        <v>125</v>
      </c>
      <c r="D101" s="16">
        <v>0.0</v>
      </c>
      <c r="E101" s="16">
        <v>0.0</v>
      </c>
      <c r="F101" s="16">
        <v>0.0</v>
      </c>
      <c r="G101" s="16">
        <v>0.0</v>
      </c>
      <c r="H101" s="16">
        <v>0.0</v>
      </c>
      <c r="I101" s="16">
        <v>0.0</v>
      </c>
      <c r="J101" s="16">
        <v>0.0</v>
      </c>
      <c r="K101" s="16">
        <v>0.0</v>
      </c>
      <c r="L101" s="16">
        <v>0.0</v>
      </c>
      <c r="M101" s="16">
        <v>0.0</v>
      </c>
      <c r="N101" s="16">
        <v>0.0</v>
      </c>
      <c r="O101" s="16">
        <v>0.0</v>
      </c>
      <c r="P101" s="16">
        <v>0.0</v>
      </c>
      <c r="Q101" s="16">
        <v>0.0</v>
      </c>
      <c r="R101" s="16">
        <v>0.0</v>
      </c>
      <c r="S101" s="16">
        <v>0.0</v>
      </c>
      <c r="T101" s="16">
        <v>0.0</v>
      </c>
      <c r="U101" s="16">
        <v>0.0</v>
      </c>
      <c r="V101" s="16">
        <v>0.0</v>
      </c>
      <c r="W101" s="16">
        <v>0.0</v>
      </c>
      <c r="X101" s="16">
        <v>0.0</v>
      </c>
      <c r="Y101" s="16">
        <v>0.0</v>
      </c>
      <c r="Z101" s="16">
        <v>0.0</v>
      </c>
      <c r="AA101" s="16">
        <v>0.0</v>
      </c>
      <c r="AB101" s="18"/>
    </row>
    <row r="102">
      <c r="A102" s="14" t="s">
        <v>165</v>
      </c>
      <c r="B102" s="23" t="s">
        <v>166</v>
      </c>
      <c r="C102" s="15" t="s">
        <v>167</v>
      </c>
      <c r="D102" s="16">
        <v>9.0</v>
      </c>
      <c r="E102" s="16">
        <v>9.0</v>
      </c>
      <c r="F102" s="16">
        <v>2.0</v>
      </c>
      <c r="G102" s="16">
        <v>2.0</v>
      </c>
      <c r="H102" s="16">
        <v>0.0</v>
      </c>
      <c r="I102" s="16">
        <v>0.0</v>
      </c>
      <c r="J102" s="16">
        <v>0.0</v>
      </c>
      <c r="K102" s="16">
        <v>0.0</v>
      </c>
      <c r="L102" s="16">
        <v>1.0</v>
      </c>
      <c r="M102" s="16">
        <v>1.0</v>
      </c>
      <c r="N102" s="16">
        <v>2.0</v>
      </c>
      <c r="O102" s="16">
        <v>2.0</v>
      </c>
      <c r="P102" s="16">
        <v>0.0</v>
      </c>
      <c r="Q102" s="16">
        <v>0.0</v>
      </c>
      <c r="R102" s="16">
        <v>1.0</v>
      </c>
      <c r="S102" s="16">
        <v>1.0</v>
      </c>
      <c r="T102" s="16">
        <v>0.0</v>
      </c>
      <c r="U102" s="16">
        <v>0.0</v>
      </c>
      <c r="V102" s="16">
        <v>0.0</v>
      </c>
      <c r="W102" s="16">
        <v>0.0</v>
      </c>
      <c r="X102" s="16">
        <v>1.0</v>
      </c>
      <c r="Y102" s="16">
        <v>1.0</v>
      </c>
      <c r="Z102" s="16">
        <f t="shared" ref="Z102:Z349" si="42">(D102)-(F102+H102+J102+L102+N102+P102+R102+T102+V102+X102)</f>
        <v>2</v>
      </c>
      <c r="AA102" s="16">
        <f t="shared" ref="AA102:AA349" si="43">E102-(G102+I102+K102+M102+O102+Q102+S102+U102+W102+Y102)</f>
        <v>2</v>
      </c>
      <c r="AB102" s="18"/>
    </row>
    <row r="103">
      <c r="A103" s="14" t="s">
        <v>168</v>
      </c>
      <c r="B103" s="23" t="s">
        <v>93</v>
      </c>
      <c r="C103" s="26" t="s">
        <v>167</v>
      </c>
      <c r="D103" s="16">
        <v>1.0</v>
      </c>
      <c r="E103" s="16">
        <v>1.0</v>
      </c>
      <c r="F103" s="16">
        <v>0.0</v>
      </c>
      <c r="G103" s="16">
        <v>0.0</v>
      </c>
      <c r="H103" s="16">
        <v>0.0</v>
      </c>
      <c r="I103" s="16">
        <v>0.0</v>
      </c>
      <c r="J103" s="16">
        <v>0.0</v>
      </c>
      <c r="K103" s="16">
        <v>0.0</v>
      </c>
      <c r="L103" s="16">
        <v>0.0</v>
      </c>
      <c r="M103" s="16">
        <v>0.0</v>
      </c>
      <c r="N103" s="16">
        <v>0.0</v>
      </c>
      <c r="O103" s="16">
        <v>0.0</v>
      </c>
      <c r="P103" s="16">
        <v>0.0</v>
      </c>
      <c r="Q103" s="16">
        <v>0.0</v>
      </c>
      <c r="R103" s="16">
        <v>0.0</v>
      </c>
      <c r="S103" s="16">
        <v>0.0</v>
      </c>
      <c r="T103" s="16">
        <v>0.0</v>
      </c>
      <c r="U103" s="16">
        <v>0.0</v>
      </c>
      <c r="V103" s="16">
        <v>0.0</v>
      </c>
      <c r="W103" s="16">
        <v>0.0</v>
      </c>
      <c r="X103" s="16">
        <v>1.0</v>
      </c>
      <c r="Y103" s="16">
        <v>1.0</v>
      </c>
      <c r="Z103" s="16">
        <f t="shared" si="42"/>
        <v>0</v>
      </c>
      <c r="AA103" s="16">
        <f t="shared" si="43"/>
        <v>0</v>
      </c>
      <c r="AB103" s="18"/>
    </row>
    <row r="104">
      <c r="A104" s="14" t="s">
        <v>169</v>
      </c>
      <c r="B104" s="23" t="s">
        <v>93</v>
      </c>
      <c r="C104" s="26" t="s">
        <v>167</v>
      </c>
      <c r="D104" s="16">
        <v>0.0</v>
      </c>
      <c r="E104" s="16">
        <v>0.0</v>
      </c>
      <c r="F104" s="16">
        <v>0.0</v>
      </c>
      <c r="G104" s="16">
        <v>0.0</v>
      </c>
      <c r="H104" s="16">
        <v>0.0</v>
      </c>
      <c r="I104" s="16">
        <v>0.0</v>
      </c>
      <c r="J104" s="16">
        <v>0.0</v>
      </c>
      <c r="K104" s="16">
        <v>0.0</v>
      </c>
      <c r="L104" s="16">
        <v>0.0</v>
      </c>
      <c r="M104" s="16">
        <v>0.0</v>
      </c>
      <c r="N104" s="16">
        <v>0.0</v>
      </c>
      <c r="O104" s="16">
        <v>0.0</v>
      </c>
      <c r="P104" s="16">
        <v>0.0</v>
      </c>
      <c r="Q104" s="16">
        <v>0.0</v>
      </c>
      <c r="R104" s="16">
        <v>0.0</v>
      </c>
      <c r="S104" s="16">
        <v>0.0</v>
      </c>
      <c r="T104" s="16">
        <v>0.0</v>
      </c>
      <c r="U104" s="16">
        <v>0.0</v>
      </c>
      <c r="V104" s="16">
        <v>0.0</v>
      </c>
      <c r="W104" s="16">
        <v>0.0</v>
      </c>
      <c r="X104" s="16">
        <v>0.0</v>
      </c>
      <c r="Y104" s="16">
        <v>0.0</v>
      </c>
      <c r="Z104" s="16">
        <f t="shared" si="42"/>
        <v>0</v>
      </c>
      <c r="AA104" s="16">
        <f t="shared" si="43"/>
        <v>0</v>
      </c>
      <c r="AB104" s="18"/>
    </row>
    <row r="105">
      <c r="A105" s="14" t="s">
        <v>170</v>
      </c>
      <c r="B105" s="23" t="s">
        <v>93</v>
      </c>
      <c r="C105" s="26" t="s">
        <v>167</v>
      </c>
      <c r="D105" s="16">
        <v>0.0</v>
      </c>
      <c r="E105" s="16">
        <v>0.0</v>
      </c>
      <c r="F105" s="16">
        <v>0.0</v>
      </c>
      <c r="G105" s="16">
        <v>0.0</v>
      </c>
      <c r="H105" s="16">
        <v>0.0</v>
      </c>
      <c r="I105" s="16">
        <v>0.0</v>
      </c>
      <c r="J105" s="16">
        <v>0.0</v>
      </c>
      <c r="K105" s="16">
        <v>0.0</v>
      </c>
      <c r="L105" s="16">
        <v>0.0</v>
      </c>
      <c r="M105" s="16">
        <v>0.0</v>
      </c>
      <c r="N105" s="16">
        <v>0.0</v>
      </c>
      <c r="O105" s="16">
        <v>0.0</v>
      </c>
      <c r="P105" s="16">
        <v>0.0</v>
      </c>
      <c r="Q105" s="16">
        <v>0.0</v>
      </c>
      <c r="R105" s="16">
        <v>0.0</v>
      </c>
      <c r="S105" s="16">
        <v>0.0</v>
      </c>
      <c r="T105" s="16">
        <v>0.0</v>
      </c>
      <c r="U105" s="16">
        <v>0.0</v>
      </c>
      <c r="V105" s="16">
        <v>0.0</v>
      </c>
      <c r="W105" s="16">
        <v>0.0</v>
      </c>
      <c r="X105" s="16">
        <v>0.0</v>
      </c>
      <c r="Y105" s="16">
        <v>0.0</v>
      </c>
      <c r="Z105" s="16">
        <f t="shared" si="42"/>
        <v>0</v>
      </c>
      <c r="AA105" s="16">
        <f t="shared" si="43"/>
        <v>0</v>
      </c>
      <c r="AB105" s="18"/>
    </row>
    <row r="106">
      <c r="A106" s="14" t="s">
        <v>171</v>
      </c>
      <c r="B106" s="23" t="s">
        <v>93</v>
      </c>
      <c r="C106" s="26" t="s">
        <v>167</v>
      </c>
      <c r="D106" s="16">
        <v>0.0</v>
      </c>
      <c r="E106" s="16">
        <v>0.0</v>
      </c>
      <c r="F106" s="16">
        <v>0.0</v>
      </c>
      <c r="G106" s="16">
        <v>0.0</v>
      </c>
      <c r="H106" s="16">
        <v>0.0</v>
      </c>
      <c r="I106" s="16">
        <v>0.0</v>
      </c>
      <c r="J106" s="16">
        <v>0.0</v>
      </c>
      <c r="K106" s="16">
        <v>0.0</v>
      </c>
      <c r="L106" s="16">
        <v>0.0</v>
      </c>
      <c r="M106" s="16">
        <v>0.0</v>
      </c>
      <c r="N106" s="16">
        <v>0.0</v>
      </c>
      <c r="O106" s="16">
        <v>0.0</v>
      </c>
      <c r="P106" s="16">
        <v>0.0</v>
      </c>
      <c r="Q106" s="16">
        <v>0.0</v>
      </c>
      <c r="R106" s="16">
        <v>0.0</v>
      </c>
      <c r="S106" s="16">
        <v>0.0</v>
      </c>
      <c r="T106" s="16">
        <v>0.0</v>
      </c>
      <c r="U106" s="16">
        <v>0.0</v>
      </c>
      <c r="V106" s="16">
        <v>0.0</v>
      </c>
      <c r="W106" s="16">
        <v>0.0</v>
      </c>
      <c r="X106" s="16">
        <v>0.0</v>
      </c>
      <c r="Y106" s="16">
        <v>0.0</v>
      </c>
      <c r="Z106" s="16">
        <f t="shared" si="42"/>
        <v>0</v>
      </c>
      <c r="AA106" s="16">
        <f t="shared" si="43"/>
        <v>0</v>
      </c>
      <c r="AB106" s="18"/>
    </row>
    <row r="107">
      <c r="A107" s="14" t="s">
        <v>172</v>
      </c>
      <c r="B107" s="23" t="s">
        <v>93</v>
      </c>
      <c r="C107" s="26" t="s">
        <v>167</v>
      </c>
      <c r="D107" s="16">
        <v>0.0</v>
      </c>
      <c r="E107" s="16">
        <v>0.0</v>
      </c>
      <c r="F107" s="16">
        <v>0.0</v>
      </c>
      <c r="G107" s="16">
        <v>0.0</v>
      </c>
      <c r="H107" s="16">
        <v>0.0</v>
      </c>
      <c r="I107" s="16">
        <v>0.0</v>
      </c>
      <c r="J107" s="16">
        <v>0.0</v>
      </c>
      <c r="K107" s="16">
        <v>0.0</v>
      </c>
      <c r="L107" s="16">
        <v>0.0</v>
      </c>
      <c r="M107" s="16">
        <v>0.0</v>
      </c>
      <c r="N107" s="16">
        <v>0.0</v>
      </c>
      <c r="O107" s="16">
        <v>0.0</v>
      </c>
      <c r="P107" s="16">
        <v>0.0</v>
      </c>
      <c r="Q107" s="16">
        <v>0.0</v>
      </c>
      <c r="R107" s="16">
        <v>0.0</v>
      </c>
      <c r="S107" s="16">
        <v>0.0</v>
      </c>
      <c r="T107" s="16">
        <v>0.0</v>
      </c>
      <c r="U107" s="16">
        <v>0.0</v>
      </c>
      <c r="V107" s="16">
        <v>0.0</v>
      </c>
      <c r="W107" s="16">
        <v>0.0</v>
      </c>
      <c r="X107" s="16">
        <v>0.0</v>
      </c>
      <c r="Y107" s="16">
        <v>0.0</v>
      </c>
      <c r="Z107" s="16">
        <f t="shared" si="42"/>
        <v>0</v>
      </c>
      <c r="AA107" s="16">
        <f t="shared" si="43"/>
        <v>0</v>
      </c>
      <c r="AB107" s="18"/>
    </row>
    <row r="108">
      <c r="A108" s="14" t="s">
        <v>173</v>
      </c>
      <c r="B108" s="23" t="s">
        <v>93</v>
      </c>
      <c r="C108" s="26" t="s">
        <v>167</v>
      </c>
      <c r="D108" s="16">
        <v>0.0</v>
      </c>
      <c r="E108" s="16">
        <v>0.0</v>
      </c>
      <c r="F108" s="16">
        <v>0.0</v>
      </c>
      <c r="G108" s="16">
        <v>0.0</v>
      </c>
      <c r="H108" s="16">
        <v>0.0</v>
      </c>
      <c r="I108" s="16">
        <v>0.0</v>
      </c>
      <c r="J108" s="16">
        <v>0.0</v>
      </c>
      <c r="K108" s="16">
        <v>0.0</v>
      </c>
      <c r="L108" s="16">
        <v>0.0</v>
      </c>
      <c r="M108" s="16">
        <v>0.0</v>
      </c>
      <c r="N108" s="16">
        <v>0.0</v>
      </c>
      <c r="O108" s="16">
        <v>0.0</v>
      </c>
      <c r="P108" s="16">
        <v>0.0</v>
      </c>
      <c r="Q108" s="16">
        <v>0.0</v>
      </c>
      <c r="R108" s="16">
        <v>0.0</v>
      </c>
      <c r="S108" s="16">
        <v>0.0</v>
      </c>
      <c r="T108" s="16">
        <v>0.0</v>
      </c>
      <c r="U108" s="16">
        <v>0.0</v>
      </c>
      <c r="V108" s="16">
        <v>0.0</v>
      </c>
      <c r="W108" s="16">
        <v>0.0</v>
      </c>
      <c r="X108" s="16">
        <v>0.0</v>
      </c>
      <c r="Y108" s="16">
        <v>0.0</v>
      </c>
      <c r="Z108" s="16">
        <f t="shared" si="42"/>
        <v>0</v>
      </c>
      <c r="AA108" s="16">
        <f t="shared" si="43"/>
        <v>0</v>
      </c>
      <c r="AB108" s="18"/>
    </row>
    <row r="109">
      <c r="A109" s="14" t="s">
        <v>174</v>
      </c>
      <c r="B109" s="23" t="s">
        <v>93</v>
      </c>
      <c r="C109" s="26" t="s">
        <v>167</v>
      </c>
      <c r="D109" s="16">
        <v>0.0</v>
      </c>
      <c r="E109" s="16">
        <v>0.0</v>
      </c>
      <c r="F109" s="16">
        <v>0.0</v>
      </c>
      <c r="G109" s="16">
        <v>0.0</v>
      </c>
      <c r="H109" s="16">
        <v>0.0</v>
      </c>
      <c r="I109" s="16">
        <v>0.0</v>
      </c>
      <c r="J109" s="16">
        <v>0.0</v>
      </c>
      <c r="K109" s="16">
        <v>0.0</v>
      </c>
      <c r="L109" s="16">
        <v>0.0</v>
      </c>
      <c r="M109" s="16">
        <v>0.0</v>
      </c>
      <c r="N109" s="16">
        <v>0.0</v>
      </c>
      <c r="O109" s="16">
        <v>0.0</v>
      </c>
      <c r="P109" s="16">
        <v>0.0</v>
      </c>
      <c r="Q109" s="16">
        <v>0.0</v>
      </c>
      <c r="R109" s="16">
        <v>0.0</v>
      </c>
      <c r="S109" s="16">
        <v>0.0</v>
      </c>
      <c r="T109" s="16">
        <v>0.0</v>
      </c>
      <c r="U109" s="16">
        <v>0.0</v>
      </c>
      <c r="V109" s="16">
        <v>0.0</v>
      </c>
      <c r="W109" s="16">
        <v>0.0</v>
      </c>
      <c r="X109" s="16">
        <v>0.0</v>
      </c>
      <c r="Y109" s="16">
        <v>0.0</v>
      </c>
      <c r="Z109" s="16">
        <f t="shared" si="42"/>
        <v>0</v>
      </c>
      <c r="AA109" s="16">
        <f t="shared" si="43"/>
        <v>0</v>
      </c>
      <c r="AB109" s="18"/>
    </row>
    <row r="110">
      <c r="A110" s="14" t="s">
        <v>175</v>
      </c>
      <c r="B110" s="23" t="s">
        <v>176</v>
      </c>
      <c r="C110" s="26" t="s">
        <v>167</v>
      </c>
      <c r="D110" s="16">
        <v>42.0</v>
      </c>
      <c r="E110" s="16">
        <v>41.0</v>
      </c>
      <c r="F110" s="16">
        <v>5.0</v>
      </c>
      <c r="G110" s="16">
        <v>5.0</v>
      </c>
      <c r="H110" s="16">
        <v>1.0</v>
      </c>
      <c r="I110" s="16">
        <v>1.0</v>
      </c>
      <c r="J110" s="16">
        <v>5.0</v>
      </c>
      <c r="K110" s="16">
        <v>5.0</v>
      </c>
      <c r="L110" s="16">
        <v>3.0</v>
      </c>
      <c r="M110" s="16">
        <v>3.0</v>
      </c>
      <c r="N110" s="16">
        <v>4.0</v>
      </c>
      <c r="O110" s="16">
        <v>4.0</v>
      </c>
      <c r="P110" s="16">
        <v>8.0</v>
      </c>
      <c r="Q110" s="16">
        <v>8.0</v>
      </c>
      <c r="R110" s="16">
        <v>2.0</v>
      </c>
      <c r="S110" s="16">
        <v>2.0</v>
      </c>
      <c r="T110" s="16">
        <v>1.0</v>
      </c>
      <c r="U110" s="16">
        <v>1.0</v>
      </c>
      <c r="V110" s="16">
        <v>0.0</v>
      </c>
      <c r="W110" s="16">
        <v>0.0</v>
      </c>
      <c r="X110" s="16">
        <v>4.0</v>
      </c>
      <c r="Y110" s="16">
        <v>4.0</v>
      </c>
      <c r="Z110" s="16">
        <f t="shared" si="42"/>
        <v>9</v>
      </c>
      <c r="AA110" s="16">
        <f t="shared" si="43"/>
        <v>8</v>
      </c>
      <c r="AB110" s="18"/>
    </row>
    <row r="111">
      <c r="A111" s="14" t="s">
        <v>177</v>
      </c>
      <c r="B111" s="23" t="s">
        <v>93</v>
      </c>
      <c r="C111" s="26" t="s">
        <v>167</v>
      </c>
      <c r="D111" s="16">
        <v>6.0</v>
      </c>
      <c r="E111" s="16">
        <v>6.0</v>
      </c>
      <c r="F111" s="16">
        <v>2.0</v>
      </c>
      <c r="G111" s="16">
        <v>2.0</v>
      </c>
      <c r="H111" s="16">
        <v>0.0</v>
      </c>
      <c r="I111" s="16">
        <v>0.0</v>
      </c>
      <c r="J111" s="16">
        <v>0.0</v>
      </c>
      <c r="K111" s="16">
        <v>0.0</v>
      </c>
      <c r="L111" s="16">
        <v>0.0</v>
      </c>
      <c r="M111" s="16">
        <v>0.0</v>
      </c>
      <c r="N111" s="16">
        <v>1.0</v>
      </c>
      <c r="O111" s="16">
        <v>1.0</v>
      </c>
      <c r="P111" s="16">
        <v>0.0</v>
      </c>
      <c r="Q111" s="16">
        <v>0.0</v>
      </c>
      <c r="R111" s="16">
        <v>0.0</v>
      </c>
      <c r="S111" s="16">
        <v>0.0</v>
      </c>
      <c r="T111" s="16">
        <v>0.0</v>
      </c>
      <c r="U111" s="16">
        <v>0.0</v>
      </c>
      <c r="V111" s="16">
        <v>0.0</v>
      </c>
      <c r="W111" s="16">
        <v>0.0</v>
      </c>
      <c r="X111" s="16">
        <v>2.0</v>
      </c>
      <c r="Y111" s="16">
        <v>2.0</v>
      </c>
      <c r="Z111" s="16">
        <f t="shared" si="42"/>
        <v>1</v>
      </c>
      <c r="AA111" s="16">
        <f t="shared" si="43"/>
        <v>1</v>
      </c>
      <c r="AB111" s="18"/>
    </row>
    <row r="112">
      <c r="A112" s="14" t="s">
        <v>178</v>
      </c>
      <c r="B112" s="23" t="s">
        <v>93</v>
      </c>
      <c r="C112" s="26" t="s">
        <v>167</v>
      </c>
      <c r="D112" s="16">
        <v>1.0</v>
      </c>
      <c r="E112" s="16">
        <v>1.0</v>
      </c>
      <c r="F112" s="16">
        <v>1.0</v>
      </c>
      <c r="G112" s="16">
        <v>1.0</v>
      </c>
      <c r="H112" s="16">
        <v>0.0</v>
      </c>
      <c r="I112" s="16">
        <v>0.0</v>
      </c>
      <c r="J112" s="16">
        <v>0.0</v>
      </c>
      <c r="K112" s="16">
        <v>0.0</v>
      </c>
      <c r="L112" s="16">
        <v>0.0</v>
      </c>
      <c r="M112" s="16">
        <v>0.0</v>
      </c>
      <c r="N112" s="16">
        <v>0.0</v>
      </c>
      <c r="O112" s="16">
        <v>0.0</v>
      </c>
      <c r="P112" s="16">
        <v>0.0</v>
      </c>
      <c r="Q112" s="16">
        <v>0.0</v>
      </c>
      <c r="R112" s="16">
        <v>0.0</v>
      </c>
      <c r="S112" s="16">
        <v>0.0</v>
      </c>
      <c r="T112" s="16">
        <v>0.0</v>
      </c>
      <c r="U112" s="16">
        <v>0.0</v>
      </c>
      <c r="V112" s="16">
        <v>0.0</v>
      </c>
      <c r="W112" s="16">
        <v>0.0</v>
      </c>
      <c r="X112" s="16">
        <v>0.0</v>
      </c>
      <c r="Y112" s="16">
        <v>0.0</v>
      </c>
      <c r="Z112" s="16">
        <f t="shared" si="42"/>
        <v>0</v>
      </c>
      <c r="AA112" s="16">
        <f t="shared" si="43"/>
        <v>0</v>
      </c>
      <c r="AB112" s="18"/>
    </row>
    <row r="113">
      <c r="A113" s="14" t="s">
        <v>179</v>
      </c>
      <c r="B113" s="23" t="s">
        <v>93</v>
      </c>
      <c r="C113" s="26" t="s">
        <v>167</v>
      </c>
      <c r="D113" s="16">
        <v>0.0</v>
      </c>
      <c r="E113" s="16">
        <v>0.0</v>
      </c>
      <c r="F113" s="16">
        <v>0.0</v>
      </c>
      <c r="G113" s="16">
        <v>0.0</v>
      </c>
      <c r="H113" s="16">
        <v>0.0</v>
      </c>
      <c r="I113" s="16">
        <v>0.0</v>
      </c>
      <c r="J113" s="16">
        <v>0.0</v>
      </c>
      <c r="K113" s="16">
        <v>0.0</v>
      </c>
      <c r="L113" s="16">
        <v>0.0</v>
      </c>
      <c r="M113" s="16">
        <v>0.0</v>
      </c>
      <c r="N113" s="16">
        <v>0.0</v>
      </c>
      <c r="O113" s="16">
        <v>0.0</v>
      </c>
      <c r="P113" s="16">
        <v>0.0</v>
      </c>
      <c r="Q113" s="16">
        <v>0.0</v>
      </c>
      <c r="R113" s="16">
        <v>0.0</v>
      </c>
      <c r="S113" s="16">
        <v>0.0</v>
      </c>
      <c r="T113" s="16">
        <v>0.0</v>
      </c>
      <c r="U113" s="16">
        <v>0.0</v>
      </c>
      <c r="V113" s="16">
        <v>0.0</v>
      </c>
      <c r="W113" s="16">
        <v>0.0</v>
      </c>
      <c r="X113" s="16">
        <v>0.0</v>
      </c>
      <c r="Y113" s="16">
        <v>0.0</v>
      </c>
      <c r="Z113" s="16">
        <f t="shared" si="42"/>
        <v>0</v>
      </c>
      <c r="AA113" s="16">
        <f t="shared" si="43"/>
        <v>0</v>
      </c>
      <c r="AB113" s="18"/>
    </row>
    <row r="114">
      <c r="A114" s="14" t="s">
        <v>180</v>
      </c>
      <c r="B114" s="23" t="s">
        <v>93</v>
      </c>
      <c r="C114" s="26" t="s">
        <v>167</v>
      </c>
      <c r="D114" s="16">
        <v>3.0</v>
      </c>
      <c r="E114" s="16">
        <v>3.0</v>
      </c>
      <c r="F114" s="16">
        <v>1.0</v>
      </c>
      <c r="G114" s="16">
        <v>1.0</v>
      </c>
      <c r="H114" s="16">
        <v>0.0</v>
      </c>
      <c r="I114" s="16">
        <v>0.0</v>
      </c>
      <c r="J114" s="16">
        <v>1.0</v>
      </c>
      <c r="K114" s="16">
        <v>1.0</v>
      </c>
      <c r="L114" s="16">
        <v>0.0</v>
      </c>
      <c r="M114" s="16">
        <v>0.0</v>
      </c>
      <c r="N114" s="16">
        <v>0.0</v>
      </c>
      <c r="O114" s="16">
        <v>0.0</v>
      </c>
      <c r="P114" s="16">
        <v>0.0</v>
      </c>
      <c r="Q114" s="16">
        <v>0.0</v>
      </c>
      <c r="R114" s="16">
        <v>0.0</v>
      </c>
      <c r="S114" s="16">
        <v>0.0</v>
      </c>
      <c r="T114" s="16">
        <v>0.0</v>
      </c>
      <c r="U114" s="16">
        <v>0.0</v>
      </c>
      <c r="V114" s="16">
        <v>0.0</v>
      </c>
      <c r="W114" s="16">
        <v>0.0</v>
      </c>
      <c r="X114" s="16">
        <v>1.0</v>
      </c>
      <c r="Y114" s="16">
        <v>1.0</v>
      </c>
      <c r="Z114" s="16">
        <f t="shared" si="42"/>
        <v>0</v>
      </c>
      <c r="AA114" s="16">
        <f t="shared" si="43"/>
        <v>0</v>
      </c>
      <c r="AB114" s="18"/>
    </row>
    <row r="115">
      <c r="A115" s="14" t="s">
        <v>181</v>
      </c>
      <c r="B115" s="23" t="s">
        <v>93</v>
      </c>
      <c r="C115" s="26" t="s">
        <v>167</v>
      </c>
      <c r="D115" s="16">
        <v>0.0</v>
      </c>
      <c r="E115" s="16">
        <v>0.0</v>
      </c>
      <c r="F115" s="16">
        <v>0.0</v>
      </c>
      <c r="G115" s="16">
        <v>0.0</v>
      </c>
      <c r="H115" s="16">
        <v>0.0</v>
      </c>
      <c r="I115" s="16">
        <v>0.0</v>
      </c>
      <c r="J115" s="16">
        <v>0.0</v>
      </c>
      <c r="K115" s="16">
        <v>0.0</v>
      </c>
      <c r="L115" s="16">
        <v>0.0</v>
      </c>
      <c r="M115" s="16">
        <v>0.0</v>
      </c>
      <c r="N115" s="16">
        <v>0.0</v>
      </c>
      <c r="O115" s="16">
        <v>0.0</v>
      </c>
      <c r="P115" s="16">
        <v>0.0</v>
      </c>
      <c r="Q115" s="16">
        <v>0.0</v>
      </c>
      <c r="R115" s="16">
        <v>0.0</v>
      </c>
      <c r="S115" s="16">
        <v>0.0</v>
      </c>
      <c r="T115" s="16">
        <v>0.0</v>
      </c>
      <c r="U115" s="16">
        <v>0.0</v>
      </c>
      <c r="V115" s="16">
        <v>0.0</v>
      </c>
      <c r="W115" s="16">
        <v>0.0</v>
      </c>
      <c r="X115" s="16">
        <v>0.0</v>
      </c>
      <c r="Y115" s="16">
        <v>0.0</v>
      </c>
      <c r="Z115" s="16">
        <f t="shared" si="42"/>
        <v>0</v>
      </c>
      <c r="AA115" s="16">
        <f t="shared" si="43"/>
        <v>0</v>
      </c>
      <c r="AB115" s="18"/>
    </row>
    <row r="116">
      <c r="A116" s="14" t="s">
        <v>182</v>
      </c>
      <c r="B116" s="23" t="s">
        <v>93</v>
      </c>
      <c r="C116" s="26" t="s">
        <v>167</v>
      </c>
      <c r="D116" s="16">
        <v>0.0</v>
      </c>
      <c r="E116" s="16">
        <v>0.0</v>
      </c>
      <c r="F116" s="16">
        <v>0.0</v>
      </c>
      <c r="G116" s="16">
        <v>0.0</v>
      </c>
      <c r="H116" s="16">
        <v>0.0</v>
      </c>
      <c r="I116" s="16">
        <v>0.0</v>
      </c>
      <c r="J116" s="16">
        <v>0.0</v>
      </c>
      <c r="K116" s="16">
        <v>0.0</v>
      </c>
      <c r="L116" s="16">
        <v>0.0</v>
      </c>
      <c r="M116" s="16">
        <v>0.0</v>
      </c>
      <c r="N116" s="16">
        <v>0.0</v>
      </c>
      <c r="O116" s="16">
        <v>0.0</v>
      </c>
      <c r="P116" s="16">
        <v>0.0</v>
      </c>
      <c r="Q116" s="16">
        <v>0.0</v>
      </c>
      <c r="R116" s="16">
        <v>0.0</v>
      </c>
      <c r="S116" s="16">
        <v>0.0</v>
      </c>
      <c r="T116" s="16">
        <v>0.0</v>
      </c>
      <c r="U116" s="16">
        <v>0.0</v>
      </c>
      <c r="V116" s="16">
        <v>0.0</v>
      </c>
      <c r="W116" s="16">
        <v>0.0</v>
      </c>
      <c r="X116" s="16">
        <v>0.0</v>
      </c>
      <c r="Y116" s="16">
        <v>0.0</v>
      </c>
      <c r="Z116" s="16">
        <f t="shared" si="42"/>
        <v>0</v>
      </c>
      <c r="AA116" s="16">
        <f t="shared" si="43"/>
        <v>0</v>
      </c>
      <c r="AB116" s="18"/>
    </row>
    <row r="117">
      <c r="A117" s="14" t="s">
        <v>183</v>
      </c>
      <c r="B117" s="23" t="s">
        <v>93</v>
      </c>
      <c r="C117" s="26" t="s">
        <v>167</v>
      </c>
      <c r="D117" s="16">
        <v>4.0</v>
      </c>
      <c r="E117" s="16">
        <v>4.0</v>
      </c>
      <c r="F117" s="16">
        <v>2.0</v>
      </c>
      <c r="G117" s="16">
        <v>2.0</v>
      </c>
      <c r="H117" s="16">
        <v>0.0</v>
      </c>
      <c r="I117" s="16">
        <v>0.0</v>
      </c>
      <c r="J117" s="16">
        <v>1.0</v>
      </c>
      <c r="K117" s="16">
        <v>1.0</v>
      </c>
      <c r="L117" s="16">
        <v>0.0</v>
      </c>
      <c r="M117" s="16">
        <v>0.0</v>
      </c>
      <c r="N117" s="16">
        <v>1.0</v>
      </c>
      <c r="O117" s="16">
        <v>1.0</v>
      </c>
      <c r="P117" s="16">
        <v>0.0</v>
      </c>
      <c r="Q117" s="16">
        <v>0.0</v>
      </c>
      <c r="R117" s="16">
        <v>0.0</v>
      </c>
      <c r="S117" s="16">
        <v>0.0</v>
      </c>
      <c r="T117" s="16">
        <v>0.0</v>
      </c>
      <c r="U117" s="16">
        <v>0.0</v>
      </c>
      <c r="V117" s="16">
        <v>0.0</v>
      </c>
      <c r="W117" s="16">
        <v>0.0</v>
      </c>
      <c r="X117" s="16">
        <v>0.0</v>
      </c>
      <c r="Y117" s="16">
        <v>0.0</v>
      </c>
      <c r="Z117" s="16">
        <f t="shared" si="42"/>
        <v>0</v>
      </c>
      <c r="AA117" s="16">
        <f t="shared" si="43"/>
        <v>0</v>
      </c>
      <c r="AB117" s="18"/>
    </row>
    <row r="118">
      <c r="A118" s="14" t="s">
        <v>184</v>
      </c>
      <c r="B118" s="23" t="s">
        <v>176</v>
      </c>
      <c r="C118" s="26" t="s">
        <v>167</v>
      </c>
      <c r="D118" s="16">
        <v>6.0</v>
      </c>
      <c r="E118" s="16">
        <v>6.0</v>
      </c>
      <c r="F118" s="16">
        <v>0.0</v>
      </c>
      <c r="G118" s="16">
        <v>0.0</v>
      </c>
      <c r="H118" s="16">
        <v>6.0</v>
      </c>
      <c r="I118" s="16">
        <v>6.0</v>
      </c>
      <c r="J118" s="16">
        <v>0.0</v>
      </c>
      <c r="K118" s="16">
        <v>0.0</v>
      </c>
      <c r="L118" s="16">
        <v>0.0</v>
      </c>
      <c r="M118" s="16">
        <v>0.0</v>
      </c>
      <c r="N118" s="16">
        <v>0.0</v>
      </c>
      <c r="O118" s="16">
        <v>0.0</v>
      </c>
      <c r="P118" s="16">
        <v>0.0</v>
      </c>
      <c r="Q118" s="16">
        <v>0.0</v>
      </c>
      <c r="R118" s="16">
        <v>0.0</v>
      </c>
      <c r="S118" s="16">
        <v>0.0</v>
      </c>
      <c r="T118" s="16">
        <v>0.0</v>
      </c>
      <c r="U118" s="16">
        <v>0.0</v>
      </c>
      <c r="V118" s="16">
        <v>0.0</v>
      </c>
      <c r="W118" s="16">
        <v>0.0</v>
      </c>
      <c r="X118" s="16">
        <v>0.0</v>
      </c>
      <c r="Y118" s="16">
        <v>0.0</v>
      </c>
      <c r="Z118" s="16">
        <f t="shared" si="42"/>
        <v>0</v>
      </c>
      <c r="AA118" s="16">
        <f t="shared" si="43"/>
        <v>0</v>
      </c>
      <c r="AB118" s="18"/>
    </row>
    <row r="119">
      <c r="A119" s="14" t="s">
        <v>185</v>
      </c>
      <c r="B119" s="23" t="s">
        <v>93</v>
      </c>
      <c r="C119" s="26" t="s">
        <v>167</v>
      </c>
      <c r="D119" s="16">
        <v>0.0</v>
      </c>
      <c r="E119" s="16">
        <v>0.0</v>
      </c>
      <c r="F119" s="16">
        <v>0.0</v>
      </c>
      <c r="G119" s="16">
        <v>0.0</v>
      </c>
      <c r="H119" s="16">
        <v>0.0</v>
      </c>
      <c r="I119" s="16">
        <v>0.0</v>
      </c>
      <c r="J119" s="16">
        <v>0.0</v>
      </c>
      <c r="K119" s="16">
        <v>0.0</v>
      </c>
      <c r="L119" s="16">
        <v>0.0</v>
      </c>
      <c r="M119" s="16">
        <v>0.0</v>
      </c>
      <c r="N119" s="16">
        <v>0.0</v>
      </c>
      <c r="O119" s="16">
        <v>0.0</v>
      </c>
      <c r="P119" s="16">
        <v>0.0</v>
      </c>
      <c r="Q119" s="16">
        <v>0.0</v>
      </c>
      <c r="R119" s="16">
        <v>0.0</v>
      </c>
      <c r="S119" s="16">
        <v>0.0</v>
      </c>
      <c r="T119" s="16">
        <v>0.0</v>
      </c>
      <c r="U119" s="16">
        <v>0.0</v>
      </c>
      <c r="V119" s="16">
        <v>0.0</v>
      </c>
      <c r="W119" s="16">
        <v>0.0</v>
      </c>
      <c r="X119" s="16">
        <v>0.0</v>
      </c>
      <c r="Y119" s="16">
        <v>0.0</v>
      </c>
      <c r="Z119" s="16">
        <f t="shared" si="42"/>
        <v>0</v>
      </c>
      <c r="AA119" s="16">
        <f t="shared" si="43"/>
        <v>0</v>
      </c>
      <c r="AB119" s="18"/>
    </row>
    <row r="120">
      <c r="A120" s="14" t="s">
        <v>186</v>
      </c>
      <c r="B120" s="23" t="s">
        <v>93</v>
      </c>
      <c r="C120" s="26" t="s">
        <v>167</v>
      </c>
      <c r="D120" s="16">
        <v>1.0</v>
      </c>
      <c r="E120" s="16">
        <v>1.0</v>
      </c>
      <c r="F120" s="16">
        <v>0.0</v>
      </c>
      <c r="G120" s="16">
        <v>0.0</v>
      </c>
      <c r="H120" s="16">
        <v>1.0</v>
      </c>
      <c r="I120" s="16">
        <v>1.0</v>
      </c>
      <c r="J120" s="16">
        <v>0.0</v>
      </c>
      <c r="K120" s="16">
        <v>0.0</v>
      </c>
      <c r="L120" s="16">
        <v>0.0</v>
      </c>
      <c r="M120" s="16">
        <v>0.0</v>
      </c>
      <c r="N120" s="16">
        <v>0.0</v>
      </c>
      <c r="O120" s="16">
        <v>0.0</v>
      </c>
      <c r="P120" s="16">
        <v>0.0</v>
      </c>
      <c r="Q120" s="16">
        <v>0.0</v>
      </c>
      <c r="R120" s="16">
        <v>0.0</v>
      </c>
      <c r="S120" s="16">
        <v>0.0</v>
      </c>
      <c r="T120" s="16">
        <v>0.0</v>
      </c>
      <c r="U120" s="16">
        <v>0.0</v>
      </c>
      <c r="V120" s="16">
        <v>0.0</v>
      </c>
      <c r="W120" s="16">
        <v>0.0</v>
      </c>
      <c r="X120" s="16">
        <v>0.0</v>
      </c>
      <c r="Y120" s="16">
        <v>0.0</v>
      </c>
      <c r="Z120" s="16">
        <f t="shared" si="42"/>
        <v>0</v>
      </c>
      <c r="AA120" s="16">
        <f t="shared" si="43"/>
        <v>0</v>
      </c>
      <c r="AB120" s="18"/>
    </row>
    <row r="121">
      <c r="A121" s="14" t="s">
        <v>187</v>
      </c>
      <c r="B121" s="23" t="s">
        <v>93</v>
      </c>
      <c r="C121" s="26" t="s">
        <v>167</v>
      </c>
      <c r="D121" s="16">
        <v>1.0</v>
      </c>
      <c r="E121" s="16">
        <v>1.0</v>
      </c>
      <c r="F121" s="16">
        <v>0.0</v>
      </c>
      <c r="G121" s="16">
        <v>0.0</v>
      </c>
      <c r="H121" s="16">
        <v>1.0</v>
      </c>
      <c r="I121" s="16">
        <v>1.0</v>
      </c>
      <c r="J121" s="16">
        <v>0.0</v>
      </c>
      <c r="K121" s="16">
        <v>0.0</v>
      </c>
      <c r="L121" s="16">
        <v>0.0</v>
      </c>
      <c r="M121" s="16">
        <v>0.0</v>
      </c>
      <c r="N121" s="16">
        <v>0.0</v>
      </c>
      <c r="O121" s="16">
        <v>0.0</v>
      </c>
      <c r="P121" s="16">
        <v>0.0</v>
      </c>
      <c r="Q121" s="16">
        <v>0.0</v>
      </c>
      <c r="R121" s="16">
        <v>0.0</v>
      </c>
      <c r="S121" s="16">
        <v>0.0</v>
      </c>
      <c r="T121" s="16">
        <v>0.0</v>
      </c>
      <c r="U121" s="16">
        <v>0.0</v>
      </c>
      <c r="V121" s="16">
        <v>0.0</v>
      </c>
      <c r="W121" s="16">
        <v>0.0</v>
      </c>
      <c r="X121" s="16">
        <v>0.0</v>
      </c>
      <c r="Y121" s="16">
        <v>0.0</v>
      </c>
      <c r="Z121" s="16">
        <f t="shared" si="42"/>
        <v>0</v>
      </c>
      <c r="AA121" s="16">
        <f t="shared" si="43"/>
        <v>0</v>
      </c>
      <c r="AB121" s="18"/>
    </row>
    <row r="122">
      <c r="A122" s="14" t="s">
        <v>188</v>
      </c>
      <c r="B122" s="23" t="s">
        <v>93</v>
      </c>
      <c r="C122" s="26" t="s">
        <v>167</v>
      </c>
      <c r="D122" s="16">
        <v>1.0</v>
      </c>
      <c r="E122" s="16">
        <v>1.0</v>
      </c>
      <c r="F122" s="16">
        <v>0.0</v>
      </c>
      <c r="G122" s="16">
        <v>0.0</v>
      </c>
      <c r="H122" s="16">
        <v>1.0</v>
      </c>
      <c r="I122" s="16">
        <v>1.0</v>
      </c>
      <c r="J122" s="16">
        <v>0.0</v>
      </c>
      <c r="K122" s="16">
        <v>0.0</v>
      </c>
      <c r="L122" s="16">
        <v>0.0</v>
      </c>
      <c r="M122" s="16">
        <v>0.0</v>
      </c>
      <c r="N122" s="16">
        <v>0.0</v>
      </c>
      <c r="O122" s="16">
        <v>0.0</v>
      </c>
      <c r="P122" s="16">
        <v>0.0</v>
      </c>
      <c r="Q122" s="16">
        <v>0.0</v>
      </c>
      <c r="R122" s="16">
        <v>0.0</v>
      </c>
      <c r="S122" s="16">
        <v>0.0</v>
      </c>
      <c r="T122" s="16">
        <v>0.0</v>
      </c>
      <c r="U122" s="16">
        <v>0.0</v>
      </c>
      <c r="V122" s="16">
        <v>0.0</v>
      </c>
      <c r="W122" s="16">
        <v>0.0</v>
      </c>
      <c r="X122" s="16">
        <v>0.0</v>
      </c>
      <c r="Y122" s="16">
        <v>0.0</v>
      </c>
      <c r="Z122" s="16">
        <f t="shared" si="42"/>
        <v>0</v>
      </c>
      <c r="AA122" s="16">
        <f t="shared" si="43"/>
        <v>0</v>
      </c>
      <c r="AB122" s="18"/>
    </row>
    <row r="123">
      <c r="A123" s="14" t="s">
        <v>189</v>
      </c>
      <c r="B123" s="23" t="s">
        <v>93</v>
      </c>
      <c r="C123" s="26" t="s">
        <v>167</v>
      </c>
      <c r="D123" s="16">
        <v>0.0</v>
      </c>
      <c r="E123" s="16">
        <v>0.0</v>
      </c>
      <c r="F123" s="16">
        <v>0.0</v>
      </c>
      <c r="G123" s="16">
        <v>0.0</v>
      </c>
      <c r="H123" s="16">
        <v>0.0</v>
      </c>
      <c r="I123" s="16">
        <v>0.0</v>
      </c>
      <c r="J123" s="16">
        <v>0.0</v>
      </c>
      <c r="K123" s="16">
        <v>0.0</v>
      </c>
      <c r="L123" s="16">
        <v>0.0</v>
      </c>
      <c r="M123" s="16">
        <v>0.0</v>
      </c>
      <c r="N123" s="16">
        <v>0.0</v>
      </c>
      <c r="O123" s="16">
        <v>0.0</v>
      </c>
      <c r="P123" s="16">
        <v>0.0</v>
      </c>
      <c r="Q123" s="16">
        <v>0.0</v>
      </c>
      <c r="R123" s="16">
        <v>0.0</v>
      </c>
      <c r="S123" s="16">
        <v>0.0</v>
      </c>
      <c r="T123" s="16">
        <v>0.0</v>
      </c>
      <c r="U123" s="16">
        <v>0.0</v>
      </c>
      <c r="V123" s="16">
        <v>0.0</v>
      </c>
      <c r="W123" s="16">
        <v>0.0</v>
      </c>
      <c r="X123" s="16">
        <v>0.0</v>
      </c>
      <c r="Y123" s="16">
        <v>0.0</v>
      </c>
      <c r="Z123" s="16">
        <f t="shared" si="42"/>
        <v>0</v>
      </c>
      <c r="AA123" s="16">
        <f t="shared" si="43"/>
        <v>0</v>
      </c>
      <c r="AB123" s="18"/>
    </row>
    <row r="124">
      <c r="A124" s="14" t="s">
        <v>190</v>
      </c>
      <c r="B124" s="23" t="s">
        <v>93</v>
      </c>
      <c r="C124" s="26" t="s">
        <v>167</v>
      </c>
      <c r="D124" s="16">
        <v>0.0</v>
      </c>
      <c r="E124" s="16">
        <v>0.0</v>
      </c>
      <c r="F124" s="16">
        <v>0.0</v>
      </c>
      <c r="G124" s="16">
        <v>0.0</v>
      </c>
      <c r="H124" s="16">
        <v>0.0</v>
      </c>
      <c r="I124" s="16">
        <v>0.0</v>
      </c>
      <c r="J124" s="16">
        <v>0.0</v>
      </c>
      <c r="K124" s="16">
        <v>0.0</v>
      </c>
      <c r="L124" s="16">
        <v>0.0</v>
      </c>
      <c r="M124" s="16">
        <v>0.0</v>
      </c>
      <c r="N124" s="16">
        <v>0.0</v>
      </c>
      <c r="O124" s="16">
        <v>0.0</v>
      </c>
      <c r="P124" s="16">
        <v>0.0</v>
      </c>
      <c r="Q124" s="16">
        <v>0.0</v>
      </c>
      <c r="R124" s="16">
        <v>0.0</v>
      </c>
      <c r="S124" s="16">
        <v>0.0</v>
      </c>
      <c r="T124" s="16">
        <v>0.0</v>
      </c>
      <c r="U124" s="16">
        <v>0.0</v>
      </c>
      <c r="V124" s="16">
        <v>0.0</v>
      </c>
      <c r="W124" s="16">
        <v>0.0</v>
      </c>
      <c r="X124" s="16">
        <v>0.0</v>
      </c>
      <c r="Y124" s="16">
        <v>0.0</v>
      </c>
      <c r="Z124" s="16">
        <f t="shared" si="42"/>
        <v>0</v>
      </c>
      <c r="AA124" s="16">
        <f t="shared" si="43"/>
        <v>0</v>
      </c>
      <c r="AB124" s="18"/>
    </row>
    <row r="125">
      <c r="A125" s="14" t="s">
        <v>191</v>
      </c>
      <c r="B125" s="23" t="s">
        <v>93</v>
      </c>
      <c r="C125" s="26" t="s">
        <v>167</v>
      </c>
      <c r="D125" s="16">
        <v>2.0</v>
      </c>
      <c r="E125" s="16">
        <v>2.0</v>
      </c>
      <c r="F125" s="16">
        <v>0.0</v>
      </c>
      <c r="G125" s="16">
        <v>0.0</v>
      </c>
      <c r="H125" s="16">
        <v>2.0</v>
      </c>
      <c r="I125" s="16">
        <v>2.0</v>
      </c>
      <c r="J125" s="16">
        <v>0.0</v>
      </c>
      <c r="K125" s="16">
        <v>0.0</v>
      </c>
      <c r="L125" s="16">
        <v>0.0</v>
      </c>
      <c r="M125" s="16">
        <v>0.0</v>
      </c>
      <c r="N125" s="16">
        <v>0.0</v>
      </c>
      <c r="O125" s="16">
        <v>0.0</v>
      </c>
      <c r="P125" s="16">
        <v>0.0</v>
      </c>
      <c r="Q125" s="16">
        <v>0.0</v>
      </c>
      <c r="R125" s="16">
        <v>0.0</v>
      </c>
      <c r="S125" s="16">
        <v>0.0</v>
      </c>
      <c r="T125" s="16">
        <v>0.0</v>
      </c>
      <c r="U125" s="16">
        <v>0.0</v>
      </c>
      <c r="V125" s="16">
        <v>0.0</v>
      </c>
      <c r="W125" s="16">
        <v>0.0</v>
      </c>
      <c r="X125" s="16">
        <v>0.0</v>
      </c>
      <c r="Y125" s="16">
        <v>0.0</v>
      </c>
      <c r="Z125" s="16">
        <f t="shared" si="42"/>
        <v>0</v>
      </c>
      <c r="AA125" s="16">
        <f t="shared" si="43"/>
        <v>0</v>
      </c>
      <c r="AB125" s="18"/>
    </row>
    <row r="126">
      <c r="A126" s="14" t="s">
        <v>192</v>
      </c>
      <c r="B126" s="23" t="s">
        <v>176</v>
      </c>
      <c r="C126" s="26" t="s">
        <v>167</v>
      </c>
      <c r="D126" s="16">
        <v>9.0</v>
      </c>
      <c r="E126" s="16">
        <v>3.0</v>
      </c>
      <c r="F126" s="16">
        <v>0.0</v>
      </c>
      <c r="G126" s="16">
        <v>0.0</v>
      </c>
      <c r="H126" s="16">
        <v>9.0</v>
      </c>
      <c r="I126" s="16">
        <v>3.0</v>
      </c>
      <c r="J126" s="16">
        <v>0.0</v>
      </c>
      <c r="K126" s="16">
        <v>0.0</v>
      </c>
      <c r="L126" s="16">
        <v>0.0</v>
      </c>
      <c r="M126" s="16">
        <v>0.0</v>
      </c>
      <c r="N126" s="16">
        <v>0.0</v>
      </c>
      <c r="O126" s="16">
        <v>0.0</v>
      </c>
      <c r="P126" s="16">
        <v>0.0</v>
      </c>
      <c r="Q126" s="16">
        <v>0.0</v>
      </c>
      <c r="R126" s="16">
        <v>0.0</v>
      </c>
      <c r="S126" s="16">
        <v>0.0</v>
      </c>
      <c r="T126" s="16">
        <v>0.0</v>
      </c>
      <c r="U126" s="16">
        <v>0.0</v>
      </c>
      <c r="V126" s="16">
        <v>0.0</v>
      </c>
      <c r="W126" s="16">
        <v>0.0</v>
      </c>
      <c r="X126" s="16">
        <v>0.0</v>
      </c>
      <c r="Y126" s="16">
        <v>0.0</v>
      </c>
      <c r="Z126" s="16">
        <f t="shared" si="42"/>
        <v>0</v>
      </c>
      <c r="AA126" s="16">
        <f t="shared" si="43"/>
        <v>0</v>
      </c>
      <c r="AB126" s="18"/>
    </row>
    <row r="127">
      <c r="A127" s="14" t="s">
        <v>193</v>
      </c>
      <c r="B127" s="23" t="s">
        <v>93</v>
      </c>
      <c r="C127" s="26" t="s">
        <v>167</v>
      </c>
      <c r="D127" s="16">
        <v>0.0</v>
      </c>
      <c r="E127" s="16">
        <v>0.0</v>
      </c>
      <c r="F127" s="16">
        <v>0.0</v>
      </c>
      <c r="G127" s="16">
        <v>0.0</v>
      </c>
      <c r="H127" s="16">
        <v>0.0</v>
      </c>
      <c r="I127" s="16">
        <v>0.0</v>
      </c>
      <c r="J127" s="16">
        <v>0.0</v>
      </c>
      <c r="K127" s="16">
        <v>0.0</v>
      </c>
      <c r="L127" s="16">
        <v>0.0</v>
      </c>
      <c r="M127" s="16">
        <v>0.0</v>
      </c>
      <c r="N127" s="16">
        <v>0.0</v>
      </c>
      <c r="O127" s="16">
        <v>0.0</v>
      </c>
      <c r="P127" s="16">
        <v>0.0</v>
      </c>
      <c r="Q127" s="16">
        <v>0.0</v>
      </c>
      <c r="R127" s="16">
        <v>0.0</v>
      </c>
      <c r="S127" s="16">
        <v>0.0</v>
      </c>
      <c r="T127" s="16">
        <v>0.0</v>
      </c>
      <c r="U127" s="16">
        <v>0.0</v>
      </c>
      <c r="V127" s="16">
        <v>0.0</v>
      </c>
      <c r="W127" s="16">
        <v>0.0</v>
      </c>
      <c r="X127" s="16">
        <v>0.0</v>
      </c>
      <c r="Y127" s="16">
        <v>0.0</v>
      </c>
      <c r="Z127" s="16">
        <f t="shared" si="42"/>
        <v>0</v>
      </c>
      <c r="AA127" s="16">
        <f t="shared" si="43"/>
        <v>0</v>
      </c>
      <c r="AB127" s="18"/>
    </row>
    <row r="128">
      <c r="A128" s="14" t="s">
        <v>194</v>
      </c>
      <c r="B128" s="23" t="s">
        <v>93</v>
      </c>
      <c r="C128" s="26" t="s">
        <v>167</v>
      </c>
      <c r="D128" s="16">
        <v>0.0</v>
      </c>
      <c r="E128" s="16">
        <v>0.0</v>
      </c>
      <c r="F128" s="16">
        <v>0.0</v>
      </c>
      <c r="G128" s="16">
        <v>0.0</v>
      </c>
      <c r="H128" s="16">
        <v>0.0</v>
      </c>
      <c r="I128" s="16">
        <v>0.0</v>
      </c>
      <c r="J128" s="16">
        <v>0.0</v>
      </c>
      <c r="K128" s="16">
        <v>0.0</v>
      </c>
      <c r="L128" s="16">
        <v>0.0</v>
      </c>
      <c r="M128" s="16">
        <v>0.0</v>
      </c>
      <c r="N128" s="16">
        <v>0.0</v>
      </c>
      <c r="O128" s="16">
        <v>0.0</v>
      </c>
      <c r="P128" s="16">
        <v>0.0</v>
      </c>
      <c r="Q128" s="16">
        <v>0.0</v>
      </c>
      <c r="R128" s="16">
        <v>0.0</v>
      </c>
      <c r="S128" s="16">
        <v>0.0</v>
      </c>
      <c r="T128" s="16">
        <v>0.0</v>
      </c>
      <c r="U128" s="16">
        <v>0.0</v>
      </c>
      <c r="V128" s="16">
        <v>0.0</v>
      </c>
      <c r="W128" s="16">
        <v>0.0</v>
      </c>
      <c r="X128" s="16">
        <v>0.0</v>
      </c>
      <c r="Y128" s="16">
        <v>0.0</v>
      </c>
      <c r="Z128" s="16">
        <f t="shared" si="42"/>
        <v>0</v>
      </c>
      <c r="AA128" s="16">
        <f t="shared" si="43"/>
        <v>0</v>
      </c>
      <c r="AB128" s="18"/>
    </row>
    <row r="129">
      <c r="A129" s="14" t="s">
        <v>195</v>
      </c>
      <c r="B129" s="23" t="s">
        <v>93</v>
      </c>
      <c r="C129" s="26" t="s">
        <v>167</v>
      </c>
      <c r="D129" s="16">
        <v>2.0</v>
      </c>
      <c r="E129" s="16">
        <v>1.0</v>
      </c>
      <c r="F129" s="16">
        <v>0.0</v>
      </c>
      <c r="G129" s="16">
        <v>0.0</v>
      </c>
      <c r="H129" s="16">
        <v>2.0</v>
      </c>
      <c r="I129" s="16">
        <v>1.0</v>
      </c>
      <c r="J129" s="16">
        <v>0.0</v>
      </c>
      <c r="K129" s="16">
        <v>0.0</v>
      </c>
      <c r="L129" s="16">
        <v>0.0</v>
      </c>
      <c r="M129" s="16">
        <v>0.0</v>
      </c>
      <c r="N129" s="16">
        <v>0.0</v>
      </c>
      <c r="O129" s="16">
        <v>0.0</v>
      </c>
      <c r="P129" s="16">
        <v>0.0</v>
      </c>
      <c r="Q129" s="16">
        <v>0.0</v>
      </c>
      <c r="R129" s="16">
        <v>0.0</v>
      </c>
      <c r="S129" s="16">
        <v>0.0</v>
      </c>
      <c r="T129" s="16">
        <v>0.0</v>
      </c>
      <c r="U129" s="16">
        <v>0.0</v>
      </c>
      <c r="V129" s="16">
        <v>0.0</v>
      </c>
      <c r="W129" s="16">
        <v>0.0</v>
      </c>
      <c r="X129" s="16">
        <v>0.0</v>
      </c>
      <c r="Y129" s="16">
        <v>0.0</v>
      </c>
      <c r="Z129" s="16">
        <f t="shared" si="42"/>
        <v>0</v>
      </c>
      <c r="AA129" s="16">
        <f t="shared" si="43"/>
        <v>0</v>
      </c>
      <c r="AB129" s="18"/>
    </row>
    <row r="130">
      <c r="A130" s="14" t="s">
        <v>196</v>
      </c>
      <c r="B130" s="23" t="s">
        <v>93</v>
      </c>
      <c r="C130" s="26" t="s">
        <v>167</v>
      </c>
      <c r="D130" s="16">
        <v>0.0</v>
      </c>
      <c r="E130" s="16">
        <v>0.0</v>
      </c>
      <c r="F130" s="16">
        <v>0.0</v>
      </c>
      <c r="G130" s="16">
        <v>0.0</v>
      </c>
      <c r="H130" s="16">
        <v>0.0</v>
      </c>
      <c r="I130" s="16">
        <v>0.0</v>
      </c>
      <c r="J130" s="16">
        <v>0.0</v>
      </c>
      <c r="K130" s="16">
        <v>0.0</v>
      </c>
      <c r="L130" s="16">
        <v>0.0</v>
      </c>
      <c r="M130" s="16">
        <v>0.0</v>
      </c>
      <c r="N130" s="16">
        <v>0.0</v>
      </c>
      <c r="O130" s="16">
        <v>0.0</v>
      </c>
      <c r="P130" s="16">
        <v>0.0</v>
      </c>
      <c r="Q130" s="16">
        <v>0.0</v>
      </c>
      <c r="R130" s="16">
        <v>0.0</v>
      </c>
      <c r="S130" s="16">
        <v>0.0</v>
      </c>
      <c r="T130" s="16">
        <v>0.0</v>
      </c>
      <c r="U130" s="16">
        <v>0.0</v>
      </c>
      <c r="V130" s="16">
        <v>0.0</v>
      </c>
      <c r="W130" s="16">
        <v>0.0</v>
      </c>
      <c r="X130" s="16">
        <v>0.0</v>
      </c>
      <c r="Y130" s="16">
        <v>0.0</v>
      </c>
      <c r="Z130" s="16">
        <f t="shared" si="42"/>
        <v>0</v>
      </c>
      <c r="AA130" s="16">
        <f t="shared" si="43"/>
        <v>0</v>
      </c>
      <c r="AB130" s="18"/>
    </row>
    <row r="131">
      <c r="A131" s="14" t="s">
        <v>197</v>
      </c>
      <c r="B131" s="23" t="s">
        <v>93</v>
      </c>
      <c r="C131" s="26" t="s">
        <v>167</v>
      </c>
      <c r="D131" s="16">
        <v>0.0</v>
      </c>
      <c r="E131" s="16">
        <v>0.0</v>
      </c>
      <c r="F131" s="16">
        <v>0.0</v>
      </c>
      <c r="G131" s="16">
        <v>0.0</v>
      </c>
      <c r="H131" s="16">
        <v>0.0</v>
      </c>
      <c r="I131" s="16">
        <v>0.0</v>
      </c>
      <c r="J131" s="16">
        <v>0.0</v>
      </c>
      <c r="K131" s="16">
        <v>0.0</v>
      </c>
      <c r="L131" s="16">
        <v>0.0</v>
      </c>
      <c r="M131" s="16">
        <v>0.0</v>
      </c>
      <c r="N131" s="16">
        <v>0.0</v>
      </c>
      <c r="O131" s="16">
        <v>0.0</v>
      </c>
      <c r="P131" s="16">
        <v>0.0</v>
      </c>
      <c r="Q131" s="16">
        <v>0.0</v>
      </c>
      <c r="R131" s="16">
        <v>0.0</v>
      </c>
      <c r="S131" s="16">
        <v>0.0</v>
      </c>
      <c r="T131" s="16">
        <v>0.0</v>
      </c>
      <c r="U131" s="16">
        <v>0.0</v>
      </c>
      <c r="V131" s="16">
        <v>0.0</v>
      </c>
      <c r="W131" s="16">
        <v>0.0</v>
      </c>
      <c r="X131" s="16">
        <v>0.0</v>
      </c>
      <c r="Y131" s="16">
        <v>0.0</v>
      </c>
      <c r="Z131" s="16">
        <f t="shared" si="42"/>
        <v>0</v>
      </c>
      <c r="AA131" s="16">
        <f t="shared" si="43"/>
        <v>0</v>
      </c>
      <c r="AB131" s="18"/>
    </row>
    <row r="132">
      <c r="A132" s="14" t="s">
        <v>198</v>
      </c>
      <c r="B132" s="23" t="s">
        <v>93</v>
      </c>
      <c r="C132" s="26" t="s">
        <v>167</v>
      </c>
      <c r="D132" s="16">
        <v>0.0</v>
      </c>
      <c r="E132" s="16">
        <v>0.0</v>
      </c>
      <c r="F132" s="16">
        <v>0.0</v>
      </c>
      <c r="G132" s="16">
        <v>0.0</v>
      </c>
      <c r="H132" s="16">
        <v>0.0</v>
      </c>
      <c r="I132" s="16">
        <v>0.0</v>
      </c>
      <c r="J132" s="16">
        <v>0.0</v>
      </c>
      <c r="K132" s="16">
        <v>0.0</v>
      </c>
      <c r="L132" s="16">
        <v>0.0</v>
      </c>
      <c r="M132" s="16">
        <v>0.0</v>
      </c>
      <c r="N132" s="16">
        <v>0.0</v>
      </c>
      <c r="O132" s="16">
        <v>0.0</v>
      </c>
      <c r="P132" s="16">
        <v>0.0</v>
      </c>
      <c r="Q132" s="16">
        <v>0.0</v>
      </c>
      <c r="R132" s="16">
        <v>0.0</v>
      </c>
      <c r="S132" s="16">
        <v>0.0</v>
      </c>
      <c r="T132" s="16">
        <v>0.0</v>
      </c>
      <c r="U132" s="16">
        <v>0.0</v>
      </c>
      <c r="V132" s="16">
        <v>0.0</v>
      </c>
      <c r="W132" s="16">
        <v>0.0</v>
      </c>
      <c r="X132" s="16">
        <v>0.0</v>
      </c>
      <c r="Y132" s="16">
        <v>0.0</v>
      </c>
      <c r="Z132" s="16">
        <f t="shared" si="42"/>
        <v>0</v>
      </c>
      <c r="AA132" s="16">
        <f t="shared" si="43"/>
        <v>0</v>
      </c>
      <c r="AB132" s="18"/>
    </row>
    <row r="133">
      <c r="A133" s="14" t="s">
        <v>199</v>
      </c>
      <c r="B133" s="23" t="s">
        <v>93</v>
      </c>
      <c r="C133" s="26" t="s">
        <v>167</v>
      </c>
      <c r="D133" s="16">
        <v>1.0</v>
      </c>
      <c r="E133" s="16">
        <v>1.0</v>
      </c>
      <c r="F133" s="16">
        <v>0.0</v>
      </c>
      <c r="G133" s="16">
        <v>0.0</v>
      </c>
      <c r="H133" s="16">
        <v>1.0</v>
      </c>
      <c r="I133" s="16">
        <v>1.0</v>
      </c>
      <c r="J133" s="16">
        <v>0.0</v>
      </c>
      <c r="K133" s="16">
        <v>0.0</v>
      </c>
      <c r="L133" s="16">
        <v>0.0</v>
      </c>
      <c r="M133" s="16">
        <v>0.0</v>
      </c>
      <c r="N133" s="16">
        <v>0.0</v>
      </c>
      <c r="O133" s="16">
        <v>0.0</v>
      </c>
      <c r="P133" s="16">
        <v>0.0</v>
      </c>
      <c r="Q133" s="16">
        <v>0.0</v>
      </c>
      <c r="R133" s="16">
        <v>0.0</v>
      </c>
      <c r="S133" s="16">
        <v>0.0</v>
      </c>
      <c r="T133" s="16">
        <v>0.0</v>
      </c>
      <c r="U133" s="16">
        <v>0.0</v>
      </c>
      <c r="V133" s="16">
        <v>0.0</v>
      </c>
      <c r="W133" s="16">
        <v>0.0</v>
      </c>
      <c r="X133" s="16">
        <v>0.0</v>
      </c>
      <c r="Y133" s="16">
        <v>0.0</v>
      </c>
      <c r="Z133" s="16">
        <f t="shared" si="42"/>
        <v>0</v>
      </c>
      <c r="AA133" s="16">
        <f t="shared" si="43"/>
        <v>0</v>
      </c>
      <c r="AB133" s="18"/>
    </row>
    <row r="134">
      <c r="A134" s="14" t="s">
        <v>200</v>
      </c>
      <c r="B134" s="23" t="s">
        <v>176</v>
      </c>
      <c r="C134" s="15" t="s">
        <v>44</v>
      </c>
      <c r="D134" s="16">
        <v>0.0</v>
      </c>
      <c r="E134" s="16">
        <v>0.0</v>
      </c>
      <c r="F134" s="16">
        <v>0.0</v>
      </c>
      <c r="G134" s="16">
        <v>0.0</v>
      </c>
      <c r="H134" s="16">
        <v>0.0</v>
      </c>
      <c r="I134" s="16">
        <v>0.0</v>
      </c>
      <c r="J134" s="16">
        <v>0.0</v>
      </c>
      <c r="K134" s="16">
        <v>0.0</v>
      </c>
      <c r="L134" s="16">
        <v>0.0</v>
      </c>
      <c r="M134" s="16">
        <v>0.0</v>
      </c>
      <c r="N134" s="16">
        <v>0.0</v>
      </c>
      <c r="O134" s="16">
        <v>0.0</v>
      </c>
      <c r="P134" s="16">
        <v>0.0</v>
      </c>
      <c r="Q134" s="16">
        <v>0.0</v>
      </c>
      <c r="R134" s="16">
        <v>0.0</v>
      </c>
      <c r="S134" s="16">
        <v>0.0</v>
      </c>
      <c r="T134" s="16">
        <v>0.0</v>
      </c>
      <c r="U134" s="16">
        <v>0.0</v>
      </c>
      <c r="V134" s="16">
        <v>0.0</v>
      </c>
      <c r="W134" s="16">
        <v>0.0</v>
      </c>
      <c r="X134" s="16">
        <v>0.0</v>
      </c>
      <c r="Y134" s="16">
        <v>0.0</v>
      </c>
      <c r="Z134" s="16">
        <f t="shared" si="42"/>
        <v>0</v>
      </c>
      <c r="AA134" s="16">
        <f t="shared" si="43"/>
        <v>0</v>
      </c>
      <c r="AB134" s="18"/>
    </row>
    <row r="135">
      <c r="A135" s="14" t="s">
        <v>201</v>
      </c>
      <c r="B135" s="23" t="s">
        <v>93</v>
      </c>
      <c r="C135" s="15" t="s">
        <v>44</v>
      </c>
      <c r="D135" s="16">
        <v>0.0</v>
      </c>
      <c r="E135" s="16">
        <v>0.0</v>
      </c>
      <c r="F135" s="16">
        <v>0.0</v>
      </c>
      <c r="G135" s="16">
        <v>0.0</v>
      </c>
      <c r="H135" s="16">
        <v>0.0</v>
      </c>
      <c r="I135" s="16">
        <v>0.0</v>
      </c>
      <c r="J135" s="16">
        <v>0.0</v>
      </c>
      <c r="K135" s="16">
        <v>0.0</v>
      </c>
      <c r="L135" s="16">
        <v>0.0</v>
      </c>
      <c r="M135" s="16">
        <v>0.0</v>
      </c>
      <c r="N135" s="16">
        <v>0.0</v>
      </c>
      <c r="O135" s="16">
        <v>0.0</v>
      </c>
      <c r="P135" s="16">
        <v>0.0</v>
      </c>
      <c r="Q135" s="16">
        <v>0.0</v>
      </c>
      <c r="R135" s="16">
        <v>0.0</v>
      </c>
      <c r="S135" s="16">
        <v>0.0</v>
      </c>
      <c r="T135" s="16">
        <v>0.0</v>
      </c>
      <c r="U135" s="16">
        <v>0.0</v>
      </c>
      <c r="V135" s="16">
        <v>0.0</v>
      </c>
      <c r="W135" s="16">
        <v>0.0</v>
      </c>
      <c r="X135" s="16">
        <v>0.0</v>
      </c>
      <c r="Y135" s="16">
        <v>0.0</v>
      </c>
      <c r="Z135" s="16">
        <f t="shared" si="42"/>
        <v>0</v>
      </c>
      <c r="AA135" s="16">
        <f t="shared" si="43"/>
        <v>0</v>
      </c>
      <c r="AB135" s="18"/>
    </row>
    <row r="136">
      <c r="A136" s="14" t="s">
        <v>202</v>
      </c>
      <c r="B136" s="23" t="s">
        <v>93</v>
      </c>
      <c r="C136" s="15" t="s">
        <v>44</v>
      </c>
      <c r="D136" s="16">
        <v>0.0</v>
      </c>
      <c r="E136" s="16">
        <v>0.0</v>
      </c>
      <c r="F136" s="16">
        <v>0.0</v>
      </c>
      <c r="G136" s="16">
        <v>0.0</v>
      </c>
      <c r="H136" s="16">
        <v>0.0</v>
      </c>
      <c r="I136" s="16">
        <v>0.0</v>
      </c>
      <c r="J136" s="16">
        <v>0.0</v>
      </c>
      <c r="K136" s="16">
        <v>0.0</v>
      </c>
      <c r="L136" s="16">
        <v>0.0</v>
      </c>
      <c r="M136" s="16">
        <v>0.0</v>
      </c>
      <c r="N136" s="16">
        <v>0.0</v>
      </c>
      <c r="O136" s="16">
        <v>0.0</v>
      </c>
      <c r="P136" s="16">
        <v>0.0</v>
      </c>
      <c r="Q136" s="16">
        <v>0.0</v>
      </c>
      <c r="R136" s="16">
        <v>0.0</v>
      </c>
      <c r="S136" s="16">
        <v>0.0</v>
      </c>
      <c r="T136" s="16">
        <v>0.0</v>
      </c>
      <c r="U136" s="16">
        <v>0.0</v>
      </c>
      <c r="V136" s="16">
        <v>0.0</v>
      </c>
      <c r="W136" s="16">
        <v>0.0</v>
      </c>
      <c r="X136" s="16">
        <v>0.0</v>
      </c>
      <c r="Y136" s="16">
        <v>0.0</v>
      </c>
      <c r="Z136" s="16">
        <f t="shared" si="42"/>
        <v>0</v>
      </c>
      <c r="AA136" s="16">
        <f t="shared" si="43"/>
        <v>0</v>
      </c>
      <c r="AB136" s="18"/>
    </row>
    <row r="137">
      <c r="A137" s="14" t="s">
        <v>203</v>
      </c>
      <c r="B137" s="23" t="s">
        <v>93</v>
      </c>
      <c r="C137" s="15" t="s">
        <v>44</v>
      </c>
      <c r="D137" s="16">
        <v>0.0</v>
      </c>
      <c r="E137" s="16">
        <v>0.0</v>
      </c>
      <c r="F137" s="16">
        <v>0.0</v>
      </c>
      <c r="G137" s="16">
        <v>0.0</v>
      </c>
      <c r="H137" s="16">
        <v>0.0</v>
      </c>
      <c r="I137" s="16">
        <v>0.0</v>
      </c>
      <c r="J137" s="16">
        <v>0.0</v>
      </c>
      <c r="K137" s="16">
        <v>0.0</v>
      </c>
      <c r="L137" s="16">
        <v>0.0</v>
      </c>
      <c r="M137" s="16">
        <v>0.0</v>
      </c>
      <c r="N137" s="16">
        <v>0.0</v>
      </c>
      <c r="O137" s="16">
        <v>0.0</v>
      </c>
      <c r="P137" s="16">
        <v>0.0</v>
      </c>
      <c r="Q137" s="16">
        <v>0.0</v>
      </c>
      <c r="R137" s="16">
        <v>0.0</v>
      </c>
      <c r="S137" s="16">
        <v>0.0</v>
      </c>
      <c r="T137" s="16">
        <v>0.0</v>
      </c>
      <c r="U137" s="16">
        <v>0.0</v>
      </c>
      <c r="V137" s="16">
        <v>0.0</v>
      </c>
      <c r="W137" s="16">
        <v>0.0</v>
      </c>
      <c r="X137" s="16">
        <v>0.0</v>
      </c>
      <c r="Y137" s="16">
        <v>0.0</v>
      </c>
      <c r="Z137" s="16">
        <f t="shared" si="42"/>
        <v>0</v>
      </c>
      <c r="AA137" s="16">
        <f t="shared" si="43"/>
        <v>0</v>
      </c>
      <c r="AB137" s="18"/>
    </row>
    <row r="138">
      <c r="A138" s="14" t="s">
        <v>204</v>
      </c>
      <c r="B138" s="23" t="s">
        <v>93</v>
      </c>
      <c r="C138" s="15" t="s">
        <v>44</v>
      </c>
      <c r="D138" s="16">
        <v>0.0</v>
      </c>
      <c r="E138" s="16">
        <v>0.0</v>
      </c>
      <c r="F138" s="16">
        <v>0.0</v>
      </c>
      <c r="G138" s="16">
        <v>0.0</v>
      </c>
      <c r="H138" s="16">
        <v>0.0</v>
      </c>
      <c r="I138" s="16">
        <v>0.0</v>
      </c>
      <c r="J138" s="16">
        <v>0.0</v>
      </c>
      <c r="K138" s="16">
        <v>0.0</v>
      </c>
      <c r="L138" s="16">
        <v>0.0</v>
      </c>
      <c r="M138" s="16">
        <v>0.0</v>
      </c>
      <c r="N138" s="16">
        <v>0.0</v>
      </c>
      <c r="O138" s="16">
        <v>0.0</v>
      </c>
      <c r="P138" s="16">
        <v>0.0</v>
      </c>
      <c r="Q138" s="16">
        <v>0.0</v>
      </c>
      <c r="R138" s="16">
        <v>0.0</v>
      </c>
      <c r="S138" s="16">
        <v>0.0</v>
      </c>
      <c r="T138" s="16">
        <v>0.0</v>
      </c>
      <c r="U138" s="16">
        <v>0.0</v>
      </c>
      <c r="V138" s="16">
        <v>0.0</v>
      </c>
      <c r="W138" s="16">
        <v>0.0</v>
      </c>
      <c r="X138" s="16">
        <v>0.0</v>
      </c>
      <c r="Y138" s="16">
        <v>0.0</v>
      </c>
      <c r="Z138" s="16">
        <f t="shared" si="42"/>
        <v>0</v>
      </c>
      <c r="AA138" s="16">
        <f t="shared" si="43"/>
        <v>0</v>
      </c>
      <c r="AB138" s="18"/>
    </row>
    <row r="139">
      <c r="A139" s="14" t="s">
        <v>205</v>
      </c>
      <c r="B139" s="23" t="s">
        <v>93</v>
      </c>
      <c r="C139" s="15" t="s">
        <v>44</v>
      </c>
      <c r="D139" s="16">
        <v>0.0</v>
      </c>
      <c r="E139" s="16">
        <v>0.0</v>
      </c>
      <c r="F139" s="16">
        <v>0.0</v>
      </c>
      <c r="G139" s="16">
        <v>0.0</v>
      </c>
      <c r="H139" s="16">
        <v>0.0</v>
      </c>
      <c r="I139" s="16">
        <v>0.0</v>
      </c>
      <c r="J139" s="16">
        <v>0.0</v>
      </c>
      <c r="K139" s="16">
        <v>0.0</v>
      </c>
      <c r="L139" s="16">
        <v>0.0</v>
      </c>
      <c r="M139" s="16">
        <v>0.0</v>
      </c>
      <c r="N139" s="16">
        <v>0.0</v>
      </c>
      <c r="O139" s="16">
        <v>0.0</v>
      </c>
      <c r="P139" s="16">
        <v>0.0</v>
      </c>
      <c r="Q139" s="16">
        <v>0.0</v>
      </c>
      <c r="R139" s="16">
        <v>0.0</v>
      </c>
      <c r="S139" s="16">
        <v>0.0</v>
      </c>
      <c r="T139" s="16">
        <v>0.0</v>
      </c>
      <c r="U139" s="16">
        <v>0.0</v>
      </c>
      <c r="V139" s="16">
        <v>0.0</v>
      </c>
      <c r="W139" s="16">
        <v>0.0</v>
      </c>
      <c r="X139" s="16">
        <v>0.0</v>
      </c>
      <c r="Y139" s="16">
        <v>0.0</v>
      </c>
      <c r="Z139" s="16">
        <f t="shared" si="42"/>
        <v>0</v>
      </c>
      <c r="AA139" s="16">
        <f t="shared" si="43"/>
        <v>0</v>
      </c>
      <c r="AB139" s="18"/>
    </row>
    <row r="140">
      <c r="A140" s="14" t="s">
        <v>206</v>
      </c>
      <c r="B140" s="23" t="s">
        <v>93</v>
      </c>
      <c r="C140" s="15" t="s">
        <v>44</v>
      </c>
      <c r="D140" s="16">
        <v>0.0</v>
      </c>
      <c r="E140" s="16">
        <v>0.0</v>
      </c>
      <c r="F140" s="16">
        <v>0.0</v>
      </c>
      <c r="G140" s="16">
        <v>0.0</v>
      </c>
      <c r="H140" s="16">
        <v>0.0</v>
      </c>
      <c r="I140" s="16">
        <v>0.0</v>
      </c>
      <c r="J140" s="16">
        <v>0.0</v>
      </c>
      <c r="K140" s="16">
        <v>0.0</v>
      </c>
      <c r="L140" s="16">
        <v>0.0</v>
      </c>
      <c r="M140" s="16">
        <v>0.0</v>
      </c>
      <c r="N140" s="16">
        <v>0.0</v>
      </c>
      <c r="O140" s="16">
        <v>0.0</v>
      </c>
      <c r="P140" s="16">
        <v>0.0</v>
      </c>
      <c r="Q140" s="16">
        <v>0.0</v>
      </c>
      <c r="R140" s="16">
        <v>0.0</v>
      </c>
      <c r="S140" s="16">
        <v>0.0</v>
      </c>
      <c r="T140" s="16">
        <v>0.0</v>
      </c>
      <c r="U140" s="16">
        <v>0.0</v>
      </c>
      <c r="V140" s="16">
        <v>0.0</v>
      </c>
      <c r="W140" s="16">
        <v>0.0</v>
      </c>
      <c r="X140" s="16">
        <v>0.0</v>
      </c>
      <c r="Y140" s="16">
        <v>0.0</v>
      </c>
      <c r="Z140" s="16">
        <f t="shared" si="42"/>
        <v>0</v>
      </c>
      <c r="AA140" s="16">
        <f t="shared" si="43"/>
        <v>0</v>
      </c>
      <c r="AB140" s="18"/>
    </row>
    <row r="141">
      <c r="A141" s="14" t="s">
        <v>207</v>
      </c>
      <c r="B141" s="23" t="s">
        <v>93</v>
      </c>
      <c r="C141" s="15" t="s">
        <v>44</v>
      </c>
      <c r="D141" s="16">
        <v>0.0</v>
      </c>
      <c r="E141" s="16">
        <v>0.0</v>
      </c>
      <c r="F141" s="16">
        <v>0.0</v>
      </c>
      <c r="G141" s="16">
        <v>0.0</v>
      </c>
      <c r="H141" s="16">
        <v>0.0</v>
      </c>
      <c r="I141" s="16">
        <v>0.0</v>
      </c>
      <c r="J141" s="16">
        <v>0.0</v>
      </c>
      <c r="K141" s="16">
        <v>0.0</v>
      </c>
      <c r="L141" s="16">
        <v>0.0</v>
      </c>
      <c r="M141" s="16">
        <v>0.0</v>
      </c>
      <c r="N141" s="16">
        <v>0.0</v>
      </c>
      <c r="O141" s="16">
        <v>0.0</v>
      </c>
      <c r="P141" s="16">
        <v>0.0</v>
      </c>
      <c r="Q141" s="16">
        <v>0.0</v>
      </c>
      <c r="R141" s="16">
        <v>0.0</v>
      </c>
      <c r="S141" s="16">
        <v>0.0</v>
      </c>
      <c r="T141" s="16">
        <v>0.0</v>
      </c>
      <c r="U141" s="16">
        <v>0.0</v>
      </c>
      <c r="V141" s="16">
        <v>0.0</v>
      </c>
      <c r="W141" s="16">
        <v>0.0</v>
      </c>
      <c r="X141" s="16">
        <v>0.0</v>
      </c>
      <c r="Y141" s="16">
        <v>0.0</v>
      </c>
      <c r="Z141" s="16">
        <f t="shared" si="42"/>
        <v>0</v>
      </c>
      <c r="AA141" s="16">
        <f t="shared" si="43"/>
        <v>0</v>
      </c>
      <c r="AB141" s="18"/>
    </row>
    <row r="142">
      <c r="A142" s="14" t="s">
        <v>208</v>
      </c>
      <c r="B142" s="23" t="s">
        <v>176</v>
      </c>
      <c r="C142" s="26" t="s">
        <v>167</v>
      </c>
      <c r="D142" s="16">
        <v>6.0</v>
      </c>
      <c r="E142" s="16">
        <v>3.0</v>
      </c>
      <c r="F142" s="16">
        <v>0.0</v>
      </c>
      <c r="G142" s="16">
        <v>0.0</v>
      </c>
      <c r="H142" s="16">
        <v>6.0</v>
      </c>
      <c r="I142" s="16">
        <v>3.0</v>
      </c>
      <c r="J142" s="16">
        <v>0.0</v>
      </c>
      <c r="K142" s="16">
        <v>0.0</v>
      </c>
      <c r="L142" s="16">
        <v>0.0</v>
      </c>
      <c r="M142" s="16">
        <v>0.0</v>
      </c>
      <c r="N142" s="16">
        <v>0.0</v>
      </c>
      <c r="O142" s="16">
        <v>0.0</v>
      </c>
      <c r="P142" s="16">
        <v>0.0</v>
      </c>
      <c r="Q142" s="16">
        <v>0.0</v>
      </c>
      <c r="R142" s="16">
        <v>0.0</v>
      </c>
      <c r="S142" s="16">
        <v>0.0</v>
      </c>
      <c r="T142" s="16">
        <v>0.0</v>
      </c>
      <c r="U142" s="16">
        <v>0.0</v>
      </c>
      <c r="V142" s="16">
        <v>0.0</v>
      </c>
      <c r="W142" s="16">
        <v>0.0</v>
      </c>
      <c r="X142" s="16">
        <v>0.0</v>
      </c>
      <c r="Y142" s="16">
        <v>0.0</v>
      </c>
      <c r="Z142" s="16">
        <f t="shared" si="42"/>
        <v>0</v>
      </c>
      <c r="AA142" s="16">
        <f t="shared" si="43"/>
        <v>0</v>
      </c>
      <c r="AB142" s="18"/>
    </row>
    <row r="143">
      <c r="A143" s="14" t="s">
        <v>209</v>
      </c>
      <c r="B143" s="23" t="s">
        <v>93</v>
      </c>
      <c r="C143" s="26" t="s">
        <v>167</v>
      </c>
      <c r="D143" s="16">
        <v>0.0</v>
      </c>
      <c r="E143" s="16">
        <v>0.0</v>
      </c>
      <c r="F143" s="16">
        <v>0.0</v>
      </c>
      <c r="G143" s="16">
        <v>0.0</v>
      </c>
      <c r="H143" s="16">
        <v>0.0</v>
      </c>
      <c r="I143" s="16">
        <v>0.0</v>
      </c>
      <c r="J143" s="16">
        <v>0.0</v>
      </c>
      <c r="K143" s="16">
        <v>0.0</v>
      </c>
      <c r="L143" s="16">
        <v>0.0</v>
      </c>
      <c r="M143" s="16">
        <v>0.0</v>
      </c>
      <c r="N143" s="16">
        <v>0.0</v>
      </c>
      <c r="O143" s="16">
        <v>0.0</v>
      </c>
      <c r="P143" s="16">
        <v>0.0</v>
      </c>
      <c r="Q143" s="16">
        <v>0.0</v>
      </c>
      <c r="R143" s="16">
        <v>0.0</v>
      </c>
      <c r="S143" s="16">
        <v>0.0</v>
      </c>
      <c r="T143" s="16">
        <v>0.0</v>
      </c>
      <c r="U143" s="16">
        <v>0.0</v>
      </c>
      <c r="V143" s="16">
        <v>0.0</v>
      </c>
      <c r="W143" s="16">
        <v>0.0</v>
      </c>
      <c r="X143" s="16">
        <v>0.0</v>
      </c>
      <c r="Y143" s="16">
        <v>0.0</v>
      </c>
      <c r="Z143" s="16">
        <f t="shared" si="42"/>
        <v>0</v>
      </c>
      <c r="AA143" s="16">
        <f t="shared" si="43"/>
        <v>0</v>
      </c>
      <c r="AB143" s="18"/>
    </row>
    <row r="144">
      <c r="A144" s="14" t="s">
        <v>210</v>
      </c>
      <c r="B144" s="23" t="s">
        <v>93</v>
      </c>
      <c r="C144" s="26" t="s">
        <v>167</v>
      </c>
      <c r="D144" s="16">
        <v>0.0</v>
      </c>
      <c r="E144" s="16">
        <v>0.0</v>
      </c>
      <c r="F144" s="16">
        <v>0.0</v>
      </c>
      <c r="G144" s="16">
        <v>0.0</v>
      </c>
      <c r="H144" s="16">
        <v>0.0</v>
      </c>
      <c r="I144" s="16">
        <v>0.0</v>
      </c>
      <c r="J144" s="16">
        <v>0.0</v>
      </c>
      <c r="K144" s="16">
        <v>0.0</v>
      </c>
      <c r="L144" s="16">
        <v>0.0</v>
      </c>
      <c r="M144" s="16">
        <v>0.0</v>
      </c>
      <c r="N144" s="16">
        <v>0.0</v>
      </c>
      <c r="O144" s="16">
        <v>0.0</v>
      </c>
      <c r="P144" s="16">
        <v>0.0</v>
      </c>
      <c r="Q144" s="16">
        <v>0.0</v>
      </c>
      <c r="R144" s="16">
        <v>0.0</v>
      </c>
      <c r="S144" s="16">
        <v>0.0</v>
      </c>
      <c r="T144" s="16">
        <v>0.0</v>
      </c>
      <c r="U144" s="16">
        <v>0.0</v>
      </c>
      <c r="V144" s="16">
        <v>0.0</v>
      </c>
      <c r="W144" s="16">
        <v>0.0</v>
      </c>
      <c r="X144" s="16">
        <v>0.0</v>
      </c>
      <c r="Y144" s="16">
        <v>0.0</v>
      </c>
      <c r="Z144" s="16">
        <f t="shared" si="42"/>
        <v>0</v>
      </c>
      <c r="AA144" s="16">
        <f t="shared" si="43"/>
        <v>0</v>
      </c>
      <c r="AB144" s="18"/>
    </row>
    <row r="145">
      <c r="A145" s="14" t="s">
        <v>211</v>
      </c>
      <c r="B145" s="23" t="s">
        <v>93</v>
      </c>
      <c r="C145" s="26" t="s">
        <v>167</v>
      </c>
      <c r="D145" s="16">
        <v>1.0</v>
      </c>
      <c r="E145" s="16">
        <v>0.0</v>
      </c>
      <c r="F145" s="16">
        <v>0.0</v>
      </c>
      <c r="G145" s="16">
        <v>0.0</v>
      </c>
      <c r="H145" s="16">
        <v>1.0</v>
      </c>
      <c r="I145" s="16">
        <v>0.0</v>
      </c>
      <c r="J145" s="16">
        <v>0.0</v>
      </c>
      <c r="K145" s="16">
        <v>0.0</v>
      </c>
      <c r="L145" s="16">
        <v>0.0</v>
      </c>
      <c r="M145" s="16">
        <v>0.0</v>
      </c>
      <c r="N145" s="16">
        <v>0.0</v>
      </c>
      <c r="O145" s="16">
        <v>0.0</v>
      </c>
      <c r="P145" s="16">
        <v>0.0</v>
      </c>
      <c r="Q145" s="16">
        <v>0.0</v>
      </c>
      <c r="R145" s="16">
        <v>0.0</v>
      </c>
      <c r="S145" s="16">
        <v>0.0</v>
      </c>
      <c r="T145" s="16">
        <v>0.0</v>
      </c>
      <c r="U145" s="16">
        <v>0.0</v>
      </c>
      <c r="V145" s="16">
        <v>0.0</v>
      </c>
      <c r="W145" s="16">
        <v>0.0</v>
      </c>
      <c r="X145" s="16">
        <v>0.0</v>
      </c>
      <c r="Y145" s="16">
        <v>0.0</v>
      </c>
      <c r="Z145" s="16">
        <f t="shared" si="42"/>
        <v>0</v>
      </c>
      <c r="AA145" s="16">
        <f t="shared" si="43"/>
        <v>0</v>
      </c>
      <c r="AB145" s="18"/>
    </row>
    <row r="146">
      <c r="A146" s="14" t="s">
        <v>212</v>
      </c>
      <c r="B146" s="23" t="s">
        <v>93</v>
      </c>
      <c r="C146" s="26" t="s">
        <v>167</v>
      </c>
      <c r="D146" s="16">
        <v>0.0</v>
      </c>
      <c r="E146" s="16">
        <v>0.0</v>
      </c>
      <c r="F146" s="16">
        <v>0.0</v>
      </c>
      <c r="G146" s="16">
        <v>0.0</v>
      </c>
      <c r="H146" s="16">
        <v>0.0</v>
      </c>
      <c r="I146" s="16">
        <v>0.0</v>
      </c>
      <c r="J146" s="16">
        <v>0.0</v>
      </c>
      <c r="K146" s="16">
        <v>0.0</v>
      </c>
      <c r="L146" s="16">
        <v>0.0</v>
      </c>
      <c r="M146" s="16">
        <v>0.0</v>
      </c>
      <c r="N146" s="16">
        <v>0.0</v>
      </c>
      <c r="O146" s="16">
        <v>0.0</v>
      </c>
      <c r="P146" s="16">
        <v>0.0</v>
      </c>
      <c r="Q146" s="16">
        <v>0.0</v>
      </c>
      <c r="R146" s="16">
        <v>0.0</v>
      </c>
      <c r="S146" s="16">
        <v>0.0</v>
      </c>
      <c r="T146" s="16">
        <v>0.0</v>
      </c>
      <c r="U146" s="16">
        <v>0.0</v>
      </c>
      <c r="V146" s="16">
        <v>0.0</v>
      </c>
      <c r="W146" s="16">
        <v>0.0</v>
      </c>
      <c r="X146" s="16">
        <v>0.0</v>
      </c>
      <c r="Y146" s="16">
        <v>0.0</v>
      </c>
      <c r="Z146" s="16">
        <f t="shared" si="42"/>
        <v>0</v>
      </c>
      <c r="AA146" s="16">
        <f t="shared" si="43"/>
        <v>0</v>
      </c>
      <c r="AB146" s="18"/>
    </row>
    <row r="147">
      <c r="A147" s="14" t="s">
        <v>213</v>
      </c>
      <c r="B147" s="23" t="s">
        <v>93</v>
      </c>
      <c r="C147" s="26" t="s">
        <v>167</v>
      </c>
      <c r="D147" s="16">
        <v>0.0</v>
      </c>
      <c r="E147" s="16">
        <v>0.0</v>
      </c>
      <c r="F147" s="16">
        <v>0.0</v>
      </c>
      <c r="G147" s="16">
        <v>0.0</v>
      </c>
      <c r="H147" s="16">
        <v>0.0</v>
      </c>
      <c r="I147" s="16">
        <v>0.0</v>
      </c>
      <c r="J147" s="16">
        <v>0.0</v>
      </c>
      <c r="K147" s="16">
        <v>0.0</v>
      </c>
      <c r="L147" s="16">
        <v>0.0</v>
      </c>
      <c r="M147" s="16">
        <v>0.0</v>
      </c>
      <c r="N147" s="16">
        <v>0.0</v>
      </c>
      <c r="O147" s="16">
        <v>0.0</v>
      </c>
      <c r="P147" s="16">
        <v>0.0</v>
      </c>
      <c r="Q147" s="16">
        <v>0.0</v>
      </c>
      <c r="R147" s="16">
        <v>0.0</v>
      </c>
      <c r="S147" s="16">
        <v>0.0</v>
      </c>
      <c r="T147" s="16">
        <v>0.0</v>
      </c>
      <c r="U147" s="16">
        <v>0.0</v>
      </c>
      <c r="V147" s="16">
        <v>0.0</v>
      </c>
      <c r="W147" s="16">
        <v>0.0</v>
      </c>
      <c r="X147" s="16">
        <v>0.0</v>
      </c>
      <c r="Y147" s="16">
        <v>0.0</v>
      </c>
      <c r="Z147" s="16">
        <f t="shared" si="42"/>
        <v>0</v>
      </c>
      <c r="AA147" s="16">
        <f t="shared" si="43"/>
        <v>0</v>
      </c>
      <c r="AB147" s="18"/>
    </row>
    <row r="148">
      <c r="A148" s="14" t="s">
        <v>214</v>
      </c>
      <c r="B148" s="23" t="s">
        <v>93</v>
      </c>
      <c r="C148" s="26" t="s">
        <v>167</v>
      </c>
      <c r="D148" s="16">
        <v>0.0</v>
      </c>
      <c r="E148" s="16">
        <v>0.0</v>
      </c>
      <c r="F148" s="16">
        <v>0.0</v>
      </c>
      <c r="G148" s="16">
        <v>0.0</v>
      </c>
      <c r="H148" s="16">
        <v>0.0</v>
      </c>
      <c r="I148" s="16">
        <v>0.0</v>
      </c>
      <c r="J148" s="16">
        <v>0.0</v>
      </c>
      <c r="K148" s="16">
        <v>0.0</v>
      </c>
      <c r="L148" s="16">
        <v>0.0</v>
      </c>
      <c r="M148" s="16">
        <v>0.0</v>
      </c>
      <c r="N148" s="16">
        <v>0.0</v>
      </c>
      <c r="O148" s="16">
        <v>0.0</v>
      </c>
      <c r="P148" s="16">
        <v>0.0</v>
      </c>
      <c r="Q148" s="16">
        <v>0.0</v>
      </c>
      <c r="R148" s="16">
        <v>0.0</v>
      </c>
      <c r="S148" s="16">
        <v>0.0</v>
      </c>
      <c r="T148" s="16">
        <v>0.0</v>
      </c>
      <c r="U148" s="16">
        <v>0.0</v>
      </c>
      <c r="V148" s="16">
        <v>0.0</v>
      </c>
      <c r="W148" s="16">
        <v>0.0</v>
      </c>
      <c r="X148" s="16">
        <v>0.0</v>
      </c>
      <c r="Y148" s="16">
        <v>0.0</v>
      </c>
      <c r="Z148" s="16">
        <f t="shared" si="42"/>
        <v>0</v>
      </c>
      <c r="AA148" s="16">
        <f t="shared" si="43"/>
        <v>0</v>
      </c>
      <c r="AB148" s="18"/>
    </row>
    <row r="149">
      <c r="A149" s="14" t="s">
        <v>215</v>
      </c>
      <c r="B149" s="23" t="s">
        <v>93</v>
      </c>
      <c r="C149" s="26" t="s">
        <v>167</v>
      </c>
      <c r="D149" s="16">
        <v>1.0</v>
      </c>
      <c r="E149" s="16">
        <v>1.0</v>
      </c>
      <c r="F149" s="16">
        <v>0.0</v>
      </c>
      <c r="G149" s="16">
        <v>0.0</v>
      </c>
      <c r="H149" s="16">
        <v>1.0</v>
      </c>
      <c r="I149" s="16">
        <v>1.0</v>
      </c>
      <c r="J149" s="16">
        <v>0.0</v>
      </c>
      <c r="K149" s="16">
        <v>0.0</v>
      </c>
      <c r="L149" s="16">
        <v>0.0</v>
      </c>
      <c r="M149" s="16">
        <v>0.0</v>
      </c>
      <c r="N149" s="16">
        <v>0.0</v>
      </c>
      <c r="O149" s="16">
        <v>0.0</v>
      </c>
      <c r="P149" s="16">
        <v>0.0</v>
      </c>
      <c r="Q149" s="16">
        <v>0.0</v>
      </c>
      <c r="R149" s="16">
        <v>0.0</v>
      </c>
      <c r="S149" s="16">
        <v>0.0</v>
      </c>
      <c r="T149" s="16">
        <v>0.0</v>
      </c>
      <c r="U149" s="16">
        <v>0.0</v>
      </c>
      <c r="V149" s="16">
        <v>0.0</v>
      </c>
      <c r="W149" s="16">
        <v>0.0</v>
      </c>
      <c r="X149" s="16">
        <v>0.0</v>
      </c>
      <c r="Y149" s="16">
        <v>0.0</v>
      </c>
      <c r="Z149" s="16">
        <f t="shared" si="42"/>
        <v>0</v>
      </c>
      <c r="AA149" s="16">
        <f t="shared" si="43"/>
        <v>0</v>
      </c>
      <c r="AB149" s="18"/>
    </row>
    <row r="150">
      <c r="A150" s="14" t="s">
        <v>216</v>
      </c>
      <c r="B150" s="23" t="s">
        <v>176</v>
      </c>
      <c r="C150" s="15" t="s">
        <v>44</v>
      </c>
      <c r="D150" s="16">
        <v>0.0</v>
      </c>
      <c r="E150" s="16">
        <v>0.0</v>
      </c>
      <c r="F150" s="16">
        <v>0.0</v>
      </c>
      <c r="G150" s="16">
        <v>0.0</v>
      </c>
      <c r="H150" s="16">
        <v>0.0</v>
      </c>
      <c r="I150" s="16">
        <v>0.0</v>
      </c>
      <c r="J150" s="16">
        <v>0.0</v>
      </c>
      <c r="K150" s="16">
        <v>0.0</v>
      </c>
      <c r="L150" s="16">
        <v>0.0</v>
      </c>
      <c r="M150" s="16">
        <v>0.0</v>
      </c>
      <c r="N150" s="16">
        <v>0.0</v>
      </c>
      <c r="O150" s="16">
        <v>0.0</v>
      </c>
      <c r="P150" s="16">
        <v>0.0</v>
      </c>
      <c r="Q150" s="16">
        <v>0.0</v>
      </c>
      <c r="R150" s="16">
        <v>0.0</v>
      </c>
      <c r="S150" s="16">
        <v>0.0</v>
      </c>
      <c r="T150" s="16">
        <v>0.0</v>
      </c>
      <c r="U150" s="16">
        <v>0.0</v>
      </c>
      <c r="V150" s="16">
        <v>0.0</v>
      </c>
      <c r="W150" s="16">
        <v>0.0</v>
      </c>
      <c r="X150" s="16">
        <v>0.0</v>
      </c>
      <c r="Y150" s="16">
        <v>0.0</v>
      </c>
      <c r="Z150" s="16">
        <f t="shared" si="42"/>
        <v>0</v>
      </c>
      <c r="AA150" s="16">
        <f t="shared" si="43"/>
        <v>0</v>
      </c>
      <c r="AB150" s="18"/>
    </row>
    <row r="151">
      <c r="A151" s="14" t="s">
        <v>217</v>
      </c>
      <c r="B151" s="23" t="s">
        <v>93</v>
      </c>
      <c r="C151" s="15" t="s">
        <v>44</v>
      </c>
      <c r="D151" s="16">
        <v>0.0</v>
      </c>
      <c r="E151" s="16">
        <v>0.0</v>
      </c>
      <c r="F151" s="16">
        <v>0.0</v>
      </c>
      <c r="G151" s="16">
        <v>0.0</v>
      </c>
      <c r="H151" s="16">
        <v>0.0</v>
      </c>
      <c r="I151" s="16">
        <v>0.0</v>
      </c>
      <c r="J151" s="16">
        <v>0.0</v>
      </c>
      <c r="K151" s="16">
        <v>0.0</v>
      </c>
      <c r="L151" s="16">
        <v>0.0</v>
      </c>
      <c r="M151" s="16">
        <v>0.0</v>
      </c>
      <c r="N151" s="16">
        <v>0.0</v>
      </c>
      <c r="O151" s="16">
        <v>0.0</v>
      </c>
      <c r="P151" s="16">
        <v>0.0</v>
      </c>
      <c r="Q151" s="16">
        <v>0.0</v>
      </c>
      <c r="R151" s="16">
        <v>0.0</v>
      </c>
      <c r="S151" s="16">
        <v>0.0</v>
      </c>
      <c r="T151" s="16">
        <v>0.0</v>
      </c>
      <c r="U151" s="16">
        <v>0.0</v>
      </c>
      <c r="V151" s="16">
        <v>0.0</v>
      </c>
      <c r="W151" s="16">
        <v>0.0</v>
      </c>
      <c r="X151" s="16">
        <v>0.0</v>
      </c>
      <c r="Y151" s="16">
        <v>0.0</v>
      </c>
      <c r="Z151" s="16">
        <f t="shared" si="42"/>
        <v>0</v>
      </c>
      <c r="AA151" s="16">
        <f t="shared" si="43"/>
        <v>0</v>
      </c>
      <c r="AB151" s="18"/>
    </row>
    <row r="152">
      <c r="A152" s="14" t="s">
        <v>218</v>
      </c>
      <c r="B152" s="23" t="s">
        <v>93</v>
      </c>
      <c r="C152" s="15" t="s">
        <v>44</v>
      </c>
      <c r="D152" s="16">
        <v>0.0</v>
      </c>
      <c r="E152" s="16">
        <v>0.0</v>
      </c>
      <c r="F152" s="16">
        <v>0.0</v>
      </c>
      <c r="G152" s="16">
        <v>0.0</v>
      </c>
      <c r="H152" s="16">
        <v>0.0</v>
      </c>
      <c r="I152" s="16">
        <v>0.0</v>
      </c>
      <c r="J152" s="16">
        <v>0.0</v>
      </c>
      <c r="K152" s="16">
        <v>0.0</v>
      </c>
      <c r="L152" s="16">
        <v>0.0</v>
      </c>
      <c r="M152" s="16">
        <v>0.0</v>
      </c>
      <c r="N152" s="16">
        <v>0.0</v>
      </c>
      <c r="O152" s="16">
        <v>0.0</v>
      </c>
      <c r="P152" s="16">
        <v>0.0</v>
      </c>
      <c r="Q152" s="16">
        <v>0.0</v>
      </c>
      <c r="R152" s="16">
        <v>0.0</v>
      </c>
      <c r="S152" s="16">
        <v>0.0</v>
      </c>
      <c r="T152" s="16">
        <v>0.0</v>
      </c>
      <c r="U152" s="16">
        <v>0.0</v>
      </c>
      <c r="V152" s="16">
        <v>0.0</v>
      </c>
      <c r="W152" s="16">
        <v>0.0</v>
      </c>
      <c r="X152" s="16">
        <v>0.0</v>
      </c>
      <c r="Y152" s="16">
        <v>0.0</v>
      </c>
      <c r="Z152" s="16">
        <f t="shared" si="42"/>
        <v>0</v>
      </c>
      <c r="AA152" s="16">
        <f t="shared" si="43"/>
        <v>0</v>
      </c>
      <c r="AB152" s="18"/>
    </row>
    <row r="153">
      <c r="A153" s="14" t="s">
        <v>219</v>
      </c>
      <c r="B153" s="23" t="s">
        <v>93</v>
      </c>
      <c r="C153" s="15" t="s">
        <v>44</v>
      </c>
      <c r="D153" s="16">
        <v>0.0</v>
      </c>
      <c r="E153" s="16">
        <v>0.0</v>
      </c>
      <c r="F153" s="16">
        <v>0.0</v>
      </c>
      <c r="G153" s="16">
        <v>0.0</v>
      </c>
      <c r="H153" s="16">
        <v>0.0</v>
      </c>
      <c r="I153" s="16">
        <v>0.0</v>
      </c>
      <c r="J153" s="16">
        <v>0.0</v>
      </c>
      <c r="K153" s="16">
        <v>0.0</v>
      </c>
      <c r="L153" s="16">
        <v>0.0</v>
      </c>
      <c r="M153" s="16">
        <v>0.0</v>
      </c>
      <c r="N153" s="16">
        <v>0.0</v>
      </c>
      <c r="O153" s="16">
        <v>0.0</v>
      </c>
      <c r="P153" s="16">
        <v>0.0</v>
      </c>
      <c r="Q153" s="16">
        <v>0.0</v>
      </c>
      <c r="R153" s="16">
        <v>0.0</v>
      </c>
      <c r="S153" s="16">
        <v>0.0</v>
      </c>
      <c r="T153" s="16">
        <v>0.0</v>
      </c>
      <c r="U153" s="16">
        <v>0.0</v>
      </c>
      <c r="V153" s="16">
        <v>0.0</v>
      </c>
      <c r="W153" s="16">
        <v>0.0</v>
      </c>
      <c r="X153" s="16">
        <v>0.0</v>
      </c>
      <c r="Y153" s="16">
        <v>0.0</v>
      </c>
      <c r="Z153" s="16">
        <f t="shared" si="42"/>
        <v>0</v>
      </c>
      <c r="AA153" s="16">
        <f t="shared" si="43"/>
        <v>0</v>
      </c>
      <c r="AB153" s="18"/>
    </row>
    <row r="154">
      <c r="A154" s="14" t="s">
        <v>220</v>
      </c>
      <c r="B154" s="23" t="s">
        <v>93</v>
      </c>
      <c r="C154" s="15" t="s">
        <v>44</v>
      </c>
      <c r="D154" s="16">
        <v>0.0</v>
      </c>
      <c r="E154" s="16">
        <v>0.0</v>
      </c>
      <c r="F154" s="16">
        <v>0.0</v>
      </c>
      <c r="G154" s="16">
        <v>0.0</v>
      </c>
      <c r="H154" s="16">
        <v>0.0</v>
      </c>
      <c r="I154" s="16">
        <v>0.0</v>
      </c>
      <c r="J154" s="16">
        <v>0.0</v>
      </c>
      <c r="K154" s="16">
        <v>0.0</v>
      </c>
      <c r="L154" s="16">
        <v>0.0</v>
      </c>
      <c r="M154" s="16">
        <v>0.0</v>
      </c>
      <c r="N154" s="16">
        <v>0.0</v>
      </c>
      <c r="O154" s="16">
        <v>0.0</v>
      </c>
      <c r="P154" s="16">
        <v>0.0</v>
      </c>
      <c r="Q154" s="16">
        <v>0.0</v>
      </c>
      <c r="R154" s="16">
        <v>0.0</v>
      </c>
      <c r="S154" s="16">
        <v>0.0</v>
      </c>
      <c r="T154" s="16">
        <v>0.0</v>
      </c>
      <c r="U154" s="16">
        <v>0.0</v>
      </c>
      <c r="V154" s="16">
        <v>0.0</v>
      </c>
      <c r="W154" s="16">
        <v>0.0</v>
      </c>
      <c r="X154" s="16">
        <v>0.0</v>
      </c>
      <c r="Y154" s="16">
        <v>0.0</v>
      </c>
      <c r="Z154" s="16">
        <f t="shared" si="42"/>
        <v>0</v>
      </c>
      <c r="AA154" s="16">
        <f t="shared" si="43"/>
        <v>0</v>
      </c>
      <c r="AB154" s="18"/>
    </row>
    <row r="155">
      <c r="A155" s="14" t="s">
        <v>221</v>
      </c>
      <c r="B155" s="23" t="s">
        <v>93</v>
      </c>
      <c r="C155" s="15" t="s">
        <v>44</v>
      </c>
      <c r="D155" s="16">
        <v>0.0</v>
      </c>
      <c r="E155" s="16">
        <v>0.0</v>
      </c>
      <c r="F155" s="16">
        <v>0.0</v>
      </c>
      <c r="G155" s="16">
        <v>0.0</v>
      </c>
      <c r="H155" s="16">
        <v>0.0</v>
      </c>
      <c r="I155" s="16">
        <v>0.0</v>
      </c>
      <c r="J155" s="16">
        <v>0.0</v>
      </c>
      <c r="K155" s="16">
        <v>0.0</v>
      </c>
      <c r="L155" s="16">
        <v>0.0</v>
      </c>
      <c r="M155" s="16">
        <v>0.0</v>
      </c>
      <c r="N155" s="16">
        <v>0.0</v>
      </c>
      <c r="O155" s="16">
        <v>0.0</v>
      </c>
      <c r="P155" s="16">
        <v>0.0</v>
      </c>
      <c r="Q155" s="16">
        <v>0.0</v>
      </c>
      <c r="R155" s="16">
        <v>0.0</v>
      </c>
      <c r="S155" s="16">
        <v>0.0</v>
      </c>
      <c r="T155" s="16">
        <v>0.0</v>
      </c>
      <c r="U155" s="16">
        <v>0.0</v>
      </c>
      <c r="V155" s="16">
        <v>0.0</v>
      </c>
      <c r="W155" s="16">
        <v>0.0</v>
      </c>
      <c r="X155" s="16">
        <v>0.0</v>
      </c>
      <c r="Y155" s="16">
        <v>0.0</v>
      </c>
      <c r="Z155" s="16">
        <f t="shared" si="42"/>
        <v>0</v>
      </c>
      <c r="AA155" s="16">
        <f t="shared" si="43"/>
        <v>0</v>
      </c>
      <c r="AB155" s="18"/>
    </row>
    <row r="156">
      <c r="A156" s="14" t="s">
        <v>222</v>
      </c>
      <c r="B156" s="23" t="s">
        <v>93</v>
      </c>
      <c r="C156" s="15" t="s">
        <v>44</v>
      </c>
      <c r="D156" s="16">
        <v>0.0</v>
      </c>
      <c r="E156" s="16">
        <v>0.0</v>
      </c>
      <c r="F156" s="16">
        <v>0.0</v>
      </c>
      <c r="G156" s="16">
        <v>0.0</v>
      </c>
      <c r="H156" s="16">
        <v>0.0</v>
      </c>
      <c r="I156" s="16">
        <v>0.0</v>
      </c>
      <c r="J156" s="16">
        <v>0.0</v>
      </c>
      <c r="K156" s="16">
        <v>0.0</v>
      </c>
      <c r="L156" s="16">
        <v>0.0</v>
      </c>
      <c r="M156" s="16">
        <v>0.0</v>
      </c>
      <c r="N156" s="16">
        <v>0.0</v>
      </c>
      <c r="O156" s="16">
        <v>0.0</v>
      </c>
      <c r="P156" s="16">
        <v>0.0</v>
      </c>
      <c r="Q156" s="16">
        <v>0.0</v>
      </c>
      <c r="R156" s="16">
        <v>0.0</v>
      </c>
      <c r="S156" s="16">
        <v>0.0</v>
      </c>
      <c r="T156" s="16">
        <v>0.0</v>
      </c>
      <c r="U156" s="16">
        <v>0.0</v>
      </c>
      <c r="V156" s="16">
        <v>0.0</v>
      </c>
      <c r="W156" s="16">
        <v>0.0</v>
      </c>
      <c r="X156" s="16">
        <v>0.0</v>
      </c>
      <c r="Y156" s="16">
        <v>0.0</v>
      </c>
      <c r="Z156" s="16">
        <f t="shared" si="42"/>
        <v>0</v>
      </c>
      <c r="AA156" s="16">
        <f t="shared" si="43"/>
        <v>0</v>
      </c>
      <c r="AB156" s="18"/>
    </row>
    <row r="157">
      <c r="A157" s="14" t="s">
        <v>223</v>
      </c>
      <c r="B157" s="23" t="s">
        <v>93</v>
      </c>
      <c r="C157" s="15" t="s">
        <v>44</v>
      </c>
      <c r="D157" s="16">
        <v>0.0</v>
      </c>
      <c r="E157" s="16">
        <v>0.0</v>
      </c>
      <c r="F157" s="16">
        <v>0.0</v>
      </c>
      <c r="G157" s="16">
        <v>0.0</v>
      </c>
      <c r="H157" s="16">
        <v>0.0</v>
      </c>
      <c r="I157" s="16">
        <v>0.0</v>
      </c>
      <c r="J157" s="16">
        <v>0.0</v>
      </c>
      <c r="K157" s="16">
        <v>0.0</v>
      </c>
      <c r="L157" s="16">
        <v>0.0</v>
      </c>
      <c r="M157" s="16">
        <v>0.0</v>
      </c>
      <c r="N157" s="16">
        <v>0.0</v>
      </c>
      <c r="O157" s="16">
        <v>0.0</v>
      </c>
      <c r="P157" s="16">
        <v>0.0</v>
      </c>
      <c r="Q157" s="16">
        <v>0.0</v>
      </c>
      <c r="R157" s="16">
        <v>0.0</v>
      </c>
      <c r="S157" s="16">
        <v>0.0</v>
      </c>
      <c r="T157" s="16">
        <v>0.0</v>
      </c>
      <c r="U157" s="16">
        <v>0.0</v>
      </c>
      <c r="V157" s="16">
        <v>0.0</v>
      </c>
      <c r="W157" s="16">
        <v>0.0</v>
      </c>
      <c r="X157" s="16">
        <v>0.0</v>
      </c>
      <c r="Y157" s="16">
        <v>0.0</v>
      </c>
      <c r="Z157" s="16">
        <f t="shared" si="42"/>
        <v>0</v>
      </c>
      <c r="AA157" s="16">
        <f t="shared" si="43"/>
        <v>0</v>
      </c>
      <c r="AB157" s="18"/>
    </row>
    <row r="158">
      <c r="A158" s="14" t="s">
        <v>224</v>
      </c>
      <c r="B158" s="23" t="s">
        <v>176</v>
      </c>
      <c r="C158" s="15" t="s">
        <v>44</v>
      </c>
      <c r="D158" s="16">
        <v>0.0</v>
      </c>
      <c r="E158" s="16">
        <v>0.0</v>
      </c>
      <c r="F158" s="16">
        <v>0.0</v>
      </c>
      <c r="G158" s="16">
        <v>0.0</v>
      </c>
      <c r="H158" s="16">
        <v>0.0</v>
      </c>
      <c r="I158" s="16">
        <v>0.0</v>
      </c>
      <c r="J158" s="16">
        <v>0.0</v>
      </c>
      <c r="K158" s="16">
        <v>0.0</v>
      </c>
      <c r="L158" s="16">
        <v>0.0</v>
      </c>
      <c r="M158" s="16">
        <v>0.0</v>
      </c>
      <c r="N158" s="16">
        <v>0.0</v>
      </c>
      <c r="O158" s="16">
        <v>0.0</v>
      </c>
      <c r="P158" s="16">
        <v>0.0</v>
      </c>
      <c r="Q158" s="16">
        <v>0.0</v>
      </c>
      <c r="R158" s="16">
        <v>0.0</v>
      </c>
      <c r="S158" s="16">
        <v>0.0</v>
      </c>
      <c r="T158" s="16">
        <v>0.0</v>
      </c>
      <c r="U158" s="16">
        <v>0.0</v>
      </c>
      <c r="V158" s="16">
        <v>0.0</v>
      </c>
      <c r="W158" s="16">
        <v>0.0</v>
      </c>
      <c r="X158" s="16">
        <v>0.0</v>
      </c>
      <c r="Y158" s="16">
        <v>0.0</v>
      </c>
      <c r="Z158" s="16">
        <f t="shared" si="42"/>
        <v>0</v>
      </c>
      <c r="AA158" s="16">
        <f t="shared" si="43"/>
        <v>0</v>
      </c>
      <c r="AB158" s="18"/>
    </row>
    <row r="159">
      <c r="A159" s="27" t="s">
        <v>225</v>
      </c>
      <c r="B159" s="23" t="s">
        <v>93</v>
      </c>
      <c r="C159" s="15" t="s">
        <v>44</v>
      </c>
      <c r="D159" s="16">
        <v>0.0</v>
      </c>
      <c r="E159" s="16">
        <v>0.0</v>
      </c>
      <c r="F159" s="16">
        <v>0.0</v>
      </c>
      <c r="G159" s="16">
        <v>0.0</v>
      </c>
      <c r="H159" s="16">
        <v>0.0</v>
      </c>
      <c r="I159" s="16">
        <v>0.0</v>
      </c>
      <c r="J159" s="16">
        <v>0.0</v>
      </c>
      <c r="K159" s="16">
        <v>0.0</v>
      </c>
      <c r="L159" s="16">
        <v>0.0</v>
      </c>
      <c r="M159" s="16">
        <v>0.0</v>
      </c>
      <c r="N159" s="16">
        <v>0.0</v>
      </c>
      <c r="O159" s="16">
        <v>0.0</v>
      </c>
      <c r="P159" s="16">
        <v>0.0</v>
      </c>
      <c r="Q159" s="16">
        <v>0.0</v>
      </c>
      <c r="R159" s="16">
        <v>0.0</v>
      </c>
      <c r="S159" s="16">
        <v>0.0</v>
      </c>
      <c r="T159" s="16">
        <v>0.0</v>
      </c>
      <c r="U159" s="16">
        <v>0.0</v>
      </c>
      <c r="V159" s="16">
        <v>0.0</v>
      </c>
      <c r="W159" s="16">
        <v>0.0</v>
      </c>
      <c r="X159" s="16">
        <v>0.0</v>
      </c>
      <c r="Y159" s="16">
        <v>0.0</v>
      </c>
      <c r="Z159" s="16">
        <f t="shared" si="42"/>
        <v>0</v>
      </c>
      <c r="AA159" s="16">
        <f t="shared" si="43"/>
        <v>0</v>
      </c>
      <c r="AB159" s="18"/>
    </row>
    <row r="160">
      <c r="A160" s="14" t="s">
        <v>226</v>
      </c>
      <c r="B160" s="23" t="s">
        <v>93</v>
      </c>
      <c r="C160" s="15" t="s">
        <v>44</v>
      </c>
      <c r="D160" s="16">
        <v>0.0</v>
      </c>
      <c r="E160" s="16">
        <v>0.0</v>
      </c>
      <c r="F160" s="16">
        <v>0.0</v>
      </c>
      <c r="G160" s="16">
        <v>0.0</v>
      </c>
      <c r="H160" s="16">
        <v>0.0</v>
      </c>
      <c r="I160" s="16">
        <v>0.0</v>
      </c>
      <c r="J160" s="16">
        <v>0.0</v>
      </c>
      <c r="K160" s="16">
        <v>0.0</v>
      </c>
      <c r="L160" s="16">
        <v>0.0</v>
      </c>
      <c r="M160" s="16">
        <v>0.0</v>
      </c>
      <c r="N160" s="16">
        <v>0.0</v>
      </c>
      <c r="O160" s="16">
        <v>0.0</v>
      </c>
      <c r="P160" s="16">
        <v>0.0</v>
      </c>
      <c r="Q160" s="16">
        <v>0.0</v>
      </c>
      <c r="R160" s="16">
        <v>0.0</v>
      </c>
      <c r="S160" s="16">
        <v>0.0</v>
      </c>
      <c r="T160" s="16">
        <v>0.0</v>
      </c>
      <c r="U160" s="16">
        <v>0.0</v>
      </c>
      <c r="V160" s="16">
        <v>0.0</v>
      </c>
      <c r="W160" s="16">
        <v>0.0</v>
      </c>
      <c r="X160" s="16">
        <v>0.0</v>
      </c>
      <c r="Y160" s="16">
        <v>0.0</v>
      </c>
      <c r="Z160" s="16">
        <f t="shared" si="42"/>
        <v>0</v>
      </c>
      <c r="AA160" s="16">
        <f t="shared" si="43"/>
        <v>0</v>
      </c>
      <c r="AB160" s="18"/>
    </row>
    <row r="161">
      <c r="A161" s="14" t="s">
        <v>227</v>
      </c>
      <c r="B161" s="23" t="s">
        <v>93</v>
      </c>
      <c r="C161" s="15" t="s">
        <v>44</v>
      </c>
      <c r="D161" s="16">
        <v>0.0</v>
      </c>
      <c r="E161" s="16">
        <v>0.0</v>
      </c>
      <c r="F161" s="16">
        <v>0.0</v>
      </c>
      <c r="G161" s="16">
        <v>0.0</v>
      </c>
      <c r="H161" s="16">
        <v>0.0</v>
      </c>
      <c r="I161" s="16">
        <v>0.0</v>
      </c>
      <c r="J161" s="16">
        <v>0.0</v>
      </c>
      <c r="K161" s="16">
        <v>0.0</v>
      </c>
      <c r="L161" s="16">
        <v>0.0</v>
      </c>
      <c r="M161" s="16">
        <v>0.0</v>
      </c>
      <c r="N161" s="16">
        <v>0.0</v>
      </c>
      <c r="O161" s="16">
        <v>0.0</v>
      </c>
      <c r="P161" s="16">
        <v>0.0</v>
      </c>
      <c r="Q161" s="16">
        <v>0.0</v>
      </c>
      <c r="R161" s="16">
        <v>0.0</v>
      </c>
      <c r="S161" s="16">
        <v>0.0</v>
      </c>
      <c r="T161" s="16">
        <v>0.0</v>
      </c>
      <c r="U161" s="16">
        <v>0.0</v>
      </c>
      <c r="V161" s="16">
        <v>0.0</v>
      </c>
      <c r="W161" s="16">
        <v>0.0</v>
      </c>
      <c r="X161" s="16">
        <v>0.0</v>
      </c>
      <c r="Y161" s="16">
        <v>0.0</v>
      </c>
      <c r="Z161" s="16">
        <f t="shared" si="42"/>
        <v>0</v>
      </c>
      <c r="AA161" s="16">
        <f t="shared" si="43"/>
        <v>0</v>
      </c>
      <c r="AB161" s="18"/>
    </row>
    <row r="162">
      <c r="A162" s="14" t="s">
        <v>228</v>
      </c>
      <c r="B162" s="23" t="s">
        <v>93</v>
      </c>
      <c r="C162" s="15" t="s">
        <v>44</v>
      </c>
      <c r="D162" s="16">
        <v>0.0</v>
      </c>
      <c r="E162" s="16">
        <v>0.0</v>
      </c>
      <c r="F162" s="16">
        <v>0.0</v>
      </c>
      <c r="G162" s="16">
        <v>0.0</v>
      </c>
      <c r="H162" s="16">
        <v>0.0</v>
      </c>
      <c r="I162" s="16">
        <v>0.0</v>
      </c>
      <c r="J162" s="16">
        <v>0.0</v>
      </c>
      <c r="K162" s="16">
        <v>0.0</v>
      </c>
      <c r="L162" s="16">
        <v>0.0</v>
      </c>
      <c r="M162" s="16">
        <v>0.0</v>
      </c>
      <c r="N162" s="16">
        <v>0.0</v>
      </c>
      <c r="O162" s="16">
        <v>0.0</v>
      </c>
      <c r="P162" s="16">
        <v>0.0</v>
      </c>
      <c r="Q162" s="16">
        <v>0.0</v>
      </c>
      <c r="R162" s="16">
        <v>0.0</v>
      </c>
      <c r="S162" s="16">
        <v>0.0</v>
      </c>
      <c r="T162" s="16">
        <v>0.0</v>
      </c>
      <c r="U162" s="16">
        <v>0.0</v>
      </c>
      <c r="V162" s="16">
        <v>0.0</v>
      </c>
      <c r="W162" s="16">
        <v>0.0</v>
      </c>
      <c r="X162" s="16">
        <v>0.0</v>
      </c>
      <c r="Y162" s="16">
        <v>0.0</v>
      </c>
      <c r="Z162" s="16">
        <f t="shared" si="42"/>
        <v>0</v>
      </c>
      <c r="AA162" s="16">
        <f t="shared" si="43"/>
        <v>0</v>
      </c>
      <c r="AB162" s="18"/>
    </row>
    <row r="163">
      <c r="A163" s="14" t="s">
        <v>229</v>
      </c>
      <c r="B163" s="23" t="s">
        <v>93</v>
      </c>
      <c r="C163" s="15" t="s">
        <v>44</v>
      </c>
      <c r="D163" s="16">
        <v>0.0</v>
      </c>
      <c r="E163" s="16">
        <v>0.0</v>
      </c>
      <c r="F163" s="16">
        <v>0.0</v>
      </c>
      <c r="G163" s="16">
        <v>0.0</v>
      </c>
      <c r="H163" s="16">
        <v>0.0</v>
      </c>
      <c r="I163" s="16">
        <v>0.0</v>
      </c>
      <c r="J163" s="16">
        <v>0.0</v>
      </c>
      <c r="K163" s="16">
        <v>0.0</v>
      </c>
      <c r="L163" s="16">
        <v>0.0</v>
      </c>
      <c r="M163" s="16">
        <v>0.0</v>
      </c>
      <c r="N163" s="16">
        <v>0.0</v>
      </c>
      <c r="O163" s="16">
        <v>0.0</v>
      </c>
      <c r="P163" s="16">
        <v>0.0</v>
      </c>
      <c r="Q163" s="16">
        <v>0.0</v>
      </c>
      <c r="R163" s="16">
        <v>0.0</v>
      </c>
      <c r="S163" s="16">
        <v>0.0</v>
      </c>
      <c r="T163" s="16">
        <v>0.0</v>
      </c>
      <c r="U163" s="16">
        <v>0.0</v>
      </c>
      <c r="V163" s="16">
        <v>0.0</v>
      </c>
      <c r="W163" s="16">
        <v>0.0</v>
      </c>
      <c r="X163" s="16">
        <v>0.0</v>
      </c>
      <c r="Y163" s="16">
        <v>0.0</v>
      </c>
      <c r="Z163" s="16">
        <f t="shared" si="42"/>
        <v>0</v>
      </c>
      <c r="AA163" s="16">
        <f t="shared" si="43"/>
        <v>0</v>
      </c>
      <c r="AB163" s="18"/>
    </row>
    <row r="164">
      <c r="A164" s="14" t="s">
        <v>230</v>
      </c>
      <c r="B164" s="23" t="s">
        <v>93</v>
      </c>
      <c r="C164" s="15" t="s">
        <v>44</v>
      </c>
      <c r="D164" s="16">
        <v>0.0</v>
      </c>
      <c r="E164" s="16">
        <v>0.0</v>
      </c>
      <c r="F164" s="16">
        <v>0.0</v>
      </c>
      <c r="G164" s="16">
        <v>0.0</v>
      </c>
      <c r="H164" s="16">
        <v>0.0</v>
      </c>
      <c r="I164" s="16">
        <v>0.0</v>
      </c>
      <c r="J164" s="16">
        <v>0.0</v>
      </c>
      <c r="K164" s="16">
        <v>0.0</v>
      </c>
      <c r="L164" s="16">
        <v>0.0</v>
      </c>
      <c r="M164" s="16">
        <v>0.0</v>
      </c>
      <c r="N164" s="16">
        <v>0.0</v>
      </c>
      <c r="O164" s="16">
        <v>0.0</v>
      </c>
      <c r="P164" s="16">
        <v>0.0</v>
      </c>
      <c r="Q164" s="16">
        <v>0.0</v>
      </c>
      <c r="R164" s="16">
        <v>0.0</v>
      </c>
      <c r="S164" s="16">
        <v>0.0</v>
      </c>
      <c r="T164" s="16">
        <v>0.0</v>
      </c>
      <c r="U164" s="16">
        <v>0.0</v>
      </c>
      <c r="V164" s="16">
        <v>0.0</v>
      </c>
      <c r="W164" s="16">
        <v>0.0</v>
      </c>
      <c r="X164" s="16">
        <v>0.0</v>
      </c>
      <c r="Y164" s="16">
        <v>0.0</v>
      </c>
      <c r="Z164" s="16">
        <f t="shared" si="42"/>
        <v>0</v>
      </c>
      <c r="AA164" s="16">
        <f t="shared" si="43"/>
        <v>0</v>
      </c>
      <c r="AB164" s="18"/>
    </row>
    <row r="165">
      <c r="A165" s="14" t="s">
        <v>231</v>
      </c>
      <c r="B165" s="23" t="s">
        <v>93</v>
      </c>
      <c r="C165" s="15" t="s">
        <v>44</v>
      </c>
      <c r="D165" s="16">
        <v>0.0</v>
      </c>
      <c r="E165" s="16">
        <v>0.0</v>
      </c>
      <c r="F165" s="16">
        <v>0.0</v>
      </c>
      <c r="G165" s="16">
        <v>0.0</v>
      </c>
      <c r="H165" s="16">
        <v>0.0</v>
      </c>
      <c r="I165" s="16">
        <v>0.0</v>
      </c>
      <c r="J165" s="16">
        <v>0.0</v>
      </c>
      <c r="K165" s="16">
        <v>0.0</v>
      </c>
      <c r="L165" s="16">
        <v>0.0</v>
      </c>
      <c r="M165" s="16">
        <v>0.0</v>
      </c>
      <c r="N165" s="16">
        <v>0.0</v>
      </c>
      <c r="O165" s="16">
        <v>0.0</v>
      </c>
      <c r="P165" s="16">
        <v>0.0</v>
      </c>
      <c r="Q165" s="16">
        <v>0.0</v>
      </c>
      <c r="R165" s="16">
        <v>0.0</v>
      </c>
      <c r="S165" s="16">
        <v>0.0</v>
      </c>
      <c r="T165" s="16">
        <v>0.0</v>
      </c>
      <c r="U165" s="16">
        <v>0.0</v>
      </c>
      <c r="V165" s="16">
        <v>0.0</v>
      </c>
      <c r="W165" s="16">
        <v>0.0</v>
      </c>
      <c r="X165" s="16">
        <v>0.0</v>
      </c>
      <c r="Y165" s="16">
        <v>0.0</v>
      </c>
      <c r="Z165" s="16">
        <f t="shared" si="42"/>
        <v>0</v>
      </c>
      <c r="AA165" s="16">
        <f t="shared" si="43"/>
        <v>0</v>
      </c>
      <c r="AB165" s="18"/>
    </row>
    <row r="166">
      <c r="A166" s="14" t="s">
        <v>232</v>
      </c>
      <c r="B166" s="23" t="s">
        <v>176</v>
      </c>
      <c r="C166" s="4" t="s">
        <v>167</v>
      </c>
      <c r="D166" s="16">
        <v>4.0</v>
      </c>
      <c r="E166" s="16">
        <v>4.0</v>
      </c>
      <c r="F166" s="16">
        <v>2.0</v>
      </c>
      <c r="G166" s="16">
        <v>2.0</v>
      </c>
      <c r="H166" s="16">
        <v>0.0</v>
      </c>
      <c r="I166" s="16">
        <v>0.0</v>
      </c>
      <c r="J166" s="16">
        <v>2.0</v>
      </c>
      <c r="K166" s="16">
        <v>2.0</v>
      </c>
      <c r="L166" s="16">
        <v>0.0</v>
      </c>
      <c r="M166" s="16">
        <v>0.0</v>
      </c>
      <c r="N166" s="16">
        <v>0.0</v>
      </c>
      <c r="O166" s="16">
        <v>0.0</v>
      </c>
      <c r="P166" s="16">
        <v>0.0</v>
      </c>
      <c r="Q166" s="16">
        <v>0.0</v>
      </c>
      <c r="R166" s="16">
        <v>0.0</v>
      </c>
      <c r="S166" s="16">
        <v>0.0</v>
      </c>
      <c r="T166" s="16">
        <v>0.0</v>
      </c>
      <c r="U166" s="16">
        <v>0.0</v>
      </c>
      <c r="V166" s="16">
        <v>0.0</v>
      </c>
      <c r="W166" s="16">
        <v>0.0</v>
      </c>
      <c r="X166" s="16">
        <v>0.0</v>
      </c>
      <c r="Y166" s="16">
        <v>0.0</v>
      </c>
      <c r="Z166" s="16">
        <f t="shared" si="42"/>
        <v>0</v>
      </c>
      <c r="AA166" s="16">
        <f t="shared" si="43"/>
        <v>0</v>
      </c>
      <c r="AB166" s="18"/>
    </row>
    <row r="167">
      <c r="A167" s="14" t="s">
        <v>233</v>
      </c>
      <c r="B167" s="23" t="s">
        <v>93</v>
      </c>
      <c r="C167" s="4" t="s">
        <v>167</v>
      </c>
      <c r="D167" s="16">
        <v>1.0</v>
      </c>
      <c r="E167" s="16">
        <v>1.0</v>
      </c>
      <c r="F167" s="16">
        <v>1.0</v>
      </c>
      <c r="G167" s="16">
        <v>1.0</v>
      </c>
      <c r="H167" s="16">
        <v>0.0</v>
      </c>
      <c r="I167" s="16">
        <v>0.0</v>
      </c>
      <c r="J167" s="16">
        <v>0.0</v>
      </c>
      <c r="K167" s="16">
        <v>0.0</v>
      </c>
      <c r="L167" s="16">
        <v>0.0</v>
      </c>
      <c r="M167" s="16">
        <v>0.0</v>
      </c>
      <c r="N167" s="16">
        <v>0.0</v>
      </c>
      <c r="O167" s="16">
        <v>0.0</v>
      </c>
      <c r="P167" s="16">
        <v>0.0</v>
      </c>
      <c r="Q167" s="16">
        <v>0.0</v>
      </c>
      <c r="R167" s="16">
        <v>0.0</v>
      </c>
      <c r="S167" s="16">
        <v>0.0</v>
      </c>
      <c r="T167" s="16">
        <v>0.0</v>
      </c>
      <c r="U167" s="16">
        <v>0.0</v>
      </c>
      <c r="V167" s="16">
        <v>0.0</v>
      </c>
      <c r="W167" s="16">
        <v>0.0</v>
      </c>
      <c r="X167" s="16">
        <v>0.0</v>
      </c>
      <c r="Y167" s="16">
        <v>0.0</v>
      </c>
      <c r="Z167" s="16">
        <f t="shared" si="42"/>
        <v>0</v>
      </c>
      <c r="AA167" s="16">
        <f t="shared" si="43"/>
        <v>0</v>
      </c>
      <c r="AB167" s="18"/>
    </row>
    <row r="168">
      <c r="A168" s="14" t="s">
        <v>234</v>
      </c>
      <c r="B168" s="23" t="s">
        <v>93</v>
      </c>
      <c r="C168" s="4" t="s">
        <v>167</v>
      </c>
      <c r="D168" s="16">
        <v>1.0</v>
      </c>
      <c r="E168" s="16">
        <v>1.0</v>
      </c>
      <c r="F168" s="16">
        <v>1.0</v>
      </c>
      <c r="G168" s="16">
        <v>1.0</v>
      </c>
      <c r="H168" s="16">
        <v>0.0</v>
      </c>
      <c r="I168" s="16">
        <v>0.0</v>
      </c>
      <c r="J168" s="16">
        <v>0.0</v>
      </c>
      <c r="K168" s="16">
        <v>0.0</v>
      </c>
      <c r="L168" s="16">
        <v>0.0</v>
      </c>
      <c r="M168" s="16">
        <v>0.0</v>
      </c>
      <c r="N168" s="16">
        <v>0.0</v>
      </c>
      <c r="O168" s="16">
        <v>0.0</v>
      </c>
      <c r="P168" s="16">
        <v>0.0</v>
      </c>
      <c r="Q168" s="16">
        <v>0.0</v>
      </c>
      <c r="R168" s="16">
        <v>0.0</v>
      </c>
      <c r="S168" s="16">
        <v>0.0</v>
      </c>
      <c r="T168" s="16">
        <v>0.0</v>
      </c>
      <c r="U168" s="16">
        <v>0.0</v>
      </c>
      <c r="V168" s="16">
        <v>0.0</v>
      </c>
      <c r="W168" s="16">
        <v>0.0</v>
      </c>
      <c r="X168" s="16">
        <v>0.0</v>
      </c>
      <c r="Y168" s="16">
        <v>0.0</v>
      </c>
      <c r="Z168" s="16">
        <f t="shared" si="42"/>
        <v>0</v>
      </c>
      <c r="AA168" s="16">
        <f t="shared" si="43"/>
        <v>0</v>
      </c>
      <c r="AB168" s="18"/>
    </row>
    <row r="169">
      <c r="A169" s="14" t="s">
        <v>235</v>
      </c>
      <c r="B169" s="23" t="s">
        <v>93</v>
      </c>
      <c r="C169" s="4" t="s">
        <v>167</v>
      </c>
      <c r="D169" s="16">
        <v>1.0</v>
      </c>
      <c r="E169" s="16">
        <v>1.0</v>
      </c>
      <c r="F169" s="16">
        <v>0.0</v>
      </c>
      <c r="G169" s="16">
        <v>0.0</v>
      </c>
      <c r="H169" s="16">
        <v>0.0</v>
      </c>
      <c r="I169" s="16">
        <v>0.0</v>
      </c>
      <c r="J169" s="16">
        <v>0.0</v>
      </c>
      <c r="K169" s="16">
        <v>0.0</v>
      </c>
      <c r="L169" s="16">
        <v>0.0</v>
      </c>
      <c r="M169" s="16">
        <v>0.0</v>
      </c>
      <c r="N169" s="16">
        <v>0.0</v>
      </c>
      <c r="O169" s="16">
        <v>0.0</v>
      </c>
      <c r="P169" s="16">
        <v>0.0</v>
      </c>
      <c r="Q169" s="16">
        <v>0.0</v>
      </c>
      <c r="R169" s="16">
        <v>0.0</v>
      </c>
      <c r="S169" s="16">
        <v>0.0</v>
      </c>
      <c r="T169" s="16">
        <v>0.0</v>
      </c>
      <c r="U169" s="16">
        <v>0.0</v>
      </c>
      <c r="V169" s="16">
        <v>0.0</v>
      </c>
      <c r="W169" s="16">
        <v>0.0</v>
      </c>
      <c r="X169" s="16">
        <v>0.0</v>
      </c>
      <c r="Y169" s="16">
        <v>0.0</v>
      </c>
      <c r="Z169" s="16">
        <f t="shared" si="42"/>
        <v>1</v>
      </c>
      <c r="AA169" s="16">
        <f t="shared" si="43"/>
        <v>1</v>
      </c>
      <c r="AB169" s="18"/>
    </row>
    <row r="170">
      <c r="A170" s="14" t="s">
        <v>236</v>
      </c>
      <c r="B170" s="23" t="s">
        <v>93</v>
      </c>
      <c r="C170" s="4" t="s">
        <v>167</v>
      </c>
      <c r="D170" s="16">
        <v>0.0</v>
      </c>
      <c r="E170" s="16">
        <v>0.0</v>
      </c>
      <c r="F170" s="16">
        <v>0.0</v>
      </c>
      <c r="G170" s="16">
        <v>0.0</v>
      </c>
      <c r="H170" s="16">
        <v>0.0</v>
      </c>
      <c r="I170" s="16">
        <v>0.0</v>
      </c>
      <c r="J170" s="16">
        <v>0.0</v>
      </c>
      <c r="K170" s="16">
        <v>0.0</v>
      </c>
      <c r="L170" s="16">
        <v>0.0</v>
      </c>
      <c r="M170" s="16">
        <v>0.0</v>
      </c>
      <c r="N170" s="16">
        <v>0.0</v>
      </c>
      <c r="O170" s="16">
        <v>0.0</v>
      </c>
      <c r="P170" s="16">
        <v>0.0</v>
      </c>
      <c r="Q170" s="16">
        <v>0.0</v>
      </c>
      <c r="R170" s="16">
        <v>0.0</v>
      </c>
      <c r="S170" s="16">
        <v>0.0</v>
      </c>
      <c r="T170" s="16">
        <v>0.0</v>
      </c>
      <c r="U170" s="16">
        <v>0.0</v>
      </c>
      <c r="V170" s="16">
        <v>0.0</v>
      </c>
      <c r="W170" s="16">
        <v>0.0</v>
      </c>
      <c r="X170" s="16">
        <v>0.0</v>
      </c>
      <c r="Y170" s="16">
        <v>0.0</v>
      </c>
      <c r="Z170" s="16">
        <f t="shared" si="42"/>
        <v>0</v>
      </c>
      <c r="AA170" s="16">
        <f t="shared" si="43"/>
        <v>0</v>
      </c>
      <c r="AB170" s="18"/>
    </row>
    <row r="171">
      <c r="A171" s="14" t="s">
        <v>237</v>
      </c>
      <c r="B171" s="23" t="s">
        <v>93</v>
      </c>
      <c r="C171" s="4" t="s">
        <v>167</v>
      </c>
      <c r="D171" s="16">
        <v>0.0</v>
      </c>
      <c r="E171" s="16">
        <v>0.0</v>
      </c>
      <c r="F171" s="16">
        <v>0.0</v>
      </c>
      <c r="G171" s="16">
        <v>0.0</v>
      </c>
      <c r="H171" s="16">
        <v>0.0</v>
      </c>
      <c r="I171" s="16">
        <v>0.0</v>
      </c>
      <c r="J171" s="16">
        <v>0.0</v>
      </c>
      <c r="K171" s="16">
        <v>0.0</v>
      </c>
      <c r="L171" s="16">
        <v>0.0</v>
      </c>
      <c r="M171" s="16">
        <v>0.0</v>
      </c>
      <c r="N171" s="16">
        <v>0.0</v>
      </c>
      <c r="O171" s="16">
        <v>0.0</v>
      </c>
      <c r="P171" s="16">
        <v>0.0</v>
      </c>
      <c r="Q171" s="16">
        <v>0.0</v>
      </c>
      <c r="R171" s="16">
        <v>0.0</v>
      </c>
      <c r="S171" s="16">
        <v>0.0</v>
      </c>
      <c r="T171" s="16">
        <v>0.0</v>
      </c>
      <c r="U171" s="16">
        <v>0.0</v>
      </c>
      <c r="V171" s="16">
        <v>0.0</v>
      </c>
      <c r="W171" s="16">
        <v>0.0</v>
      </c>
      <c r="X171" s="16">
        <v>0.0</v>
      </c>
      <c r="Y171" s="16">
        <v>0.0</v>
      </c>
      <c r="Z171" s="16">
        <f t="shared" si="42"/>
        <v>0</v>
      </c>
      <c r="AA171" s="16">
        <f t="shared" si="43"/>
        <v>0</v>
      </c>
      <c r="AB171" s="18"/>
    </row>
    <row r="172">
      <c r="A172" s="14" t="s">
        <v>238</v>
      </c>
      <c r="B172" s="23" t="s">
        <v>93</v>
      </c>
      <c r="C172" s="4" t="s">
        <v>167</v>
      </c>
      <c r="D172" s="16">
        <v>0.0</v>
      </c>
      <c r="E172" s="16">
        <v>0.0</v>
      </c>
      <c r="F172" s="16">
        <v>0.0</v>
      </c>
      <c r="G172" s="16">
        <v>0.0</v>
      </c>
      <c r="H172" s="16">
        <v>0.0</v>
      </c>
      <c r="I172" s="16">
        <v>0.0</v>
      </c>
      <c r="J172" s="16">
        <v>0.0</v>
      </c>
      <c r="K172" s="16">
        <v>0.0</v>
      </c>
      <c r="L172" s="16">
        <v>0.0</v>
      </c>
      <c r="M172" s="16">
        <v>0.0</v>
      </c>
      <c r="N172" s="16">
        <v>0.0</v>
      </c>
      <c r="O172" s="16">
        <v>0.0</v>
      </c>
      <c r="P172" s="16">
        <v>0.0</v>
      </c>
      <c r="Q172" s="16">
        <v>0.0</v>
      </c>
      <c r="R172" s="16">
        <v>0.0</v>
      </c>
      <c r="S172" s="16">
        <v>0.0</v>
      </c>
      <c r="T172" s="16">
        <v>0.0</v>
      </c>
      <c r="U172" s="16">
        <v>0.0</v>
      </c>
      <c r="V172" s="16">
        <v>0.0</v>
      </c>
      <c r="W172" s="16">
        <v>0.0</v>
      </c>
      <c r="X172" s="16">
        <v>0.0</v>
      </c>
      <c r="Y172" s="16">
        <v>0.0</v>
      </c>
      <c r="Z172" s="16">
        <f t="shared" si="42"/>
        <v>0</v>
      </c>
      <c r="AA172" s="16">
        <f t="shared" si="43"/>
        <v>0</v>
      </c>
      <c r="AB172" s="18"/>
    </row>
    <row r="173">
      <c r="A173" s="14" t="s">
        <v>239</v>
      </c>
      <c r="B173" s="23" t="s">
        <v>93</v>
      </c>
      <c r="C173" s="26" t="s">
        <v>167</v>
      </c>
      <c r="D173" s="16">
        <v>1.0</v>
      </c>
      <c r="E173" s="16">
        <v>1.0</v>
      </c>
      <c r="F173" s="16">
        <v>1.0</v>
      </c>
      <c r="G173" s="16">
        <v>1.0</v>
      </c>
      <c r="H173" s="16">
        <v>0.0</v>
      </c>
      <c r="I173" s="16">
        <v>0.0</v>
      </c>
      <c r="J173" s="16">
        <v>0.0</v>
      </c>
      <c r="K173" s="16">
        <v>0.0</v>
      </c>
      <c r="L173" s="16">
        <v>0.0</v>
      </c>
      <c r="M173" s="16">
        <v>0.0</v>
      </c>
      <c r="N173" s="16">
        <v>0.0</v>
      </c>
      <c r="O173" s="16">
        <v>0.0</v>
      </c>
      <c r="P173" s="16">
        <v>0.0</v>
      </c>
      <c r="Q173" s="16">
        <v>0.0</v>
      </c>
      <c r="R173" s="16">
        <v>0.0</v>
      </c>
      <c r="S173" s="16">
        <v>0.0</v>
      </c>
      <c r="T173" s="16">
        <v>0.0</v>
      </c>
      <c r="U173" s="16">
        <v>0.0</v>
      </c>
      <c r="V173" s="16">
        <v>0.0</v>
      </c>
      <c r="W173" s="16">
        <v>0.0</v>
      </c>
      <c r="X173" s="16">
        <v>0.0</v>
      </c>
      <c r="Y173" s="16">
        <v>0.0</v>
      </c>
      <c r="Z173" s="16">
        <f t="shared" si="42"/>
        <v>0</v>
      </c>
      <c r="AA173" s="16">
        <f t="shared" si="43"/>
        <v>0</v>
      </c>
      <c r="AB173" s="18"/>
    </row>
    <row r="174">
      <c r="A174" s="14" t="s">
        <v>240</v>
      </c>
      <c r="B174" s="23" t="s">
        <v>176</v>
      </c>
      <c r="C174" s="26" t="s">
        <v>167</v>
      </c>
      <c r="D174" s="16">
        <v>2.0</v>
      </c>
      <c r="E174" s="16">
        <v>2.0</v>
      </c>
      <c r="F174" s="16">
        <v>0.0</v>
      </c>
      <c r="G174" s="16">
        <v>0.0</v>
      </c>
      <c r="H174" s="16">
        <v>0.0</v>
      </c>
      <c r="I174" s="16">
        <v>0.0</v>
      </c>
      <c r="J174" s="16">
        <v>0.0</v>
      </c>
      <c r="K174" s="16">
        <v>0.0</v>
      </c>
      <c r="L174" s="16">
        <v>2.0</v>
      </c>
      <c r="M174" s="16">
        <v>2.0</v>
      </c>
      <c r="N174" s="16">
        <v>0.0</v>
      </c>
      <c r="O174" s="16">
        <v>0.0</v>
      </c>
      <c r="P174" s="16">
        <v>0.0</v>
      </c>
      <c r="Q174" s="16">
        <v>0.0</v>
      </c>
      <c r="R174" s="16">
        <v>0.0</v>
      </c>
      <c r="S174" s="16">
        <v>0.0</v>
      </c>
      <c r="T174" s="16">
        <v>0.0</v>
      </c>
      <c r="U174" s="16">
        <v>0.0</v>
      </c>
      <c r="V174" s="16">
        <v>0.0</v>
      </c>
      <c r="W174" s="16">
        <v>0.0</v>
      </c>
      <c r="X174" s="16">
        <v>0.0</v>
      </c>
      <c r="Y174" s="16">
        <v>0.0</v>
      </c>
      <c r="Z174" s="16">
        <f t="shared" si="42"/>
        <v>0</v>
      </c>
      <c r="AA174" s="16">
        <f t="shared" si="43"/>
        <v>0</v>
      </c>
      <c r="AB174" s="18"/>
    </row>
    <row r="175">
      <c r="A175" s="14" t="s">
        <v>241</v>
      </c>
      <c r="B175" s="23" t="s">
        <v>93</v>
      </c>
      <c r="C175" s="26" t="s">
        <v>167</v>
      </c>
      <c r="D175" s="16">
        <v>0.0</v>
      </c>
      <c r="E175" s="16">
        <v>0.0</v>
      </c>
      <c r="F175" s="16">
        <v>0.0</v>
      </c>
      <c r="G175" s="16">
        <v>0.0</v>
      </c>
      <c r="H175" s="16">
        <v>0.0</v>
      </c>
      <c r="I175" s="16">
        <v>0.0</v>
      </c>
      <c r="J175" s="16">
        <v>0.0</v>
      </c>
      <c r="K175" s="16">
        <v>0.0</v>
      </c>
      <c r="L175" s="16">
        <v>0.0</v>
      </c>
      <c r="M175" s="16">
        <v>0.0</v>
      </c>
      <c r="N175" s="16">
        <v>0.0</v>
      </c>
      <c r="O175" s="16">
        <v>0.0</v>
      </c>
      <c r="P175" s="16">
        <v>0.0</v>
      </c>
      <c r="Q175" s="16">
        <v>0.0</v>
      </c>
      <c r="R175" s="16">
        <v>0.0</v>
      </c>
      <c r="S175" s="16">
        <v>0.0</v>
      </c>
      <c r="T175" s="16">
        <v>0.0</v>
      </c>
      <c r="U175" s="16">
        <v>0.0</v>
      </c>
      <c r="V175" s="16">
        <v>0.0</v>
      </c>
      <c r="W175" s="16">
        <v>0.0</v>
      </c>
      <c r="X175" s="16">
        <v>0.0</v>
      </c>
      <c r="Y175" s="16">
        <v>0.0</v>
      </c>
      <c r="Z175" s="16">
        <f t="shared" si="42"/>
        <v>0</v>
      </c>
      <c r="AA175" s="16">
        <f t="shared" si="43"/>
        <v>0</v>
      </c>
      <c r="AB175" s="18"/>
    </row>
    <row r="176">
      <c r="A176" s="14" t="s">
        <v>242</v>
      </c>
      <c r="B176" s="23" t="s">
        <v>93</v>
      </c>
      <c r="C176" s="26" t="s">
        <v>167</v>
      </c>
      <c r="D176" s="16">
        <v>0.0</v>
      </c>
      <c r="E176" s="16">
        <v>0.0</v>
      </c>
      <c r="F176" s="16">
        <v>0.0</v>
      </c>
      <c r="G176" s="16">
        <v>0.0</v>
      </c>
      <c r="H176" s="16">
        <v>0.0</v>
      </c>
      <c r="I176" s="16">
        <v>0.0</v>
      </c>
      <c r="J176" s="16">
        <v>0.0</v>
      </c>
      <c r="K176" s="16">
        <v>0.0</v>
      </c>
      <c r="L176" s="16">
        <v>0.0</v>
      </c>
      <c r="M176" s="16">
        <v>0.0</v>
      </c>
      <c r="N176" s="16">
        <v>0.0</v>
      </c>
      <c r="O176" s="16">
        <v>0.0</v>
      </c>
      <c r="P176" s="16">
        <v>0.0</v>
      </c>
      <c r="Q176" s="16">
        <v>0.0</v>
      </c>
      <c r="R176" s="16">
        <v>0.0</v>
      </c>
      <c r="S176" s="16">
        <v>0.0</v>
      </c>
      <c r="T176" s="16">
        <v>0.0</v>
      </c>
      <c r="U176" s="16">
        <v>0.0</v>
      </c>
      <c r="V176" s="16">
        <v>0.0</v>
      </c>
      <c r="W176" s="16">
        <v>0.0</v>
      </c>
      <c r="X176" s="16">
        <v>0.0</v>
      </c>
      <c r="Y176" s="16">
        <v>0.0</v>
      </c>
      <c r="Z176" s="16">
        <f t="shared" si="42"/>
        <v>0</v>
      </c>
      <c r="AA176" s="16">
        <f t="shared" si="43"/>
        <v>0</v>
      </c>
      <c r="AB176" s="18"/>
    </row>
    <row r="177">
      <c r="A177" s="14" t="s">
        <v>243</v>
      </c>
      <c r="B177" s="23" t="s">
        <v>93</v>
      </c>
      <c r="C177" s="26" t="s">
        <v>167</v>
      </c>
      <c r="D177" s="16">
        <v>0.0</v>
      </c>
      <c r="E177" s="16">
        <v>0.0</v>
      </c>
      <c r="F177" s="16">
        <v>0.0</v>
      </c>
      <c r="G177" s="16">
        <v>0.0</v>
      </c>
      <c r="H177" s="16">
        <v>0.0</v>
      </c>
      <c r="I177" s="16">
        <v>0.0</v>
      </c>
      <c r="J177" s="16">
        <v>0.0</v>
      </c>
      <c r="K177" s="16">
        <v>0.0</v>
      </c>
      <c r="L177" s="16">
        <v>0.0</v>
      </c>
      <c r="M177" s="16">
        <v>0.0</v>
      </c>
      <c r="N177" s="16">
        <v>0.0</v>
      </c>
      <c r="O177" s="16">
        <v>0.0</v>
      </c>
      <c r="P177" s="16">
        <v>0.0</v>
      </c>
      <c r="Q177" s="16">
        <v>0.0</v>
      </c>
      <c r="R177" s="16">
        <v>0.0</v>
      </c>
      <c r="S177" s="16">
        <v>0.0</v>
      </c>
      <c r="T177" s="16">
        <v>0.0</v>
      </c>
      <c r="U177" s="16">
        <v>0.0</v>
      </c>
      <c r="V177" s="16">
        <v>0.0</v>
      </c>
      <c r="W177" s="16">
        <v>0.0</v>
      </c>
      <c r="X177" s="16">
        <v>0.0</v>
      </c>
      <c r="Y177" s="16">
        <v>0.0</v>
      </c>
      <c r="Z177" s="16">
        <f t="shared" si="42"/>
        <v>0</v>
      </c>
      <c r="AA177" s="16">
        <f t="shared" si="43"/>
        <v>0</v>
      </c>
      <c r="AB177" s="18"/>
    </row>
    <row r="178">
      <c r="A178" s="14" t="s">
        <v>244</v>
      </c>
      <c r="B178" s="23" t="s">
        <v>93</v>
      </c>
      <c r="C178" s="26" t="s">
        <v>167</v>
      </c>
      <c r="D178" s="16">
        <v>1.0</v>
      </c>
      <c r="E178" s="16">
        <v>1.0</v>
      </c>
      <c r="F178" s="16">
        <v>0.0</v>
      </c>
      <c r="G178" s="16">
        <v>0.0</v>
      </c>
      <c r="H178" s="16">
        <v>0.0</v>
      </c>
      <c r="I178" s="16">
        <v>0.0</v>
      </c>
      <c r="J178" s="16">
        <v>0.0</v>
      </c>
      <c r="K178" s="16">
        <v>0.0</v>
      </c>
      <c r="L178" s="16">
        <v>1.0</v>
      </c>
      <c r="M178" s="16">
        <v>1.0</v>
      </c>
      <c r="N178" s="16">
        <v>0.0</v>
      </c>
      <c r="O178" s="16">
        <v>0.0</v>
      </c>
      <c r="P178" s="16">
        <v>0.0</v>
      </c>
      <c r="Q178" s="16">
        <v>0.0</v>
      </c>
      <c r="R178" s="16">
        <v>0.0</v>
      </c>
      <c r="S178" s="16">
        <v>0.0</v>
      </c>
      <c r="T178" s="16">
        <v>0.0</v>
      </c>
      <c r="U178" s="16">
        <v>0.0</v>
      </c>
      <c r="V178" s="16">
        <v>0.0</v>
      </c>
      <c r="W178" s="16">
        <v>0.0</v>
      </c>
      <c r="X178" s="16">
        <v>0.0</v>
      </c>
      <c r="Y178" s="16">
        <v>0.0</v>
      </c>
      <c r="Z178" s="16">
        <f t="shared" si="42"/>
        <v>0</v>
      </c>
      <c r="AA178" s="16">
        <f t="shared" si="43"/>
        <v>0</v>
      </c>
      <c r="AB178" s="18"/>
    </row>
    <row r="179">
      <c r="A179" s="14" t="s">
        <v>245</v>
      </c>
      <c r="B179" s="23" t="s">
        <v>93</v>
      </c>
      <c r="C179" s="26" t="s">
        <v>167</v>
      </c>
      <c r="D179" s="16">
        <v>0.0</v>
      </c>
      <c r="E179" s="16">
        <v>0.0</v>
      </c>
      <c r="F179" s="16">
        <v>0.0</v>
      </c>
      <c r="G179" s="16">
        <v>0.0</v>
      </c>
      <c r="H179" s="16">
        <v>0.0</v>
      </c>
      <c r="I179" s="16">
        <v>0.0</v>
      </c>
      <c r="J179" s="16">
        <v>0.0</v>
      </c>
      <c r="K179" s="16">
        <v>0.0</v>
      </c>
      <c r="L179" s="16">
        <v>0.0</v>
      </c>
      <c r="M179" s="16">
        <v>0.0</v>
      </c>
      <c r="N179" s="16">
        <v>0.0</v>
      </c>
      <c r="O179" s="16">
        <v>0.0</v>
      </c>
      <c r="P179" s="16">
        <v>0.0</v>
      </c>
      <c r="Q179" s="16">
        <v>0.0</v>
      </c>
      <c r="R179" s="16">
        <v>0.0</v>
      </c>
      <c r="S179" s="16">
        <v>0.0</v>
      </c>
      <c r="T179" s="16">
        <v>0.0</v>
      </c>
      <c r="U179" s="16">
        <v>0.0</v>
      </c>
      <c r="V179" s="16">
        <v>0.0</v>
      </c>
      <c r="W179" s="16">
        <v>0.0</v>
      </c>
      <c r="X179" s="16">
        <v>0.0</v>
      </c>
      <c r="Y179" s="16">
        <v>0.0</v>
      </c>
      <c r="Z179" s="16">
        <f t="shared" si="42"/>
        <v>0</v>
      </c>
      <c r="AA179" s="16">
        <f t="shared" si="43"/>
        <v>0</v>
      </c>
      <c r="AB179" s="18"/>
    </row>
    <row r="180">
      <c r="A180" s="14" t="s">
        <v>246</v>
      </c>
      <c r="B180" s="23" t="s">
        <v>93</v>
      </c>
      <c r="C180" s="26" t="s">
        <v>167</v>
      </c>
      <c r="D180" s="16">
        <v>0.0</v>
      </c>
      <c r="E180" s="16">
        <v>0.0</v>
      </c>
      <c r="F180" s="16">
        <v>0.0</v>
      </c>
      <c r="G180" s="16">
        <v>0.0</v>
      </c>
      <c r="H180" s="16">
        <v>0.0</v>
      </c>
      <c r="I180" s="16">
        <v>0.0</v>
      </c>
      <c r="J180" s="16">
        <v>0.0</v>
      </c>
      <c r="K180" s="16">
        <v>0.0</v>
      </c>
      <c r="L180" s="16">
        <v>0.0</v>
      </c>
      <c r="M180" s="16">
        <v>0.0</v>
      </c>
      <c r="N180" s="16">
        <v>0.0</v>
      </c>
      <c r="O180" s="16">
        <v>0.0</v>
      </c>
      <c r="P180" s="16">
        <v>0.0</v>
      </c>
      <c r="Q180" s="16">
        <v>0.0</v>
      </c>
      <c r="R180" s="16">
        <v>0.0</v>
      </c>
      <c r="S180" s="16">
        <v>0.0</v>
      </c>
      <c r="T180" s="16">
        <v>0.0</v>
      </c>
      <c r="U180" s="16">
        <v>0.0</v>
      </c>
      <c r="V180" s="16">
        <v>0.0</v>
      </c>
      <c r="W180" s="16">
        <v>0.0</v>
      </c>
      <c r="X180" s="16">
        <v>0.0</v>
      </c>
      <c r="Y180" s="16">
        <v>0.0</v>
      </c>
      <c r="Z180" s="16">
        <f t="shared" si="42"/>
        <v>0</v>
      </c>
      <c r="AA180" s="16">
        <f t="shared" si="43"/>
        <v>0</v>
      </c>
      <c r="AB180" s="18"/>
    </row>
    <row r="181">
      <c r="A181" s="14" t="s">
        <v>247</v>
      </c>
      <c r="B181" s="23" t="s">
        <v>93</v>
      </c>
      <c r="C181" s="26" t="s">
        <v>167</v>
      </c>
      <c r="D181" s="16">
        <v>0.0</v>
      </c>
      <c r="E181" s="16">
        <v>0.0</v>
      </c>
      <c r="F181" s="16">
        <v>0.0</v>
      </c>
      <c r="G181" s="16">
        <v>0.0</v>
      </c>
      <c r="H181" s="16">
        <v>0.0</v>
      </c>
      <c r="I181" s="16">
        <v>0.0</v>
      </c>
      <c r="J181" s="16">
        <v>0.0</v>
      </c>
      <c r="K181" s="16">
        <v>0.0</v>
      </c>
      <c r="L181" s="16">
        <v>0.0</v>
      </c>
      <c r="M181" s="16">
        <v>0.0</v>
      </c>
      <c r="N181" s="16">
        <v>0.0</v>
      </c>
      <c r="O181" s="16">
        <v>0.0</v>
      </c>
      <c r="P181" s="16">
        <v>0.0</v>
      </c>
      <c r="Q181" s="16">
        <v>0.0</v>
      </c>
      <c r="R181" s="16">
        <v>0.0</v>
      </c>
      <c r="S181" s="16">
        <v>0.0</v>
      </c>
      <c r="T181" s="16">
        <v>0.0</v>
      </c>
      <c r="U181" s="16">
        <v>0.0</v>
      </c>
      <c r="V181" s="16">
        <v>0.0</v>
      </c>
      <c r="W181" s="16">
        <v>0.0</v>
      </c>
      <c r="X181" s="16">
        <v>0.0</v>
      </c>
      <c r="Y181" s="16">
        <v>0.0</v>
      </c>
      <c r="Z181" s="16">
        <f t="shared" si="42"/>
        <v>0</v>
      </c>
      <c r="AA181" s="16">
        <f t="shared" si="43"/>
        <v>0</v>
      </c>
      <c r="AB181" s="18"/>
    </row>
    <row r="182">
      <c r="A182" s="14" t="s">
        <v>248</v>
      </c>
      <c r="B182" s="23" t="s">
        <v>176</v>
      </c>
      <c r="C182" s="15" t="s">
        <v>44</v>
      </c>
      <c r="D182" s="16">
        <v>0.0</v>
      </c>
      <c r="E182" s="16">
        <v>0.0</v>
      </c>
      <c r="F182" s="16">
        <v>0.0</v>
      </c>
      <c r="G182" s="16">
        <v>0.0</v>
      </c>
      <c r="H182" s="16">
        <v>0.0</v>
      </c>
      <c r="I182" s="16">
        <v>0.0</v>
      </c>
      <c r="J182" s="16">
        <v>0.0</v>
      </c>
      <c r="K182" s="16">
        <v>0.0</v>
      </c>
      <c r="L182" s="16">
        <v>0.0</v>
      </c>
      <c r="M182" s="16">
        <v>0.0</v>
      </c>
      <c r="N182" s="16">
        <v>0.0</v>
      </c>
      <c r="O182" s="16">
        <v>0.0</v>
      </c>
      <c r="P182" s="16">
        <v>0.0</v>
      </c>
      <c r="Q182" s="16">
        <v>0.0</v>
      </c>
      <c r="R182" s="16">
        <v>0.0</v>
      </c>
      <c r="S182" s="16">
        <v>0.0</v>
      </c>
      <c r="T182" s="16">
        <v>0.0</v>
      </c>
      <c r="U182" s="16">
        <v>0.0</v>
      </c>
      <c r="V182" s="16">
        <v>0.0</v>
      </c>
      <c r="W182" s="16">
        <v>0.0</v>
      </c>
      <c r="X182" s="16">
        <v>0.0</v>
      </c>
      <c r="Y182" s="16">
        <v>0.0</v>
      </c>
      <c r="Z182" s="16">
        <f t="shared" si="42"/>
        <v>0</v>
      </c>
      <c r="AA182" s="16">
        <f t="shared" si="43"/>
        <v>0</v>
      </c>
      <c r="AB182" s="18"/>
    </row>
    <row r="183">
      <c r="A183" s="14" t="s">
        <v>249</v>
      </c>
      <c r="B183" s="23" t="s">
        <v>93</v>
      </c>
      <c r="C183" s="15" t="s">
        <v>44</v>
      </c>
      <c r="D183" s="16">
        <v>0.0</v>
      </c>
      <c r="E183" s="16">
        <v>0.0</v>
      </c>
      <c r="F183" s="16">
        <v>0.0</v>
      </c>
      <c r="G183" s="16">
        <v>0.0</v>
      </c>
      <c r="H183" s="16">
        <v>0.0</v>
      </c>
      <c r="I183" s="16">
        <v>0.0</v>
      </c>
      <c r="J183" s="16">
        <v>0.0</v>
      </c>
      <c r="K183" s="16">
        <v>0.0</v>
      </c>
      <c r="L183" s="16">
        <v>0.0</v>
      </c>
      <c r="M183" s="16">
        <v>0.0</v>
      </c>
      <c r="N183" s="16">
        <v>0.0</v>
      </c>
      <c r="O183" s="16">
        <v>0.0</v>
      </c>
      <c r="P183" s="16">
        <v>0.0</v>
      </c>
      <c r="Q183" s="16">
        <v>0.0</v>
      </c>
      <c r="R183" s="16">
        <v>0.0</v>
      </c>
      <c r="S183" s="16">
        <v>0.0</v>
      </c>
      <c r="T183" s="16">
        <v>0.0</v>
      </c>
      <c r="U183" s="16">
        <v>0.0</v>
      </c>
      <c r="V183" s="16">
        <v>0.0</v>
      </c>
      <c r="W183" s="16">
        <v>0.0</v>
      </c>
      <c r="X183" s="16">
        <v>0.0</v>
      </c>
      <c r="Y183" s="16">
        <v>0.0</v>
      </c>
      <c r="Z183" s="16">
        <f t="shared" si="42"/>
        <v>0</v>
      </c>
      <c r="AA183" s="16">
        <f t="shared" si="43"/>
        <v>0</v>
      </c>
      <c r="AB183" s="18"/>
    </row>
    <row r="184">
      <c r="A184" s="14" t="s">
        <v>250</v>
      </c>
      <c r="B184" s="23" t="s">
        <v>93</v>
      </c>
      <c r="C184" s="15" t="s">
        <v>44</v>
      </c>
      <c r="D184" s="16">
        <v>0.0</v>
      </c>
      <c r="E184" s="16">
        <v>0.0</v>
      </c>
      <c r="F184" s="16">
        <v>0.0</v>
      </c>
      <c r="G184" s="16">
        <v>0.0</v>
      </c>
      <c r="H184" s="16">
        <v>0.0</v>
      </c>
      <c r="I184" s="16">
        <v>0.0</v>
      </c>
      <c r="J184" s="16">
        <v>0.0</v>
      </c>
      <c r="K184" s="16">
        <v>0.0</v>
      </c>
      <c r="L184" s="16">
        <v>0.0</v>
      </c>
      <c r="M184" s="16">
        <v>0.0</v>
      </c>
      <c r="N184" s="16">
        <v>0.0</v>
      </c>
      <c r="O184" s="16">
        <v>0.0</v>
      </c>
      <c r="P184" s="16">
        <v>0.0</v>
      </c>
      <c r="Q184" s="16">
        <v>0.0</v>
      </c>
      <c r="R184" s="16">
        <v>0.0</v>
      </c>
      <c r="S184" s="16">
        <v>0.0</v>
      </c>
      <c r="T184" s="16">
        <v>0.0</v>
      </c>
      <c r="U184" s="16">
        <v>0.0</v>
      </c>
      <c r="V184" s="16">
        <v>0.0</v>
      </c>
      <c r="W184" s="16">
        <v>0.0</v>
      </c>
      <c r="X184" s="16">
        <v>0.0</v>
      </c>
      <c r="Y184" s="16">
        <v>0.0</v>
      </c>
      <c r="Z184" s="16">
        <f t="shared" si="42"/>
        <v>0</v>
      </c>
      <c r="AA184" s="16">
        <f t="shared" si="43"/>
        <v>0</v>
      </c>
      <c r="AB184" s="18"/>
    </row>
    <row r="185">
      <c r="A185" s="14" t="s">
        <v>251</v>
      </c>
      <c r="B185" s="23" t="s">
        <v>93</v>
      </c>
      <c r="C185" s="15" t="s">
        <v>44</v>
      </c>
      <c r="D185" s="16">
        <v>0.0</v>
      </c>
      <c r="E185" s="16">
        <v>0.0</v>
      </c>
      <c r="F185" s="16">
        <v>0.0</v>
      </c>
      <c r="G185" s="16">
        <v>0.0</v>
      </c>
      <c r="H185" s="16">
        <v>0.0</v>
      </c>
      <c r="I185" s="16">
        <v>0.0</v>
      </c>
      <c r="J185" s="16">
        <v>0.0</v>
      </c>
      <c r="K185" s="16">
        <v>0.0</v>
      </c>
      <c r="L185" s="16">
        <v>0.0</v>
      </c>
      <c r="M185" s="16">
        <v>0.0</v>
      </c>
      <c r="N185" s="16">
        <v>0.0</v>
      </c>
      <c r="O185" s="16">
        <v>0.0</v>
      </c>
      <c r="P185" s="16">
        <v>0.0</v>
      </c>
      <c r="Q185" s="16">
        <v>0.0</v>
      </c>
      <c r="R185" s="16">
        <v>0.0</v>
      </c>
      <c r="S185" s="16">
        <v>0.0</v>
      </c>
      <c r="T185" s="16">
        <v>0.0</v>
      </c>
      <c r="U185" s="16">
        <v>0.0</v>
      </c>
      <c r="V185" s="16">
        <v>0.0</v>
      </c>
      <c r="W185" s="16">
        <v>0.0</v>
      </c>
      <c r="X185" s="16">
        <v>0.0</v>
      </c>
      <c r="Y185" s="16">
        <v>0.0</v>
      </c>
      <c r="Z185" s="16">
        <f t="shared" si="42"/>
        <v>0</v>
      </c>
      <c r="AA185" s="16">
        <f t="shared" si="43"/>
        <v>0</v>
      </c>
      <c r="AB185" s="18"/>
    </row>
    <row r="186">
      <c r="A186" s="14" t="s">
        <v>252</v>
      </c>
      <c r="B186" s="23" t="s">
        <v>93</v>
      </c>
      <c r="C186" s="15" t="s">
        <v>44</v>
      </c>
      <c r="D186" s="16">
        <v>0.0</v>
      </c>
      <c r="E186" s="16">
        <v>0.0</v>
      </c>
      <c r="F186" s="16">
        <v>0.0</v>
      </c>
      <c r="G186" s="16">
        <v>0.0</v>
      </c>
      <c r="H186" s="16">
        <v>0.0</v>
      </c>
      <c r="I186" s="16">
        <v>0.0</v>
      </c>
      <c r="J186" s="16">
        <v>0.0</v>
      </c>
      <c r="K186" s="16">
        <v>0.0</v>
      </c>
      <c r="L186" s="16">
        <v>0.0</v>
      </c>
      <c r="M186" s="16">
        <v>0.0</v>
      </c>
      <c r="N186" s="16">
        <v>0.0</v>
      </c>
      <c r="O186" s="16">
        <v>0.0</v>
      </c>
      <c r="P186" s="16">
        <v>0.0</v>
      </c>
      <c r="Q186" s="16">
        <v>0.0</v>
      </c>
      <c r="R186" s="16">
        <v>0.0</v>
      </c>
      <c r="S186" s="16">
        <v>0.0</v>
      </c>
      <c r="T186" s="16">
        <v>0.0</v>
      </c>
      <c r="U186" s="16">
        <v>0.0</v>
      </c>
      <c r="V186" s="16">
        <v>0.0</v>
      </c>
      <c r="W186" s="16">
        <v>0.0</v>
      </c>
      <c r="X186" s="16">
        <v>0.0</v>
      </c>
      <c r="Y186" s="16">
        <v>0.0</v>
      </c>
      <c r="Z186" s="16">
        <f t="shared" si="42"/>
        <v>0</v>
      </c>
      <c r="AA186" s="16">
        <f t="shared" si="43"/>
        <v>0</v>
      </c>
      <c r="AB186" s="18"/>
    </row>
    <row r="187">
      <c r="A187" s="14" t="s">
        <v>253</v>
      </c>
      <c r="B187" s="23" t="s">
        <v>93</v>
      </c>
      <c r="C187" s="15" t="s">
        <v>44</v>
      </c>
      <c r="D187" s="16">
        <v>0.0</v>
      </c>
      <c r="E187" s="16">
        <v>0.0</v>
      </c>
      <c r="F187" s="16">
        <v>0.0</v>
      </c>
      <c r="G187" s="16">
        <v>0.0</v>
      </c>
      <c r="H187" s="16">
        <v>0.0</v>
      </c>
      <c r="I187" s="16">
        <v>0.0</v>
      </c>
      <c r="J187" s="16">
        <v>0.0</v>
      </c>
      <c r="K187" s="16">
        <v>0.0</v>
      </c>
      <c r="L187" s="16">
        <v>0.0</v>
      </c>
      <c r="M187" s="16">
        <v>0.0</v>
      </c>
      <c r="N187" s="16">
        <v>0.0</v>
      </c>
      <c r="O187" s="16">
        <v>0.0</v>
      </c>
      <c r="P187" s="16">
        <v>0.0</v>
      </c>
      <c r="Q187" s="16">
        <v>0.0</v>
      </c>
      <c r="R187" s="16">
        <v>0.0</v>
      </c>
      <c r="S187" s="16">
        <v>0.0</v>
      </c>
      <c r="T187" s="16">
        <v>0.0</v>
      </c>
      <c r="U187" s="16">
        <v>0.0</v>
      </c>
      <c r="V187" s="16">
        <v>0.0</v>
      </c>
      <c r="W187" s="16">
        <v>0.0</v>
      </c>
      <c r="X187" s="16">
        <v>0.0</v>
      </c>
      <c r="Y187" s="16">
        <v>0.0</v>
      </c>
      <c r="Z187" s="16">
        <f t="shared" si="42"/>
        <v>0</v>
      </c>
      <c r="AA187" s="16">
        <f t="shared" si="43"/>
        <v>0</v>
      </c>
      <c r="AB187" s="18"/>
    </row>
    <row r="188">
      <c r="A188" s="14" t="s">
        <v>254</v>
      </c>
      <c r="B188" s="23" t="s">
        <v>93</v>
      </c>
      <c r="C188" s="15" t="s">
        <v>44</v>
      </c>
      <c r="D188" s="16">
        <v>0.0</v>
      </c>
      <c r="E188" s="16">
        <v>0.0</v>
      </c>
      <c r="F188" s="16">
        <v>0.0</v>
      </c>
      <c r="G188" s="16">
        <v>0.0</v>
      </c>
      <c r="H188" s="16">
        <v>0.0</v>
      </c>
      <c r="I188" s="16">
        <v>0.0</v>
      </c>
      <c r="J188" s="16">
        <v>0.0</v>
      </c>
      <c r="K188" s="16">
        <v>0.0</v>
      </c>
      <c r="L188" s="16">
        <v>0.0</v>
      </c>
      <c r="M188" s="16">
        <v>0.0</v>
      </c>
      <c r="N188" s="16">
        <v>0.0</v>
      </c>
      <c r="O188" s="16">
        <v>0.0</v>
      </c>
      <c r="P188" s="16">
        <v>0.0</v>
      </c>
      <c r="Q188" s="16">
        <v>0.0</v>
      </c>
      <c r="R188" s="16">
        <v>0.0</v>
      </c>
      <c r="S188" s="16">
        <v>0.0</v>
      </c>
      <c r="T188" s="16">
        <v>0.0</v>
      </c>
      <c r="U188" s="16">
        <v>0.0</v>
      </c>
      <c r="V188" s="16">
        <v>0.0</v>
      </c>
      <c r="W188" s="16">
        <v>0.0</v>
      </c>
      <c r="X188" s="16">
        <v>0.0</v>
      </c>
      <c r="Y188" s="16">
        <v>0.0</v>
      </c>
      <c r="Z188" s="16">
        <f t="shared" si="42"/>
        <v>0</v>
      </c>
      <c r="AA188" s="16">
        <f t="shared" si="43"/>
        <v>0</v>
      </c>
      <c r="AB188" s="18"/>
    </row>
    <row r="189">
      <c r="A189" s="14" t="s">
        <v>255</v>
      </c>
      <c r="B189" s="23" t="s">
        <v>93</v>
      </c>
      <c r="C189" s="15" t="s">
        <v>44</v>
      </c>
      <c r="D189" s="16">
        <v>0.0</v>
      </c>
      <c r="E189" s="16">
        <v>0.0</v>
      </c>
      <c r="F189" s="16">
        <v>0.0</v>
      </c>
      <c r="G189" s="16">
        <v>0.0</v>
      </c>
      <c r="H189" s="16">
        <v>0.0</v>
      </c>
      <c r="I189" s="16">
        <v>0.0</v>
      </c>
      <c r="J189" s="16">
        <v>0.0</v>
      </c>
      <c r="K189" s="16">
        <v>0.0</v>
      </c>
      <c r="L189" s="16">
        <v>0.0</v>
      </c>
      <c r="M189" s="16">
        <v>0.0</v>
      </c>
      <c r="N189" s="16">
        <v>0.0</v>
      </c>
      <c r="O189" s="16">
        <v>0.0</v>
      </c>
      <c r="P189" s="16">
        <v>0.0</v>
      </c>
      <c r="Q189" s="16">
        <v>0.0</v>
      </c>
      <c r="R189" s="16">
        <v>0.0</v>
      </c>
      <c r="S189" s="16">
        <v>0.0</v>
      </c>
      <c r="T189" s="16">
        <v>0.0</v>
      </c>
      <c r="U189" s="16">
        <v>0.0</v>
      </c>
      <c r="V189" s="16">
        <v>0.0</v>
      </c>
      <c r="W189" s="16">
        <v>0.0</v>
      </c>
      <c r="X189" s="16">
        <v>0.0</v>
      </c>
      <c r="Y189" s="16">
        <v>0.0</v>
      </c>
      <c r="Z189" s="16">
        <f t="shared" si="42"/>
        <v>0</v>
      </c>
      <c r="AA189" s="16">
        <f t="shared" si="43"/>
        <v>0</v>
      </c>
      <c r="AB189" s="18"/>
    </row>
    <row r="190">
      <c r="A190" s="14" t="s">
        <v>256</v>
      </c>
      <c r="B190" s="23" t="s">
        <v>176</v>
      </c>
      <c r="C190" s="15" t="s">
        <v>167</v>
      </c>
      <c r="D190" s="16">
        <v>2.0</v>
      </c>
      <c r="E190" s="16">
        <v>2.0</v>
      </c>
      <c r="F190" s="16">
        <v>0.0</v>
      </c>
      <c r="G190" s="16">
        <v>0.0</v>
      </c>
      <c r="H190" s="16">
        <v>0.0</v>
      </c>
      <c r="I190" s="16">
        <v>0.0</v>
      </c>
      <c r="J190" s="16">
        <v>0.0</v>
      </c>
      <c r="K190" s="16">
        <v>0.0</v>
      </c>
      <c r="L190" s="16">
        <v>2.0</v>
      </c>
      <c r="M190" s="16">
        <v>2.0</v>
      </c>
      <c r="N190" s="16">
        <v>0.0</v>
      </c>
      <c r="O190" s="16">
        <v>0.0</v>
      </c>
      <c r="P190" s="16">
        <v>0.0</v>
      </c>
      <c r="Q190" s="16">
        <v>0.0</v>
      </c>
      <c r="R190" s="16">
        <v>0.0</v>
      </c>
      <c r="S190" s="16">
        <v>0.0</v>
      </c>
      <c r="T190" s="16">
        <v>0.0</v>
      </c>
      <c r="U190" s="16">
        <v>0.0</v>
      </c>
      <c r="V190" s="16">
        <v>0.0</v>
      </c>
      <c r="W190" s="16">
        <v>0.0</v>
      </c>
      <c r="X190" s="16">
        <v>0.0</v>
      </c>
      <c r="Y190" s="16">
        <v>0.0</v>
      </c>
      <c r="Z190" s="16">
        <f t="shared" si="42"/>
        <v>0</v>
      </c>
      <c r="AA190" s="16">
        <f t="shared" si="43"/>
        <v>0</v>
      </c>
      <c r="AB190" s="18"/>
    </row>
    <row r="191">
      <c r="A191" s="14" t="s">
        <v>257</v>
      </c>
      <c r="B191" s="23" t="s">
        <v>93</v>
      </c>
      <c r="C191" s="15" t="s">
        <v>167</v>
      </c>
      <c r="D191" s="16">
        <v>0.0</v>
      </c>
      <c r="E191" s="16">
        <v>0.0</v>
      </c>
      <c r="F191" s="16">
        <v>0.0</v>
      </c>
      <c r="G191" s="16">
        <v>0.0</v>
      </c>
      <c r="H191" s="16">
        <v>0.0</v>
      </c>
      <c r="I191" s="16">
        <v>0.0</v>
      </c>
      <c r="J191" s="16">
        <v>0.0</v>
      </c>
      <c r="K191" s="16">
        <v>0.0</v>
      </c>
      <c r="L191" s="16">
        <v>0.0</v>
      </c>
      <c r="M191" s="16">
        <v>0.0</v>
      </c>
      <c r="N191" s="16">
        <v>0.0</v>
      </c>
      <c r="O191" s="16">
        <v>0.0</v>
      </c>
      <c r="P191" s="16">
        <v>0.0</v>
      </c>
      <c r="Q191" s="16">
        <v>0.0</v>
      </c>
      <c r="R191" s="16">
        <v>0.0</v>
      </c>
      <c r="S191" s="16">
        <v>0.0</v>
      </c>
      <c r="T191" s="16">
        <v>0.0</v>
      </c>
      <c r="U191" s="16">
        <v>0.0</v>
      </c>
      <c r="V191" s="16">
        <v>0.0</v>
      </c>
      <c r="W191" s="16">
        <v>0.0</v>
      </c>
      <c r="X191" s="16">
        <v>0.0</v>
      </c>
      <c r="Y191" s="16">
        <v>0.0</v>
      </c>
      <c r="Z191" s="16">
        <f t="shared" si="42"/>
        <v>0</v>
      </c>
      <c r="AA191" s="16">
        <f t="shared" si="43"/>
        <v>0</v>
      </c>
      <c r="AB191" s="18"/>
    </row>
    <row r="192">
      <c r="A192" s="14" t="s">
        <v>258</v>
      </c>
      <c r="B192" s="23" t="s">
        <v>93</v>
      </c>
      <c r="C192" s="15" t="s">
        <v>167</v>
      </c>
      <c r="D192" s="16">
        <v>0.0</v>
      </c>
      <c r="E192" s="16">
        <v>0.0</v>
      </c>
      <c r="F192" s="16">
        <v>0.0</v>
      </c>
      <c r="G192" s="16">
        <v>0.0</v>
      </c>
      <c r="H192" s="16">
        <v>0.0</v>
      </c>
      <c r="I192" s="16">
        <v>0.0</v>
      </c>
      <c r="J192" s="16">
        <v>0.0</v>
      </c>
      <c r="K192" s="16">
        <v>0.0</v>
      </c>
      <c r="L192" s="16">
        <v>0.0</v>
      </c>
      <c r="M192" s="16">
        <v>0.0</v>
      </c>
      <c r="N192" s="16">
        <v>0.0</v>
      </c>
      <c r="O192" s="16">
        <v>0.0</v>
      </c>
      <c r="P192" s="16">
        <v>0.0</v>
      </c>
      <c r="Q192" s="16">
        <v>0.0</v>
      </c>
      <c r="R192" s="16">
        <v>0.0</v>
      </c>
      <c r="S192" s="16">
        <v>0.0</v>
      </c>
      <c r="T192" s="16">
        <v>0.0</v>
      </c>
      <c r="U192" s="16">
        <v>0.0</v>
      </c>
      <c r="V192" s="16">
        <v>0.0</v>
      </c>
      <c r="W192" s="16">
        <v>0.0</v>
      </c>
      <c r="X192" s="16">
        <v>0.0</v>
      </c>
      <c r="Y192" s="16">
        <v>0.0</v>
      </c>
      <c r="Z192" s="16">
        <f t="shared" si="42"/>
        <v>0</v>
      </c>
      <c r="AA192" s="16">
        <f t="shared" si="43"/>
        <v>0</v>
      </c>
      <c r="AB192" s="18"/>
    </row>
    <row r="193">
      <c r="A193" s="14" t="s">
        <v>259</v>
      </c>
      <c r="B193" s="23" t="s">
        <v>93</v>
      </c>
      <c r="C193" s="15" t="s">
        <v>167</v>
      </c>
      <c r="D193" s="16">
        <v>0.0</v>
      </c>
      <c r="E193" s="16">
        <v>0.0</v>
      </c>
      <c r="F193" s="16">
        <v>0.0</v>
      </c>
      <c r="G193" s="16">
        <v>0.0</v>
      </c>
      <c r="H193" s="16">
        <v>0.0</v>
      </c>
      <c r="I193" s="16">
        <v>0.0</v>
      </c>
      <c r="J193" s="16">
        <v>0.0</v>
      </c>
      <c r="K193" s="16">
        <v>0.0</v>
      </c>
      <c r="L193" s="16">
        <v>0.0</v>
      </c>
      <c r="M193" s="16">
        <v>0.0</v>
      </c>
      <c r="N193" s="16">
        <v>0.0</v>
      </c>
      <c r="O193" s="16">
        <v>0.0</v>
      </c>
      <c r="P193" s="16">
        <v>0.0</v>
      </c>
      <c r="Q193" s="16">
        <v>0.0</v>
      </c>
      <c r="R193" s="16">
        <v>0.0</v>
      </c>
      <c r="S193" s="16">
        <v>0.0</v>
      </c>
      <c r="T193" s="16">
        <v>0.0</v>
      </c>
      <c r="U193" s="16">
        <v>0.0</v>
      </c>
      <c r="V193" s="16">
        <v>0.0</v>
      </c>
      <c r="W193" s="16">
        <v>0.0</v>
      </c>
      <c r="X193" s="16">
        <v>0.0</v>
      </c>
      <c r="Y193" s="16">
        <v>0.0</v>
      </c>
      <c r="Z193" s="16">
        <f t="shared" si="42"/>
        <v>0</v>
      </c>
      <c r="AA193" s="16">
        <f t="shared" si="43"/>
        <v>0</v>
      </c>
      <c r="AB193" s="18"/>
    </row>
    <row r="194">
      <c r="A194" s="14" t="s">
        <v>260</v>
      </c>
      <c r="B194" s="23" t="s">
        <v>93</v>
      </c>
      <c r="C194" s="15" t="s">
        <v>167</v>
      </c>
      <c r="D194" s="16">
        <v>1.0</v>
      </c>
      <c r="E194" s="16">
        <v>1.0</v>
      </c>
      <c r="F194" s="16">
        <v>0.0</v>
      </c>
      <c r="G194" s="16">
        <v>0.0</v>
      </c>
      <c r="H194" s="16">
        <v>0.0</v>
      </c>
      <c r="I194" s="16">
        <v>0.0</v>
      </c>
      <c r="J194" s="16">
        <v>0.0</v>
      </c>
      <c r="K194" s="16">
        <v>0.0</v>
      </c>
      <c r="L194" s="16">
        <v>0.0</v>
      </c>
      <c r="M194" s="16">
        <v>0.0</v>
      </c>
      <c r="N194" s="16">
        <v>0.0</v>
      </c>
      <c r="O194" s="16">
        <v>0.0</v>
      </c>
      <c r="P194" s="16">
        <v>0.0</v>
      </c>
      <c r="Q194" s="16">
        <v>0.0</v>
      </c>
      <c r="R194" s="16">
        <v>0.0</v>
      </c>
      <c r="S194" s="16">
        <v>0.0</v>
      </c>
      <c r="T194" s="16">
        <v>0.0</v>
      </c>
      <c r="U194" s="16">
        <v>0.0</v>
      </c>
      <c r="V194" s="16">
        <v>0.0</v>
      </c>
      <c r="W194" s="16">
        <v>0.0</v>
      </c>
      <c r="X194" s="16">
        <v>0.0</v>
      </c>
      <c r="Y194" s="16">
        <v>0.0</v>
      </c>
      <c r="Z194" s="16">
        <f t="shared" si="42"/>
        <v>1</v>
      </c>
      <c r="AA194" s="16">
        <f t="shared" si="43"/>
        <v>1</v>
      </c>
      <c r="AB194" s="18"/>
    </row>
    <row r="195">
      <c r="A195" s="14" t="s">
        <v>261</v>
      </c>
      <c r="B195" s="23" t="s">
        <v>93</v>
      </c>
      <c r="C195" s="15" t="s">
        <v>167</v>
      </c>
      <c r="D195" s="16">
        <v>0.0</v>
      </c>
      <c r="E195" s="16">
        <v>0.0</v>
      </c>
      <c r="F195" s="16">
        <v>0.0</v>
      </c>
      <c r="G195" s="16">
        <v>0.0</v>
      </c>
      <c r="H195" s="16">
        <v>0.0</v>
      </c>
      <c r="I195" s="16">
        <v>0.0</v>
      </c>
      <c r="J195" s="16">
        <v>0.0</v>
      </c>
      <c r="K195" s="16">
        <v>0.0</v>
      </c>
      <c r="L195" s="16">
        <v>0.0</v>
      </c>
      <c r="M195" s="16">
        <v>0.0</v>
      </c>
      <c r="N195" s="16">
        <v>0.0</v>
      </c>
      <c r="O195" s="16">
        <v>0.0</v>
      </c>
      <c r="P195" s="16">
        <v>0.0</v>
      </c>
      <c r="Q195" s="16">
        <v>0.0</v>
      </c>
      <c r="R195" s="16">
        <v>0.0</v>
      </c>
      <c r="S195" s="16">
        <v>0.0</v>
      </c>
      <c r="T195" s="16">
        <v>0.0</v>
      </c>
      <c r="U195" s="16">
        <v>0.0</v>
      </c>
      <c r="V195" s="16">
        <v>0.0</v>
      </c>
      <c r="W195" s="16">
        <v>0.0</v>
      </c>
      <c r="X195" s="16">
        <v>0.0</v>
      </c>
      <c r="Y195" s="16">
        <v>0.0</v>
      </c>
      <c r="Z195" s="16">
        <f t="shared" si="42"/>
        <v>0</v>
      </c>
      <c r="AA195" s="16">
        <f t="shared" si="43"/>
        <v>0</v>
      </c>
      <c r="AB195" s="18"/>
    </row>
    <row r="196">
      <c r="A196" s="14" t="s">
        <v>262</v>
      </c>
      <c r="B196" s="23" t="s">
        <v>93</v>
      </c>
      <c r="C196" s="15" t="s">
        <v>167</v>
      </c>
      <c r="D196" s="16">
        <v>0.0</v>
      </c>
      <c r="E196" s="16">
        <v>0.0</v>
      </c>
      <c r="F196" s="16">
        <v>0.0</v>
      </c>
      <c r="G196" s="16">
        <v>0.0</v>
      </c>
      <c r="H196" s="16">
        <v>0.0</v>
      </c>
      <c r="I196" s="16">
        <v>0.0</v>
      </c>
      <c r="J196" s="16">
        <v>0.0</v>
      </c>
      <c r="K196" s="16">
        <v>0.0</v>
      </c>
      <c r="L196" s="16">
        <v>0.0</v>
      </c>
      <c r="M196" s="16">
        <v>0.0</v>
      </c>
      <c r="N196" s="16">
        <v>0.0</v>
      </c>
      <c r="O196" s="16">
        <v>0.0</v>
      </c>
      <c r="P196" s="16">
        <v>0.0</v>
      </c>
      <c r="Q196" s="16">
        <v>0.0</v>
      </c>
      <c r="R196" s="16">
        <v>0.0</v>
      </c>
      <c r="S196" s="16">
        <v>0.0</v>
      </c>
      <c r="T196" s="16">
        <v>0.0</v>
      </c>
      <c r="U196" s="16">
        <v>0.0</v>
      </c>
      <c r="V196" s="16">
        <v>0.0</v>
      </c>
      <c r="W196" s="16">
        <v>0.0</v>
      </c>
      <c r="X196" s="16">
        <v>0.0</v>
      </c>
      <c r="Y196" s="16">
        <v>0.0</v>
      </c>
      <c r="Z196" s="16">
        <f t="shared" si="42"/>
        <v>0</v>
      </c>
      <c r="AA196" s="16">
        <f t="shared" si="43"/>
        <v>0</v>
      </c>
      <c r="AB196" s="18"/>
    </row>
    <row r="197">
      <c r="A197" s="14" t="s">
        <v>263</v>
      </c>
      <c r="B197" s="23" t="s">
        <v>93</v>
      </c>
      <c r="C197" s="15" t="s">
        <v>167</v>
      </c>
      <c r="D197" s="16">
        <v>0.0</v>
      </c>
      <c r="E197" s="16">
        <v>0.0</v>
      </c>
      <c r="F197" s="16">
        <v>0.0</v>
      </c>
      <c r="G197" s="16">
        <v>0.0</v>
      </c>
      <c r="H197" s="16">
        <v>0.0</v>
      </c>
      <c r="I197" s="16">
        <v>0.0</v>
      </c>
      <c r="J197" s="16">
        <v>0.0</v>
      </c>
      <c r="K197" s="16">
        <v>0.0</v>
      </c>
      <c r="L197" s="16">
        <v>0.0</v>
      </c>
      <c r="M197" s="16">
        <v>0.0</v>
      </c>
      <c r="N197" s="16">
        <v>0.0</v>
      </c>
      <c r="O197" s="16">
        <v>0.0</v>
      </c>
      <c r="P197" s="16">
        <v>0.0</v>
      </c>
      <c r="Q197" s="16">
        <v>0.0</v>
      </c>
      <c r="R197" s="16">
        <v>0.0</v>
      </c>
      <c r="S197" s="16">
        <v>0.0</v>
      </c>
      <c r="T197" s="16">
        <v>0.0</v>
      </c>
      <c r="U197" s="16">
        <v>0.0</v>
      </c>
      <c r="V197" s="16">
        <v>0.0</v>
      </c>
      <c r="W197" s="16">
        <v>0.0</v>
      </c>
      <c r="X197" s="16">
        <v>0.0</v>
      </c>
      <c r="Y197" s="16">
        <v>0.0</v>
      </c>
      <c r="Z197" s="16">
        <f t="shared" si="42"/>
        <v>0</v>
      </c>
      <c r="AA197" s="16">
        <f t="shared" si="43"/>
        <v>0</v>
      </c>
      <c r="AB197" s="18"/>
    </row>
    <row r="198">
      <c r="A198" s="14" t="s">
        <v>264</v>
      </c>
      <c r="B198" s="23" t="s">
        <v>176</v>
      </c>
      <c r="C198" s="15" t="s">
        <v>167</v>
      </c>
      <c r="D198" s="16">
        <v>0.0</v>
      </c>
      <c r="E198" s="16">
        <v>0.0</v>
      </c>
      <c r="F198" s="16">
        <v>0.0</v>
      </c>
      <c r="G198" s="16">
        <v>0.0</v>
      </c>
      <c r="H198" s="16">
        <v>0.0</v>
      </c>
      <c r="I198" s="16">
        <v>0.0</v>
      </c>
      <c r="J198" s="16">
        <v>0.0</v>
      </c>
      <c r="K198" s="16">
        <v>0.0</v>
      </c>
      <c r="L198" s="16">
        <v>0.0</v>
      </c>
      <c r="M198" s="16">
        <v>0.0</v>
      </c>
      <c r="N198" s="16">
        <v>0.0</v>
      </c>
      <c r="O198" s="16">
        <v>0.0</v>
      </c>
      <c r="P198" s="16">
        <v>0.0</v>
      </c>
      <c r="Q198" s="16">
        <v>0.0</v>
      </c>
      <c r="R198" s="16">
        <v>0.0</v>
      </c>
      <c r="S198" s="16">
        <v>0.0</v>
      </c>
      <c r="T198" s="16">
        <v>0.0</v>
      </c>
      <c r="U198" s="16">
        <v>0.0</v>
      </c>
      <c r="V198" s="16">
        <v>0.0</v>
      </c>
      <c r="W198" s="16">
        <v>0.0</v>
      </c>
      <c r="X198" s="16">
        <v>0.0</v>
      </c>
      <c r="Y198" s="16">
        <v>0.0</v>
      </c>
      <c r="Z198" s="16">
        <f t="shared" si="42"/>
        <v>0</v>
      </c>
      <c r="AA198" s="16">
        <f t="shared" si="43"/>
        <v>0</v>
      </c>
      <c r="AB198" s="18"/>
    </row>
    <row r="199">
      <c r="A199" s="14" t="s">
        <v>265</v>
      </c>
      <c r="B199" s="23" t="s">
        <v>93</v>
      </c>
      <c r="C199" s="15" t="s">
        <v>167</v>
      </c>
      <c r="D199" s="16">
        <v>0.0</v>
      </c>
      <c r="E199" s="16">
        <v>0.0</v>
      </c>
      <c r="F199" s="16">
        <v>0.0</v>
      </c>
      <c r="G199" s="16">
        <v>0.0</v>
      </c>
      <c r="H199" s="16">
        <v>0.0</v>
      </c>
      <c r="I199" s="16">
        <v>0.0</v>
      </c>
      <c r="J199" s="16">
        <v>0.0</v>
      </c>
      <c r="K199" s="16">
        <v>0.0</v>
      </c>
      <c r="L199" s="16">
        <v>0.0</v>
      </c>
      <c r="M199" s="16">
        <v>0.0</v>
      </c>
      <c r="N199" s="16">
        <v>0.0</v>
      </c>
      <c r="O199" s="16">
        <v>0.0</v>
      </c>
      <c r="P199" s="16">
        <v>0.0</v>
      </c>
      <c r="Q199" s="16">
        <v>0.0</v>
      </c>
      <c r="R199" s="16">
        <v>0.0</v>
      </c>
      <c r="S199" s="16">
        <v>0.0</v>
      </c>
      <c r="T199" s="16">
        <v>0.0</v>
      </c>
      <c r="U199" s="16">
        <v>0.0</v>
      </c>
      <c r="V199" s="16">
        <v>0.0</v>
      </c>
      <c r="W199" s="16">
        <v>0.0</v>
      </c>
      <c r="X199" s="16">
        <v>0.0</v>
      </c>
      <c r="Y199" s="16">
        <v>0.0</v>
      </c>
      <c r="Z199" s="16">
        <f t="shared" si="42"/>
        <v>0</v>
      </c>
      <c r="AA199" s="16">
        <f t="shared" si="43"/>
        <v>0</v>
      </c>
      <c r="AB199" s="18"/>
    </row>
    <row r="200">
      <c r="A200" s="14" t="s">
        <v>266</v>
      </c>
      <c r="B200" s="23" t="s">
        <v>93</v>
      </c>
      <c r="C200" s="15" t="s">
        <v>167</v>
      </c>
      <c r="D200" s="16">
        <v>0.0</v>
      </c>
      <c r="E200" s="16">
        <v>0.0</v>
      </c>
      <c r="F200" s="16">
        <v>0.0</v>
      </c>
      <c r="G200" s="16">
        <v>0.0</v>
      </c>
      <c r="H200" s="16">
        <v>0.0</v>
      </c>
      <c r="I200" s="16">
        <v>0.0</v>
      </c>
      <c r="J200" s="16">
        <v>0.0</v>
      </c>
      <c r="K200" s="16">
        <v>0.0</v>
      </c>
      <c r="L200" s="16">
        <v>0.0</v>
      </c>
      <c r="M200" s="16">
        <v>0.0</v>
      </c>
      <c r="N200" s="16">
        <v>0.0</v>
      </c>
      <c r="O200" s="16">
        <v>0.0</v>
      </c>
      <c r="P200" s="16">
        <v>0.0</v>
      </c>
      <c r="Q200" s="16">
        <v>0.0</v>
      </c>
      <c r="R200" s="16">
        <v>0.0</v>
      </c>
      <c r="S200" s="16">
        <v>0.0</v>
      </c>
      <c r="T200" s="16">
        <v>0.0</v>
      </c>
      <c r="U200" s="16">
        <v>0.0</v>
      </c>
      <c r="V200" s="16">
        <v>0.0</v>
      </c>
      <c r="W200" s="16">
        <v>0.0</v>
      </c>
      <c r="X200" s="16">
        <v>0.0</v>
      </c>
      <c r="Y200" s="16">
        <v>0.0</v>
      </c>
      <c r="Z200" s="16">
        <f t="shared" si="42"/>
        <v>0</v>
      </c>
      <c r="AA200" s="16">
        <f t="shared" si="43"/>
        <v>0</v>
      </c>
      <c r="AB200" s="18"/>
    </row>
    <row r="201">
      <c r="A201" s="14" t="s">
        <v>267</v>
      </c>
      <c r="B201" s="23" t="s">
        <v>93</v>
      </c>
      <c r="C201" s="15" t="s">
        <v>167</v>
      </c>
      <c r="D201" s="16">
        <v>0.0</v>
      </c>
      <c r="E201" s="16">
        <v>0.0</v>
      </c>
      <c r="F201" s="16">
        <v>0.0</v>
      </c>
      <c r="G201" s="16">
        <v>0.0</v>
      </c>
      <c r="H201" s="16">
        <v>0.0</v>
      </c>
      <c r="I201" s="16">
        <v>0.0</v>
      </c>
      <c r="J201" s="16">
        <v>0.0</v>
      </c>
      <c r="K201" s="16">
        <v>0.0</v>
      </c>
      <c r="L201" s="16">
        <v>0.0</v>
      </c>
      <c r="M201" s="16">
        <v>0.0</v>
      </c>
      <c r="N201" s="16">
        <v>0.0</v>
      </c>
      <c r="O201" s="16">
        <v>0.0</v>
      </c>
      <c r="P201" s="16">
        <v>0.0</v>
      </c>
      <c r="Q201" s="16">
        <v>0.0</v>
      </c>
      <c r="R201" s="16">
        <v>0.0</v>
      </c>
      <c r="S201" s="16">
        <v>0.0</v>
      </c>
      <c r="T201" s="16">
        <v>0.0</v>
      </c>
      <c r="U201" s="16">
        <v>0.0</v>
      </c>
      <c r="V201" s="16">
        <v>0.0</v>
      </c>
      <c r="W201" s="16">
        <v>0.0</v>
      </c>
      <c r="X201" s="16">
        <v>0.0</v>
      </c>
      <c r="Y201" s="16">
        <v>0.0</v>
      </c>
      <c r="Z201" s="16">
        <f t="shared" si="42"/>
        <v>0</v>
      </c>
      <c r="AA201" s="16">
        <f t="shared" si="43"/>
        <v>0</v>
      </c>
      <c r="AB201" s="18"/>
    </row>
    <row r="202">
      <c r="A202" s="14" t="s">
        <v>268</v>
      </c>
      <c r="B202" s="23" t="s">
        <v>93</v>
      </c>
      <c r="C202" s="15" t="s">
        <v>167</v>
      </c>
      <c r="D202" s="16">
        <v>0.0</v>
      </c>
      <c r="E202" s="16">
        <v>0.0</v>
      </c>
      <c r="F202" s="16">
        <v>0.0</v>
      </c>
      <c r="G202" s="16">
        <v>0.0</v>
      </c>
      <c r="H202" s="16">
        <v>0.0</v>
      </c>
      <c r="I202" s="16">
        <v>0.0</v>
      </c>
      <c r="J202" s="16">
        <v>0.0</v>
      </c>
      <c r="K202" s="16">
        <v>0.0</v>
      </c>
      <c r="L202" s="16">
        <v>0.0</v>
      </c>
      <c r="M202" s="16">
        <v>0.0</v>
      </c>
      <c r="N202" s="16">
        <v>0.0</v>
      </c>
      <c r="O202" s="16">
        <v>0.0</v>
      </c>
      <c r="P202" s="16">
        <v>0.0</v>
      </c>
      <c r="Q202" s="16">
        <v>0.0</v>
      </c>
      <c r="R202" s="16">
        <v>0.0</v>
      </c>
      <c r="S202" s="16">
        <v>0.0</v>
      </c>
      <c r="T202" s="16">
        <v>0.0</v>
      </c>
      <c r="U202" s="16">
        <v>0.0</v>
      </c>
      <c r="V202" s="16">
        <v>0.0</v>
      </c>
      <c r="W202" s="16">
        <v>0.0</v>
      </c>
      <c r="X202" s="16">
        <v>0.0</v>
      </c>
      <c r="Y202" s="16">
        <v>0.0</v>
      </c>
      <c r="Z202" s="16">
        <f t="shared" si="42"/>
        <v>0</v>
      </c>
      <c r="AA202" s="16">
        <f t="shared" si="43"/>
        <v>0</v>
      </c>
      <c r="AB202" s="18"/>
    </row>
    <row r="203">
      <c r="A203" s="14" t="s">
        <v>269</v>
      </c>
      <c r="B203" s="23" t="s">
        <v>93</v>
      </c>
      <c r="C203" s="15" t="s">
        <v>167</v>
      </c>
      <c r="D203" s="16">
        <v>0.0</v>
      </c>
      <c r="E203" s="16">
        <v>0.0</v>
      </c>
      <c r="F203" s="16">
        <v>0.0</v>
      </c>
      <c r="G203" s="16">
        <v>0.0</v>
      </c>
      <c r="H203" s="16">
        <v>0.0</v>
      </c>
      <c r="I203" s="16">
        <v>0.0</v>
      </c>
      <c r="J203" s="16">
        <v>0.0</v>
      </c>
      <c r="K203" s="16">
        <v>0.0</v>
      </c>
      <c r="L203" s="16">
        <v>0.0</v>
      </c>
      <c r="M203" s="16">
        <v>0.0</v>
      </c>
      <c r="N203" s="16">
        <v>0.0</v>
      </c>
      <c r="O203" s="16">
        <v>0.0</v>
      </c>
      <c r="P203" s="16">
        <v>0.0</v>
      </c>
      <c r="Q203" s="16">
        <v>0.0</v>
      </c>
      <c r="R203" s="16">
        <v>0.0</v>
      </c>
      <c r="S203" s="16">
        <v>0.0</v>
      </c>
      <c r="T203" s="16">
        <v>0.0</v>
      </c>
      <c r="U203" s="16">
        <v>0.0</v>
      </c>
      <c r="V203" s="16">
        <v>0.0</v>
      </c>
      <c r="W203" s="16">
        <v>0.0</v>
      </c>
      <c r="X203" s="16">
        <v>0.0</v>
      </c>
      <c r="Y203" s="16">
        <v>0.0</v>
      </c>
      <c r="Z203" s="16">
        <f t="shared" si="42"/>
        <v>0</v>
      </c>
      <c r="AA203" s="16">
        <f t="shared" si="43"/>
        <v>0</v>
      </c>
      <c r="AB203" s="18"/>
    </row>
    <row r="204">
      <c r="A204" s="14" t="s">
        <v>270</v>
      </c>
      <c r="B204" s="23" t="s">
        <v>93</v>
      </c>
      <c r="C204" s="15" t="s">
        <v>167</v>
      </c>
      <c r="D204" s="16">
        <v>0.0</v>
      </c>
      <c r="E204" s="16">
        <v>0.0</v>
      </c>
      <c r="F204" s="16">
        <v>0.0</v>
      </c>
      <c r="G204" s="16">
        <v>0.0</v>
      </c>
      <c r="H204" s="16">
        <v>0.0</v>
      </c>
      <c r="I204" s="16">
        <v>0.0</v>
      </c>
      <c r="J204" s="16">
        <v>0.0</v>
      </c>
      <c r="K204" s="16">
        <v>0.0</v>
      </c>
      <c r="L204" s="16">
        <v>0.0</v>
      </c>
      <c r="M204" s="16">
        <v>0.0</v>
      </c>
      <c r="N204" s="16">
        <v>0.0</v>
      </c>
      <c r="O204" s="16">
        <v>0.0</v>
      </c>
      <c r="P204" s="16">
        <v>0.0</v>
      </c>
      <c r="Q204" s="16">
        <v>0.0</v>
      </c>
      <c r="R204" s="16">
        <v>0.0</v>
      </c>
      <c r="S204" s="16">
        <v>0.0</v>
      </c>
      <c r="T204" s="16">
        <v>0.0</v>
      </c>
      <c r="U204" s="16">
        <v>0.0</v>
      </c>
      <c r="V204" s="16">
        <v>0.0</v>
      </c>
      <c r="W204" s="16">
        <v>0.0</v>
      </c>
      <c r="X204" s="16">
        <v>0.0</v>
      </c>
      <c r="Y204" s="16">
        <v>0.0</v>
      </c>
      <c r="Z204" s="16">
        <f t="shared" si="42"/>
        <v>0</v>
      </c>
      <c r="AA204" s="16">
        <f t="shared" si="43"/>
        <v>0</v>
      </c>
      <c r="AB204" s="18"/>
    </row>
    <row r="205">
      <c r="A205" s="14" t="s">
        <v>271</v>
      </c>
      <c r="B205" s="23" t="s">
        <v>93</v>
      </c>
      <c r="C205" s="15" t="s">
        <v>167</v>
      </c>
      <c r="D205" s="16">
        <v>0.0</v>
      </c>
      <c r="E205" s="16">
        <v>0.0</v>
      </c>
      <c r="F205" s="16">
        <v>0.0</v>
      </c>
      <c r="G205" s="16">
        <v>0.0</v>
      </c>
      <c r="H205" s="16">
        <v>0.0</v>
      </c>
      <c r="I205" s="16">
        <v>0.0</v>
      </c>
      <c r="J205" s="16">
        <v>0.0</v>
      </c>
      <c r="K205" s="16">
        <v>0.0</v>
      </c>
      <c r="L205" s="16">
        <v>0.0</v>
      </c>
      <c r="M205" s="16">
        <v>0.0</v>
      </c>
      <c r="N205" s="16">
        <v>0.0</v>
      </c>
      <c r="O205" s="16">
        <v>0.0</v>
      </c>
      <c r="P205" s="16">
        <v>0.0</v>
      </c>
      <c r="Q205" s="16">
        <v>0.0</v>
      </c>
      <c r="R205" s="16">
        <v>0.0</v>
      </c>
      <c r="S205" s="16">
        <v>0.0</v>
      </c>
      <c r="T205" s="16">
        <v>0.0</v>
      </c>
      <c r="U205" s="16">
        <v>0.0</v>
      </c>
      <c r="V205" s="16">
        <v>0.0</v>
      </c>
      <c r="W205" s="16">
        <v>0.0</v>
      </c>
      <c r="X205" s="16">
        <v>0.0</v>
      </c>
      <c r="Y205" s="16">
        <v>0.0</v>
      </c>
      <c r="Z205" s="16">
        <f t="shared" si="42"/>
        <v>0</v>
      </c>
      <c r="AA205" s="16">
        <f t="shared" si="43"/>
        <v>0</v>
      </c>
      <c r="AB205" s="18"/>
    </row>
    <row r="206">
      <c r="A206" s="14" t="s">
        <v>272</v>
      </c>
      <c r="B206" s="23" t="s">
        <v>176</v>
      </c>
      <c r="C206" s="15" t="s">
        <v>167</v>
      </c>
      <c r="D206" s="16">
        <v>30.0</v>
      </c>
      <c r="E206" s="16">
        <v>24.0</v>
      </c>
      <c r="F206" s="16">
        <v>3.0</v>
      </c>
      <c r="G206" s="16">
        <v>1.0</v>
      </c>
      <c r="H206" s="16">
        <v>0.0</v>
      </c>
      <c r="I206" s="16">
        <v>0.0</v>
      </c>
      <c r="J206" s="16">
        <v>0.0</v>
      </c>
      <c r="K206" s="16">
        <v>0.0</v>
      </c>
      <c r="L206" s="16">
        <v>27.0</v>
      </c>
      <c r="M206" s="16">
        <v>23.0</v>
      </c>
      <c r="N206" s="16">
        <v>0.0</v>
      </c>
      <c r="O206" s="16">
        <v>0.0</v>
      </c>
      <c r="P206" s="16">
        <v>0.0</v>
      </c>
      <c r="Q206" s="16">
        <v>0.0</v>
      </c>
      <c r="R206" s="16">
        <v>0.0</v>
      </c>
      <c r="S206" s="16">
        <v>0.0</v>
      </c>
      <c r="T206" s="16">
        <v>0.0</v>
      </c>
      <c r="U206" s="16">
        <v>0.0</v>
      </c>
      <c r="V206" s="16">
        <v>0.0</v>
      </c>
      <c r="W206" s="16">
        <v>0.0</v>
      </c>
      <c r="X206" s="16">
        <v>0.0</v>
      </c>
      <c r="Y206" s="16">
        <v>0.0</v>
      </c>
      <c r="Z206" s="16">
        <f t="shared" si="42"/>
        <v>0</v>
      </c>
      <c r="AA206" s="16">
        <f t="shared" si="43"/>
        <v>0</v>
      </c>
      <c r="AB206" s="18"/>
    </row>
    <row r="207">
      <c r="A207" s="14" t="s">
        <v>273</v>
      </c>
      <c r="B207" s="23" t="s">
        <v>93</v>
      </c>
      <c r="C207" s="15" t="s">
        <v>167</v>
      </c>
      <c r="D207" s="16">
        <v>0.0</v>
      </c>
      <c r="E207" s="16">
        <v>0.0</v>
      </c>
      <c r="F207" s="16">
        <v>0.0</v>
      </c>
      <c r="G207" s="16">
        <v>0.0</v>
      </c>
      <c r="H207" s="16">
        <v>0.0</v>
      </c>
      <c r="I207" s="16">
        <v>0.0</v>
      </c>
      <c r="J207" s="16">
        <v>0.0</v>
      </c>
      <c r="K207" s="16">
        <v>0.0</v>
      </c>
      <c r="L207" s="16">
        <v>0.0</v>
      </c>
      <c r="M207" s="16">
        <v>0.0</v>
      </c>
      <c r="N207" s="16">
        <v>0.0</v>
      </c>
      <c r="O207" s="16">
        <v>0.0</v>
      </c>
      <c r="P207" s="16">
        <v>0.0</v>
      </c>
      <c r="Q207" s="16">
        <v>0.0</v>
      </c>
      <c r="R207" s="16">
        <v>0.0</v>
      </c>
      <c r="S207" s="16">
        <v>0.0</v>
      </c>
      <c r="T207" s="16">
        <v>0.0</v>
      </c>
      <c r="U207" s="16">
        <v>0.0</v>
      </c>
      <c r="V207" s="16">
        <v>0.0</v>
      </c>
      <c r="W207" s="16">
        <v>0.0</v>
      </c>
      <c r="X207" s="16">
        <v>0.0</v>
      </c>
      <c r="Y207" s="16">
        <v>0.0</v>
      </c>
      <c r="Z207" s="16">
        <f t="shared" si="42"/>
        <v>0</v>
      </c>
      <c r="AA207" s="16">
        <f t="shared" si="43"/>
        <v>0</v>
      </c>
      <c r="AB207" s="18"/>
    </row>
    <row r="208">
      <c r="A208" s="14" t="s">
        <v>274</v>
      </c>
      <c r="B208" s="23" t="s">
        <v>93</v>
      </c>
      <c r="C208" s="15" t="s">
        <v>167</v>
      </c>
      <c r="D208" s="16">
        <v>0.0</v>
      </c>
      <c r="E208" s="16">
        <v>0.0</v>
      </c>
      <c r="F208" s="16">
        <v>0.0</v>
      </c>
      <c r="G208" s="16">
        <v>0.0</v>
      </c>
      <c r="H208" s="16">
        <v>0.0</v>
      </c>
      <c r="I208" s="16">
        <v>0.0</v>
      </c>
      <c r="J208" s="16">
        <v>0.0</v>
      </c>
      <c r="K208" s="16">
        <v>0.0</v>
      </c>
      <c r="L208" s="16">
        <v>0.0</v>
      </c>
      <c r="M208" s="16">
        <v>0.0</v>
      </c>
      <c r="N208" s="16">
        <v>0.0</v>
      </c>
      <c r="O208" s="16">
        <v>0.0</v>
      </c>
      <c r="P208" s="16">
        <v>0.0</v>
      </c>
      <c r="Q208" s="16">
        <v>0.0</v>
      </c>
      <c r="R208" s="16">
        <v>0.0</v>
      </c>
      <c r="S208" s="16">
        <v>0.0</v>
      </c>
      <c r="T208" s="16">
        <v>0.0</v>
      </c>
      <c r="U208" s="16">
        <v>0.0</v>
      </c>
      <c r="V208" s="16">
        <v>0.0</v>
      </c>
      <c r="W208" s="16">
        <v>0.0</v>
      </c>
      <c r="X208" s="16">
        <v>0.0</v>
      </c>
      <c r="Y208" s="16">
        <v>0.0</v>
      </c>
      <c r="Z208" s="16">
        <f t="shared" si="42"/>
        <v>0</v>
      </c>
      <c r="AA208" s="16">
        <f t="shared" si="43"/>
        <v>0</v>
      </c>
      <c r="AB208" s="18"/>
    </row>
    <row r="209">
      <c r="A209" s="14" t="s">
        <v>275</v>
      </c>
      <c r="B209" s="23" t="s">
        <v>93</v>
      </c>
      <c r="C209" s="15" t="s">
        <v>167</v>
      </c>
      <c r="D209" s="16">
        <v>7.0</v>
      </c>
      <c r="E209" s="16">
        <v>6.0</v>
      </c>
      <c r="F209" s="16">
        <v>0.0</v>
      </c>
      <c r="G209" s="16">
        <v>0.0</v>
      </c>
      <c r="H209" s="16">
        <v>0.0</v>
      </c>
      <c r="I209" s="16">
        <v>0.0</v>
      </c>
      <c r="J209" s="16">
        <v>0.0</v>
      </c>
      <c r="K209" s="16">
        <v>0.0</v>
      </c>
      <c r="L209" s="16">
        <v>7.0</v>
      </c>
      <c r="M209" s="16">
        <v>6.0</v>
      </c>
      <c r="N209" s="16">
        <v>0.0</v>
      </c>
      <c r="O209" s="16">
        <v>0.0</v>
      </c>
      <c r="P209" s="16">
        <v>0.0</v>
      </c>
      <c r="Q209" s="16">
        <v>0.0</v>
      </c>
      <c r="R209" s="16">
        <v>0.0</v>
      </c>
      <c r="S209" s="16">
        <v>0.0</v>
      </c>
      <c r="T209" s="16">
        <v>0.0</v>
      </c>
      <c r="U209" s="16">
        <v>0.0</v>
      </c>
      <c r="V209" s="16">
        <v>0.0</v>
      </c>
      <c r="W209" s="16">
        <v>0.0</v>
      </c>
      <c r="X209" s="16">
        <v>0.0</v>
      </c>
      <c r="Y209" s="16">
        <v>0.0</v>
      </c>
      <c r="Z209" s="16">
        <f t="shared" si="42"/>
        <v>0</v>
      </c>
      <c r="AA209" s="16">
        <f t="shared" si="43"/>
        <v>0</v>
      </c>
      <c r="AB209" s="18"/>
    </row>
    <row r="210">
      <c r="A210" s="14" t="s">
        <v>276</v>
      </c>
      <c r="B210" s="23" t="s">
        <v>93</v>
      </c>
      <c r="C210" s="15" t="s">
        <v>167</v>
      </c>
      <c r="D210" s="16">
        <v>9.0</v>
      </c>
      <c r="E210" s="16">
        <v>7.0</v>
      </c>
      <c r="F210" s="16">
        <v>1.0</v>
      </c>
      <c r="G210" s="16">
        <v>0.0</v>
      </c>
      <c r="H210" s="16">
        <v>0.0</v>
      </c>
      <c r="I210" s="16">
        <v>0.0</v>
      </c>
      <c r="J210" s="16">
        <v>0.0</v>
      </c>
      <c r="K210" s="16">
        <v>0.0</v>
      </c>
      <c r="L210" s="16">
        <v>8.0</v>
      </c>
      <c r="M210" s="16">
        <v>7.0</v>
      </c>
      <c r="N210" s="16">
        <v>0.0</v>
      </c>
      <c r="O210" s="16">
        <v>0.0</v>
      </c>
      <c r="P210" s="16">
        <v>0.0</v>
      </c>
      <c r="Q210" s="16">
        <v>0.0</v>
      </c>
      <c r="R210" s="16">
        <v>0.0</v>
      </c>
      <c r="S210" s="16">
        <v>0.0</v>
      </c>
      <c r="T210" s="16">
        <v>0.0</v>
      </c>
      <c r="U210" s="16">
        <v>0.0</v>
      </c>
      <c r="V210" s="16">
        <v>0.0</v>
      </c>
      <c r="W210" s="16">
        <v>0.0</v>
      </c>
      <c r="X210" s="16">
        <v>0.0</v>
      </c>
      <c r="Y210" s="16">
        <v>0.0</v>
      </c>
      <c r="Z210" s="16">
        <f t="shared" si="42"/>
        <v>0</v>
      </c>
      <c r="AA210" s="16">
        <f t="shared" si="43"/>
        <v>0</v>
      </c>
      <c r="AB210" s="18"/>
    </row>
    <row r="211">
      <c r="A211" s="14" t="s">
        <v>277</v>
      </c>
      <c r="B211" s="23" t="s">
        <v>93</v>
      </c>
      <c r="C211" s="15" t="s">
        <v>167</v>
      </c>
      <c r="D211" s="16">
        <v>0.0</v>
      </c>
      <c r="E211" s="16">
        <v>0.0</v>
      </c>
      <c r="F211" s="16">
        <v>0.0</v>
      </c>
      <c r="G211" s="16">
        <v>0.0</v>
      </c>
      <c r="H211" s="16">
        <v>0.0</v>
      </c>
      <c r="I211" s="16">
        <v>0.0</v>
      </c>
      <c r="J211" s="16">
        <v>0.0</v>
      </c>
      <c r="K211" s="16">
        <v>0.0</v>
      </c>
      <c r="L211" s="16">
        <v>0.0</v>
      </c>
      <c r="M211" s="16">
        <v>0.0</v>
      </c>
      <c r="N211" s="16">
        <v>0.0</v>
      </c>
      <c r="O211" s="16">
        <v>0.0</v>
      </c>
      <c r="P211" s="16">
        <v>0.0</v>
      </c>
      <c r="Q211" s="16">
        <v>0.0</v>
      </c>
      <c r="R211" s="16">
        <v>0.0</v>
      </c>
      <c r="S211" s="16">
        <v>0.0</v>
      </c>
      <c r="T211" s="16">
        <v>0.0</v>
      </c>
      <c r="U211" s="16">
        <v>0.0</v>
      </c>
      <c r="V211" s="16">
        <v>0.0</v>
      </c>
      <c r="W211" s="16">
        <v>0.0</v>
      </c>
      <c r="X211" s="16">
        <v>0.0</v>
      </c>
      <c r="Y211" s="16">
        <v>0.0</v>
      </c>
      <c r="Z211" s="16">
        <f t="shared" si="42"/>
        <v>0</v>
      </c>
      <c r="AA211" s="16">
        <f t="shared" si="43"/>
        <v>0</v>
      </c>
      <c r="AB211" s="18"/>
    </row>
    <row r="212">
      <c r="A212" s="14" t="s">
        <v>278</v>
      </c>
      <c r="B212" s="23" t="s">
        <v>93</v>
      </c>
      <c r="C212" s="15" t="s">
        <v>167</v>
      </c>
      <c r="D212" s="16">
        <v>0.0</v>
      </c>
      <c r="E212" s="16">
        <v>0.0</v>
      </c>
      <c r="F212" s="16">
        <v>0.0</v>
      </c>
      <c r="G212" s="16">
        <v>0.0</v>
      </c>
      <c r="H212" s="16">
        <v>0.0</v>
      </c>
      <c r="I212" s="16">
        <v>0.0</v>
      </c>
      <c r="J212" s="16">
        <v>0.0</v>
      </c>
      <c r="K212" s="16">
        <v>0.0</v>
      </c>
      <c r="L212" s="16">
        <v>0.0</v>
      </c>
      <c r="M212" s="16">
        <v>0.0</v>
      </c>
      <c r="N212" s="16">
        <v>0.0</v>
      </c>
      <c r="O212" s="16">
        <v>0.0</v>
      </c>
      <c r="P212" s="16">
        <v>0.0</v>
      </c>
      <c r="Q212" s="16">
        <v>0.0</v>
      </c>
      <c r="R212" s="16">
        <v>0.0</v>
      </c>
      <c r="S212" s="16">
        <v>0.0</v>
      </c>
      <c r="T212" s="16">
        <v>0.0</v>
      </c>
      <c r="U212" s="16">
        <v>0.0</v>
      </c>
      <c r="V212" s="16">
        <v>0.0</v>
      </c>
      <c r="W212" s="16">
        <v>0.0</v>
      </c>
      <c r="X212" s="16">
        <v>0.0</v>
      </c>
      <c r="Y212" s="16">
        <v>0.0</v>
      </c>
      <c r="Z212" s="16">
        <f t="shared" si="42"/>
        <v>0</v>
      </c>
      <c r="AA212" s="16">
        <f t="shared" si="43"/>
        <v>0</v>
      </c>
      <c r="AB212" s="18"/>
    </row>
    <row r="213">
      <c r="A213" s="14" t="s">
        <v>279</v>
      </c>
      <c r="B213" s="23" t="s">
        <v>93</v>
      </c>
      <c r="C213" s="15" t="s">
        <v>167</v>
      </c>
      <c r="D213" s="16">
        <v>1.0</v>
      </c>
      <c r="E213" s="16">
        <v>1.0</v>
      </c>
      <c r="F213" s="16">
        <v>0.0</v>
      </c>
      <c r="G213" s="16">
        <v>0.0</v>
      </c>
      <c r="H213" s="16">
        <v>0.0</v>
      </c>
      <c r="I213" s="16">
        <v>0.0</v>
      </c>
      <c r="J213" s="16">
        <v>0.0</v>
      </c>
      <c r="K213" s="16">
        <v>0.0</v>
      </c>
      <c r="L213" s="16">
        <v>1.0</v>
      </c>
      <c r="M213" s="16">
        <v>1.0</v>
      </c>
      <c r="N213" s="16">
        <v>0.0</v>
      </c>
      <c r="O213" s="16">
        <v>0.0</v>
      </c>
      <c r="P213" s="16">
        <v>0.0</v>
      </c>
      <c r="Q213" s="16">
        <v>0.0</v>
      </c>
      <c r="R213" s="16">
        <v>0.0</v>
      </c>
      <c r="S213" s="16">
        <v>0.0</v>
      </c>
      <c r="T213" s="16">
        <v>0.0</v>
      </c>
      <c r="U213" s="16">
        <v>0.0</v>
      </c>
      <c r="V213" s="16">
        <v>0.0</v>
      </c>
      <c r="W213" s="16">
        <v>0.0</v>
      </c>
      <c r="X213" s="16">
        <v>0.0</v>
      </c>
      <c r="Y213" s="16">
        <v>0.0</v>
      </c>
      <c r="Z213" s="16">
        <f t="shared" si="42"/>
        <v>0</v>
      </c>
      <c r="AA213" s="16">
        <f t="shared" si="43"/>
        <v>0</v>
      </c>
      <c r="AB213" s="18"/>
    </row>
    <row r="214">
      <c r="A214" s="14" t="s">
        <v>280</v>
      </c>
      <c r="B214" s="23" t="s">
        <v>176</v>
      </c>
      <c r="C214" s="15" t="s">
        <v>44</v>
      </c>
      <c r="D214" s="16">
        <v>0.0</v>
      </c>
      <c r="E214" s="16">
        <v>0.0</v>
      </c>
      <c r="F214" s="16">
        <v>0.0</v>
      </c>
      <c r="G214" s="16">
        <v>0.0</v>
      </c>
      <c r="H214" s="16">
        <v>0.0</v>
      </c>
      <c r="I214" s="16">
        <v>0.0</v>
      </c>
      <c r="J214" s="16">
        <v>0.0</v>
      </c>
      <c r="K214" s="16">
        <v>0.0</v>
      </c>
      <c r="L214" s="16">
        <v>0.0</v>
      </c>
      <c r="M214" s="16">
        <v>0.0</v>
      </c>
      <c r="N214" s="16">
        <v>0.0</v>
      </c>
      <c r="O214" s="16">
        <v>0.0</v>
      </c>
      <c r="P214" s="16">
        <v>0.0</v>
      </c>
      <c r="Q214" s="16">
        <v>0.0</v>
      </c>
      <c r="R214" s="16">
        <v>0.0</v>
      </c>
      <c r="S214" s="16">
        <v>0.0</v>
      </c>
      <c r="T214" s="16">
        <v>0.0</v>
      </c>
      <c r="U214" s="16">
        <v>0.0</v>
      </c>
      <c r="V214" s="16">
        <v>0.0</v>
      </c>
      <c r="W214" s="16">
        <v>0.0</v>
      </c>
      <c r="X214" s="16">
        <v>0.0</v>
      </c>
      <c r="Y214" s="16">
        <v>0.0</v>
      </c>
      <c r="Z214" s="16">
        <f t="shared" si="42"/>
        <v>0</v>
      </c>
      <c r="AA214" s="16">
        <f t="shared" si="43"/>
        <v>0</v>
      </c>
      <c r="AB214" s="18"/>
    </row>
    <row r="215">
      <c r="A215" s="14" t="s">
        <v>281</v>
      </c>
      <c r="B215" s="23" t="s">
        <v>93</v>
      </c>
      <c r="C215" s="15" t="s">
        <v>44</v>
      </c>
      <c r="D215" s="16">
        <v>0.0</v>
      </c>
      <c r="E215" s="16">
        <v>0.0</v>
      </c>
      <c r="F215" s="16">
        <v>0.0</v>
      </c>
      <c r="G215" s="16">
        <v>0.0</v>
      </c>
      <c r="H215" s="16">
        <v>0.0</v>
      </c>
      <c r="I215" s="16">
        <v>0.0</v>
      </c>
      <c r="J215" s="16">
        <v>0.0</v>
      </c>
      <c r="K215" s="16">
        <v>0.0</v>
      </c>
      <c r="L215" s="16">
        <v>0.0</v>
      </c>
      <c r="M215" s="16">
        <v>0.0</v>
      </c>
      <c r="N215" s="16">
        <v>0.0</v>
      </c>
      <c r="O215" s="16">
        <v>0.0</v>
      </c>
      <c r="P215" s="16">
        <v>0.0</v>
      </c>
      <c r="Q215" s="16">
        <v>0.0</v>
      </c>
      <c r="R215" s="16">
        <v>0.0</v>
      </c>
      <c r="S215" s="16">
        <v>0.0</v>
      </c>
      <c r="T215" s="16">
        <v>0.0</v>
      </c>
      <c r="U215" s="16">
        <v>0.0</v>
      </c>
      <c r="V215" s="16">
        <v>0.0</v>
      </c>
      <c r="W215" s="16">
        <v>0.0</v>
      </c>
      <c r="X215" s="16">
        <v>0.0</v>
      </c>
      <c r="Y215" s="16">
        <v>0.0</v>
      </c>
      <c r="Z215" s="16">
        <f t="shared" si="42"/>
        <v>0</v>
      </c>
      <c r="AA215" s="16">
        <f t="shared" si="43"/>
        <v>0</v>
      </c>
      <c r="AB215" s="18"/>
    </row>
    <row r="216">
      <c r="A216" s="14" t="s">
        <v>282</v>
      </c>
      <c r="B216" s="23" t="s">
        <v>93</v>
      </c>
      <c r="C216" s="15" t="s">
        <v>44</v>
      </c>
      <c r="D216" s="16">
        <v>0.0</v>
      </c>
      <c r="E216" s="16">
        <v>0.0</v>
      </c>
      <c r="F216" s="16">
        <v>0.0</v>
      </c>
      <c r="G216" s="16">
        <v>0.0</v>
      </c>
      <c r="H216" s="16">
        <v>0.0</v>
      </c>
      <c r="I216" s="16">
        <v>0.0</v>
      </c>
      <c r="J216" s="16">
        <v>0.0</v>
      </c>
      <c r="K216" s="16">
        <v>0.0</v>
      </c>
      <c r="L216" s="16">
        <v>0.0</v>
      </c>
      <c r="M216" s="16">
        <v>0.0</v>
      </c>
      <c r="N216" s="16">
        <v>0.0</v>
      </c>
      <c r="O216" s="16">
        <v>0.0</v>
      </c>
      <c r="P216" s="16">
        <v>0.0</v>
      </c>
      <c r="Q216" s="16">
        <v>0.0</v>
      </c>
      <c r="R216" s="16">
        <v>0.0</v>
      </c>
      <c r="S216" s="16">
        <v>0.0</v>
      </c>
      <c r="T216" s="16">
        <v>0.0</v>
      </c>
      <c r="U216" s="16">
        <v>0.0</v>
      </c>
      <c r="V216" s="16">
        <v>0.0</v>
      </c>
      <c r="W216" s="16">
        <v>0.0</v>
      </c>
      <c r="X216" s="16">
        <v>0.0</v>
      </c>
      <c r="Y216" s="16">
        <v>0.0</v>
      </c>
      <c r="Z216" s="16">
        <f t="shared" si="42"/>
        <v>0</v>
      </c>
      <c r="AA216" s="16">
        <f t="shared" si="43"/>
        <v>0</v>
      </c>
      <c r="AB216" s="18"/>
    </row>
    <row r="217">
      <c r="A217" s="14" t="s">
        <v>283</v>
      </c>
      <c r="B217" s="23" t="s">
        <v>93</v>
      </c>
      <c r="C217" s="15" t="s">
        <v>44</v>
      </c>
      <c r="D217" s="16">
        <v>0.0</v>
      </c>
      <c r="E217" s="16">
        <v>0.0</v>
      </c>
      <c r="F217" s="16">
        <v>0.0</v>
      </c>
      <c r="G217" s="16">
        <v>0.0</v>
      </c>
      <c r="H217" s="16">
        <v>0.0</v>
      </c>
      <c r="I217" s="16">
        <v>0.0</v>
      </c>
      <c r="J217" s="16">
        <v>0.0</v>
      </c>
      <c r="K217" s="16">
        <v>0.0</v>
      </c>
      <c r="L217" s="16">
        <v>0.0</v>
      </c>
      <c r="M217" s="16">
        <v>0.0</v>
      </c>
      <c r="N217" s="16">
        <v>0.0</v>
      </c>
      <c r="O217" s="16">
        <v>0.0</v>
      </c>
      <c r="P217" s="16">
        <v>0.0</v>
      </c>
      <c r="Q217" s="16">
        <v>0.0</v>
      </c>
      <c r="R217" s="16">
        <v>0.0</v>
      </c>
      <c r="S217" s="16">
        <v>0.0</v>
      </c>
      <c r="T217" s="16">
        <v>0.0</v>
      </c>
      <c r="U217" s="16">
        <v>0.0</v>
      </c>
      <c r="V217" s="16">
        <v>0.0</v>
      </c>
      <c r="W217" s="16">
        <v>0.0</v>
      </c>
      <c r="X217" s="16">
        <v>0.0</v>
      </c>
      <c r="Y217" s="16">
        <v>0.0</v>
      </c>
      <c r="Z217" s="16">
        <f t="shared" si="42"/>
        <v>0</v>
      </c>
      <c r="AA217" s="16">
        <f t="shared" si="43"/>
        <v>0</v>
      </c>
      <c r="AB217" s="18"/>
    </row>
    <row r="218">
      <c r="A218" s="14" t="s">
        <v>284</v>
      </c>
      <c r="B218" s="23" t="s">
        <v>93</v>
      </c>
      <c r="C218" s="15" t="s">
        <v>44</v>
      </c>
      <c r="D218" s="16">
        <v>0.0</v>
      </c>
      <c r="E218" s="16">
        <v>0.0</v>
      </c>
      <c r="F218" s="16">
        <v>0.0</v>
      </c>
      <c r="G218" s="16">
        <v>0.0</v>
      </c>
      <c r="H218" s="16">
        <v>0.0</v>
      </c>
      <c r="I218" s="16">
        <v>0.0</v>
      </c>
      <c r="J218" s="16">
        <v>0.0</v>
      </c>
      <c r="K218" s="16">
        <v>0.0</v>
      </c>
      <c r="L218" s="16">
        <v>0.0</v>
      </c>
      <c r="M218" s="16">
        <v>0.0</v>
      </c>
      <c r="N218" s="16">
        <v>0.0</v>
      </c>
      <c r="O218" s="16">
        <v>0.0</v>
      </c>
      <c r="P218" s="16">
        <v>0.0</v>
      </c>
      <c r="Q218" s="16">
        <v>0.0</v>
      </c>
      <c r="R218" s="16">
        <v>0.0</v>
      </c>
      <c r="S218" s="16">
        <v>0.0</v>
      </c>
      <c r="T218" s="16">
        <v>0.0</v>
      </c>
      <c r="U218" s="16">
        <v>0.0</v>
      </c>
      <c r="V218" s="16">
        <v>0.0</v>
      </c>
      <c r="W218" s="16">
        <v>0.0</v>
      </c>
      <c r="X218" s="16">
        <v>0.0</v>
      </c>
      <c r="Y218" s="16">
        <v>0.0</v>
      </c>
      <c r="Z218" s="16">
        <f t="shared" si="42"/>
        <v>0</v>
      </c>
      <c r="AA218" s="16">
        <f t="shared" si="43"/>
        <v>0</v>
      </c>
      <c r="AB218" s="18"/>
    </row>
    <row r="219">
      <c r="A219" s="14" t="s">
        <v>285</v>
      </c>
      <c r="B219" s="23" t="s">
        <v>93</v>
      </c>
      <c r="C219" s="15" t="s">
        <v>44</v>
      </c>
      <c r="D219" s="16">
        <v>0.0</v>
      </c>
      <c r="E219" s="16">
        <v>0.0</v>
      </c>
      <c r="F219" s="16">
        <v>0.0</v>
      </c>
      <c r="G219" s="16">
        <v>0.0</v>
      </c>
      <c r="H219" s="16">
        <v>0.0</v>
      </c>
      <c r="I219" s="16">
        <v>0.0</v>
      </c>
      <c r="J219" s="16">
        <v>0.0</v>
      </c>
      <c r="K219" s="16">
        <v>0.0</v>
      </c>
      <c r="L219" s="16">
        <v>0.0</v>
      </c>
      <c r="M219" s="16">
        <v>0.0</v>
      </c>
      <c r="N219" s="16">
        <v>0.0</v>
      </c>
      <c r="O219" s="16">
        <v>0.0</v>
      </c>
      <c r="P219" s="16">
        <v>0.0</v>
      </c>
      <c r="Q219" s="16">
        <v>0.0</v>
      </c>
      <c r="R219" s="16">
        <v>0.0</v>
      </c>
      <c r="S219" s="16">
        <v>0.0</v>
      </c>
      <c r="T219" s="16">
        <v>0.0</v>
      </c>
      <c r="U219" s="16">
        <v>0.0</v>
      </c>
      <c r="V219" s="16">
        <v>0.0</v>
      </c>
      <c r="W219" s="16">
        <v>0.0</v>
      </c>
      <c r="X219" s="16">
        <v>0.0</v>
      </c>
      <c r="Y219" s="16">
        <v>0.0</v>
      </c>
      <c r="Z219" s="16">
        <f t="shared" si="42"/>
        <v>0</v>
      </c>
      <c r="AA219" s="16">
        <f t="shared" si="43"/>
        <v>0</v>
      </c>
      <c r="AB219" s="18"/>
    </row>
    <row r="220">
      <c r="A220" s="14" t="s">
        <v>286</v>
      </c>
      <c r="B220" s="23" t="s">
        <v>93</v>
      </c>
      <c r="C220" s="15" t="s">
        <v>44</v>
      </c>
      <c r="D220" s="16">
        <v>0.0</v>
      </c>
      <c r="E220" s="16">
        <v>0.0</v>
      </c>
      <c r="F220" s="16">
        <v>0.0</v>
      </c>
      <c r="G220" s="16">
        <v>0.0</v>
      </c>
      <c r="H220" s="16">
        <v>0.0</v>
      </c>
      <c r="I220" s="16">
        <v>0.0</v>
      </c>
      <c r="J220" s="16">
        <v>0.0</v>
      </c>
      <c r="K220" s="16">
        <v>0.0</v>
      </c>
      <c r="L220" s="16">
        <v>0.0</v>
      </c>
      <c r="M220" s="16">
        <v>0.0</v>
      </c>
      <c r="N220" s="16">
        <v>0.0</v>
      </c>
      <c r="O220" s="16">
        <v>0.0</v>
      </c>
      <c r="P220" s="16">
        <v>0.0</v>
      </c>
      <c r="Q220" s="16">
        <v>0.0</v>
      </c>
      <c r="R220" s="16">
        <v>0.0</v>
      </c>
      <c r="S220" s="16">
        <v>0.0</v>
      </c>
      <c r="T220" s="16">
        <v>0.0</v>
      </c>
      <c r="U220" s="16">
        <v>0.0</v>
      </c>
      <c r="V220" s="16">
        <v>0.0</v>
      </c>
      <c r="W220" s="16">
        <v>0.0</v>
      </c>
      <c r="X220" s="16">
        <v>0.0</v>
      </c>
      <c r="Y220" s="16">
        <v>0.0</v>
      </c>
      <c r="Z220" s="16">
        <f t="shared" si="42"/>
        <v>0</v>
      </c>
      <c r="AA220" s="16">
        <f t="shared" si="43"/>
        <v>0</v>
      </c>
      <c r="AB220" s="18"/>
    </row>
    <row r="221">
      <c r="A221" s="14" t="s">
        <v>287</v>
      </c>
      <c r="B221" s="23" t="s">
        <v>93</v>
      </c>
      <c r="C221" s="15" t="s">
        <v>44</v>
      </c>
      <c r="D221" s="16">
        <v>0.0</v>
      </c>
      <c r="E221" s="16">
        <v>0.0</v>
      </c>
      <c r="F221" s="16">
        <v>0.0</v>
      </c>
      <c r="G221" s="16">
        <v>0.0</v>
      </c>
      <c r="H221" s="16">
        <v>0.0</v>
      </c>
      <c r="I221" s="16">
        <v>0.0</v>
      </c>
      <c r="J221" s="16">
        <v>0.0</v>
      </c>
      <c r="K221" s="16">
        <v>0.0</v>
      </c>
      <c r="L221" s="16">
        <v>0.0</v>
      </c>
      <c r="M221" s="16">
        <v>0.0</v>
      </c>
      <c r="N221" s="16">
        <v>0.0</v>
      </c>
      <c r="O221" s="16">
        <v>0.0</v>
      </c>
      <c r="P221" s="16">
        <v>0.0</v>
      </c>
      <c r="Q221" s="16">
        <v>0.0</v>
      </c>
      <c r="R221" s="16">
        <v>0.0</v>
      </c>
      <c r="S221" s="16">
        <v>0.0</v>
      </c>
      <c r="T221" s="16">
        <v>0.0</v>
      </c>
      <c r="U221" s="16">
        <v>0.0</v>
      </c>
      <c r="V221" s="16">
        <v>0.0</v>
      </c>
      <c r="W221" s="16">
        <v>0.0</v>
      </c>
      <c r="X221" s="16">
        <v>0.0</v>
      </c>
      <c r="Y221" s="16">
        <v>0.0</v>
      </c>
      <c r="Z221" s="16">
        <f t="shared" si="42"/>
        <v>0</v>
      </c>
      <c r="AA221" s="16">
        <f t="shared" si="43"/>
        <v>0</v>
      </c>
      <c r="AB221" s="18"/>
    </row>
    <row r="222">
      <c r="A222" s="14" t="s">
        <v>288</v>
      </c>
      <c r="B222" s="23" t="s">
        <v>176</v>
      </c>
      <c r="C222" s="15" t="s">
        <v>167</v>
      </c>
      <c r="D222" s="16">
        <v>333.0</v>
      </c>
      <c r="E222" s="16">
        <v>233.0</v>
      </c>
      <c r="F222" s="16">
        <v>34.0</v>
      </c>
      <c r="G222" s="16">
        <v>17.0</v>
      </c>
      <c r="H222" s="16">
        <v>2.0</v>
      </c>
      <c r="I222" s="16">
        <v>2.0</v>
      </c>
      <c r="J222" s="16">
        <v>0.0</v>
      </c>
      <c r="K222" s="16">
        <v>0.0</v>
      </c>
      <c r="L222" s="16">
        <v>292.0</v>
      </c>
      <c r="M222" s="16">
        <v>211.0</v>
      </c>
      <c r="N222" s="16">
        <v>0.0</v>
      </c>
      <c r="O222" s="16">
        <v>0.0</v>
      </c>
      <c r="P222" s="16">
        <v>1.0</v>
      </c>
      <c r="Q222" s="16">
        <v>1.0</v>
      </c>
      <c r="R222" s="16">
        <v>0.0</v>
      </c>
      <c r="S222" s="16">
        <v>0.0</v>
      </c>
      <c r="T222" s="16">
        <v>0.0</v>
      </c>
      <c r="U222" s="16">
        <v>0.0</v>
      </c>
      <c r="V222" s="16">
        <v>1.0</v>
      </c>
      <c r="W222" s="16">
        <v>0.0</v>
      </c>
      <c r="X222" s="16">
        <v>0.0</v>
      </c>
      <c r="Y222" s="16">
        <v>0.0</v>
      </c>
      <c r="Z222" s="16">
        <f t="shared" si="42"/>
        <v>3</v>
      </c>
      <c r="AA222" s="16">
        <f t="shared" si="43"/>
        <v>2</v>
      </c>
      <c r="AB222" s="18"/>
    </row>
    <row r="223">
      <c r="A223" s="14" t="s">
        <v>289</v>
      </c>
      <c r="B223" s="23" t="s">
        <v>93</v>
      </c>
      <c r="C223" s="15" t="s">
        <v>167</v>
      </c>
      <c r="D223" s="16">
        <v>9.0</v>
      </c>
      <c r="E223" s="16">
        <v>7.0</v>
      </c>
      <c r="F223" s="16">
        <v>2.0</v>
      </c>
      <c r="G223" s="16">
        <v>2.0</v>
      </c>
      <c r="H223" s="16">
        <v>0.0</v>
      </c>
      <c r="I223" s="16">
        <v>0.0</v>
      </c>
      <c r="J223" s="16">
        <v>0.0</v>
      </c>
      <c r="K223" s="16">
        <v>0.0</v>
      </c>
      <c r="L223" s="16">
        <v>6.0</v>
      </c>
      <c r="M223" s="16">
        <v>4.0</v>
      </c>
      <c r="N223" s="16">
        <v>0.0</v>
      </c>
      <c r="O223" s="16">
        <v>0.0</v>
      </c>
      <c r="P223" s="16">
        <v>0.0</v>
      </c>
      <c r="Q223" s="16">
        <v>0.0</v>
      </c>
      <c r="R223" s="16">
        <v>0.0</v>
      </c>
      <c r="S223" s="16">
        <v>0.0</v>
      </c>
      <c r="T223" s="16">
        <v>0.0</v>
      </c>
      <c r="U223" s="16">
        <v>0.0</v>
      </c>
      <c r="V223" s="16">
        <v>0.0</v>
      </c>
      <c r="W223" s="16">
        <v>0.0</v>
      </c>
      <c r="X223" s="16">
        <v>0.0</v>
      </c>
      <c r="Y223" s="16">
        <v>0.0</v>
      </c>
      <c r="Z223" s="16">
        <f t="shared" si="42"/>
        <v>1</v>
      </c>
      <c r="AA223" s="16">
        <f t="shared" si="43"/>
        <v>1</v>
      </c>
      <c r="AB223" s="18"/>
    </row>
    <row r="224">
      <c r="A224" s="14" t="s">
        <v>290</v>
      </c>
      <c r="B224" s="23" t="s">
        <v>93</v>
      </c>
      <c r="C224" s="15" t="s">
        <v>167</v>
      </c>
      <c r="D224" s="16">
        <v>0.0</v>
      </c>
      <c r="E224" s="16">
        <v>0.0</v>
      </c>
      <c r="F224" s="16">
        <v>0.0</v>
      </c>
      <c r="G224" s="16">
        <v>0.0</v>
      </c>
      <c r="H224" s="16">
        <v>0.0</v>
      </c>
      <c r="I224" s="16">
        <v>0.0</v>
      </c>
      <c r="J224" s="16">
        <v>0.0</v>
      </c>
      <c r="K224" s="16">
        <v>0.0</v>
      </c>
      <c r="L224" s="16">
        <v>0.0</v>
      </c>
      <c r="M224" s="16">
        <v>0.0</v>
      </c>
      <c r="N224" s="16">
        <v>0.0</v>
      </c>
      <c r="O224" s="16">
        <v>0.0</v>
      </c>
      <c r="P224" s="16">
        <v>0.0</v>
      </c>
      <c r="Q224" s="16">
        <v>0.0</v>
      </c>
      <c r="R224" s="16">
        <v>0.0</v>
      </c>
      <c r="S224" s="16">
        <v>0.0</v>
      </c>
      <c r="T224" s="16">
        <v>0.0</v>
      </c>
      <c r="U224" s="16">
        <v>0.0</v>
      </c>
      <c r="V224" s="16">
        <v>0.0</v>
      </c>
      <c r="W224" s="16">
        <v>0.0</v>
      </c>
      <c r="X224" s="16">
        <v>0.0</v>
      </c>
      <c r="Y224" s="16">
        <v>0.0</v>
      </c>
      <c r="Z224" s="16">
        <f t="shared" si="42"/>
        <v>0</v>
      </c>
      <c r="AA224" s="16">
        <f t="shared" si="43"/>
        <v>0</v>
      </c>
      <c r="AB224" s="18"/>
    </row>
    <row r="225">
      <c r="A225" s="14" t="s">
        <v>291</v>
      </c>
      <c r="B225" s="23" t="s">
        <v>93</v>
      </c>
      <c r="C225" s="15" t="s">
        <v>167</v>
      </c>
      <c r="D225" s="16">
        <v>47.0</v>
      </c>
      <c r="E225" s="16">
        <v>33.0</v>
      </c>
      <c r="F225" s="16">
        <v>5.0</v>
      </c>
      <c r="G225" s="16">
        <v>5.0</v>
      </c>
      <c r="H225" s="16">
        <v>1.0</v>
      </c>
      <c r="I225" s="16">
        <v>1.0</v>
      </c>
      <c r="J225" s="16">
        <v>0.0</v>
      </c>
      <c r="K225" s="16">
        <v>0.0</v>
      </c>
      <c r="L225" s="16">
        <v>40.0</v>
      </c>
      <c r="M225" s="16">
        <v>26.0</v>
      </c>
      <c r="N225" s="16">
        <v>0.0</v>
      </c>
      <c r="O225" s="16">
        <v>0.0</v>
      </c>
      <c r="P225" s="16">
        <v>0.0</v>
      </c>
      <c r="Q225" s="16">
        <v>0.0</v>
      </c>
      <c r="R225" s="16">
        <v>0.0</v>
      </c>
      <c r="S225" s="16">
        <v>0.0</v>
      </c>
      <c r="T225" s="16">
        <v>0.0</v>
      </c>
      <c r="U225" s="16">
        <v>0.0</v>
      </c>
      <c r="V225" s="16">
        <v>0.0</v>
      </c>
      <c r="W225" s="16">
        <v>0.0</v>
      </c>
      <c r="X225" s="16">
        <v>0.0</v>
      </c>
      <c r="Y225" s="16">
        <v>0.0</v>
      </c>
      <c r="Z225" s="16">
        <f t="shared" si="42"/>
        <v>1</v>
      </c>
      <c r="AA225" s="16">
        <f t="shared" si="43"/>
        <v>1</v>
      </c>
      <c r="AB225" s="18"/>
    </row>
    <row r="226">
      <c r="A226" s="14" t="s">
        <v>292</v>
      </c>
      <c r="B226" s="23" t="s">
        <v>93</v>
      </c>
      <c r="C226" s="15" t="s">
        <v>167</v>
      </c>
      <c r="D226" s="16">
        <v>85.0</v>
      </c>
      <c r="E226" s="16">
        <v>10.0</v>
      </c>
      <c r="F226" s="16">
        <v>0.0</v>
      </c>
      <c r="G226" s="16">
        <v>0.0</v>
      </c>
      <c r="H226" s="16">
        <v>0.0</v>
      </c>
      <c r="I226" s="16">
        <v>0.0</v>
      </c>
      <c r="J226" s="16">
        <v>0.0</v>
      </c>
      <c r="K226" s="16">
        <v>0.0</v>
      </c>
      <c r="L226" s="16">
        <v>74.0</v>
      </c>
      <c r="M226" s="16">
        <v>0.0</v>
      </c>
      <c r="N226" s="16">
        <v>0.0</v>
      </c>
      <c r="O226" s="16">
        <v>0.0</v>
      </c>
      <c r="P226" s="16">
        <v>0.0</v>
      </c>
      <c r="Q226" s="16">
        <v>0.0</v>
      </c>
      <c r="R226" s="16">
        <v>0.0</v>
      </c>
      <c r="S226" s="16">
        <v>0.0</v>
      </c>
      <c r="T226" s="16">
        <v>0.0</v>
      </c>
      <c r="U226" s="16">
        <v>0.0</v>
      </c>
      <c r="V226" s="16">
        <v>0.0</v>
      </c>
      <c r="W226" s="16">
        <v>0.0</v>
      </c>
      <c r="X226" s="16">
        <v>0.0</v>
      </c>
      <c r="Y226" s="16">
        <v>0.0</v>
      </c>
      <c r="Z226" s="16">
        <f t="shared" si="42"/>
        <v>11</v>
      </c>
      <c r="AA226" s="16">
        <f t="shared" si="43"/>
        <v>10</v>
      </c>
      <c r="AB226" s="18"/>
    </row>
    <row r="227">
      <c r="A227" s="14" t="s">
        <v>293</v>
      </c>
      <c r="B227" s="23" t="s">
        <v>93</v>
      </c>
      <c r="C227" s="15" t="s">
        <v>167</v>
      </c>
      <c r="D227" s="16">
        <v>3.0</v>
      </c>
      <c r="E227" s="16">
        <v>2.0</v>
      </c>
      <c r="F227" s="16">
        <v>1.0</v>
      </c>
      <c r="G227" s="16">
        <v>1.0</v>
      </c>
      <c r="H227" s="16">
        <v>0.0</v>
      </c>
      <c r="I227" s="16">
        <v>0.0</v>
      </c>
      <c r="J227" s="16">
        <v>0.0</v>
      </c>
      <c r="K227" s="16">
        <v>0.0</v>
      </c>
      <c r="L227" s="16">
        <v>2.0</v>
      </c>
      <c r="M227" s="16">
        <v>1.0</v>
      </c>
      <c r="N227" s="16">
        <v>0.0</v>
      </c>
      <c r="O227" s="16">
        <v>0.0</v>
      </c>
      <c r="P227" s="16">
        <v>0.0</v>
      </c>
      <c r="Q227" s="16">
        <v>0.0</v>
      </c>
      <c r="R227" s="16">
        <v>0.0</v>
      </c>
      <c r="S227" s="16">
        <v>0.0</v>
      </c>
      <c r="T227" s="16">
        <v>0.0</v>
      </c>
      <c r="U227" s="16">
        <v>0.0</v>
      </c>
      <c r="V227" s="16">
        <v>0.0</v>
      </c>
      <c r="W227" s="16">
        <v>0.0</v>
      </c>
      <c r="X227" s="16">
        <v>0.0</v>
      </c>
      <c r="Y227" s="16">
        <v>0.0</v>
      </c>
      <c r="Z227" s="16">
        <f t="shared" si="42"/>
        <v>0</v>
      </c>
      <c r="AA227" s="16">
        <f t="shared" si="43"/>
        <v>0</v>
      </c>
      <c r="AB227" s="18"/>
    </row>
    <row r="228">
      <c r="A228" s="14" t="s">
        <v>294</v>
      </c>
      <c r="B228" s="23" t="s">
        <v>93</v>
      </c>
      <c r="C228" s="15" t="s">
        <v>167</v>
      </c>
      <c r="D228" s="16">
        <v>1.0</v>
      </c>
      <c r="E228" s="16">
        <v>1.0</v>
      </c>
      <c r="F228" s="16">
        <v>1.0</v>
      </c>
      <c r="G228" s="16">
        <v>1.0</v>
      </c>
      <c r="H228" s="16">
        <v>0.0</v>
      </c>
      <c r="I228" s="16">
        <v>0.0</v>
      </c>
      <c r="J228" s="16">
        <v>0.0</v>
      </c>
      <c r="K228" s="16">
        <v>0.0</v>
      </c>
      <c r="L228" s="16">
        <v>0.0</v>
      </c>
      <c r="M228" s="16">
        <v>0.0</v>
      </c>
      <c r="N228" s="16">
        <v>0.0</v>
      </c>
      <c r="O228" s="16">
        <v>0.0</v>
      </c>
      <c r="P228" s="16">
        <v>0.0</v>
      </c>
      <c r="Q228" s="16">
        <v>0.0</v>
      </c>
      <c r="R228" s="16">
        <v>0.0</v>
      </c>
      <c r="S228" s="16">
        <v>0.0</v>
      </c>
      <c r="T228" s="16">
        <v>0.0</v>
      </c>
      <c r="U228" s="16">
        <v>0.0</v>
      </c>
      <c r="V228" s="16">
        <v>0.0</v>
      </c>
      <c r="W228" s="16">
        <v>0.0</v>
      </c>
      <c r="X228" s="16">
        <v>0.0</v>
      </c>
      <c r="Y228" s="16">
        <v>0.0</v>
      </c>
      <c r="Z228" s="16">
        <f t="shared" si="42"/>
        <v>0</v>
      </c>
      <c r="AA228" s="16">
        <f t="shared" si="43"/>
        <v>0</v>
      </c>
      <c r="AB228" s="18"/>
    </row>
    <row r="229">
      <c r="A229" s="14" t="s">
        <v>295</v>
      </c>
      <c r="B229" s="23" t="s">
        <v>93</v>
      </c>
      <c r="C229" s="15" t="s">
        <v>167</v>
      </c>
      <c r="D229" s="16">
        <v>4.0</v>
      </c>
      <c r="E229" s="16">
        <v>3.0</v>
      </c>
      <c r="F229" s="16">
        <v>0.0</v>
      </c>
      <c r="G229" s="16">
        <v>0.0</v>
      </c>
      <c r="H229" s="16">
        <v>0.0</v>
      </c>
      <c r="I229" s="16">
        <v>0.0</v>
      </c>
      <c r="J229" s="16">
        <v>0.0</v>
      </c>
      <c r="K229" s="16">
        <v>0.0</v>
      </c>
      <c r="L229" s="16">
        <v>4.0</v>
      </c>
      <c r="M229" s="16">
        <v>3.0</v>
      </c>
      <c r="N229" s="16">
        <v>0.0</v>
      </c>
      <c r="O229" s="16">
        <v>0.0</v>
      </c>
      <c r="P229" s="16">
        <v>0.0</v>
      </c>
      <c r="Q229" s="16">
        <v>0.0</v>
      </c>
      <c r="R229" s="16">
        <v>0.0</v>
      </c>
      <c r="S229" s="16">
        <v>0.0</v>
      </c>
      <c r="T229" s="16">
        <v>0.0</v>
      </c>
      <c r="U229" s="16">
        <v>0.0</v>
      </c>
      <c r="V229" s="16">
        <v>0.0</v>
      </c>
      <c r="W229" s="16">
        <v>0.0</v>
      </c>
      <c r="X229" s="16">
        <v>0.0</v>
      </c>
      <c r="Y229" s="16">
        <v>0.0</v>
      </c>
      <c r="Z229" s="16">
        <f t="shared" si="42"/>
        <v>0</v>
      </c>
      <c r="AA229" s="16">
        <f t="shared" si="43"/>
        <v>0</v>
      </c>
      <c r="AB229" s="18"/>
    </row>
    <row r="230">
      <c r="A230" s="14" t="s">
        <v>296</v>
      </c>
      <c r="B230" s="23" t="s">
        <v>176</v>
      </c>
      <c r="C230" s="15" t="s">
        <v>167</v>
      </c>
      <c r="D230" s="16">
        <v>32.0</v>
      </c>
      <c r="E230" s="16">
        <v>27.0</v>
      </c>
      <c r="F230" s="16">
        <v>0.0</v>
      </c>
      <c r="G230" s="16">
        <v>0.0</v>
      </c>
      <c r="H230" s="16">
        <v>0.0</v>
      </c>
      <c r="I230" s="16">
        <v>0.0</v>
      </c>
      <c r="J230" s="16">
        <v>0.0</v>
      </c>
      <c r="K230" s="16">
        <v>0.0</v>
      </c>
      <c r="L230" s="16">
        <v>0.0</v>
      </c>
      <c r="M230" s="16">
        <v>0.0</v>
      </c>
      <c r="N230" s="16">
        <v>0.0</v>
      </c>
      <c r="O230" s="16">
        <v>0.0</v>
      </c>
      <c r="P230" s="16">
        <v>32.0</v>
      </c>
      <c r="Q230" s="16">
        <v>27.0</v>
      </c>
      <c r="R230" s="16">
        <v>0.0</v>
      </c>
      <c r="S230" s="16">
        <v>0.0</v>
      </c>
      <c r="T230" s="16">
        <v>0.0</v>
      </c>
      <c r="U230" s="16">
        <v>0.0</v>
      </c>
      <c r="V230" s="16">
        <v>0.0</v>
      </c>
      <c r="W230" s="16">
        <v>0.0</v>
      </c>
      <c r="X230" s="16">
        <v>0.0</v>
      </c>
      <c r="Y230" s="16">
        <v>0.0</v>
      </c>
      <c r="Z230" s="16">
        <f t="shared" si="42"/>
        <v>0</v>
      </c>
      <c r="AA230" s="16">
        <f t="shared" si="43"/>
        <v>0</v>
      </c>
      <c r="AB230" s="18"/>
    </row>
    <row r="231">
      <c r="A231" s="14" t="s">
        <v>297</v>
      </c>
      <c r="B231" s="23" t="s">
        <v>93</v>
      </c>
      <c r="C231" s="15" t="s">
        <v>167</v>
      </c>
      <c r="D231" s="16">
        <v>0.0</v>
      </c>
      <c r="E231" s="16">
        <v>0.0</v>
      </c>
      <c r="F231" s="16">
        <v>0.0</v>
      </c>
      <c r="G231" s="16">
        <v>0.0</v>
      </c>
      <c r="H231" s="16">
        <v>0.0</v>
      </c>
      <c r="I231" s="16">
        <v>0.0</v>
      </c>
      <c r="J231" s="16">
        <v>0.0</v>
      </c>
      <c r="K231" s="16">
        <v>0.0</v>
      </c>
      <c r="L231" s="16">
        <v>0.0</v>
      </c>
      <c r="M231" s="16">
        <v>0.0</v>
      </c>
      <c r="N231" s="16">
        <v>0.0</v>
      </c>
      <c r="O231" s="16">
        <v>0.0</v>
      </c>
      <c r="P231" s="16">
        <v>0.0</v>
      </c>
      <c r="Q231" s="16">
        <v>0.0</v>
      </c>
      <c r="R231" s="16">
        <v>0.0</v>
      </c>
      <c r="S231" s="16">
        <v>0.0</v>
      </c>
      <c r="T231" s="16">
        <v>0.0</v>
      </c>
      <c r="U231" s="16">
        <v>0.0</v>
      </c>
      <c r="V231" s="16">
        <v>0.0</v>
      </c>
      <c r="W231" s="16">
        <v>0.0</v>
      </c>
      <c r="X231" s="16">
        <v>0.0</v>
      </c>
      <c r="Y231" s="16">
        <v>0.0</v>
      </c>
      <c r="Z231" s="16">
        <f t="shared" si="42"/>
        <v>0</v>
      </c>
      <c r="AA231" s="16">
        <f t="shared" si="43"/>
        <v>0</v>
      </c>
      <c r="AB231" s="18"/>
    </row>
    <row r="232">
      <c r="A232" s="14" t="s">
        <v>298</v>
      </c>
      <c r="B232" s="23" t="s">
        <v>93</v>
      </c>
      <c r="C232" s="15" t="s">
        <v>167</v>
      </c>
      <c r="D232" s="16">
        <v>0.0</v>
      </c>
      <c r="E232" s="16">
        <v>0.0</v>
      </c>
      <c r="F232" s="16">
        <v>0.0</v>
      </c>
      <c r="G232" s="16">
        <v>0.0</v>
      </c>
      <c r="H232" s="16">
        <v>0.0</v>
      </c>
      <c r="I232" s="16">
        <v>0.0</v>
      </c>
      <c r="J232" s="16">
        <v>0.0</v>
      </c>
      <c r="K232" s="16">
        <v>0.0</v>
      </c>
      <c r="L232" s="16">
        <v>0.0</v>
      </c>
      <c r="M232" s="16">
        <v>0.0</v>
      </c>
      <c r="N232" s="16">
        <v>0.0</v>
      </c>
      <c r="O232" s="16">
        <v>0.0</v>
      </c>
      <c r="P232" s="16">
        <v>0.0</v>
      </c>
      <c r="Q232" s="16">
        <v>0.0</v>
      </c>
      <c r="R232" s="16">
        <v>0.0</v>
      </c>
      <c r="S232" s="16">
        <v>0.0</v>
      </c>
      <c r="T232" s="16">
        <v>0.0</v>
      </c>
      <c r="U232" s="16">
        <v>0.0</v>
      </c>
      <c r="V232" s="16">
        <v>0.0</v>
      </c>
      <c r="W232" s="16">
        <v>0.0</v>
      </c>
      <c r="X232" s="16">
        <v>0.0</v>
      </c>
      <c r="Y232" s="16">
        <v>0.0</v>
      </c>
      <c r="Z232" s="16">
        <f t="shared" si="42"/>
        <v>0</v>
      </c>
      <c r="AA232" s="16">
        <f t="shared" si="43"/>
        <v>0</v>
      </c>
      <c r="AB232" s="18"/>
    </row>
    <row r="233">
      <c r="A233" s="28" t="s">
        <v>299</v>
      </c>
      <c r="B233" s="23" t="s">
        <v>93</v>
      </c>
      <c r="C233" s="15" t="s">
        <v>167</v>
      </c>
      <c r="D233" s="16">
        <v>4.0</v>
      </c>
      <c r="E233" s="16">
        <v>4.0</v>
      </c>
      <c r="F233" s="16">
        <v>0.0</v>
      </c>
      <c r="G233" s="16">
        <v>0.0</v>
      </c>
      <c r="H233" s="16">
        <v>0.0</v>
      </c>
      <c r="I233" s="16">
        <v>0.0</v>
      </c>
      <c r="J233" s="16">
        <v>0.0</v>
      </c>
      <c r="K233" s="16">
        <v>0.0</v>
      </c>
      <c r="L233" s="16">
        <v>0.0</v>
      </c>
      <c r="M233" s="16">
        <v>0.0</v>
      </c>
      <c r="N233" s="16">
        <v>0.0</v>
      </c>
      <c r="O233" s="16">
        <v>0.0</v>
      </c>
      <c r="P233" s="16">
        <v>4.0</v>
      </c>
      <c r="Q233" s="16">
        <v>4.0</v>
      </c>
      <c r="R233" s="16">
        <v>0.0</v>
      </c>
      <c r="S233" s="16">
        <v>0.0</v>
      </c>
      <c r="T233" s="16">
        <v>0.0</v>
      </c>
      <c r="U233" s="16">
        <v>0.0</v>
      </c>
      <c r="V233" s="16">
        <v>0.0</v>
      </c>
      <c r="W233" s="16">
        <v>0.0</v>
      </c>
      <c r="X233" s="16">
        <v>0.0</v>
      </c>
      <c r="Y233" s="16">
        <v>0.0</v>
      </c>
      <c r="Z233" s="16">
        <f t="shared" si="42"/>
        <v>0</v>
      </c>
      <c r="AA233" s="16">
        <f t="shared" si="43"/>
        <v>0</v>
      </c>
      <c r="AB233" s="18"/>
    </row>
    <row r="234">
      <c r="A234" s="14" t="s">
        <v>300</v>
      </c>
      <c r="B234" s="23" t="s">
        <v>93</v>
      </c>
      <c r="C234" s="15" t="s">
        <v>167</v>
      </c>
      <c r="D234" s="16">
        <v>0.0</v>
      </c>
      <c r="E234" s="16">
        <v>0.0</v>
      </c>
      <c r="F234" s="16">
        <v>0.0</v>
      </c>
      <c r="G234" s="16">
        <v>0.0</v>
      </c>
      <c r="H234" s="16">
        <v>0.0</v>
      </c>
      <c r="I234" s="16">
        <v>0.0</v>
      </c>
      <c r="J234" s="16">
        <v>0.0</v>
      </c>
      <c r="K234" s="16">
        <v>0.0</v>
      </c>
      <c r="L234" s="16">
        <v>0.0</v>
      </c>
      <c r="M234" s="16">
        <v>0.0</v>
      </c>
      <c r="N234" s="16">
        <v>0.0</v>
      </c>
      <c r="O234" s="16">
        <v>0.0</v>
      </c>
      <c r="P234" s="16">
        <v>0.0</v>
      </c>
      <c r="Q234" s="16">
        <v>0.0</v>
      </c>
      <c r="R234" s="16">
        <v>0.0</v>
      </c>
      <c r="S234" s="16">
        <v>0.0</v>
      </c>
      <c r="T234" s="16">
        <v>0.0</v>
      </c>
      <c r="U234" s="16">
        <v>0.0</v>
      </c>
      <c r="V234" s="16">
        <v>0.0</v>
      </c>
      <c r="W234" s="16">
        <v>0.0</v>
      </c>
      <c r="X234" s="16">
        <v>0.0</v>
      </c>
      <c r="Y234" s="16">
        <v>0.0</v>
      </c>
      <c r="Z234" s="16">
        <f t="shared" si="42"/>
        <v>0</v>
      </c>
      <c r="AA234" s="16">
        <f t="shared" si="43"/>
        <v>0</v>
      </c>
      <c r="AB234" s="18"/>
    </row>
    <row r="235">
      <c r="A235" s="14" t="s">
        <v>301</v>
      </c>
      <c r="B235" s="23" t="s">
        <v>93</v>
      </c>
      <c r="C235" s="15" t="s">
        <v>167</v>
      </c>
      <c r="D235" s="16">
        <v>0.0</v>
      </c>
      <c r="E235" s="16">
        <v>0.0</v>
      </c>
      <c r="F235" s="16">
        <v>0.0</v>
      </c>
      <c r="G235" s="16">
        <v>0.0</v>
      </c>
      <c r="H235" s="16">
        <v>0.0</v>
      </c>
      <c r="I235" s="16">
        <v>0.0</v>
      </c>
      <c r="J235" s="16">
        <v>0.0</v>
      </c>
      <c r="K235" s="16">
        <v>0.0</v>
      </c>
      <c r="L235" s="16">
        <v>0.0</v>
      </c>
      <c r="M235" s="16">
        <v>0.0</v>
      </c>
      <c r="N235" s="16">
        <v>0.0</v>
      </c>
      <c r="O235" s="16">
        <v>0.0</v>
      </c>
      <c r="P235" s="16">
        <v>0.0</v>
      </c>
      <c r="Q235" s="16">
        <v>0.0</v>
      </c>
      <c r="R235" s="16">
        <v>0.0</v>
      </c>
      <c r="S235" s="16">
        <v>0.0</v>
      </c>
      <c r="T235" s="16">
        <v>0.0</v>
      </c>
      <c r="U235" s="16">
        <v>0.0</v>
      </c>
      <c r="V235" s="16">
        <v>0.0</v>
      </c>
      <c r="W235" s="16">
        <v>0.0</v>
      </c>
      <c r="X235" s="16">
        <v>0.0</v>
      </c>
      <c r="Y235" s="16">
        <v>0.0</v>
      </c>
      <c r="Z235" s="16">
        <f t="shared" si="42"/>
        <v>0</v>
      </c>
      <c r="AA235" s="16">
        <f t="shared" si="43"/>
        <v>0</v>
      </c>
      <c r="AB235" s="18"/>
    </row>
    <row r="236">
      <c r="A236" s="14" t="s">
        <v>302</v>
      </c>
      <c r="B236" s="23" t="s">
        <v>93</v>
      </c>
      <c r="C236" s="15" t="s">
        <v>167</v>
      </c>
      <c r="D236" s="16">
        <v>0.0</v>
      </c>
      <c r="E236" s="16">
        <v>0.0</v>
      </c>
      <c r="F236" s="16">
        <v>0.0</v>
      </c>
      <c r="G236" s="16">
        <v>0.0</v>
      </c>
      <c r="H236" s="16">
        <v>0.0</v>
      </c>
      <c r="I236" s="16">
        <v>0.0</v>
      </c>
      <c r="J236" s="16">
        <v>0.0</v>
      </c>
      <c r="K236" s="16">
        <v>0.0</v>
      </c>
      <c r="L236" s="16">
        <v>0.0</v>
      </c>
      <c r="M236" s="16">
        <v>0.0</v>
      </c>
      <c r="N236" s="16">
        <v>0.0</v>
      </c>
      <c r="O236" s="16">
        <v>0.0</v>
      </c>
      <c r="P236" s="16">
        <v>0.0</v>
      </c>
      <c r="Q236" s="16">
        <v>0.0</v>
      </c>
      <c r="R236" s="16">
        <v>0.0</v>
      </c>
      <c r="S236" s="16">
        <v>0.0</v>
      </c>
      <c r="T236" s="16">
        <v>0.0</v>
      </c>
      <c r="U236" s="16">
        <v>0.0</v>
      </c>
      <c r="V236" s="16">
        <v>0.0</v>
      </c>
      <c r="W236" s="16">
        <v>0.0</v>
      </c>
      <c r="X236" s="16">
        <v>0.0</v>
      </c>
      <c r="Y236" s="16">
        <v>0.0</v>
      </c>
      <c r="Z236" s="16">
        <f t="shared" si="42"/>
        <v>0</v>
      </c>
      <c r="AA236" s="16">
        <f t="shared" si="43"/>
        <v>0</v>
      </c>
      <c r="AB236" s="18"/>
    </row>
    <row r="237">
      <c r="A237" s="28" t="s">
        <v>303</v>
      </c>
      <c r="B237" s="23" t="s">
        <v>93</v>
      </c>
      <c r="C237" s="15" t="s">
        <v>167</v>
      </c>
      <c r="D237" s="16">
        <v>0.0</v>
      </c>
      <c r="E237" s="16">
        <v>0.0</v>
      </c>
      <c r="F237" s="16">
        <v>0.0</v>
      </c>
      <c r="G237" s="16">
        <v>0.0</v>
      </c>
      <c r="H237" s="16">
        <v>0.0</v>
      </c>
      <c r="I237" s="16">
        <v>0.0</v>
      </c>
      <c r="J237" s="16">
        <v>0.0</v>
      </c>
      <c r="K237" s="16">
        <v>0.0</v>
      </c>
      <c r="L237" s="16">
        <v>0.0</v>
      </c>
      <c r="M237" s="16">
        <v>0.0</v>
      </c>
      <c r="N237" s="16">
        <v>0.0</v>
      </c>
      <c r="O237" s="16">
        <v>0.0</v>
      </c>
      <c r="P237" s="16">
        <v>0.0</v>
      </c>
      <c r="Q237" s="16">
        <v>0.0</v>
      </c>
      <c r="R237" s="16">
        <v>0.0</v>
      </c>
      <c r="S237" s="16">
        <v>0.0</v>
      </c>
      <c r="T237" s="16">
        <v>0.0</v>
      </c>
      <c r="U237" s="16">
        <v>0.0</v>
      </c>
      <c r="V237" s="16">
        <v>0.0</v>
      </c>
      <c r="W237" s="16">
        <v>0.0</v>
      </c>
      <c r="X237" s="16">
        <v>0.0</v>
      </c>
      <c r="Y237" s="16">
        <v>0.0</v>
      </c>
      <c r="Z237" s="16">
        <f t="shared" si="42"/>
        <v>0</v>
      </c>
      <c r="AA237" s="16">
        <f t="shared" si="43"/>
        <v>0</v>
      </c>
      <c r="AB237" s="18"/>
    </row>
    <row r="238">
      <c r="A238" s="14" t="s">
        <v>304</v>
      </c>
      <c r="B238" s="23" t="s">
        <v>176</v>
      </c>
      <c r="C238" s="15" t="s">
        <v>167</v>
      </c>
      <c r="D238" s="16">
        <v>9.0</v>
      </c>
      <c r="E238" s="16">
        <v>9.0</v>
      </c>
      <c r="F238" s="16">
        <v>0.0</v>
      </c>
      <c r="G238" s="16">
        <v>0.0</v>
      </c>
      <c r="H238" s="16">
        <v>0.0</v>
      </c>
      <c r="I238" s="16">
        <v>0.0</v>
      </c>
      <c r="J238" s="16">
        <v>0.0</v>
      </c>
      <c r="K238" s="16">
        <v>0.0</v>
      </c>
      <c r="L238" s="16">
        <v>0.0</v>
      </c>
      <c r="M238" s="16">
        <v>0.0</v>
      </c>
      <c r="N238" s="16">
        <v>0.0</v>
      </c>
      <c r="O238" s="16">
        <v>0.0</v>
      </c>
      <c r="P238" s="16">
        <v>9.0</v>
      </c>
      <c r="Q238" s="16">
        <v>9.0</v>
      </c>
      <c r="R238" s="16">
        <v>0.0</v>
      </c>
      <c r="S238" s="16">
        <v>0.0</v>
      </c>
      <c r="T238" s="16">
        <v>0.0</v>
      </c>
      <c r="U238" s="16">
        <v>0.0</v>
      </c>
      <c r="V238" s="16">
        <v>0.0</v>
      </c>
      <c r="W238" s="16">
        <v>0.0</v>
      </c>
      <c r="X238" s="16">
        <v>0.0</v>
      </c>
      <c r="Y238" s="16">
        <v>0.0</v>
      </c>
      <c r="Z238" s="16">
        <f t="shared" si="42"/>
        <v>0</v>
      </c>
      <c r="AA238" s="16">
        <f t="shared" si="43"/>
        <v>0</v>
      </c>
      <c r="AB238" s="18"/>
    </row>
    <row r="239">
      <c r="A239" s="14" t="s">
        <v>305</v>
      </c>
      <c r="B239" s="23" t="s">
        <v>93</v>
      </c>
      <c r="C239" s="15" t="s">
        <v>167</v>
      </c>
      <c r="D239" s="16">
        <v>3.0</v>
      </c>
      <c r="E239" s="16">
        <v>3.0</v>
      </c>
      <c r="F239" s="16">
        <v>0.0</v>
      </c>
      <c r="G239" s="16">
        <v>0.0</v>
      </c>
      <c r="H239" s="16">
        <v>0.0</v>
      </c>
      <c r="I239" s="16">
        <v>0.0</v>
      </c>
      <c r="J239" s="16">
        <v>0.0</v>
      </c>
      <c r="K239" s="16">
        <v>0.0</v>
      </c>
      <c r="L239" s="16">
        <v>0.0</v>
      </c>
      <c r="M239" s="16">
        <v>0.0</v>
      </c>
      <c r="N239" s="16">
        <v>0.0</v>
      </c>
      <c r="O239" s="16">
        <v>0.0</v>
      </c>
      <c r="P239" s="16">
        <v>3.0</v>
      </c>
      <c r="Q239" s="16">
        <v>3.0</v>
      </c>
      <c r="R239" s="16">
        <v>0.0</v>
      </c>
      <c r="S239" s="16">
        <v>0.0</v>
      </c>
      <c r="T239" s="16">
        <v>0.0</v>
      </c>
      <c r="U239" s="16">
        <v>0.0</v>
      </c>
      <c r="V239" s="16">
        <v>0.0</v>
      </c>
      <c r="W239" s="16">
        <v>0.0</v>
      </c>
      <c r="X239" s="16">
        <v>0.0</v>
      </c>
      <c r="Y239" s="16">
        <v>0.0</v>
      </c>
      <c r="Z239" s="16">
        <f t="shared" si="42"/>
        <v>0</v>
      </c>
      <c r="AA239" s="16">
        <f t="shared" si="43"/>
        <v>0</v>
      </c>
      <c r="AB239" s="18"/>
    </row>
    <row r="240">
      <c r="A240" s="14" t="s">
        <v>306</v>
      </c>
      <c r="B240" s="23" t="s">
        <v>93</v>
      </c>
      <c r="C240" s="15" t="s">
        <v>167</v>
      </c>
      <c r="D240" s="16">
        <v>0.0</v>
      </c>
      <c r="E240" s="16">
        <v>0.0</v>
      </c>
      <c r="F240" s="16">
        <v>0.0</v>
      </c>
      <c r="G240" s="16">
        <v>0.0</v>
      </c>
      <c r="H240" s="16">
        <v>0.0</v>
      </c>
      <c r="I240" s="16">
        <v>0.0</v>
      </c>
      <c r="J240" s="16">
        <v>0.0</v>
      </c>
      <c r="K240" s="16">
        <v>0.0</v>
      </c>
      <c r="L240" s="16">
        <v>0.0</v>
      </c>
      <c r="M240" s="16">
        <v>0.0</v>
      </c>
      <c r="N240" s="16">
        <v>0.0</v>
      </c>
      <c r="O240" s="16">
        <v>0.0</v>
      </c>
      <c r="P240" s="16">
        <v>0.0</v>
      </c>
      <c r="Q240" s="16">
        <v>0.0</v>
      </c>
      <c r="R240" s="16">
        <v>0.0</v>
      </c>
      <c r="S240" s="16">
        <v>0.0</v>
      </c>
      <c r="T240" s="16">
        <v>0.0</v>
      </c>
      <c r="U240" s="16">
        <v>0.0</v>
      </c>
      <c r="V240" s="16">
        <v>0.0</v>
      </c>
      <c r="W240" s="16">
        <v>0.0</v>
      </c>
      <c r="X240" s="16">
        <v>0.0</v>
      </c>
      <c r="Y240" s="16">
        <v>0.0</v>
      </c>
      <c r="Z240" s="16">
        <f t="shared" si="42"/>
        <v>0</v>
      </c>
      <c r="AA240" s="16">
        <f t="shared" si="43"/>
        <v>0</v>
      </c>
      <c r="AB240" s="18"/>
    </row>
    <row r="241">
      <c r="A241" s="14" t="s">
        <v>307</v>
      </c>
      <c r="B241" s="23" t="s">
        <v>93</v>
      </c>
      <c r="C241" s="15" t="s">
        <v>167</v>
      </c>
      <c r="D241" s="16">
        <v>4.0</v>
      </c>
      <c r="E241" s="16">
        <v>4.0</v>
      </c>
      <c r="F241" s="16">
        <v>0.0</v>
      </c>
      <c r="G241" s="16">
        <v>0.0</v>
      </c>
      <c r="H241" s="16">
        <v>0.0</v>
      </c>
      <c r="I241" s="16">
        <v>0.0</v>
      </c>
      <c r="J241" s="16">
        <v>0.0</v>
      </c>
      <c r="K241" s="16">
        <v>0.0</v>
      </c>
      <c r="L241" s="16">
        <v>0.0</v>
      </c>
      <c r="M241" s="16">
        <v>0.0</v>
      </c>
      <c r="N241" s="16">
        <v>0.0</v>
      </c>
      <c r="O241" s="16">
        <v>0.0</v>
      </c>
      <c r="P241" s="16">
        <v>4.0</v>
      </c>
      <c r="Q241" s="16">
        <v>4.0</v>
      </c>
      <c r="R241" s="16">
        <v>0.0</v>
      </c>
      <c r="S241" s="16">
        <v>0.0</v>
      </c>
      <c r="T241" s="16">
        <v>0.0</v>
      </c>
      <c r="U241" s="16">
        <v>0.0</v>
      </c>
      <c r="V241" s="16">
        <v>0.0</v>
      </c>
      <c r="W241" s="16">
        <v>0.0</v>
      </c>
      <c r="X241" s="16">
        <v>0.0</v>
      </c>
      <c r="Y241" s="16">
        <v>0.0</v>
      </c>
      <c r="Z241" s="16">
        <f t="shared" si="42"/>
        <v>0</v>
      </c>
      <c r="AA241" s="16">
        <f t="shared" si="43"/>
        <v>0</v>
      </c>
      <c r="AB241" s="18"/>
    </row>
    <row r="242">
      <c r="A242" s="14" t="s">
        <v>308</v>
      </c>
      <c r="B242" s="23" t="s">
        <v>93</v>
      </c>
      <c r="C242" s="15" t="s">
        <v>167</v>
      </c>
      <c r="D242" s="16">
        <v>4.0</v>
      </c>
      <c r="E242" s="16">
        <v>4.0</v>
      </c>
      <c r="F242" s="16">
        <v>0.0</v>
      </c>
      <c r="G242" s="16">
        <v>0.0</v>
      </c>
      <c r="H242" s="16">
        <v>0.0</v>
      </c>
      <c r="I242" s="16">
        <v>0.0</v>
      </c>
      <c r="J242" s="16">
        <v>0.0</v>
      </c>
      <c r="K242" s="16">
        <v>0.0</v>
      </c>
      <c r="L242" s="16">
        <v>0.0</v>
      </c>
      <c r="M242" s="16">
        <v>0.0</v>
      </c>
      <c r="N242" s="16">
        <v>0.0</v>
      </c>
      <c r="O242" s="16">
        <v>0.0</v>
      </c>
      <c r="P242" s="16">
        <v>4.0</v>
      </c>
      <c r="Q242" s="16">
        <v>4.0</v>
      </c>
      <c r="R242" s="16">
        <v>0.0</v>
      </c>
      <c r="S242" s="16">
        <v>0.0</v>
      </c>
      <c r="T242" s="16">
        <v>0.0</v>
      </c>
      <c r="U242" s="16">
        <v>0.0</v>
      </c>
      <c r="V242" s="16">
        <v>0.0</v>
      </c>
      <c r="W242" s="16">
        <v>0.0</v>
      </c>
      <c r="X242" s="16">
        <v>0.0</v>
      </c>
      <c r="Y242" s="16">
        <v>0.0</v>
      </c>
      <c r="Z242" s="16">
        <f t="shared" si="42"/>
        <v>0</v>
      </c>
      <c r="AA242" s="16">
        <f t="shared" si="43"/>
        <v>0</v>
      </c>
      <c r="AB242" s="18"/>
    </row>
    <row r="243">
      <c r="A243" s="14" t="s">
        <v>309</v>
      </c>
      <c r="B243" s="23" t="s">
        <v>93</v>
      </c>
      <c r="C243" s="15" t="s">
        <v>167</v>
      </c>
      <c r="D243" s="16">
        <v>0.0</v>
      </c>
      <c r="E243" s="16">
        <v>0.0</v>
      </c>
      <c r="F243" s="16">
        <v>0.0</v>
      </c>
      <c r="G243" s="16">
        <v>0.0</v>
      </c>
      <c r="H243" s="16">
        <v>0.0</v>
      </c>
      <c r="I243" s="16">
        <v>0.0</v>
      </c>
      <c r="J243" s="16">
        <v>0.0</v>
      </c>
      <c r="K243" s="16">
        <v>0.0</v>
      </c>
      <c r="L243" s="16">
        <v>0.0</v>
      </c>
      <c r="M243" s="16">
        <v>0.0</v>
      </c>
      <c r="N243" s="16">
        <v>0.0</v>
      </c>
      <c r="O243" s="16">
        <v>0.0</v>
      </c>
      <c r="P243" s="16">
        <v>0.0</v>
      </c>
      <c r="Q243" s="16">
        <v>0.0</v>
      </c>
      <c r="R243" s="16">
        <v>0.0</v>
      </c>
      <c r="S243" s="16">
        <v>0.0</v>
      </c>
      <c r="T243" s="16">
        <v>0.0</v>
      </c>
      <c r="U243" s="16">
        <v>0.0</v>
      </c>
      <c r="V243" s="16">
        <v>0.0</v>
      </c>
      <c r="W243" s="16">
        <v>0.0</v>
      </c>
      <c r="X243" s="16">
        <v>0.0</v>
      </c>
      <c r="Y243" s="16">
        <v>0.0</v>
      </c>
      <c r="Z243" s="16">
        <f t="shared" si="42"/>
        <v>0</v>
      </c>
      <c r="AA243" s="16">
        <f t="shared" si="43"/>
        <v>0</v>
      </c>
      <c r="AB243" s="18"/>
    </row>
    <row r="244">
      <c r="A244" s="14" t="s">
        <v>310</v>
      </c>
      <c r="B244" s="23" t="s">
        <v>93</v>
      </c>
      <c r="C244" s="15" t="s">
        <v>167</v>
      </c>
      <c r="D244" s="16">
        <v>1.0</v>
      </c>
      <c r="E244" s="16">
        <v>1.0</v>
      </c>
      <c r="F244" s="16">
        <v>0.0</v>
      </c>
      <c r="G244" s="16">
        <v>0.0</v>
      </c>
      <c r="H244" s="16">
        <v>0.0</v>
      </c>
      <c r="I244" s="16">
        <v>0.0</v>
      </c>
      <c r="J244" s="16">
        <v>0.0</v>
      </c>
      <c r="K244" s="16">
        <v>0.0</v>
      </c>
      <c r="L244" s="16">
        <v>0.0</v>
      </c>
      <c r="M244" s="16">
        <v>0.0</v>
      </c>
      <c r="N244" s="16">
        <v>0.0</v>
      </c>
      <c r="O244" s="16">
        <v>0.0</v>
      </c>
      <c r="P244" s="16">
        <v>1.0</v>
      </c>
      <c r="Q244" s="16">
        <v>1.0</v>
      </c>
      <c r="R244" s="16">
        <v>0.0</v>
      </c>
      <c r="S244" s="16">
        <v>0.0</v>
      </c>
      <c r="T244" s="16">
        <v>0.0</v>
      </c>
      <c r="U244" s="16">
        <v>0.0</v>
      </c>
      <c r="V244" s="16">
        <v>0.0</v>
      </c>
      <c r="W244" s="16">
        <v>0.0</v>
      </c>
      <c r="X244" s="16">
        <v>0.0</v>
      </c>
      <c r="Y244" s="16">
        <v>0.0</v>
      </c>
      <c r="Z244" s="16">
        <f t="shared" si="42"/>
        <v>0</v>
      </c>
      <c r="AA244" s="16">
        <f t="shared" si="43"/>
        <v>0</v>
      </c>
      <c r="AB244" s="18"/>
    </row>
    <row r="245">
      <c r="A245" s="14" t="s">
        <v>311</v>
      </c>
      <c r="B245" s="23" t="s">
        <v>93</v>
      </c>
      <c r="C245" s="15" t="s">
        <v>167</v>
      </c>
      <c r="D245" s="16">
        <v>0.0</v>
      </c>
      <c r="E245" s="16">
        <v>0.0</v>
      </c>
      <c r="F245" s="16">
        <v>0.0</v>
      </c>
      <c r="G245" s="16">
        <v>0.0</v>
      </c>
      <c r="H245" s="16">
        <v>0.0</v>
      </c>
      <c r="I245" s="16">
        <v>0.0</v>
      </c>
      <c r="J245" s="16">
        <v>0.0</v>
      </c>
      <c r="K245" s="16">
        <v>0.0</v>
      </c>
      <c r="L245" s="16">
        <v>0.0</v>
      </c>
      <c r="M245" s="16">
        <v>0.0</v>
      </c>
      <c r="N245" s="16">
        <v>0.0</v>
      </c>
      <c r="O245" s="16">
        <v>0.0</v>
      </c>
      <c r="P245" s="16">
        <v>0.0</v>
      </c>
      <c r="Q245" s="16">
        <v>0.0</v>
      </c>
      <c r="R245" s="16">
        <v>0.0</v>
      </c>
      <c r="S245" s="16">
        <v>0.0</v>
      </c>
      <c r="T245" s="16">
        <v>0.0</v>
      </c>
      <c r="U245" s="16">
        <v>0.0</v>
      </c>
      <c r="V245" s="16">
        <v>0.0</v>
      </c>
      <c r="W245" s="16">
        <v>0.0</v>
      </c>
      <c r="X245" s="16">
        <v>0.0</v>
      </c>
      <c r="Y245" s="16">
        <v>0.0</v>
      </c>
      <c r="Z245" s="16">
        <f t="shared" si="42"/>
        <v>0</v>
      </c>
      <c r="AA245" s="16">
        <f t="shared" si="43"/>
        <v>0</v>
      </c>
      <c r="AB245" s="18"/>
    </row>
    <row r="246">
      <c r="A246" s="14" t="s">
        <v>312</v>
      </c>
      <c r="B246" s="23" t="s">
        <v>176</v>
      </c>
      <c r="C246" s="4" t="s">
        <v>167</v>
      </c>
      <c r="D246" s="16">
        <v>490.0</v>
      </c>
      <c r="E246" s="16">
        <v>376.0</v>
      </c>
      <c r="F246" s="16">
        <v>9.0</v>
      </c>
      <c r="G246" s="16">
        <v>5.0</v>
      </c>
      <c r="H246" s="16">
        <v>1.0</v>
      </c>
      <c r="I246" s="16">
        <v>1.0</v>
      </c>
      <c r="J246" s="16">
        <v>0.0</v>
      </c>
      <c r="K246" s="16">
        <v>0.0</v>
      </c>
      <c r="L246" s="16">
        <v>1.0</v>
      </c>
      <c r="M246" s="16">
        <v>1.0</v>
      </c>
      <c r="N246" s="16">
        <v>1.0</v>
      </c>
      <c r="O246" s="16">
        <v>1.0</v>
      </c>
      <c r="P246" s="16">
        <v>464.0</v>
      </c>
      <c r="Q246" s="16">
        <v>358.0</v>
      </c>
      <c r="R246" s="16">
        <v>2.0</v>
      </c>
      <c r="S246" s="16">
        <v>1.0</v>
      </c>
      <c r="T246" s="16">
        <v>0.0</v>
      </c>
      <c r="U246" s="16">
        <v>0.0</v>
      </c>
      <c r="V246" s="16">
        <v>3.0</v>
      </c>
      <c r="W246" s="16">
        <v>2.0</v>
      </c>
      <c r="X246" s="16">
        <v>3.0</v>
      </c>
      <c r="Y246" s="16">
        <v>1.0</v>
      </c>
      <c r="Z246" s="16">
        <f t="shared" si="42"/>
        <v>6</v>
      </c>
      <c r="AA246" s="16">
        <f t="shared" si="43"/>
        <v>6</v>
      </c>
      <c r="AB246" s="18"/>
    </row>
    <row r="247">
      <c r="A247" s="14" t="s">
        <v>313</v>
      </c>
      <c r="B247" s="23" t="s">
        <v>93</v>
      </c>
      <c r="C247" s="4" t="s">
        <v>167</v>
      </c>
      <c r="D247" s="16">
        <v>41.0</v>
      </c>
      <c r="E247" s="16">
        <v>34.0</v>
      </c>
      <c r="F247" s="16">
        <v>3.0</v>
      </c>
      <c r="G247" s="16">
        <v>2.0</v>
      </c>
      <c r="H247" s="16">
        <v>0.0</v>
      </c>
      <c r="I247" s="16">
        <v>0.0</v>
      </c>
      <c r="J247" s="16">
        <v>0.0</v>
      </c>
      <c r="K247" s="16">
        <v>0.0</v>
      </c>
      <c r="L247" s="16">
        <v>1.0</v>
      </c>
      <c r="M247" s="16">
        <v>1.0</v>
      </c>
      <c r="N247" s="16">
        <v>0.0</v>
      </c>
      <c r="O247" s="16">
        <v>0.0</v>
      </c>
      <c r="P247" s="16">
        <v>33.0</v>
      </c>
      <c r="Q247" s="16">
        <v>28.0</v>
      </c>
      <c r="R247" s="16">
        <v>0.0</v>
      </c>
      <c r="S247" s="16">
        <v>0.0</v>
      </c>
      <c r="T247" s="16">
        <v>0.0</v>
      </c>
      <c r="U247" s="16">
        <v>0.0</v>
      </c>
      <c r="V247" s="16">
        <v>0.0</v>
      </c>
      <c r="W247" s="16">
        <v>0.0</v>
      </c>
      <c r="X247" s="16">
        <v>2.0</v>
      </c>
      <c r="Y247" s="16">
        <v>1.0</v>
      </c>
      <c r="Z247" s="16">
        <f t="shared" si="42"/>
        <v>2</v>
      </c>
      <c r="AA247" s="16">
        <f t="shared" si="43"/>
        <v>2</v>
      </c>
      <c r="AB247" s="18"/>
    </row>
    <row r="248">
      <c r="A248" s="14" t="s">
        <v>314</v>
      </c>
      <c r="B248" s="23" t="s">
        <v>93</v>
      </c>
      <c r="C248" s="4" t="s">
        <v>167</v>
      </c>
      <c r="D248" s="16">
        <v>1.0</v>
      </c>
      <c r="E248" s="16">
        <v>1.0</v>
      </c>
      <c r="F248" s="16">
        <v>0.0</v>
      </c>
      <c r="G248" s="16">
        <v>0.0</v>
      </c>
      <c r="H248" s="16">
        <v>0.0</v>
      </c>
      <c r="I248" s="16">
        <v>0.0</v>
      </c>
      <c r="J248" s="16">
        <v>0.0</v>
      </c>
      <c r="K248" s="16">
        <v>0.0</v>
      </c>
      <c r="L248" s="16">
        <v>1.0</v>
      </c>
      <c r="M248" s="16">
        <v>1.0</v>
      </c>
      <c r="N248" s="16">
        <v>0.0</v>
      </c>
      <c r="O248" s="16">
        <v>0.0</v>
      </c>
      <c r="P248" s="16">
        <v>0.0</v>
      </c>
      <c r="Q248" s="16">
        <v>0.0</v>
      </c>
      <c r="R248" s="16">
        <v>0.0</v>
      </c>
      <c r="S248" s="16">
        <v>0.0</v>
      </c>
      <c r="T248" s="16">
        <v>0.0</v>
      </c>
      <c r="U248" s="16">
        <v>0.0</v>
      </c>
      <c r="V248" s="16">
        <v>0.0</v>
      </c>
      <c r="W248" s="16">
        <v>0.0</v>
      </c>
      <c r="X248" s="16">
        <v>0.0</v>
      </c>
      <c r="Y248" s="16">
        <v>0.0</v>
      </c>
      <c r="Z248" s="16">
        <f t="shared" si="42"/>
        <v>0</v>
      </c>
      <c r="AA248" s="16">
        <f t="shared" si="43"/>
        <v>0</v>
      </c>
      <c r="AB248" s="18"/>
    </row>
    <row r="249">
      <c r="A249" s="14" t="s">
        <v>315</v>
      </c>
      <c r="B249" s="23" t="s">
        <v>93</v>
      </c>
      <c r="C249" s="4" t="s">
        <v>167</v>
      </c>
      <c r="D249" s="16">
        <v>98.0</v>
      </c>
      <c r="E249" s="16">
        <v>70.0</v>
      </c>
      <c r="F249" s="16">
        <v>3.0</v>
      </c>
      <c r="G249" s="16">
        <v>1.0</v>
      </c>
      <c r="H249" s="16">
        <v>1.0</v>
      </c>
      <c r="I249" s="16">
        <v>1.0</v>
      </c>
      <c r="J249" s="16">
        <v>0.0</v>
      </c>
      <c r="K249" s="16">
        <v>0.0</v>
      </c>
      <c r="L249" s="16">
        <v>1.0</v>
      </c>
      <c r="M249" s="16">
        <v>1.0</v>
      </c>
      <c r="N249" s="16">
        <v>0.0</v>
      </c>
      <c r="O249" s="16">
        <v>0.0</v>
      </c>
      <c r="P249" s="16">
        <v>88.0</v>
      </c>
      <c r="Q249" s="16">
        <v>64.0</v>
      </c>
      <c r="R249" s="16">
        <v>1.0</v>
      </c>
      <c r="S249" s="16">
        <v>0.0</v>
      </c>
      <c r="T249" s="16">
        <v>0.0</v>
      </c>
      <c r="U249" s="16">
        <v>0.0</v>
      </c>
      <c r="V249" s="16">
        <v>0.0</v>
      </c>
      <c r="W249" s="16">
        <v>0.0</v>
      </c>
      <c r="X249" s="16">
        <v>2.0</v>
      </c>
      <c r="Y249" s="16">
        <v>1.0</v>
      </c>
      <c r="Z249" s="16">
        <f t="shared" si="42"/>
        <v>2</v>
      </c>
      <c r="AA249" s="16">
        <f t="shared" si="43"/>
        <v>2</v>
      </c>
      <c r="AB249" s="18"/>
    </row>
    <row r="250">
      <c r="A250" s="14" t="s">
        <v>316</v>
      </c>
      <c r="B250" s="23" t="s">
        <v>93</v>
      </c>
      <c r="C250" s="4" t="s">
        <v>167</v>
      </c>
      <c r="D250" s="16">
        <v>41.0</v>
      </c>
      <c r="E250" s="16">
        <v>33.0</v>
      </c>
      <c r="F250" s="16">
        <v>2.0</v>
      </c>
      <c r="G250" s="16">
        <v>1.0</v>
      </c>
      <c r="H250" s="16">
        <v>0.0</v>
      </c>
      <c r="I250" s="16">
        <v>0.0</v>
      </c>
      <c r="J250" s="16">
        <v>0.0</v>
      </c>
      <c r="K250" s="16">
        <v>0.0</v>
      </c>
      <c r="L250" s="16">
        <v>1.0</v>
      </c>
      <c r="M250" s="16">
        <v>1.0</v>
      </c>
      <c r="N250" s="16">
        <v>0.0</v>
      </c>
      <c r="O250" s="16">
        <v>0.0</v>
      </c>
      <c r="P250" s="16">
        <v>36.0</v>
      </c>
      <c r="Q250" s="16">
        <v>30.0</v>
      </c>
      <c r="R250" s="16">
        <v>0.0</v>
      </c>
      <c r="S250" s="16">
        <v>0.0</v>
      </c>
      <c r="T250" s="16">
        <v>0.0</v>
      </c>
      <c r="U250" s="16">
        <v>0.0</v>
      </c>
      <c r="V250" s="16">
        <v>0.0</v>
      </c>
      <c r="W250" s="16">
        <v>0.0</v>
      </c>
      <c r="X250" s="16">
        <v>2.0</v>
      </c>
      <c r="Y250" s="16">
        <v>1.0</v>
      </c>
      <c r="Z250" s="16">
        <f t="shared" si="42"/>
        <v>0</v>
      </c>
      <c r="AA250" s="16">
        <f t="shared" si="43"/>
        <v>0</v>
      </c>
      <c r="AB250" s="18"/>
    </row>
    <row r="251">
      <c r="A251" s="28" t="s">
        <v>317</v>
      </c>
      <c r="B251" s="23" t="s">
        <v>93</v>
      </c>
      <c r="C251" s="4" t="s">
        <v>167</v>
      </c>
      <c r="D251" s="16">
        <v>1.0</v>
      </c>
      <c r="E251" s="16">
        <v>1.0</v>
      </c>
      <c r="F251" s="16">
        <v>1.0</v>
      </c>
      <c r="G251" s="16">
        <v>1.0</v>
      </c>
      <c r="H251" s="16">
        <v>0.0</v>
      </c>
      <c r="I251" s="16">
        <v>0.0</v>
      </c>
      <c r="J251" s="16">
        <v>0.0</v>
      </c>
      <c r="K251" s="16">
        <v>0.0</v>
      </c>
      <c r="L251" s="16">
        <v>0.0</v>
      </c>
      <c r="M251" s="16">
        <v>0.0</v>
      </c>
      <c r="N251" s="16">
        <v>0.0</v>
      </c>
      <c r="O251" s="16">
        <v>0.0</v>
      </c>
      <c r="P251" s="16">
        <v>0.0</v>
      </c>
      <c r="Q251" s="16">
        <v>0.0</v>
      </c>
      <c r="R251" s="16">
        <v>0.0</v>
      </c>
      <c r="S251" s="16">
        <v>0.0</v>
      </c>
      <c r="T251" s="16">
        <v>0.0</v>
      </c>
      <c r="U251" s="16">
        <v>0.0</v>
      </c>
      <c r="V251" s="16">
        <v>0.0</v>
      </c>
      <c r="W251" s="16">
        <v>0.0</v>
      </c>
      <c r="X251" s="16">
        <v>0.0</v>
      </c>
      <c r="Y251" s="16">
        <v>0.0</v>
      </c>
      <c r="Z251" s="16">
        <f t="shared" si="42"/>
        <v>0</v>
      </c>
      <c r="AA251" s="16">
        <f t="shared" si="43"/>
        <v>0</v>
      </c>
      <c r="AB251" s="18"/>
    </row>
    <row r="252">
      <c r="A252" s="14" t="s">
        <v>318</v>
      </c>
      <c r="B252" s="23" t="s">
        <v>93</v>
      </c>
      <c r="C252" s="4" t="s">
        <v>167</v>
      </c>
      <c r="D252" s="16">
        <v>33.0</v>
      </c>
      <c r="E252" s="16">
        <v>31.0</v>
      </c>
      <c r="F252" s="16">
        <v>2.0</v>
      </c>
      <c r="G252" s="16">
        <v>2.0</v>
      </c>
      <c r="H252" s="16">
        <v>0.0</v>
      </c>
      <c r="I252" s="16">
        <v>0.0</v>
      </c>
      <c r="J252" s="16">
        <v>0.0</v>
      </c>
      <c r="K252" s="16">
        <v>0.0</v>
      </c>
      <c r="L252" s="16">
        <v>0.0</v>
      </c>
      <c r="M252" s="16">
        <v>0.0</v>
      </c>
      <c r="N252" s="16">
        <v>0.0</v>
      </c>
      <c r="O252" s="16">
        <v>0.0</v>
      </c>
      <c r="P252" s="16">
        <v>31.0</v>
      </c>
      <c r="Q252" s="16">
        <v>29.0</v>
      </c>
      <c r="R252" s="16">
        <v>0.0</v>
      </c>
      <c r="S252" s="16">
        <v>0.0</v>
      </c>
      <c r="T252" s="16">
        <v>0.0</v>
      </c>
      <c r="U252" s="16">
        <v>0.0</v>
      </c>
      <c r="V252" s="16">
        <v>0.0</v>
      </c>
      <c r="W252" s="16">
        <v>0.0</v>
      </c>
      <c r="X252" s="16">
        <v>0.0</v>
      </c>
      <c r="Y252" s="16">
        <v>0.0</v>
      </c>
      <c r="Z252" s="16">
        <f t="shared" si="42"/>
        <v>0</v>
      </c>
      <c r="AA252" s="16">
        <f t="shared" si="43"/>
        <v>0</v>
      </c>
      <c r="AB252" s="18"/>
    </row>
    <row r="253">
      <c r="A253" s="28" t="s">
        <v>319</v>
      </c>
      <c r="B253" s="23" t="s">
        <v>93</v>
      </c>
      <c r="C253" s="4" t="s">
        <v>167</v>
      </c>
      <c r="D253" s="16">
        <v>4.0</v>
      </c>
      <c r="E253" s="16">
        <v>2.0</v>
      </c>
      <c r="F253" s="16">
        <v>0.0</v>
      </c>
      <c r="G253" s="16">
        <v>0.0</v>
      </c>
      <c r="H253" s="16">
        <v>0.0</v>
      </c>
      <c r="I253" s="16">
        <v>0.0</v>
      </c>
      <c r="J253" s="16">
        <v>0.0</v>
      </c>
      <c r="K253" s="16">
        <v>0.0</v>
      </c>
      <c r="L253" s="16">
        <v>0.0</v>
      </c>
      <c r="M253" s="16">
        <v>0.0</v>
      </c>
      <c r="N253" s="16">
        <v>0.0</v>
      </c>
      <c r="O253" s="16">
        <v>0.0</v>
      </c>
      <c r="P253" s="16">
        <v>2.0</v>
      </c>
      <c r="Q253" s="16">
        <v>1.0</v>
      </c>
      <c r="R253" s="16">
        <v>0.0</v>
      </c>
      <c r="S253" s="16">
        <v>0.0</v>
      </c>
      <c r="T253" s="16">
        <v>0.0</v>
      </c>
      <c r="U253" s="16">
        <v>0.0</v>
      </c>
      <c r="V253" s="16">
        <v>0.0</v>
      </c>
      <c r="W253" s="16">
        <v>0.0</v>
      </c>
      <c r="X253" s="16">
        <v>1.0</v>
      </c>
      <c r="Y253" s="16">
        <v>0.0</v>
      </c>
      <c r="Z253" s="16">
        <f t="shared" si="42"/>
        <v>1</v>
      </c>
      <c r="AA253" s="16">
        <f t="shared" si="43"/>
        <v>1</v>
      </c>
      <c r="AB253" s="18"/>
    </row>
    <row r="254">
      <c r="A254" s="14" t="s">
        <v>320</v>
      </c>
      <c r="B254" s="23" t="s">
        <v>176</v>
      </c>
      <c r="C254" s="4" t="s">
        <v>167</v>
      </c>
      <c r="D254" s="16">
        <v>6.0</v>
      </c>
      <c r="E254" s="16">
        <v>2.0</v>
      </c>
      <c r="F254" s="16">
        <v>1.0</v>
      </c>
      <c r="G254" s="16">
        <v>0.0</v>
      </c>
      <c r="H254" s="16">
        <v>0.0</v>
      </c>
      <c r="I254" s="16">
        <v>0.0</v>
      </c>
      <c r="J254" s="16">
        <v>0.0</v>
      </c>
      <c r="K254" s="16">
        <v>0.0</v>
      </c>
      <c r="L254" s="16">
        <v>0.0</v>
      </c>
      <c r="M254" s="16">
        <v>0.0</v>
      </c>
      <c r="N254" s="16">
        <v>0.0</v>
      </c>
      <c r="O254" s="16">
        <v>0.0</v>
      </c>
      <c r="P254" s="16">
        <v>5.0</v>
      </c>
      <c r="Q254" s="16">
        <v>2.0</v>
      </c>
      <c r="R254" s="16">
        <v>0.0</v>
      </c>
      <c r="S254" s="16">
        <v>0.0</v>
      </c>
      <c r="T254" s="16">
        <v>0.0</v>
      </c>
      <c r="U254" s="16">
        <v>0.0</v>
      </c>
      <c r="V254" s="16">
        <v>0.0</v>
      </c>
      <c r="W254" s="16">
        <v>0.0</v>
      </c>
      <c r="X254" s="16">
        <v>0.0</v>
      </c>
      <c r="Y254" s="16">
        <v>0.0</v>
      </c>
      <c r="Z254" s="16">
        <f t="shared" si="42"/>
        <v>0</v>
      </c>
      <c r="AA254" s="16">
        <f t="shared" si="43"/>
        <v>0</v>
      </c>
      <c r="AB254" s="18"/>
    </row>
    <row r="255">
      <c r="A255" s="14" t="s">
        <v>321</v>
      </c>
      <c r="B255" s="23" t="s">
        <v>93</v>
      </c>
      <c r="C255" s="15" t="s">
        <v>167</v>
      </c>
      <c r="D255" s="16">
        <v>0.0</v>
      </c>
      <c r="E255" s="16">
        <v>0.0</v>
      </c>
      <c r="F255" s="16">
        <v>0.0</v>
      </c>
      <c r="G255" s="16">
        <v>0.0</v>
      </c>
      <c r="H255" s="16">
        <v>0.0</v>
      </c>
      <c r="I255" s="16">
        <v>0.0</v>
      </c>
      <c r="J255" s="16">
        <v>0.0</v>
      </c>
      <c r="K255" s="16">
        <v>0.0</v>
      </c>
      <c r="L255" s="16">
        <v>0.0</v>
      </c>
      <c r="M255" s="16">
        <v>0.0</v>
      </c>
      <c r="N255" s="16">
        <v>0.0</v>
      </c>
      <c r="O255" s="16">
        <v>0.0</v>
      </c>
      <c r="P255" s="16">
        <v>0.0</v>
      </c>
      <c r="Q255" s="16">
        <v>0.0</v>
      </c>
      <c r="R255" s="16">
        <v>0.0</v>
      </c>
      <c r="S255" s="16">
        <v>0.0</v>
      </c>
      <c r="T255" s="16">
        <v>0.0</v>
      </c>
      <c r="U255" s="16">
        <v>0.0</v>
      </c>
      <c r="V255" s="16">
        <v>0.0</v>
      </c>
      <c r="W255" s="16">
        <v>0.0</v>
      </c>
      <c r="X255" s="16">
        <v>0.0</v>
      </c>
      <c r="Y255" s="16">
        <v>0.0</v>
      </c>
      <c r="Z255" s="16">
        <f t="shared" si="42"/>
        <v>0</v>
      </c>
      <c r="AA255" s="16">
        <f t="shared" si="43"/>
        <v>0</v>
      </c>
      <c r="AB255" s="18"/>
    </row>
    <row r="256">
      <c r="A256" s="14" t="s">
        <v>322</v>
      </c>
      <c r="B256" s="23" t="s">
        <v>93</v>
      </c>
      <c r="C256" s="15" t="s">
        <v>167</v>
      </c>
      <c r="D256" s="16">
        <v>0.0</v>
      </c>
      <c r="E256" s="16">
        <v>0.0</v>
      </c>
      <c r="F256" s="16">
        <v>0.0</v>
      </c>
      <c r="G256" s="16">
        <v>0.0</v>
      </c>
      <c r="H256" s="16">
        <v>0.0</v>
      </c>
      <c r="I256" s="16">
        <v>0.0</v>
      </c>
      <c r="J256" s="16">
        <v>0.0</v>
      </c>
      <c r="K256" s="16">
        <v>0.0</v>
      </c>
      <c r="L256" s="16">
        <v>0.0</v>
      </c>
      <c r="M256" s="16">
        <v>0.0</v>
      </c>
      <c r="N256" s="16">
        <v>0.0</v>
      </c>
      <c r="O256" s="16">
        <v>0.0</v>
      </c>
      <c r="P256" s="16">
        <v>0.0</v>
      </c>
      <c r="Q256" s="16">
        <v>0.0</v>
      </c>
      <c r="R256" s="16">
        <v>0.0</v>
      </c>
      <c r="S256" s="16">
        <v>0.0</v>
      </c>
      <c r="T256" s="16">
        <v>0.0</v>
      </c>
      <c r="U256" s="16">
        <v>0.0</v>
      </c>
      <c r="V256" s="16">
        <v>0.0</v>
      </c>
      <c r="W256" s="16">
        <v>0.0</v>
      </c>
      <c r="X256" s="16">
        <v>0.0</v>
      </c>
      <c r="Y256" s="16">
        <v>0.0</v>
      </c>
      <c r="Z256" s="16">
        <f t="shared" si="42"/>
        <v>0</v>
      </c>
      <c r="AA256" s="16">
        <f t="shared" si="43"/>
        <v>0</v>
      </c>
      <c r="AB256" s="18"/>
    </row>
    <row r="257">
      <c r="A257" s="14" t="s">
        <v>323</v>
      </c>
      <c r="B257" s="23" t="s">
        <v>93</v>
      </c>
      <c r="C257" s="15" t="s">
        <v>167</v>
      </c>
      <c r="D257" s="16">
        <v>3.0</v>
      </c>
      <c r="E257" s="16">
        <v>1.0</v>
      </c>
      <c r="F257" s="16">
        <v>1.0</v>
      </c>
      <c r="G257" s="16">
        <v>0.0</v>
      </c>
      <c r="H257" s="16">
        <v>0.0</v>
      </c>
      <c r="I257" s="16">
        <v>0.0</v>
      </c>
      <c r="J257" s="16">
        <v>0.0</v>
      </c>
      <c r="K257" s="16">
        <v>0.0</v>
      </c>
      <c r="L257" s="16">
        <v>0.0</v>
      </c>
      <c r="M257" s="16">
        <v>0.0</v>
      </c>
      <c r="N257" s="16">
        <v>0.0</v>
      </c>
      <c r="O257" s="16">
        <v>0.0</v>
      </c>
      <c r="P257" s="16">
        <v>1.0</v>
      </c>
      <c r="Q257" s="16">
        <v>1.0</v>
      </c>
      <c r="R257" s="16">
        <v>0.0</v>
      </c>
      <c r="S257" s="16">
        <v>0.0</v>
      </c>
      <c r="T257" s="16">
        <v>0.0</v>
      </c>
      <c r="U257" s="16">
        <v>0.0</v>
      </c>
      <c r="V257" s="16">
        <v>0.0</v>
      </c>
      <c r="W257" s="16">
        <v>0.0</v>
      </c>
      <c r="X257" s="16">
        <v>0.0</v>
      </c>
      <c r="Y257" s="16">
        <v>0.0</v>
      </c>
      <c r="Z257" s="16">
        <f t="shared" si="42"/>
        <v>1</v>
      </c>
      <c r="AA257" s="16">
        <f t="shared" si="43"/>
        <v>0</v>
      </c>
      <c r="AB257" s="18"/>
    </row>
    <row r="258">
      <c r="A258" s="14" t="s">
        <v>324</v>
      </c>
      <c r="B258" s="23" t="s">
        <v>93</v>
      </c>
      <c r="C258" s="15" t="s">
        <v>167</v>
      </c>
      <c r="D258" s="16">
        <v>1.0</v>
      </c>
      <c r="E258" s="16">
        <v>0.0</v>
      </c>
      <c r="F258" s="16">
        <v>0.0</v>
      </c>
      <c r="G258" s="16">
        <v>0.0</v>
      </c>
      <c r="H258" s="16">
        <v>0.0</v>
      </c>
      <c r="I258" s="16">
        <v>0.0</v>
      </c>
      <c r="J258" s="16">
        <v>0.0</v>
      </c>
      <c r="K258" s="16">
        <v>0.0</v>
      </c>
      <c r="L258" s="16">
        <v>0.0</v>
      </c>
      <c r="M258" s="16">
        <v>0.0</v>
      </c>
      <c r="N258" s="16">
        <v>0.0</v>
      </c>
      <c r="O258" s="16">
        <v>0.0</v>
      </c>
      <c r="P258" s="16">
        <v>1.0</v>
      </c>
      <c r="Q258" s="16">
        <v>0.0</v>
      </c>
      <c r="R258" s="16">
        <v>0.0</v>
      </c>
      <c r="S258" s="16">
        <v>0.0</v>
      </c>
      <c r="T258" s="16">
        <v>0.0</v>
      </c>
      <c r="U258" s="16">
        <v>0.0</v>
      </c>
      <c r="V258" s="16">
        <v>0.0</v>
      </c>
      <c r="W258" s="16">
        <v>0.0</v>
      </c>
      <c r="X258" s="16">
        <v>0.0</v>
      </c>
      <c r="Y258" s="16">
        <v>0.0</v>
      </c>
      <c r="Z258" s="16">
        <f t="shared" si="42"/>
        <v>0</v>
      </c>
      <c r="AA258" s="16">
        <f t="shared" si="43"/>
        <v>0</v>
      </c>
      <c r="AB258" s="18"/>
    </row>
    <row r="259">
      <c r="A259" s="14" t="s">
        <v>325</v>
      </c>
      <c r="B259" s="23" t="s">
        <v>93</v>
      </c>
      <c r="C259" s="15" t="s">
        <v>167</v>
      </c>
      <c r="D259" s="16">
        <v>0.0</v>
      </c>
      <c r="E259" s="16">
        <v>0.0</v>
      </c>
      <c r="F259" s="16">
        <v>0.0</v>
      </c>
      <c r="G259" s="16">
        <v>0.0</v>
      </c>
      <c r="H259" s="16">
        <v>0.0</v>
      </c>
      <c r="I259" s="16">
        <v>0.0</v>
      </c>
      <c r="J259" s="16">
        <v>0.0</v>
      </c>
      <c r="K259" s="16">
        <v>0.0</v>
      </c>
      <c r="L259" s="16">
        <v>0.0</v>
      </c>
      <c r="M259" s="16">
        <v>0.0</v>
      </c>
      <c r="N259" s="16">
        <v>0.0</v>
      </c>
      <c r="O259" s="16">
        <v>0.0</v>
      </c>
      <c r="P259" s="16">
        <v>0.0</v>
      </c>
      <c r="Q259" s="16">
        <v>0.0</v>
      </c>
      <c r="R259" s="16">
        <v>0.0</v>
      </c>
      <c r="S259" s="16">
        <v>0.0</v>
      </c>
      <c r="T259" s="16">
        <v>0.0</v>
      </c>
      <c r="U259" s="16">
        <v>0.0</v>
      </c>
      <c r="V259" s="16">
        <v>0.0</v>
      </c>
      <c r="W259" s="16">
        <v>0.0</v>
      </c>
      <c r="X259" s="16">
        <v>0.0</v>
      </c>
      <c r="Y259" s="16">
        <v>0.0</v>
      </c>
      <c r="Z259" s="16">
        <f t="shared" si="42"/>
        <v>0</v>
      </c>
      <c r="AA259" s="16">
        <f t="shared" si="43"/>
        <v>0</v>
      </c>
      <c r="AB259" s="18"/>
    </row>
    <row r="260">
      <c r="A260" s="14" t="s">
        <v>326</v>
      </c>
      <c r="B260" s="23" t="s">
        <v>93</v>
      </c>
      <c r="C260" s="15" t="s">
        <v>167</v>
      </c>
      <c r="D260" s="16">
        <v>0.0</v>
      </c>
      <c r="E260" s="16">
        <v>0.0</v>
      </c>
      <c r="F260" s="16">
        <v>0.0</v>
      </c>
      <c r="G260" s="16">
        <v>0.0</v>
      </c>
      <c r="H260" s="16">
        <v>0.0</v>
      </c>
      <c r="I260" s="16">
        <v>0.0</v>
      </c>
      <c r="J260" s="16">
        <v>0.0</v>
      </c>
      <c r="K260" s="16">
        <v>0.0</v>
      </c>
      <c r="L260" s="16">
        <v>0.0</v>
      </c>
      <c r="M260" s="16">
        <v>0.0</v>
      </c>
      <c r="N260" s="16">
        <v>0.0</v>
      </c>
      <c r="O260" s="16">
        <v>0.0</v>
      </c>
      <c r="P260" s="16">
        <v>0.0</v>
      </c>
      <c r="Q260" s="16">
        <v>0.0</v>
      </c>
      <c r="R260" s="16">
        <v>0.0</v>
      </c>
      <c r="S260" s="16">
        <v>0.0</v>
      </c>
      <c r="T260" s="16">
        <v>0.0</v>
      </c>
      <c r="U260" s="16">
        <v>0.0</v>
      </c>
      <c r="V260" s="16">
        <v>0.0</v>
      </c>
      <c r="W260" s="16">
        <v>0.0</v>
      </c>
      <c r="X260" s="16">
        <v>0.0</v>
      </c>
      <c r="Y260" s="16">
        <v>0.0</v>
      </c>
      <c r="Z260" s="16">
        <f t="shared" si="42"/>
        <v>0</v>
      </c>
      <c r="AA260" s="16">
        <f t="shared" si="43"/>
        <v>0</v>
      </c>
      <c r="AB260" s="18"/>
    </row>
    <row r="261">
      <c r="A261" s="14" t="s">
        <v>327</v>
      </c>
      <c r="B261" s="23" t="s">
        <v>93</v>
      </c>
      <c r="C261" s="15" t="s">
        <v>167</v>
      </c>
      <c r="D261" s="16">
        <v>0.0</v>
      </c>
      <c r="E261" s="16">
        <v>0.0</v>
      </c>
      <c r="F261" s="16">
        <v>0.0</v>
      </c>
      <c r="G261" s="16">
        <v>0.0</v>
      </c>
      <c r="H261" s="16">
        <v>0.0</v>
      </c>
      <c r="I261" s="16">
        <v>0.0</v>
      </c>
      <c r="J261" s="16">
        <v>0.0</v>
      </c>
      <c r="K261" s="16">
        <v>0.0</v>
      </c>
      <c r="L261" s="16">
        <v>0.0</v>
      </c>
      <c r="M261" s="16">
        <v>0.0</v>
      </c>
      <c r="N261" s="16">
        <v>0.0</v>
      </c>
      <c r="O261" s="16">
        <v>0.0</v>
      </c>
      <c r="P261" s="16">
        <v>0.0</v>
      </c>
      <c r="Q261" s="16">
        <v>0.0</v>
      </c>
      <c r="R261" s="16">
        <v>0.0</v>
      </c>
      <c r="S261" s="16">
        <v>0.0</v>
      </c>
      <c r="T261" s="16">
        <v>0.0</v>
      </c>
      <c r="U261" s="16">
        <v>0.0</v>
      </c>
      <c r="V261" s="16">
        <v>0.0</v>
      </c>
      <c r="W261" s="16">
        <v>0.0</v>
      </c>
      <c r="X261" s="16">
        <v>0.0</v>
      </c>
      <c r="Y261" s="16">
        <v>0.0</v>
      </c>
      <c r="Z261" s="16">
        <f t="shared" si="42"/>
        <v>0</v>
      </c>
      <c r="AA261" s="16">
        <f t="shared" si="43"/>
        <v>0</v>
      </c>
      <c r="AB261" s="18"/>
    </row>
    <row r="262">
      <c r="A262" s="14" t="s">
        <v>328</v>
      </c>
      <c r="B262" s="23" t="s">
        <v>176</v>
      </c>
      <c r="C262" s="29" t="s">
        <v>329</v>
      </c>
      <c r="D262" s="16">
        <v>27.0</v>
      </c>
      <c r="E262" s="16">
        <v>25.0</v>
      </c>
      <c r="F262" s="16">
        <v>0.0</v>
      </c>
      <c r="G262" s="16">
        <v>0.0</v>
      </c>
      <c r="H262" s="16">
        <v>0.0</v>
      </c>
      <c r="I262" s="16">
        <v>0.0</v>
      </c>
      <c r="J262" s="16">
        <v>0.0</v>
      </c>
      <c r="K262" s="16">
        <v>0.0</v>
      </c>
      <c r="L262" s="16">
        <v>0.0</v>
      </c>
      <c r="M262" s="16">
        <v>0.0</v>
      </c>
      <c r="N262" s="16">
        <v>0.0</v>
      </c>
      <c r="O262" s="16">
        <v>0.0</v>
      </c>
      <c r="P262" s="16">
        <v>26.0</v>
      </c>
      <c r="Q262" s="16">
        <v>24.0</v>
      </c>
      <c r="R262" s="16">
        <v>0.0</v>
      </c>
      <c r="S262" s="16">
        <v>0.0</v>
      </c>
      <c r="T262" s="16">
        <v>0.0</v>
      </c>
      <c r="U262" s="16">
        <v>0.0</v>
      </c>
      <c r="V262" s="16">
        <v>0.0</v>
      </c>
      <c r="W262" s="16">
        <v>0.0</v>
      </c>
      <c r="X262" s="16">
        <v>0.0</v>
      </c>
      <c r="Y262" s="16">
        <v>0.0</v>
      </c>
      <c r="Z262" s="16">
        <f t="shared" si="42"/>
        <v>1</v>
      </c>
      <c r="AA262" s="16">
        <f t="shared" si="43"/>
        <v>1</v>
      </c>
      <c r="AB262" s="18"/>
    </row>
    <row r="263">
      <c r="A263" s="14" t="s">
        <v>330</v>
      </c>
      <c r="B263" s="23" t="s">
        <v>93</v>
      </c>
      <c r="C263" s="29" t="s">
        <v>329</v>
      </c>
      <c r="D263" s="16">
        <v>1.0</v>
      </c>
      <c r="E263" s="16">
        <v>1.0</v>
      </c>
      <c r="F263" s="16">
        <v>0.0</v>
      </c>
      <c r="G263" s="16">
        <v>0.0</v>
      </c>
      <c r="H263" s="16">
        <v>0.0</v>
      </c>
      <c r="I263" s="16">
        <v>0.0</v>
      </c>
      <c r="J263" s="16">
        <v>0.0</v>
      </c>
      <c r="K263" s="16">
        <v>0.0</v>
      </c>
      <c r="L263" s="16">
        <v>0.0</v>
      </c>
      <c r="M263" s="16">
        <v>0.0</v>
      </c>
      <c r="N263" s="16">
        <v>0.0</v>
      </c>
      <c r="O263" s="16">
        <v>0.0</v>
      </c>
      <c r="P263" s="16">
        <v>1.0</v>
      </c>
      <c r="Q263" s="16">
        <v>1.0</v>
      </c>
      <c r="R263" s="16">
        <v>0.0</v>
      </c>
      <c r="S263" s="16">
        <v>0.0</v>
      </c>
      <c r="T263" s="16">
        <v>0.0</v>
      </c>
      <c r="U263" s="16">
        <v>0.0</v>
      </c>
      <c r="V263" s="16">
        <v>0.0</v>
      </c>
      <c r="W263" s="16">
        <v>0.0</v>
      </c>
      <c r="X263" s="16">
        <v>0.0</v>
      </c>
      <c r="Y263" s="16">
        <v>0.0</v>
      </c>
      <c r="Z263" s="16">
        <f t="shared" si="42"/>
        <v>0</v>
      </c>
      <c r="AA263" s="16">
        <f t="shared" si="43"/>
        <v>0</v>
      </c>
      <c r="AB263" s="18"/>
    </row>
    <row r="264">
      <c r="A264" s="14" t="s">
        <v>331</v>
      </c>
      <c r="B264" s="23" t="s">
        <v>93</v>
      </c>
      <c r="C264" s="29" t="s">
        <v>329</v>
      </c>
      <c r="D264" s="16">
        <v>0.0</v>
      </c>
      <c r="E264" s="16">
        <v>0.0</v>
      </c>
      <c r="F264" s="16">
        <v>0.0</v>
      </c>
      <c r="G264" s="16">
        <v>0.0</v>
      </c>
      <c r="H264" s="16">
        <v>0.0</v>
      </c>
      <c r="I264" s="16">
        <v>0.0</v>
      </c>
      <c r="J264" s="16">
        <v>0.0</v>
      </c>
      <c r="K264" s="16">
        <v>0.0</v>
      </c>
      <c r="L264" s="16">
        <v>0.0</v>
      </c>
      <c r="M264" s="16">
        <v>0.0</v>
      </c>
      <c r="N264" s="16">
        <v>0.0</v>
      </c>
      <c r="O264" s="16">
        <v>0.0</v>
      </c>
      <c r="P264" s="16">
        <v>0.0</v>
      </c>
      <c r="Q264" s="16">
        <v>0.0</v>
      </c>
      <c r="R264" s="16">
        <v>0.0</v>
      </c>
      <c r="S264" s="16">
        <v>0.0</v>
      </c>
      <c r="T264" s="16">
        <v>0.0</v>
      </c>
      <c r="U264" s="16">
        <v>0.0</v>
      </c>
      <c r="V264" s="16">
        <v>0.0</v>
      </c>
      <c r="W264" s="16">
        <v>0.0</v>
      </c>
      <c r="X264" s="16">
        <v>0.0</v>
      </c>
      <c r="Y264" s="16">
        <v>0.0</v>
      </c>
      <c r="Z264" s="16">
        <f t="shared" si="42"/>
        <v>0</v>
      </c>
      <c r="AA264" s="16">
        <f t="shared" si="43"/>
        <v>0</v>
      </c>
      <c r="AB264" s="18"/>
    </row>
    <row r="265">
      <c r="A265" s="14" t="s">
        <v>332</v>
      </c>
      <c r="B265" s="23" t="s">
        <v>93</v>
      </c>
      <c r="C265" s="29" t="s">
        <v>329</v>
      </c>
      <c r="D265" s="16">
        <v>3.0</v>
      </c>
      <c r="E265" s="16">
        <v>2.0</v>
      </c>
      <c r="F265" s="16">
        <v>0.0</v>
      </c>
      <c r="G265" s="16">
        <v>0.0</v>
      </c>
      <c r="H265" s="16">
        <v>0.0</v>
      </c>
      <c r="I265" s="16">
        <v>0.0</v>
      </c>
      <c r="J265" s="16">
        <v>0.0</v>
      </c>
      <c r="K265" s="16">
        <v>0.0</v>
      </c>
      <c r="L265" s="16">
        <v>0.0</v>
      </c>
      <c r="M265" s="16">
        <v>0.0</v>
      </c>
      <c r="N265" s="16">
        <v>0.0</v>
      </c>
      <c r="O265" s="16">
        <v>0.0</v>
      </c>
      <c r="P265" s="16">
        <v>3.0</v>
      </c>
      <c r="Q265" s="16">
        <v>2.0</v>
      </c>
      <c r="R265" s="16">
        <v>0.0</v>
      </c>
      <c r="S265" s="16">
        <v>0.0</v>
      </c>
      <c r="T265" s="16">
        <v>0.0</v>
      </c>
      <c r="U265" s="16">
        <v>0.0</v>
      </c>
      <c r="V265" s="16">
        <v>0.0</v>
      </c>
      <c r="W265" s="16">
        <v>0.0</v>
      </c>
      <c r="X265" s="16">
        <v>0.0</v>
      </c>
      <c r="Y265" s="16">
        <v>0.0</v>
      </c>
      <c r="Z265" s="16">
        <f t="shared" si="42"/>
        <v>0</v>
      </c>
      <c r="AA265" s="16">
        <f t="shared" si="43"/>
        <v>0</v>
      </c>
      <c r="AB265" s="18"/>
    </row>
    <row r="266">
      <c r="A266" s="14" t="s">
        <v>333</v>
      </c>
      <c r="B266" s="23" t="s">
        <v>93</v>
      </c>
      <c r="C266" s="29" t="s">
        <v>329</v>
      </c>
      <c r="D266" s="16">
        <v>0.0</v>
      </c>
      <c r="E266" s="16">
        <v>0.0</v>
      </c>
      <c r="F266" s="16">
        <v>0.0</v>
      </c>
      <c r="G266" s="16">
        <v>0.0</v>
      </c>
      <c r="H266" s="16">
        <v>0.0</v>
      </c>
      <c r="I266" s="16">
        <v>0.0</v>
      </c>
      <c r="J266" s="16">
        <v>0.0</v>
      </c>
      <c r="K266" s="16">
        <v>0.0</v>
      </c>
      <c r="L266" s="16">
        <v>0.0</v>
      </c>
      <c r="M266" s="16">
        <v>0.0</v>
      </c>
      <c r="N266" s="16">
        <v>0.0</v>
      </c>
      <c r="O266" s="16">
        <v>0.0</v>
      </c>
      <c r="P266" s="16">
        <v>0.0</v>
      </c>
      <c r="Q266" s="16">
        <v>0.0</v>
      </c>
      <c r="R266" s="16">
        <v>0.0</v>
      </c>
      <c r="S266" s="16">
        <v>0.0</v>
      </c>
      <c r="T266" s="16">
        <v>0.0</v>
      </c>
      <c r="U266" s="16">
        <v>0.0</v>
      </c>
      <c r="V266" s="16">
        <v>0.0</v>
      </c>
      <c r="W266" s="16">
        <v>0.0</v>
      </c>
      <c r="X266" s="16">
        <v>0.0</v>
      </c>
      <c r="Y266" s="16">
        <v>0.0</v>
      </c>
      <c r="Z266" s="16">
        <f t="shared" si="42"/>
        <v>0</v>
      </c>
      <c r="AA266" s="16">
        <f t="shared" si="43"/>
        <v>0</v>
      </c>
      <c r="AB266" s="18"/>
    </row>
    <row r="267">
      <c r="A267" s="14" t="s">
        <v>334</v>
      </c>
      <c r="B267" s="23" t="s">
        <v>93</v>
      </c>
      <c r="C267" s="29" t="s">
        <v>329</v>
      </c>
      <c r="D267" s="16">
        <v>0.0</v>
      </c>
      <c r="E267" s="16">
        <v>0.0</v>
      </c>
      <c r="F267" s="16">
        <v>0.0</v>
      </c>
      <c r="G267" s="16">
        <v>0.0</v>
      </c>
      <c r="H267" s="16">
        <v>0.0</v>
      </c>
      <c r="I267" s="16">
        <v>0.0</v>
      </c>
      <c r="J267" s="16">
        <v>0.0</v>
      </c>
      <c r="K267" s="16">
        <v>0.0</v>
      </c>
      <c r="L267" s="16">
        <v>0.0</v>
      </c>
      <c r="M267" s="16">
        <v>0.0</v>
      </c>
      <c r="N267" s="16">
        <v>0.0</v>
      </c>
      <c r="O267" s="16">
        <v>0.0</v>
      </c>
      <c r="P267" s="16">
        <v>0.0</v>
      </c>
      <c r="Q267" s="16">
        <v>0.0</v>
      </c>
      <c r="R267" s="16">
        <v>0.0</v>
      </c>
      <c r="S267" s="16">
        <v>0.0</v>
      </c>
      <c r="T267" s="16">
        <v>0.0</v>
      </c>
      <c r="U267" s="16">
        <v>0.0</v>
      </c>
      <c r="V267" s="16">
        <v>0.0</v>
      </c>
      <c r="W267" s="16">
        <v>0.0</v>
      </c>
      <c r="X267" s="16">
        <v>0.0</v>
      </c>
      <c r="Y267" s="16">
        <v>0.0</v>
      </c>
      <c r="Z267" s="16">
        <f t="shared" si="42"/>
        <v>0</v>
      </c>
      <c r="AA267" s="16">
        <f t="shared" si="43"/>
        <v>0</v>
      </c>
      <c r="AB267" s="18"/>
    </row>
    <row r="268">
      <c r="A268" s="14" t="s">
        <v>335</v>
      </c>
      <c r="B268" s="23" t="s">
        <v>93</v>
      </c>
      <c r="C268" s="29" t="s">
        <v>329</v>
      </c>
      <c r="D268" s="16">
        <v>2.0</v>
      </c>
      <c r="E268" s="16">
        <v>2.0</v>
      </c>
      <c r="F268" s="16">
        <v>0.0</v>
      </c>
      <c r="G268" s="16">
        <v>0.0</v>
      </c>
      <c r="H268" s="16">
        <v>0.0</v>
      </c>
      <c r="I268" s="16">
        <v>0.0</v>
      </c>
      <c r="J268" s="16">
        <v>0.0</v>
      </c>
      <c r="K268" s="16">
        <v>0.0</v>
      </c>
      <c r="L268" s="16">
        <v>0.0</v>
      </c>
      <c r="M268" s="16">
        <v>0.0</v>
      </c>
      <c r="N268" s="16">
        <v>0.0</v>
      </c>
      <c r="O268" s="16">
        <v>0.0</v>
      </c>
      <c r="P268" s="16">
        <v>2.0</v>
      </c>
      <c r="Q268" s="16">
        <v>2.0</v>
      </c>
      <c r="R268" s="16">
        <v>0.0</v>
      </c>
      <c r="S268" s="16">
        <v>0.0</v>
      </c>
      <c r="T268" s="16">
        <v>0.0</v>
      </c>
      <c r="U268" s="16">
        <v>0.0</v>
      </c>
      <c r="V268" s="16">
        <v>0.0</v>
      </c>
      <c r="W268" s="16">
        <v>0.0</v>
      </c>
      <c r="X268" s="16">
        <v>0.0</v>
      </c>
      <c r="Y268" s="16">
        <v>0.0</v>
      </c>
      <c r="Z268" s="16">
        <f t="shared" si="42"/>
        <v>0</v>
      </c>
      <c r="AA268" s="16">
        <f t="shared" si="43"/>
        <v>0</v>
      </c>
      <c r="AB268" s="18"/>
    </row>
    <row r="269">
      <c r="A269" s="14" t="s">
        <v>336</v>
      </c>
      <c r="B269" s="23" t="s">
        <v>93</v>
      </c>
      <c r="C269" s="29" t="s">
        <v>329</v>
      </c>
      <c r="D269" s="16">
        <v>0.0</v>
      </c>
      <c r="E269" s="16">
        <v>0.0</v>
      </c>
      <c r="F269" s="16">
        <v>0.0</v>
      </c>
      <c r="G269" s="16">
        <v>0.0</v>
      </c>
      <c r="H269" s="16">
        <v>0.0</v>
      </c>
      <c r="I269" s="16">
        <v>0.0</v>
      </c>
      <c r="J269" s="16">
        <v>0.0</v>
      </c>
      <c r="K269" s="16">
        <v>0.0</v>
      </c>
      <c r="L269" s="16">
        <v>0.0</v>
      </c>
      <c r="M269" s="16">
        <v>0.0</v>
      </c>
      <c r="N269" s="16">
        <v>0.0</v>
      </c>
      <c r="O269" s="16">
        <v>0.0</v>
      </c>
      <c r="P269" s="16">
        <v>0.0</v>
      </c>
      <c r="Q269" s="16">
        <v>0.0</v>
      </c>
      <c r="R269" s="16">
        <v>0.0</v>
      </c>
      <c r="S269" s="16">
        <v>0.0</v>
      </c>
      <c r="T269" s="16">
        <v>0.0</v>
      </c>
      <c r="U269" s="16">
        <v>0.0</v>
      </c>
      <c r="V269" s="16">
        <v>0.0</v>
      </c>
      <c r="W269" s="16">
        <v>0.0</v>
      </c>
      <c r="X269" s="16">
        <v>0.0</v>
      </c>
      <c r="Y269" s="16">
        <v>0.0</v>
      </c>
      <c r="Z269" s="16">
        <f t="shared" si="42"/>
        <v>0</v>
      </c>
      <c r="AA269" s="16">
        <f t="shared" si="43"/>
        <v>0</v>
      </c>
      <c r="AB269" s="18"/>
    </row>
    <row r="270">
      <c r="A270" s="14" t="s">
        <v>337</v>
      </c>
      <c r="B270" s="23" t="s">
        <v>176</v>
      </c>
      <c r="C270" s="29" t="s">
        <v>329</v>
      </c>
      <c r="D270" s="16">
        <v>11.0</v>
      </c>
      <c r="E270" s="16">
        <v>11.0</v>
      </c>
      <c r="F270" s="16">
        <v>2.0</v>
      </c>
      <c r="G270" s="16">
        <v>2.0</v>
      </c>
      <c r="H270" s="16">
        <v>0.0</v>
      </c>
      <c r="I270" s="16">
        <v>0.0</v>
      </c>
      <c r="J270" s="16">
        <v>0.0</v>
      </c>
      <c r="K270" s="16">
        <v>0.0</v>
      </c>
      <c r="L270" s="16">
        <v>0.0</v>
      </c>
      <c r="M270" s="16">
        <v>0.0</v>
      </c>
      <c r="N270" s="16">
        <v>9.0</v>
      </c>
      <c r="O270" s="16">
        <v>9.0</v>
      </c>
      <c r="P270" s="16">
        <v>0.0</v>
      </c>
      <c r="Q270" s="16">
        <v>0.0</v>
      </c>
      <c r="R270" s="16">
        <v>0.0</v>
      </c>
      <c r="S270" s="16">
        <v>0.0</v>
      </c>
      <c r="T270" s="16">
        <v>0.0</v>
      </c>
      <c r="U270" s="16">
        <v>0.0</v>
      </c>
      <c r="V270" s="16">
        <v>0.0</v>
      </c>
      <c r="W270" s="16">
        <v>0.0</v>
      </c>
      <c r="X270" s="16">
        <v>0.0</v>
      </c>
      <c r="Y270" s="16">
        <v>0.0</v>
      </c>
      <c r="Z270" s="16">
        <f t="shared" si="42"/>
        <v>0</v>
      </c>
      <c r="AA270" s="16">
        <f t="shared" si="43"/>
        <v>0</v>
      </c>
      <c r="AB270" s="18"/>
    </row>
    <row r="271">
      <c r="A271" s="14" t="s">
        <v>338</v>
      </c>
      <c r="B271" s="23" t="s">
        <v>93</v>
      </c>
      <c r="C271" s="29" t="s">
        <v>329</v>
      </c>
      <c r="D271" s="16">
        <v>2.0</v>
      </c>
      <c r="E271" s="16">
        <v>2.0</v>
      </c>
      <c r="F271" s="16">
        <v>0.0</v>
      </c>
      <c r="G271" s="16">
        <v>0.0</v>
      </c>
      <c r="H271" s="16">
        <v>0.0</v>
      </c>
      <c r="I271" s="16">
        <v>0.0</v>
      </c>
      <c r="J271" s="16">
        <v>0.0</v>
      </c>
      <c r="K271" s="16">
        <v>0.0</v>
      </c>
      <c r="L271" s="16">
        <v>0.0</v>
      </c>
      <c r="M271" s="16">
        <v>0.0</v>
      </c>
      <c r="N271" s="16">
        <v>2.0</v>
      </c>
      <c r="O271" s="16">
        <v>2.0</v>
      </c>
      <c r="P271" s="16">
        <v>0.0</v>
      </c>
      <c r="Q271" s="16">
        <v>0.0</v>
      </c>
      <c r="R271" s="16">
        <v>0.0</v>
      </c>
      <c r="S271" s="16">
        <v>0.0</v>
      </c>
      <c r="T271" s="16">
        <v>0.0</v>
      </c>
      <c r="U271" s="16">
        <v>0.0</v>
      </c>
      <c r="V271" s="16">
        <v>0.0</v>
      </c>
      <c r="W271" s="16">
        <v>0.0</v>
      </c>
      <c r="X271" s="16">
        <v>0.0</v>
      </c>
      <c r="Y271" s="16">
        <v>0.0</v>
      </c>
      <c r="Z271" s="16">
        <f t="shared" si="42"/>
        <v>0</v>
      </c>
      <c r="AA271" s="16">
        <f t="shared" si="43"/>
        <v>0</v>
      </c>
      <c r="AB271" s="18"/>
    </row>
    <row r="272">
      <c r="A272" s="14" t="s">
        <v>339</v>
      </c>
      <c r="B272" s="23" t="s">
        <v>93</v>
      </c>
      <c r="C272" s="29" t="s">
        <v>329</v>
      </c>
      <c r="D272" s="16">
        <v>3.0</v>
      </c>
      <c r="E272" s="16">
        <v>3.0</v>
      </c>
      <c r="F272" s="16">
        <v>1.0</v>
      </c>
      <c r="G272" s="16">
        <v>1.0</v>
      </c>
      <c r="H272" s="16">
        <v>0.0</v>
      </c>
      <c r="I272" s="16">
        <v>0.0</v>
      </c>
      <c r="J272" s="16">
        <v>0.0</v>
      </c>
      <c r="K272" s="16">
        <v>0.0</v>
      </c>
      <c r="L272" s="16">
        <v>0.0</v>
      </c>
      <c r="M272" s="16">
        <v>0.0</v>
      </c>
      <c r="N272" s="16">
        <v>2.0</v>
      </c>
      <c r="O272" s="16">
        <v>2.0</v>
      </c>
      <c r="P272" s="16">
        <v>0.0</v>
      </c>
      <c r="Q272" s="16">
        <v>0.0</v>
      </c>
      <c r="R272" s="16">
        <v>0.0</v>
      </c>
      <c r="S272" s="16">
        <v>0.0</v>
      </c>
      <c r="T272" s="16">
        <v>0.0</v>
      </c>
      <c r="U272" s="16">
        <v>0.0</v>
      </c>
      <c r="V272" s="16">
        <v>0.0</v>
      </c>
      <c r="W272" s="16">
        <v>0.0</v>
      </c>
      <c r="X272" s="16">
        <v>0.0</v>
      </c>
      <c r="Y272" s="16">
        <v>0.0</v>
      </c>
      <c r="Z272" s="16">
        <f t="shared" si="42"/>
        <v>0</v>
      </c>
      <c r="AA272" s="16">
        <f t="shared" si="43"/>
        <v>0</v>
      </c>
      <c r="AB272" s="18"/>
    </row>
    <row r="273">
      <c r="A273" s="28" t="s">
        <v>340</v>
      </c>
      <c r="B273" s="23" t="s">
        <v>93</v>
      </c>
      <c r="C273" s="29" t="s">
        <v>329</v>
      </c>
      <c r="D273" s="16">
        <v>5.0</v>
      </c>
      <c r="E273" s="16">
        <v>5.0</v>
      </c>
      <c r="F273" s="16">
        <v>2.0</v>
      </c>
      <c r="G273" s="16">
        <v>2.0</v>
      </c>
      <c r="H273" s="16">
        <v>0.0</v>
      </c>
      <c r="I273" s="16">
        <v>0.0</v>
      </c>
      <c r="J273" s="16">
        <v>0.0</v>
      </c>
      <c r="K273" s="16">
        <v>0.0</v>
      </c>
      <c r="L273" s="16">
        <v>0.0</v>
      </c>
      <c r="M273" s="16">
        <v>0.0</v>
      </c>
      <c r="N273" s="16">
        <v>3.0</v>
      </c>
      <c r="O273" s="16">
        <v>3.0</v>
      </c>
      <c r="P273" s="16">
        <v>0.0</v>
      </c>
      <c r="Q273" s="16">
        <v>0.0</v>
      </c>
      <c r="R273" s="16">
        <v>0.0</v>
      </c>
      <c r="S273" s="16">
        <v>0.0</v>
      </c>
      <c r="T273" s="16">
        <v>0.0</v>
      </c>
      <c r="U273" s="16">
        <v>0.0</v>
      </c>
      <c r="V273" s="16">
        <v>0.0</v>
      </c>
      <c r="W273" s="16">
        <v>0.0</v>
      </c>
      <c r="X273" s="16">
        <v>0.0</v>
      </c>
      <c r="Y273" s="16">
        <v>0.0</v>
      </c>
      <c r="Z273" s="16">
        <f t="shared" si="42"/>
        <v>0</v>
      </c>
      <c r="AA273" s="16">
        <f t="shared" si="43"/>
        <v>0</v>
      </c>
      <c r="AB273" s="18"/>
    </row>
    <row r="274">
      <c r="A274" s="14" t="s">
        <v>341</v>
      </c>
      <c r="B274" s="23" t="s">
        <v>93</v>
      </c>
      <c r="C274" s="29" t="s">
        <v>329</v>
      </c>
      <c r="D274" s="16">
        <v>0.0</v>
      </c>
      <c r="E274" s="16">
        <v>0.0</v>
      </c>
      <c r="F274" s="16">
        <v>0.0</v>
      </c>
      <c r="G274" s="16">
        <v>0.0</v>
      </c>
      <c r="H274" s="16">
        <v>0.0</v>
      </c>
      <c r="I274" s="16">
        <v>0.0</v>
      </c>
      <c r="J274" s="16">
        <v>0.0</v>
      </c>
      <c r="K274" s="16">
        <v>0.0</v>
      </c>
      <c r="L274" s="16">
        <v>0.0</v>
      </c>
      <c r="M274" s="16">
        <v>0.0</v>
      </c>
      <c r="N274" s="16">
        <v>0.0</v>
      </c>
      <c r="O274" s="16">
        <v>0.0</v>
      </c>
      <c r="P274" s="16">
        <v>0.0</v>
      </c>
      <c r="Q274" s="16">
        <v>0.0</v>
      </c>
      <c r="R274" s="16">
        <v>0.0</v>
      </c>
      <c r="S274" s="16">
        <v>0.0</v>
      </c>
      <c r="T274" s="16">
        <v>0.0</v>
      </c>
      <c r="U274" s="16">
        <v>0.0</v>
      </c>
      <c r="V274" s="16">
        <v>0.0</v>
      </c>
      <c r="W274" s="16">
        <v>0.0</v>
      </c>
      <c r="X274" s="16">
        <v>0.0</v>
      </c>
      <c r="Y274" s="16">
        <v>0.0</v>
      </c>
      <c r="Z274" s="16">
        <f t="shared" si="42"/>
        <v>0</v>
      </c>
      <c r="AA274" s="16">
        <f t="shared" si="43"/>
        <v>0</v>
      </c>
      <c r="AB274" s="18"/>
    </row>
    <row r="275">
      <c r="A275" s="14" t="s">
        <v>342</v>
      </c>
      <c r="B275" s="23" t="s">
        <v>93</v>
      </c>
      <c r="C275" s="29" t="s">
        <v>329</v>
      </c>
      <c r="D275" s="16">
        <v>0.0</v>
      </c>
      <c r="E275" s="16">
        <v>0.0</v>
      </c>
      <c r="F275" s="16">
        <v>0.0</v>
      </c>
      <c r="G275" s="16">
        <v>0.0</v>
      </c>
      <c r="H275" s="16">
        <v>0.0</v>
      </c>
      <c r="I275" s="16">
        <v>0.0</v>
      </c>
      <c r="J275" s="16">
        <v>0.0</v>
      </c>
      <c r="K275" s="16">
        <v>0.0</v>
      </c>
      <c r="L275" s="16">
        <v>0.0</v>
      </c>
      <c r="M275" s="16">
        <v>0.0</v>
      </c>
      <c r="N275" s="16">
        <v>0.0</v>
      </c>
      <c r="O275" s="16">
        <v>0.0</v>
      </c>
      <c r="P275" s="16">
        <v>0.0</v>
      </c>
      <c r="Q275" s="16">
        <v>0.0</v>
      </c>
      <c r="R275" s="16">
        <v>0.0</v>
      </c>
      <c r="S275" s="16">
        <v>0.0</v>
      </c>
      <c r="T275" s="16">
        <v>0.0</v>
      </c>
      <c r="U275" s="16">
        <v>0.0</v>
      </c>
      <c r="V275" s="16">
        <v>0.0</v>
      </c>
      <c r="W275" s="16">
        <v>0.0</v>
      </c>
      <c r="X275" s="16">
        <v>0.0</v>
      </c>
      <c r="Y275" s="16">
        <v>0.0</v>
      </c>
      <c r="Z275" s="16">
        <f t="shared" si="42"/>
        <v>0</v>
      </c>
      <c r="AA275" s="16">
        <f t="shared" si="43"/>
        <v>0</v>
      </c>
      <c r="AB275" s="18"/>
    </row>
    <row r="276">
      <c r="A276" s="14" t="s">
        <v>343</v>
      </c>
      <c r="B276" s="23" t="s">
        <v>93</v>
      </c>
      <c r="C276" s="29" t="s">
        <v>329</v>
      </c>
      <c r="D276" s="16">
        <v>0.0</v>
      </c>
      <c r="E276" s="16">
        <v>0.0</v>
      </c>
      <c r="F276" s="16">
        <v>0.0</v>
      </c>
      <c r="G276" s="16">
        <v>0.0</v>
      </c>
      <c r="H276" s="16">
        <v>0.0</v>
      </c>
      <c r="I276" s="16">
        <v>0.0</v>
      </c>
      <c r="J276" s="16">
        <v>0.0</v>
      </c>
      <c r="K276" s="16">
        <v>0.0</v>
      </c>
      <c r="L276" s="16">
        <v>0.0</v>
      </c>
      <c r="M276" s="16">
        <v>0.0</v>
      </c>
      <c r="N276" s="16">
        <v>0.0</v>
      </c>
      <c r="O276" s="16">
        <v>0.0</v>
      </c>
      <c r="P276" s="16">
        <v>0.0</v>
      </c>
      <c r="Q276" s="16">
        <v>0.0</v>
      </c>
      <c r="R276" s="16">
        <v>0.0</v>
      </c>
      <c r="S276" s="16">
        <v>0.0</v>
      </c>
      <c r="T276" s="16">
        <v>0.0</v>
      </c>
      <c r="U276" s="16">
        <v>0.0</v>
      </c>
      <c r="V276" s="16">
        <v>0.0</v>
      </c>
      <c r="W276" s="16">
        <v>0.0</v>
      </c>
      <c r="X276" s="16">
        <v>0.0</v>
      </c>
      <c r="Y276" s="16">
        <v>0.0</v>
      </c>
      <c r="Z276" s="16">
        <f t="shared" si="42"/>
        <v>0</v>
      </c>
      <c r="AA276" s="16">
        <f t="shared" si="43"/>
        <v>0</v>
      </c>
      <c r="AB276" s="18"/>
    </row>
    <row r="277">
      <c r="A277" s="14" t="s">
        <v>344</v>
      </c>
      <c r="B277" s="23" t="s">
        <v>93</v>
      </c>
      <c r="C277" s="29" t="s">
        <v>329</v>
      </c>
      <c r="D277" s="16">
        <v>4.0</v>
      </c>
      <c r="E277" s="16">
        <v>4.0</v>
      </c>
      <c r="F277" s="16">
        <v>1.0</v>
      </c>
      <c r="G277" s="16">
        <v>1.0</v>
      </c>
      <c r="H277" s="16">
        <v>0.0</v>
      </c>
      <c r="I277" s="16">
        <v>0.0</v>
      </c>
      <c r="J277" s="16">
        <v>0.0</v>
      </c>
      <c r="K277" s="16">
        <v>0.0</v>
      </c>
      <c r="L277" s="16">
        <v>0.0</v>
      </c>
      <c r="M277" s="16">
        <v>0.0</v>
      </c>
      <c r="N277" s="16">
        <v>3.0</v>
      </c>
      <c r="O277" s="16">
        <v>3.0</v>
      </c>
      <c r="P277" s="16">
        <v>0.0</v>
      </c>
      <c r="Q277" s="16">
        <v>0.0</v>
      </c>
      <c r="R277" s="16">
        <v>0.0</v>
      </c>
      <c r="S277" s="16">
        <v>0.0</v>
      </c>
      <c r="T277" s="16">
        <v>0.0</v>
      </c>
      <c r="U277" s="16">
        <v>0.0</v>
      </c>
      <c r="V277" s="16">
        <v>0.0</v>
      </c>
      <c r="W277" s="16">
        <v>0.0</v>
      </c>
      <c r="X277" s="16">
        <v>0.0</v>
      </c>
      <c r="Y277" s="16">
        <v>0.0</v>
      </c>
      <c r="Z277" s="16">
        <f t="shared" si="42"/>
        <v>0</v>
      </c>
      <c r="AA277" s="16">
        <f t="shared" si="43"/>
        <v>0</v>
      </c>
      <c r="AB277" s="18"/>
    </row>
    <row r="278">
      <c r="A278" s="14" t="s">
        <v>345</v>
      </c>
      <c r="B278" s="23" t="s">
        <v>176</v>
      </c>
      <c r="C278" s="29" t="s">
        <v>329</v>
      </c>
      <c r="D278" s="16">
        <v>96.0</v>
      </c>
      <c r="E278" s="16">
        <v>93.0</v>
      </c>
      <c r="F278" s="16">
        <v>6.0</v>
      </c>
      <c r="G278" s="16">
        <v>5.0</v>
      </c>
      <c r="H278" s="16">
        <v>0.0</v>
      </c>
      <c r="I278" s="16">
        <v>0.0</v>
      </c>
      <c r="J278" s="16">
        <v>0.0</v>
      </c>
      <c r="K278" s="16">
        <v>0.0</v>
      </c>
      <c r="L278" s="16">
        <v>0.0</v>
      </c>
      <c r="M278" s="16">
        <v>0.0</v>
      </c>
      <c r="N278" s="16">
        <v>90.0</v>
      </c>
      <c r="O278" s="16">
        <v>88.0</v>
      </c>
      <c r="P278" s="16">
        <v>0.0</v>
      </c>
      <c r="Q278" s="16">
        <v>0.0</v>
      </c>
      <c r="R278" s="16">
        <v>0.0</v>
      </c>
      <c r="S278" s="16">
        <v>0.0</v>
      </c>
      <c r="T278" s="16">
        <v>0.0</v>
      </c>
      <c r="U278" s="16">
        <v>0.0</v>
      </c>
      <c r="V278" s="16">
        <v>0.0</v>
      </c>
      <c r="W278" s="16">
        <v>0.0</v>
      </c>
      <c r="X278" s="16">
        <v>0.0</v>
      </c>
      <c r="Y278" s="16">
        <v>0.0</v>
      </c>
      <c r="Z278" s="16">
        <f t="shared" si="42"/>
        <v>0</v>
      </c>
      <c r="AA278" s="16">
        <f t="shared" si="43"/>
        <v>0</v>
      </c>
      <c r="AB278" s="18"/>
    </row>
    <row r="279">
      <c r="A279" s="27" t="s">
        <v>346</v>
      </c>
      <c r="B279" s="23" t="s">
        <v>93</v>
      </c>
      <c r="C279" s="29" t="s">
        <v>329</v>
      </c>
      <c r="D279" s="30">
        <v>8.0</v>
      </c>
      <c r="E279" s="30">
        <v>8.0</v>
      </c>
      <c r="F279" s="16">
        <v>0.0</v>
      </c>
      <c r="G279" s="16">
        <v>0.0</v>
      </c>
      <c r="H279" s="16">
        <v>0.0</v>
      </c>
      <c r="I279" s="16">
        <v>0.0</v>
      </c>
      <c r="J279" s="16">
        <v>0.0</v>
      </c>
      <c r="K279" s="16">
        <v>0.0</v>
      </c>
      <c r="L279" s="16">
        <v>0.0</v>
      </c>
      <c r="M279" s="16">
        <v>0.0</v>
      </c>
      <c r="N279" s="30">
        <v>8.0</v>
      </c>
      <c r="O279" s="30">
        <v>8.0</v>
      </c>
      <c r="P279" s="16">
        <v>0.0</v>
      </c>
      <c r="Q279" s="16">
        <v>0.0</v>
      </c>
      <c r="R279" s="16">
        <v>0.0</v>
      </c>
      <c r="S279" s="16">
        <v>0.0</v>
      </c>
      <c r="T279" s="16">
        <v>0.0</v>
      </c>
      <c r="U279" s="16">
        <v>0.0</v>
      </c>
      <c r="V279" s="16">
        <v>0.0</v>
      </c>
      <c r="W279" s="16">
        <v>0.0</v>
      </c>
      <c r="X279" s="16">
        <v>0.0</v>
      </c>
      <c r="Y279" s="16">
        <v>0.0</v>
      </c>
      <c r="Z279" s="16">
        <f t="shared" si="42"/>
        <v>0</v>
      </c>
      <c r="AA279" s="16">
        <f t="shared" si="43"/>
        <v>0</v>
      </c>
      <c r="AB279" s="18"/>
    </row>
    <row r="280">
      <c r="A280" s="14" t="s">
        <v>347</v>
      </c>
      <c r="B280" s="23" t="s">
        <v>93</v>
      </c>
      <c r="C280" s="29" t="s">
        <v>329</v>
      </c>
      <c r="D280" s="16">
        <v>12.0</v>
      </c>
      <c r="E280" s="16">
        <v>12.0</v>
      </c>
      <c r="F280" s="16">
        <v>1.0</v>
      </c>
      <c r="G280" s="16">
        <v>1.0</v>
      </c>
      <c r="H280" s="16">
        <v>0.0</v>
      </c>
      <c r="I280" s="16">
        <v>0.0</v>
      </c>
      <c r="J280" s="16">
        <v>0.0</v>
      </c>
      <c r="K280" s="16">
        <v>0.0</v>
      </c>
      <c r="L280" s="16">
        <v>0.0</v>
      </c>
      <c r="M280" s="16">
        <v>0.0</v>
      </c>
      <c r="N280" s="16">
        <v>11.0</v>
      </c>
      <c r="O280" s="16">
        <v>11.0</v>
      </c>
      <c r="P280" s="16">
        <v>0.0</v>
      </c>
      <c r="Q280" s="16">
        <v>0.0</v>
      </c>
      <c r="R280" s="16">
        <v>0.0</v>
      </c>
      <c r="S280" s="16">
        <v>0.0</v>
      </c>
      <c r="T280" s="16">
        <v>0.0</v>
      </c>
      <c r="U280" s="16">
        <v>0.0</v>
      </c>
      <c r="V280" s="16">
        <v>0.0</v>
      </c>
      <c r="W280" s="16">
        <v>0.0</v>
      </c>
      <c r="X280" s="16">
        <v>0.0</v>
      </c>
      <c r="Y280" s="16">
        <v>0.0</v>
      </c>
      <c r="Z280" s="16">
        <f t="shared" si="42"/>
        <v>0</v>
      </c>
      <c r="AA280" s="16">
        <f t="shared" si="43"/>
        <v>0</v>
      </c>
      <c r="AB280" s="18"/>
    </row>
    <row r="281">
      <c r="A281" s="14" t="s">
        <v>348</v>
      </c>
      <c r="B281" s="23" t="s">
        <v>93</v>
      </c>
      <c r="C281" s="29" t="s">
        <v>329</v>
      </c>
      <c r="D281" s="16">
        <v>32.0</v>
      </c>
      <c r="E281" s="16">
        <v>32.0</v>
      </c>
      <c r="F281" s="16">
        <v>3.0</v>
      </c>
      <c r="G281" s="16">
        <v>3.0</v>
      </c>
      <c r="H281" s="16">
        <v>0.0</v>
      </c>
      <c r="I281" s="16">
        <v>0.0</v>
      </c>
      <c r="J281" s="16">
        <v>0.0</v>
      </c>
      <c r="K281" s="16">
        <v>0.0</v>
      </c>
      <c r="L281" s="16">
        <v>0.0</v>
      </c>
      <c r="M281" s="16">
        <v>0.0</v>
      </c>
      <c r="N281" s="16">
        <v>29.0</v>
      </c>
      <c r="O281" s="16">
        <v>29.0</v>
      </c>
      <c r="P281" s="16">
        <v>0.0</v>
      </c>
      <c r="Q281" s="16">
        <v>0.0</v>
      </c>
      <c r="R281" s="16">
        <v>0.0</v>
      </c>
      <c r="S281" s="16">
        <v>0.0</v>
      </c>
      <c r="T281" s="16">
        <v>0.0</v>
      </c>
      <c r="U281" s="16">
        <v>0.0</v>
      </c>
      <c r="V281" s="16">
        <v>0.0</v>
      </c>
      <c r="W281" s="16">
        <v>0.0</v>
      </c>
      <c r="X281" s="16">
        <v>0.0</v>
      </c>
      <c r="Y281" s="16">
        <v>0.0</v>
      </c>
      <c r="Z281" s="16">
        <f t="shared" si="42"/>
        <v>0</v>
      </c>
      <c r="AA281" s="16">
        <f t="shared" si="43"/>
        <v>0</v>
      </c>
      <c r="AB281" s="18"/>
    </row>
    <row r="282">
      <c r="A282" s="14" t="s">
        <v>349</v>
      </c>
      <c r="B282" s="23" t="s">
        <v>93</v>
      </c>
      <c r="C282" s="29" t="s">
        <v>329</v>
      </c>
      <c r="D282" s="16">
        <v>1.0</v>
      </c>
      <c r="E282" s="16">
        <v>1.0</v>
      </c>
      <c r="F282" s="16">
        <v>0.0</v>
      </c>
      <c r="G282" s="16">
        <v>0.0</v>
      </c>
      <c r="H282" s="16">
        <v>0.0</v>
      </c>
      <c r="I282" s="16">
        <v>0.0</v>
      </c>
      <c r="J282" s="16">
        <v>0.0</v>
      </c>
      <c r="K282" s="16">
        <v>0.0</v>
      </c>
      <c r="L282" s="16">
        <v>0.0</v>
      </c>
      <c r="M282" s="16">
        <v>0.0</v>
      </c>
      <c r="N282" s="16">
        <v>1.0</v>
      </c>
      <c r="O282" s="16">
        <v>1.0</v>
      </c>
      <c r="P282" s="16">
        <v>0.0</v>
      </c>
      <c r="Q282" s="16">
        <v>0.0</v>
      </c>
      <c r="R282" s="16">
        <v>0.0</v>
      </c>
      <c r="S282" s="16">
        <v>0.0</v>
      </c>
      <c r="T282" s="16">
        <v>0.0</v>
      </c>
      <c r="U282" s="16">
        <v>0.0</v>
      </c>
      <c r="V282" s="16">
        <v>0.0</v>
      </c>
      <c r="W282" s="16">
        <v>0.0</v>
      </c>
      <c r="X282" s="16">
        <v>0.0</v>
      </c>
      <c r="Y282" s="16">
        <v>0.0</v>
      </c>
      <c r="Z282" s="16">
        <f t="shared" si="42"/>
        <v>0</v>
      </c>
      <c r="AA282" s="16">
        <f t="shared" si="43"/>
        <v>0</v>
      </c>
      <c r="AB282" s="18"/>
    </row>
    <row r="283">
      <c r="A283" s="14" t="s">
        <v>350</v>
      </c>
      <c r="B283" s="23" t="s">
        <v>93</v>
      </c>
      <c r="C283" s="29" t="s">
        <v>329</v>
      </c>
      <c r="D283" s="16">
        <v>1.0</v>
      </c>
      <c r="E283" s="16">
        <v>1.0</v>
      </c>
      <c r="F283" s="16">
        <v>0.0</v>
      </c>
      <c r="G283" s="16">
        <v>0.0</v>
      </c>
      <c r="H283" s="16">
        <v>0.0</v>
      </c>
      <c r="I283" s="16">
        <v>0.0</v>
      </c>
      <c r="J283" s="16">
        <v>0.0</v>
      </c>
      <c r="K283" s="16">
        <v>0.0</v>
      </c>
      <c r="L283" s="16">
        <v>0.0</v>
      </c>
      <c r="M283" s="16">
        <v>0.0</v>
      </c>
      <c r="N283" s="16">
        <v>1.0</v>
      </c>
      <c r="O283" s="16">
        <v>1.0</v>
      </c>
      <c r="P283" s="16">
        <v>0.0</v>
      </c>
      <c r="Q283" s="16">
        <v>0.0</v>
      </c>
      <c r="R283" s="16">
        <v>0.0</v>
      </c>
      <c r="S283" s="16">
        <v>0.0</v>
      </c>
      <c r="T283" s="16">
        <v>0.0</v>
      </c>
      <c r="U283" s="16">
        <v>0.0</v>
      </c>
      <c r="V283" s="16">
        <v>0.0</v>
      </c>
      <c r="W283" s="16">
        <v>0.0</v>
      </c>
      <c r="X283" s="16">
        <v>0.0</v>
      </c>
      <c r="Y283" s="16">
        <v>0.0</v>
      </c>
      <c r="Z283" s="16">
        <f t="shared" si="42"/>
        <v>0</v>
      </c>
      <c r="AA283" s="16">
        <f t="shared" si="43"/>
        <v>0</v>
      </c>
      <c r="AB283" s="18"/>
    </row>
    <row r="284">
      <c r="A284" s="14" t="s">
        <v>351</v>
      </c>
      <c r="B284" s="23" t="s">
        <v>93</v>
      </c>
      <c r="C284" s="29" t="s">
        <v>329</v>
      </c>
      <c r="D284" s="16">
        <v>0.0</v>
      </c>
      <c r="E284" s="16">
        <v>0.0</v>
      </c>
      <c r="F284" s="16">
        <v>0.0</v>
      </c>
      <c r="G284" s="16">
        <v>0.0</v>
      </c>
      <c r="H284" s="16">
        <v>0.0</v>
      </c>
      <c r="I284" s="16">
        <v>0.0</v>
      </c>
      <c r="J284" s="16">
        <v>0.0</v>
      </c>
      <c r="K284" s="16">
        <v>0.0</v>
      </c>
      <c r="L284" s="16">
        <v>0.0</v>
      </c>
      <c r="M284" s="16">
        <v>0.0</v>
      </c>
      <c r="N284" s="16">
        <v>0.0</v>
      </c>
      <c r="O284" s="16">
        <v>0.0</v>
      </c>
      <c r="P284" s="16">
        <v>0.0</v>
      </c>
      <c r="Q284" s="16">
        <v>0.0</v>
      </c>
      <c r="R284" s="16">
        <v>0.0</v>
      </c>
      <c r="S284" s="16">
        <v>0.0</v>
      </c>
      <c r="T284" s="16">
        <v>0.0</v>
      </c>
      <c r="U284" s="16">
        <v>0.0</v>
      </c>
      <c r="V284" s="16">
        <v>0.0</v>
      </c>
      <c r="W284" s="16">
        <v>0.0</v>
      </c>
      <c r="X284" s="16">
        <v>0.0</v>
      </c>
      <c r="Y284" s="16">
        <v>0.0</v>
      </c>
      <c r="Z284" s="16">
        <f t="shared" si="42"/>
        <v>0</v>
      </c>
      <c r="AA284" s="16">
        <f t="shared" si="43"/>
        <v>0</v>
      </c>
      <c r="AB284" s="18"/>
    </row>
    <row r="285">
      <c r="A285" s="14" t="s">
        <v>352</v>
      </c>
      <c r="B285" s="23" t="s">
        <v>93</v>
      </c>
      <c r="C285" s="29" t="s">
        <v>329</v>
      </c>
      <c r="D285" s="16">
        <v>5.0</v>
      </c>
      <c r="E285" s="16">
        <v>5.0</v>
      </c>
      <c r="F285" s="16">
        <v>1.0</v>
      </c>
      <c r="G285" s="16">
        <v>1.0</v>
      </c>
      <c r="H285" s="16">
        <v>0.0</v>
      </c>
      <c r="I285" s="16">
        <v>0.0</v>
      </c>
      <c r="J285" s="16">
        <v>0.0</v>
      </c>
      <c r="K285" s="16">
        <v>0.0</v>
      </c>
      <c r="L285" s="16">
        <v>0.0</v>
      </c>
      <c r="M285" s="16">
        <v>0.0</v>
      </c>
      <c r="N285" s="16">
        <v>4.0</v>
      </c>
      <c r="O285" s="16">
        <v>4.0</v>
      </c>
      <c r="P285" s="16">
        <v>0.0</v>
      </c>
      <c r="Q285" s="16">
        <v>0.0</v>
      </c>
      <c r="R285" s="16">
        <v>0.0</v>
      </c>
      <c r="S285" s="16">
        <v>0.0</v>
      </c>
      <c r="T285" s="16">
        <v>0.0</v>
      </c>
      <c r="U285" s="16">
        <v>0.0</v>
      </c>
      <c r="V285" s="16">
        <v>0.0</v>
      </c>
      <c r="W285" s="16">
        <v>0.0</v>
      </c>
      <c r="X285" s="16">
        <v>0.0</v>
      </c>
      <c r="Y285" s="16">
        <v>0.0</v>
      </c>
      <c r="Z285" s="16">
        <f t="shared" si="42"/>
        <v>0</v>
      </c>
      <c r="AA285" s="16">
        <f t="shared" si="43"/>
        <v>0</v>
      </c>
      <c r="AB285" s="18"/>
    </row>
    <row r="286">
      <c r="A286" s="14" t="s">
        <v>353</v>
      </c>
      <c r="B286" s="23" t="s">
        <v>176</v>
      </c>
      <c r="C286" s="29" t="s">
        <v>329</v>
      </c>
      <c r="D286" s="16">
        <v>3.0</v>
      </c>
      <c r="E286" s="16">
        <v>2.0</v>
      </c>
      <c r="F286" s="16">
        <v>0.0</v>
      </c>
      <c r="G286" s="16">
        <v>0.0</v>
      </c>
      <c r="H286" s="16">
        <v>0.0</v>
      </c>
      <c r="I286" s="16">
        <v>0.0</v>
      </c>
      <c r="J286" s="16">
        <v>0.0</v>
      </c>
      <c r="K286" s="16">
        <v>0.0</v>
      </c>
      <c r="L286" s="16">
        <v>0.0</v>
      </c>
      <c r="M286" s="16">
        <v>0.0</v>
      </c>
      <c r="N286" s="16">
        <v>3.0</v>
      </c>
      <c r="O286" s="16">
        <v>2.0</v>
      </c>
      <c r="P286" s="16">
        <v>0.0</v>
      </c>
      <c r="Q286" s="16">
        <v>0.0</v>
      </c>
      <c r="R286" s="16">
        <v>0.0</v>
      </c>
      <c r="S286" s="16">
        <v>0.0</v>
      </c>
      <c r="T286" s="16">
        <v>0.0</v>
      </c>
      <c r="U286" s="16">
        <v>0.0</v>
      </c>
      <c r="V286" s="16">
        <v>0.0</v>
      </c>
      <c r="W286" s="16">
        <v>0.0</v>
      </c>
      <c r="X286" s="16">
        <v>0.0</v>
      </c>
      <c r="Y286" s="16">
        <v>0.0</v>
      </c>
      <c r="Z286" s="16">
        <f t="shared" si="42"/>
        <v>0</v>
      </c>
      <c r="AA286" s="16">
        <f t="shared" si="43"/>
        <v>0</v>
      </c>
      <c r="AB286" s="18"/>
    </row>
    <row r="287">
      <c r="A287" s="14" t="s">
        <v>354</v>
      </c>
      <c r="B287" s="23" t="s">
        <v>93</v>
      </c>
      <c r="C287" s="29" t="s">
        <v>329</v>
      </c>
      <c r="D287" s="16">
        <v>0.0</v>
      </c>
      <c r="E287" s="16">
        <v>0.0</v>
      </c>
      <c r="F287" s="16">
        <v>0.0</v>
      </c>
      <c r="G287" s="16">
        <v>0.0</v>
      </c>
      <c r="H287" s="16">
        <v>0.0</v>
      </c>
      <c r="I287" s="16">
        <v>0.0</v>
      </c>
      <c r="J287" s="16">
        <v>0.0</v>
      </c>
      <c r="K287" s="16">
        <v>0.0</v>
      </c>
      <c r="L287" s="16">
        <v>0.0</v>
      </c>
      <c r="M287" s="16">
        <v>0.0</v>
      </c>
      <c r="N287" s="16">
        <v>0.0</v>
      </c>
      <c r="O287" s="16">
        <v>0.0</v>
      </c>
      <c r="P287" s="16">
        <v>0.0</v>
      </c>
      <c r="Q287" s="16">
        <v>0.0</v>
      </c>
      <c r="R287" s="16">
        <v>0.0</v>
      </c>
      <c r="S287" s="16">
        <v>0.0</v>
      </c>
      <c r="T287" s="16">
        <v>0.0</v>
      </c>
      <c r="U287" s="16">
        <v>0.0</v>
      </c>
      <c r="V287" s="16">
        <v>0.0</v>
      </c>
      <c r="W287" s="16">
        <v>0.0</v>
      </c>
      <c r="X287" s="16">
        <v>0.0</v>
      </c>
      <c r="Y287" s="16">
        <v>0.0</v>
      </c>
      <c r="Z287" s="16">
        <f t="shared" si="42"/>
        <v>0</v>
      </c>
      <c r="AA287" s="16">
        <f t="shared" si="43"/>
        <v>0</v>
      </c>
      <c r="AB287" s="18"/>
    </row>
    <row r="288">
      <c r="A288" s="14" t="s">
        <v>355</v>
      </c>
      <c r="B288" s="23" t="s">
        <v>93</v>
      </c>
      <c r="C288" s="29" t="s">
        <v>329</v>
      </c>
      <c r="D288" s="16">
        <v>1.0</v>
      </c>
      <c r="E288" s="16">
        <v>1.0</v>
      </c>
      <c r="F288" s="16">
        <v>0.0</v>
      </c>
      <c r="G288" s="16">
        <v>0.0</v>
      </c>
      <c r="H288" s="16">
        <v>0.0</v>
      </c>
      <c r="I288" s="16">
        <v>0.0</v>
      </c>
      <c r="J288" s="16">
        <v>0.0</v>
      </c>
      <c r="K288" s="16">
        <v>0.0</v>
      </c>
      <c r="L288" s="16">
        <v>0.0</v>
      </c>
      <c r="M288" s="16">
        <v>0.0</v>
      </c>
      <c r="N288" s="16">
        <v>1.0</v>
      </c>
      <c r="O288" s="16">
        <v>1.0</v>
      </c>
      <c r="P288" s="16">
        <v>0.0</v>
      </c>
      <c r="Q288" s="16">
        <v>0.0</v>
      </c>
      <c r="R288" s="16">
        <v>0.0</v>
      </c>
      <c r="S288" s="16">
        <v>0.0</v>
      </c>
      <c r="T288" s="16">
        <v>0.0</v>
      </c>
      <c r="U288" s="16">
        <v>0.0</v>
      </c>
      <c r="V288" s="16">
        <v>0.0</v>
      </c>
      <c r="W288" s="16">
        <v>0.0</v>
      </c>
      <c r="X288" s="16">
        <v>0.0</v>
      </c>
      <c r="Y288" s="16">
        <v>0.0</v>
      </c>
      <c r="Z288" s="16">
        <f t="shared" si="42"/>
        <v>0</v>
      </c>
      <c r="AA288" s="16">
        <f t="shared" si="43"/>
        <v>0</v>
      </c>
      <c r="AB288" s="18"/>
    </row>
    <row r="289">
      <c r="A289" s="14" t="s">
        <v>356</v>
      </c>
      <c r="B289" s="23" t="s">
        <v>93</v>
      </c>
      <c r="C289" s="29" t="s">
        <v>329</v>
      </c>
      <c r="D289" s="16">
        <v>0.0</v>
      </c>
      <c r="E289" s="16">
        <v>0.0</v>
      </c>
      <c r="F289" s="16">
        <v>0.0</v>
      </c>
      <c r="G289" s="16">
        <v>0.0</v>
      </c>
      <c r="H289" s="16">
        <v>0.0</v>
      </c>
      <c r="I289" s="16">
        <v>0.0</v>
      </c>
      <c r="J289" s="16">
        <v>0.0</v>
      </c>
      <c r="K289" s="16">
        <v>0.0</v>
      </c>
      <c r="L289" s="16">
        <v>0.0</v>
      </c>
      <c r="M289" s="16">
        <v>0.0</v>
      </c>
      <c r="N289" s="16">
        <v>0.0</v>
      </c>
      <c r="O289" s="16">
        <v>0.0</v>
      </c>
      <c r="P289" s="16">
        <v>0.0</v>
      </c>
      <c r="Q289" s="16">
        <v>0.0</v>
      </c>
      <c r="R289" s="16">
        <v>0.0</v>
      </c>
      <c r="S289" s="16">
        <v>0.0</v>
      </c>
      <c r="T289" s="16">
        <v>0.0</v>
      </c>
      <c r="U289" s="16">
        <v>0.0</v>
      </c>
      <c r="V289" s="16">
        <v>0.0</v>
      </c>
      <c r="W289" s="16">
        <v>0.0</v>
      </c>
      <c r="X289" s="16">
        <v>0.0</v>
      </c>
      <c r="Y289" s="16">
        <v>0.0</v>
      </c>
      <c r="Z289" s="16">
        <f t="shared" si="42"/>
        <v>0</v>
      </c>
      <c r="AA289" s="16">
        <f t="shared" si="43"/>
        <v>0</v>
      </c>
      <c r="AB289" s="18"/>
    </row>
    <row r="290">
      <c r="A290" s="14" t="s">
        <v>357</v>
      </c>
      <c r="B290" s="23" t="s">
        <v>93</v>
      </c>
      <c r="C290" s="29" t="s">
        <v>329</v>
      </c>
      <c r="D290" s="16">
        <v>0.0</v>
      </c>
      <c r="E290" s="16">
        <v>0.0</v>
      </c>
      <c r="F290" s="16">
        <v>0.0</v>
      </c>
      <c r="G290" s="16">
        <v>0.0</v>
      </c>
      <c r="H290" s="16">
        <v>0.0</v>
      </c>
      <c r="I290" s="16">
        <v>0.0</v>
      </c>
      <c r="J290" s="16">
        <v>0.0</v>
      </c>
      <c r="K290" s="16">
        <v>0.0</v>
      </c>
      <c r="L290" s="16">
        <v>0.0</v>
      </c>
      <c r="M290" s="16">
        <v>0.0</v>
      </c>
      <c r="N290" s="16">
        <v>0.0</v>
      </c>
      <c r="O290" s="16">
        <v>0.0</v>
      </c>
      <c r="P290" s="16">
        <v>0.0</v>
      </c>
      <c r="Q290" s="16">
        <v>0.0</v>
      </c>
      <c r="R290" s="16">
        <v>0.0</v>
      </c>
      <c r="S290" s="16">
        <v>0.0</v>
      </c>
      <c r="T290" s="16">
        <v>0.0</v>
      </c>
      <c r="U290" s="16">
        <v>0.0</v>
      </c>
      <c r="V290" s="16">
        <v>0.0</v>
      </c>
      <c r="W290" s="16">
        <v>0.0</v>
      </c>
      <c r="X290" s="16">
        <v>0.0</v>
      </c>
      <c r="Y290" s="16">
        <v>0.0</v>
      </c>
      <c r="Z290" s="16">
        <f t="shared" si="42"/>
        <v>0</v>
      </c>
      <c r="AA290" s="16">
        <f t="shared" si="43"/>
        <v>0</v>
      </c>
      <c r="AB290" s="18"/>
    </row>
    <row r="291">
      <c r="A291" s="14" t="s">
        <v>358</v>
      </c>
      <c r="B291" s="23" t="s">
        <v>93</v>
      </c>
      <c r="C291" s="29" t="s">
        <v>329</v>
      </c>
      <c r="D291" s="16">
        <v>0.0</v>
      </c>
      <c r="E291" s="16">
        <v>0.0</v>
      </c>
      <c r="F291" s="16">
        <v>0.0</v>
      </c>
      <c r="G291" s="16">
        <v>0.0</v>
      </c>
      <c r="H291" s="16">
        <v>0.0</v>
      </c>
      <c r="I291" s="16">
        <v>0.0</v>
      </c>
      <c r="J291" s="16">
        <v>0.0</v>
      </c>
      <c r="K291" s="16">
        <v>0.0</v>
      </c>
      <c r="L291" s="16">
        <v>0.0</v>
      </c>
      <c r="M291" s="16">
        <v>0.0</v>
      </c>
      <c r="N291" s="16">
        <v>0.0</v>
      </c>
      <c r="O291" s="16">
        <v>0.0</v>
      </c>
      <c r="P291" s="16">
        <v>0.0</v>
      </c>
      <c r="Q291" s="16">
        <v>0.0</v>
      </c>
      <c r="R291" s="16">
        <v>0.0</v>
      </c>
      <c r="S291" s="16">
        <v>0.0</v>
      </c>
      <c r="T291" s="16">
        <v>0.0</v>
      </c>
      <c r="U291" s="16">
        <v>0.0</v>
      </c>
      <c r="V291" s="16">
        <v>0.0</v>
      </c>
      <c r="W291" s="16">
        <v>0.0</v>
      </c>
      <c r="X291" s="16">
        <v>0.0</v>
      </c>
      <c r="Y291" s="16">
        <v>0.0</v>
      </c>
      <c r="Z291" s="16">
        <f t="shared" si="42"/>
        <v>0</v>
      </c>
      <c r="AA291" s="16">
        <f t="shared" si="43"/>
        <v>0</v>
      </c>
      <c r="AB291" s="18"/>
    </row>
    <row r="292">
      <c r="A292" s="14" t="s">
        <v>359</v>
      </c>
      <c r="B292" s="23" t="s">
        <v>93</v>
      </c>
      <c r="C292" s="15" t="s">
        <v>329</v>
      </c>
      <c r="D292" s="16">
        <v>0.0</v>
      </c>
      <c r="E292" s="16">
        <v>0.0</v>
      </c>
      <c r="F292" s="16">
        <v>0.0</v>
      </c>
      <c r="G292" s="16">
        <v>0.0</v>
      </c>
      <c r="H292" s="16">
        <v>0.0</v>
      </c>
      <c r="I292" s="16">
        <v>0.0</v>
      </c>
      <c r="J292" s="16">
        <v>0.0</v>
      </c>
      <c r="K292" s="16">
        <v>0.0</v>
      </c>
      <c r="L292" s="16">
        <v>0.0</v>
      </c>
      <c r="M292" s="16">
        <v>0.0</v>
      </c>
      <c r="N292" s="16">
        <v>0.0</v>
      </c>
      <c r="O292" s="16">
        <v>0.0</v>
      </c>
      <c r="P292" s="16">
        <v>0.0</v>
      </c>
      <c r="Q292" s="16">
        <v>0.0</v>
      </c>
      <c r="R292" s="16">
        <v>0.0</v>
      </c>
      <c r="S292" s="16">
        <v>0.0</v>
      </c>
      <c r="T292" s="16">
        <v>0.0</v>
      </c>
      <c r="U292" s="16">
        <v>0.0</v>
      </c>
      <c r="V292" s="16">
        <v>0.0</v>
      </c>
      <c r="W292" s="16">
        <v>0.0</v>
      </c>
      <c r="X292" s="16">
        <v>0.0</v>
      </c>
      <c r="Y292" s="16">
        <v>0.0</v>
      </c>
      <c r="Z292" s="16">
        <f t="shared" si="42"/>
        <v>0</v>
      </c>
      <c r="AA292" s="16">
        <f t="shared" si="43"/>
        <v>0</v>
      </c>
      <c r="AB292" s="18"/>
    </row>
    <row r="293">
      <c r="A293" s="27" t="s">
        <v>360</v>
      </c>
      <c r="B293" s="23" t="s">
        <v>93</v>
      </c>
      <c r="C293" s="15" t="s">
        <v>329</v>
      </c>
      <c r="D293" s="16">
        <v>0.0</v>
      </c>
      <c r="E293" s="16">
        <v>0.0</v>
      </c>
      <c r="F293" s="16">
        <v>0.0</v>
      </c>
      <c r="G293" s="16">
        <v>0.0</v>
      </c>
      <c r="H293" s="16">
        <v>0.0</v>
      </c>
      <c r="I293" s="16">
        <v>0.0</v>
      </c>
      <c r="J293" s="16">
        <v>0.0</v>
      </c>
      <c r="K293" s="16">
        <v>0.0</v>
      </c>
      <c r="L293" s="16">
        <v>0.0</v>
      </c>
      <c r="M293" s="16">
        <v>0.0</v>
      </c>
      <c r="N293" s="16">
        <v>0.0</v>
      </c>
      <c r="O293" s="16">
        <v>0.0</v>
      </c>
      <c r="P293" s="16">
        <v>0.0</v>
      </c>
      <c r="Q293" s="16">
        <v>0.0</v>
      </c>
      <c r="R293" s="16">
        <v>0.0</v>
      </c>
      <c r="S293" s="16">
        <v>0.0</v>
      </c>
      <c r="T293" s="16">
        <v>0.0</v>
      </c>
      <c r="U293" s="16">
        <v>0.0</v>
      </c>
      <c r="V293" s="16">
        <v>0.0</v>
      </c>
      <c r="W293" s="16">
        <v>0.0</v>
      </c>
      <c r="X293" s="16">
        <v>0.0</v>
      </c>
      <c r="Y293" s="16">
        <v>0.0</v>
      </c>
      <c r="Z293" s="16">
        <f t="shared" si="42"/>
        <v>0</v>
      </c>
      <c r="AA293" s="16">
        <f t="shared" si="43"/>
        <v>0</v>
      </c>
      <c r="AB293" s="18"/>
    </row>
    <row r="294">
      <c r="A294" s="14" t="s">
        <v>361</v>
      </c>
      <c r="B294" s="23" t="s">
        <v>176</v>
      </c>
      <c r="C294" s="15" t="s">
        <v>44</v>
      </c>
      <c r="D294" s="16">
        <v>2.0</v>
      </c>
      <c r="E294" s="16">
        <v>2.0</v>
      </c>
      <c r="F294" s="16">
        <v>0.0</v>
      </c>
      <c r="G294" s="16">
        <v>0.0</v>
      </c>
      <c r="H294" s="16">
        <v>0.0</v>
      </c>
      <c r="I294" s="16">
        <v>0.0</v>
      </c>
      <c r="J294" s="16">
        <v>0.0</v>
      </c>
      <c r="K294" s="16">
        <v>0.0</v>
      </c>
      <c r="L294" s="16">
        <v>0.0</v>
      </c>
      <c r="M294" s="16">
        <v>0.0</v>
      </c>
      <c r="N294" s="16">
        <v>0.0</v>
      </c>
      <c r="O294" s="16">
        <v>0.0</v>
      </c>
      <c r="P294" s="16">
        <v>0.0</v>
      </c>
      <c r="Q294" s="16">
        <v>0.0</v>
      </c>
      <c r="R294" s="16">
        <v>2.0</v>
      </c>
      <c r="S294" s="16">
        <v>2.0</v>
      </c>
      <c r="T294" s="16">
        <v>0.0</v>
      </c>
      <c r="U294" s="16">
        <v>0.0</v>
      </c>
      <c r="V294" s="16">
        <v>0.0</v>
      </c>
      <c r="W294" s="16">
        <v>0.0</v>
      </c>
      <c r="X294" s="16">
        <v>0.0</v>
      </c>
      <c r="Y294" s="16">
        <v>0.0</v>
      </c>
      <c r="Z294" s="16">
        <f t="shared" si="42"/>
        <v>0</v>
      </c>
      <c r="AA294" s="16">
        <f t="shared" si="43"/>
        <v>0</v>
      </c>
      <c r="AB294" s="18"/>
    </row>
    <row r="295">
      <c r="A295" s="14" t="s">
        <v>362</v>
      </c>
      <c r="B295" s="23" t="s">
        <v>93</v>
      </c>
      <c r="C295" s="15" t="s">
        <v>44</v>
      </c>
      <c r="D295" s="16">
        <v>1.0</v>
      </c>
      <c r="E295" s="16">
        <v>1.0</v>
      </c>
      <c r="F295" s="16">
        <v>0.0</v>
      </c>
      <c r="G295" s="16">
        <v>0.0</v>
      </c>
      <c r="H295" s="16">
        <v>0.0</v>
      </c>
      <c r="I295" s="16">
        <v>0.0</v>
      </c>
      <c r="J295" s="16">
        <v>0.0</v>
      </c>
      <c r="K295" s="16">
        <v>0.0</v>
      </c>
      <c r="L295" s="16">
        <v>0.0</v>
      </c>
      <c r="M295" s="16">
        <v>0.0</v>
      </c>
      <c r="N295" s="16">
        <v>0.0</v>
      </c>
      <c r="O295" s="16">
        <v>0.0</v>
      </c>
      <c r="P295" s="16">
        <v>0.0</v>
      </c>
      <c r="Q295" s="16">
        <v>0.0</v>
      </c>
      <c r="R295" s="16">
        <v>1.0</v>
      </c>
      <c r="S295" s="16">
        <v>1.0</v>
      </c>
      <c r="T295" s="16">
        <v>0.0</v>
      </c>
      <c r="U295" s="16">
        <v>0.0</v>
      </c>
      <c r="V295" s="16">
        <v>0.0</v>
      </c>
      <c r="W295" s="16">
        <v>0.0</v>
      </c>
      <c r="X295" s="16">
        <v>0.0</v>
      </c>
      <c r="Y295" s="16">
        <v>0.0</v>
      </c>
      <c r="Z295" s="16">
        <f t="shared" si="42"/>
        <v>0</v>
      </c>
      <c r="AA295" s="16">
        <f t="shared" si="43"/>
        <v>0</v>
      </c>
      <c r="AB295" s="18"/>
    </row>
    <row r="296">
      <c r="A296" s="14" t="s">
        <v>363</v>
      </c>
      <c r="B296" s="23" t="s">
        <v>93</v>
      </c>
      <c r="C296" s="15" t="s">
        <v>44</v>
      </c>
      <c r="D296" s="16">
        <v>1.0</v>
      </c>
      <c r="E296" s="16">
        <v>1.0</v>
      </c>
      <c r="F296" s="16">
        <v>0.0</v>
      </c>
      <c r="G296" s="16">
        <v>0.0</v>
      </c>
      <c r="H296" s="16">
        <v>0.0</v>
      </c>
      <c r="I296" s="16">
        <v>0.0</v>
      </c>
      <c r="J296" s="16">
        <v>0.0</v>
      </c>
      <c r="K296" s="16">
        <v>0.0</v>
      </c>
      <c r="L296" s="16">
        <v>0.0</v>
      </c>
      <c r="M296" s="16">
        <v>0.0</v>
      </c>
      <c r="N296" s="16">
        <v>0.0</v>
      </c>
      <c r="O296" s="16">
        <v>0.0</v>
      </c>
      <c r="P296" s="16">
        <v>0.0</v>
      </c>
      <c r="Q296" s="16">
        <v>0.0</v>
      </c>
      <c r="R296" s="16">
        <v>1.0</v>
      </c>
      <c r="S296" s="16">
        <v>1.0</v>
      </c>
      <c r="T296" s="16">
        <v>0.0</v>
      </c>
      <c r="U296" s="16">
        <v>0.0</v>
      </c>
      <c r="V296" s="16">
        <v>0.0</v>
      </c>
      <c r="W296" s="16">
        <v>0.0</v>
      </c>
      <c r="X296" s="16">
        <v>0.0</v>
      </c>
      <c r="Y296" s="16">
        <v>0.0</v>
      </c>
      <c r="Z296" s="16">
        <f t="shared" si="42"/>
        <v>0</v>
      </c>
      <c r="AA296" s="16">
        <f t="shared" si="43"/>
        <v>0</v>
      </c>
      <c r="AB296" s="18"/>
    </row>
    <row r="297">
      <c r="A297" s="14" t="s">
        <v>364</v>
      </c>
      <c r="B297" s="23" t="s">
        <v>93</v>
      </c>
      <c r="C297" s="15" t="s">
        <v>44</v>
      </c>
      <c r="D297" s="16">
        <v>2.0</v>
      </c>
      <c r="E297" s="16">
        <v>2.0</v>
      </c>
      <c r="F297" s="16">
        <v>0.0</v>
      </c>
      <c r="G297" s="16">
        <v>0.0</v>
      </c>
      <c r="H297" s="16">
        <v>0.0</v>
      </c>
      <c r="I297" s="16">
        <v>0.0</v>
      </c>
      <c r="J297" s="16">
        <v>0.0</v>
      </c>
      <c r="K297" s="16">
        <v>0.0</v>
      </c>
      <c r="L297" s="16">
        <v>0.0</v>
      </c>
      <c r="M297" s="16">
        <v>0.0</v>
      </c>
      <c r="N297" s="16">
        <v>0.0</v>
      </c>
      <c r="O297" s="16">
        <v>0.0</v>
      </c>
      <c r="P297" s="16">
        <v>0.0</v>
      </c>
      <c r="Q297" s="16">
        <v>0.0</v>
      </c>
      <c r="R297" s="16">
        <v>2.0</v>
      </c>
      <c r="S297" s="16">
        <v>2.0</v>
      </c>
      <c r="T297" s="16">
        <v>0.0</v>
      </c>
      <c r="U297" s="16">
        <v>0.0</v>
      </c>
      <c r="V297" s="16">
        <v>0.0</v>
      </c>
      <c r="W297" s="16">
        <v>0.0</v>
      </c>
      <c r="X297" s="16">
        <v>0.0</v>
      </c>
      <c r="Y297" s="16">
        <v>0.0</v>
      </c>
      <c r="Z297" s="16">
        <f t="shared" si="42"/>
        <v>0</v>
      </c>
      <c r="AA297" s="16">
        <f t="shared" si="43"/>
        <v>0</v>
      </c>
      <c r="AB297" s="18"/>
    </row>
    <row r="298">
      <c r="A298" s="14" t="s">
        <v>365</v>
      </c>
      <c r="B298" s="23" t="s">
        <v>93</v>
      </c>
      <c r="C298" s="15" t="s">
        <v>44</v>
      </c>
      <c r="D298" s="16">
        <v>1.0</v>
      </c>
      <c r="E298" s="16">
        <v>1.0</v>
      </c>
      <c r="F298" s="16">
        <v>0.0</v>
      </c>
      <c r="G298" s="16">
        <v>0.0</v>
      </c>
      <c r="H298" s="16">
        <v>0.0</v>
      </c>
      <c r="I298" s="16">
        <v>0.0</v>
      </c>
      <c r="J298" s="16">
        <v>0.0</v>
      </c>
      <c r="K298" s="16">
        <v>0.0</v>
      </c>
      <c r="L298" s="16">
        <v>0.0</v>
      </c>
      <c r="M298" s="16">
        <v>0.0</v>
      </c>
      <c r="N298" s="16">
        <v>0.0</v>
      </c>
      <c r="O298" s="16">
        <v>0.0</v>
      </c>
      <c r="P298" s="16">
        <v>0.0</v>
      </c>
      <c r="Q298" s="16">
        <v>0.0</v>
      </c>
      <c r="R298" s="16">
        <v>1.0</v>
      </c>
      <c r="S298" s="16">
        <v>1.0</v>
      </c>
      <c r="T298" s="16">
        <v>0.0</v>
      </c>
      <c r="U298" s="16">
        <v>0.0</v>
      </c>
      <c r="V298" s="16">
        <v>0.0</v>
      </c>
      <c r="W298" s="16">
        <v>0.0</v>
      </c>
      <c r="X298" s="16">
        <v>0.0</v>
      </c>
      <c r="Y298" s="16">
        <v>0.0</v>
      </c>
      <c r="Z298" s="16">
        <f t="shared" si="42"/>
        <v>0</v>
      </c>
      <c r="AA298" s="16">
        <f t="shared" si="43"/>
        <v>0</v>
      </c>
      <c r="AB298" s="18"/>
    </row>
    <row r="299">
      <c r="A299" s="14" t="s">
        <v>366</v>
      </c>
      <c r="B299" s="23" t="s">
        <v>93</v>
      </c>
      <c r="C299" s="15" t="s">
        <v>44</v>
      </c>
      <c r="D299" s="16">
        <v>0.0</v>
      </c>
      <c r="E299" s="16">
        <v>0.0</v>
      </c>
      <c r="F299" s="16">
        <v>0.0</v>
      </c>
      <c r="G299" s="16">
        <v>0.0</v>
      </c>
      <c r="H299" s="16">
        <v>0.0</v>
      </c>
      <c r="I299" s="16">
        <v>0.0</v>
      </c>
      <c r="J299" s="16">
        <v>0.0</v>
      </c>
      <c r="K299" s="16">
        <v>0.0</v>
      </c>
      <c r="L299" s="16">
        <v>0.0</v>
      </c>
      <c r="M299" s="16">
        <v>0.0</v>
      </c>
      <c r="N299" s="16">
        <v>0.0</v>
      </c>
      <c r="O299" s="16">
        <v>0.0</v>
      </c>
      <c r="P299" s="16">
        <v>0.0</v>
      </c>
      <c r="Q299" s="16">
        <v>0.0</v>
      </c>
      <c r="R299" s="16">
        <v>0.0</v>
      </c>
      <c r="S299" s="16">
        <v>0.0</v>
      </c>
      <c r="T299" s="16">
        <v>0.0</v>
      </c>
      <c r="U299" s="16">
        <v>0.0</v>
      </c>
      <c r="V299" s="16">
        <v>0.0</v>
      </c>
      <c r="W299" s="16">
        <v>0.0</v>
      </c>
      <c r="X299" s="16">
        <v>0.0</v>
      </c>
      <c r="Y299" s="16">
        <v>0.0</v>
      </c>
      <c r="Z299" s="16">
        <f t="shared" si="42"/>
        <v>0</v>
      </c>
      <c r="AA299" s="16">
        <f t="shared" si="43"/>
        <v>0</v>
      </c>
      <c r="AB299" s="18"/>
    </row>
    <row r="300">
      <c r="A300" s="19" t="s">
        <v>367</v>
      </c>
      <c r="B300" s="23" t="s">
        <v>93</v>
      </c>
      <c r="C300" s="20" t="s">
        <v>44</v>
      </c>
      <c r="D300" s="21">
        <v>0.0</v>
      </c>
      <c r="E300" s="21">
        <v>0.0</v>
      </c>
      <c r="F300" s="16">
        <v>0.0</v>
      </c>
      <c r="G300" s="16">
        <v>0.0</v>
      </c>
      <c r="H300" s="16">
        <v>0.0</v>
      </c>
      <c r="I300" s="16">
        <v>0.0</v>
      </c>
      <c r="J300" s="16">
        <v>0.0</v>
      </c>
      <c r="K300" s="16">
        <v>0.0</v>
      </c>
      <c r="L300" s="16">
        <v>0.0</v>
      </c>
      <c r="M300" s="16">
        <v>0.0</v>
      </c>
      <c r="N300" s="16">
        <v>0.0</v>
      </c>
      <c r="O300" s="16">
        <v>0.0</v>
      </c>
      <c r="P300" s="16">
        <v>0.0</v>
      </c>
      <c r="Q300" s="16">
        <v>0.0</v>
      </c>
      <c r="R300" s="21">
        <v>0.0</v>
      </c>
      <c r="S300" s="31">
        <v>0.0</v>
      </c>
      <c r="T300" s="16">
        <v>0.0</v>
      </c>
      <c r="U300" s="16">
        <v>0.0</v>
      </c>
      <c r="V300" s="16">
        <v>0.0</v>
      </c>
      <c r="W300" s="16">
        <v>0.0</v>
      </c>
      <c r="X300" s="16">
        <v>0.0</v>
      </c>
      <c r="Y300" s="16">
        <v>0.0</v>
      </c>
      <c r="Z300" s="21">
        <f t="shared" si="42"/>
        <v>0</v>
      </c>
      <c r="AA300" s="21">
        <f t="shared" si="43"/>
        <v>0</v>
      </c>
      <c r="AB300" s="32"/>
    </row>
    <row r="301">
      <c r="A301" s="14" t="s">
        <v>368</v>
      </c>
      <c r="B301" s="23" t="s">
        <v>93</v>
      </c>
      <c r="C301" s="15" t="s">
        <v>44</v>
      </c>
      <c r="D301" s="16">
        <v>0.0</v>
      </c>
      <c r="E301" s="16">
        <v>0.0</v>
      </c>
      <c r="F301" s="16">
        <v>0.0</v>
      </c>
      <c r="G301" s="16">
        <v>0.0</v>
      </c>
      <c r="H301" s="16">
        <v>0.0</v>
      </c>
      <c r="I301" s="16">
        <v>0.0</v>
      </c>
      <c r="J301" s="16">
        <v>0.0</v>
      </c>
      <c r="K301" s="16">
        <v>0.0</v>
      </c>
      <c r="L301" s="16">
        <v>0.0</v>
      </c>
      <c r="M301" s="16">
        <v>0.0</v>
      </c>
      <c r="N301" s="16">
        <v>0.0</v>
      </c>
      <c r="O301" s="16">
        <v>0.0</v>
      </c>
      <c r="P301" s="16">
        <v>0.0</v>
      </c>
      <c r="Q301" s="16">
        <v>0.0</v>
      </c>
      <c r="R301" s="16">
        <v>0.0</v>
      </c>
      <c r="S301" s="16">
        <v>0.0</v>
      </c>
      <c r="T301" s="16">
        <v>0.0</v>
      </c>
      <c r="U301" s="16">
        <v>0.0</v>
      </c>
      <c r="V301" s="16">
        <v>0.0</v>
      </c>
      <c r="W301" s="16">
        <v>0.0</v>
      </c>
      <c r="X301" s="16">
        <v>0.0</v>
      </c>
      <c r="Y301" s="16">
        <v>0.0</v>
      </c>
      <c r="Z301" s="16">
        <f t="shared" si="42"/>
        <v>0</v>
      </c>
      <c r="AA301" s="16">
        <f t="shared" si="43"/>
        <v>0</v>
      </c>
      <c r="AB301" s="18"/>
    </row>
    <row r="302">
      <c r="A302" s="14" t="s">
        <v>369</v>
      </c>
      <c r="B302" s="23" t="s">
        <v>176</v>
      </c>
      <c r="C302" s="15" t="s">
        <v>329</v>
      </c>
      <c r="D302" s="16">
        <v>45.0</v>
      </c>
      <c r="E302" s="16">
        <v>32.0</v>
      </c>
      <c r="F302" s="16">
        <v>3.0</v>
      </c>
      <c r="G302" s="16">
        <v>1.0</v>
      </c>
      <c r="H302" s="16">
        <v>0.0</v>
      </c>
      <c r="I302" s="16">
        <v>0.0</v>
      </c>
      <c r="J302" s="16">
        <v>0.0</v>
      </c>
      <c r="K302" s="16">
        <v>0.0</v>
      </c>
      <c r="L302" s="16">
        <v>0.0</v>
      </c>
      <c r="M302" s="16">
        <v>0.0</v>
      </c>
      <c r="N302" s="16">
        <v>0.0</v>
      </c>
      <c r="O302" s="16">
        <v>0.0</v>
      </c>
      <c r="P302" s="16">
        <v>0.0</v>
      </c>
      <c r="Q302" s="16">
        <v>0.0</v>
      </c>
      <c r="R302" s="16">
        <v>42.0</v>
      </c>
      <c r="S302" s="16">
        <v>31.0</v>
      </c>
      <c r="T302" s="16">
        <v>0.0</v>
      </c>
      <c r="U302" s="16">
        <v>0.0</v>
      </c>
      <c r="V302" s="16">
        <v>0.0</v>
      </c>
      <c r="W302" s="16">
        <v>0.0</v>
      </c>
      <c r="X302" s="16">
        <v>0.0</v>
      </c>
      <c r="Y302" s="16">
        <v>0.0</v>
      </c>
      <c r="Z302" s="16">
        <f t="shared" si="42"/>
        <v>0</v>
      </c>
      <c r="AA302" s="16">
        <f t="shared" si="43"/>
        <v>0</v>
      </c>
      <c r="AB302" s="18"/>
    </row>
    <row r="303">
      <c r="A303" s="14" t="s">
        <v>370</v>
      </c>
      <c r="B303" s="23" t="s">
        <v>93</v>
      </c>
      <c r="C303" s="15" t="s">
        <v>329</v>
      </c>
      <c r="D303" s="16">
        <v>3.0</v>
      </c>
      <c r="E303" s="16">
        <v>3.0</v>
      </c>
      <c r="F303" s="16">
        <v>0.0</v>
      </c>
      <c r="G303" s="16">
        <v>0.0</v>
      </c>
      <c r="H303" s="16">
        <v>0.0</v>
      </c>
      <c r="I303" s="16">
        <v>0.0</v>
      </c>
      <c r="J303" s="16">
        <v>0.0</v>
      </c>
      <c r="K303" s="16">
        <v>0.0</v>
      </c>
      <c r="L303" s="16">
        <v>0.0</v>
      </c>
      <c r="M303" s="16">
        <v>0.0</v>
      </c>
      <c r="N303" s="16">
        <v>0.0</v>
      </c>
      <c r="O303" s="16">
        <v>0.0</v>
      </c>
      <c r="P303" s="16">
        <v>0.0</v>
      </c>
      <c r="Q303" s="16">
        <v>0.0</v>
      </c>
      <c r="R303" s="16">
        <v>3.0</v>
      </c>
      <c r="S303" s="16">
        <v>3.0</v>
      </c>
      <c r="T303" s="16">
        <v>0.0</v>
      </c>
      <c r="U303" s="16">
        <v>0.0</v>
      </c>
      <c r="V303" s="16">
        <v>0.0</v>
      </c>
      <c r="W303" s="16">
        <v>0.0</v>
      </c>
      <c r="X303" s="16">
        <v>0.0</v>
      </c>
      <c r="Y303" s="16">
        <v>0.0</v>
      </c>
      <c r="Z303" s="16">
        <f t="shared" si="42"/>
        <v>0</v>
      </c>
      <c r="AA303" s="16">
        <f t="shared" si="43"/>
        <v>0</v>
      </c>
      <c r="AB303" s="18"/>
    </row>
    <row r="304">
      <c r="A304" s="14" t="s">
        <v>371</v>
      </c>
      <c r="B304" s="23" t="s">
        <v>93</v>
      </c>
      <c r="C304" s="15" t="s">
        <v>329</v>
      </c>
      <c r="D304" s="16">
        <v>1.0</v>
      </c>
      <c r="E304" s="16">
        <v>1.0</v>
      </c>
      <c r="F304" s="16">
        <v>0.0</v>
      </c>
      <c r="G304" s="16">
        <v>0.0</v>
      </c>
      <c r="H304" s="16">
        <v>0.0</v>
      </c>
      <c r="I304" s="16">
        <v>0.0</v>
      </c>
      <c r="J304" s="16">
        <v>0.0</v>
      </c>
      <c r="K304" s="16">
        <v>0.0</v>
      </c>
      <c r="L304" s="16">
        <v>0.0</v>
      </c>
      <c r="M304" s="16">
        <v>0.0</v>
      </c>
      <c r="N304" s="16">
        <v>0.0</v>
      </c>
      <c r="O304" s="16">
        <v>0.0</v>
      </c>
      <c r="P304" s="16">
        <v>0.0</v>
      </c>
      <c r="Q304" s="16">
        <v>0.0</v>
      </c>
      <c r="R304" s="16">
        <v>1.0</v>
      </c>
      <c r="S304" s="16">
        <v>1.0</v>
      </c>
      <c r="T304" s="16">
        <v>0.0</v>
      </c>
      <c r="U304" s="16">
        <v>0.0</v>
      </c>
      <c r="V304" s="16">
        <v>0.0</v>
      </c>
      <c r="W304" s="16">
        <v>0.0</v>
      </c>
      <c r="X304" s="16">
        <v>0.0</v>
      </c>
      <c r="Y304" s="16">
        <v>0.0</v>
      </c>
      <c r="Z304" s="16">
        <f t="shared" si="42"/>
        <v>0</v>
      </c>
      <c r="AA304" s="16">
        <f t="shared" si="43"/>
        <v>0</v>
      </c>
      <c r="AB304" s="18"/>
    </row>
    <row r="305">
      <c r="A305" s="14" t="s">
        <v>372</v>
      </c>
      <c r="B305" s="23" t="s">
        <v>93</v>
      </c>
      <c r="C305" s="15" t="s">
        <v>329</v>
      </c>
      <c r="D305" s="16">
        <v>8.0</v>
      </c>
      <c r="E305" s="16">
        <v>7.0</v>
      </c>
      <c r="F305" s="16">
        <v>0.0</v>
      </c>
      <c r="G305" s="16">
        <v>0.0</v>
      </c>
      <c r="H305" s="16">
        <v>0.0</v>
      </c>
      <c r="I305" s="16">
        <v>0.0</v>
      </c>
      <c r="J305" s="16">
        <v>0.0</v>
      </c>
      <c r="K305" s="16">
        <v>0.0</v>
      </c>
      <c r="L305" s="16">
        <v>0.0</v>
      </c>
      <c r="M305" s="16">
        <v>0.0</v>
      </c>
      <c r="N305" s="16">
        <v>0.0</v>
      </c>
      <c r="O305" s="16">
        <v>0.0</v>
      </c>
      <c r="P305" s="16">
        <v>0.0</v>
      </c>
      <c r="Q305" s="16">
        <v>0.0</v>
      </c>
      <c r="R305" s="16">
        <v>8.0</v>
      </c>
      <c r="S305" s="16">
        <v>7.0</v>
      </c>
      <c r="T305" s="16">
        <v>0.0</v>
      </c>
      <c r="U305" s="16">
        <v>0.0</v>
      </c>
      <c r="V305" s="16">
        <v>0.0</v>
      </c>
      <c r="W305" s="16">
        <v>0.0</v>
      </c>
      <c r="X305" s="16">
        <v>0.0</v>
      </c>
      <c r="Y305" s="16">
        <v>0.0</v>
      </c>
      <c r="Z305" s="16">
        <f t="shared" si="42"/>
        <v>0</v>
      </c>
      <c r="AA305" s="16">
        <f t="shared" si="43"/>
        <v>0</v>
      </c>
      <c r="AB305" s="18"/>
    </row>
    <row r="306">
      <c r="A306" s="14" t="s">
        <v>373</v>
      </c>
      <c r="B306" s="23" t="s">
        <v>93</v>
      </c>
      <c r="C306" s="15" t="s">
        <v>329</v>
      </c>
      <c r="D306" s="16">
        <v>3.0</v>
      </c>
      <c r="E306" s="16">
        <v>3.0</v>
      </c>
      <c r="F306" s="16">
        <v>0.0</v>
      </c>
      <c r="G306" s="16">
        <v>0.0</v>
      </c>
      <c r="H306" s="16">
        <v>0.0</v>
      </c>
      <c r="I306" s="16">
        <v>0.0</v>
      </c>
      <c r="J306" s="16">
        <v>0.0</v>
      </c>
      <c r="K306" s="16">
        <v>0.0</v>
      </c>
      <c r="L306" s="16">
        <v>0.0</v>
      </c>
      <c r="M306" s="16">
        <v>0.0</v>
      </c>
      <c r="N306" s="16">
        <v>0.0</v>
      </c>
      <c r="O306" s="16">
        <v>0.0</v>
      </c>
      <c r="P306" s="16">
        <v>0.0</v>
      </c>
      <c r="Q306" s="16">
        <v>0.0</v>
      </c>
      <c r="R306" s="16">
        <v>3.0</v>
      </c>
      <c r="S306" s="16">
        <v>3.0</v>
      </c>
      <c r="T306" s="16">
        <v>0.0</v>
      </c>
      <c r="U306" s="16">
        <v>0.0</v>
      </c>
      <c r="V306" s="16">
        <v>0.0</v>
      </c>
      <c r="W306" s="16">
        <v>0.0</v>
      </c>
      <c r="X306" s="16">
        <v>0.0</v>
      </c>
      <c r="Y306" s="16">
        <v>0.0</v>
      </c>
      <c r="Z306" s="16">
        <f t="shared" si="42"/>
        <v>0</v>
      </c>
      <c r="AA306" s="16">
        <f t="shared" si="43"/>
        <v>0</v>
      </c>
      <c r="AB306" s="18"/>
    </row>
    <row r="307">
      <c r="A307" s="14" t="s">
        <v>374</v>
      </c>
      <c r="B307" s="23" t="s">
        <v>93</v>
      </c>
      <c r="C307" s="15" t="s">
        <v>329</v>
      </c>
      <c r="D307" s="16">
        <v>0.0</v>
      </c>
      <c r="E307" s="16">
        <v>0.0</v>
      </c>
      <c r="F307" s="16">
        <v>0.0</v>
      </c>
      <c r="G307" s="16">
        <v>0.0</v>
      </c>
      <c r="H307" s="16">
        <v>0.0</v>
      </c>
      <c r="I307" s="16">
        <v>0.0</v>
      </c>
      <c r="J307" s="16">
        <v>0.0</v>
      </c>
      <c r="K307" s="16">
        <v>0.0</v>
      </c>
      <c r="L307" s="16">
        <v>0.0</v>
      </c>
      <c r="M307" s="16">
        <v>0.0</v>
      </c>
      <c r="N307" s="16">
        <v>0.0</v>
      </c>
      <c r="O307" s="16">
        <v>0.0</v>
      </c>
      <c r="P307" s="16">
        <v>0.0</v>
      </c>
      <c r="Q307" s="16">
        <v>0.0</v>
      </c>
      <c r="R307" s="16">
        <v>0.0</v>
      </c>
      <c r="S307" s="16">
        <v>0.0</v>
      </c>
      <c r="T307" s="16">
        <v>0.0</v>
      </c>
      <c r="U307" s="16">
        <v>0.0</v>
      </c>
      <c r="V307" s="16">
        <v>0.0</v>
      </c>
      <c r="W307" s="16">
        <v>0.0</v>
      </c>
      <c r="X307" s="16">
        <v>0.0</v>
      </c>
      <c r="Y307" s="16">
        <v>0.0</v>
      </c>
      <c r="Z307" s="16">
        <f t="shared" si="42"/>
        <v>0</v>
      </c>
      <c r="AA307" s="16">
        <f t="shared" si="43"/>
        <v>0</v>
      </c>
      <c r="AB307" s="18"/>
    </row>
    <row r="308">
      <c r="A308" s="14" t="s">
        <v>375</v>
      </c>
      <c r="B308" s="23" t="s">
        <v>93</v>
      </c>
      <c r="C308" s="15" t="s">
        <v>329</v>
      </c>
      <c r="D308" s="16">
        <v>0.0</v>
      </c>
      <c r="E308" s="16">
        <v>0.0</v>
      </c>
      <c r="F308" s="16">
        <v>0.0</v>
      </c>
      <c r="G308" s="16">
        <v>0.0</v>
      </c>
      <c r="H308" s="16">
        <v>0.0</v>
      </c>
      <c r="I308" s="16">
        <v>0.0</v>
      </c>
      <c r="J308" s="16">
        <v>0.0</v>
      </c>
      <c r="K308" s="16">
        <v>0.0</v>
      </c>
      <c r="L308" s="16">
        <v>0.0</v>
      </c>
      <c r="M308" s="16">
        <v>0.0</v>
      </c>
      <c r="N308" s="16">
        <v>0.0</v>
      </c>
      <c r="O308" s="16">
        <v>0.0</v>
      </c>
      <c r="P308" s="16">
        <v>0.0</v>
      </c>
      <c r="Q308" s="16">
        <v>0.0</v>
      </c>
      <c r="R308" s="16">
        <v>0.0</v>
      </c>
      <c r="S308" s="16">
        <v>0.0</v>
      </c>
      <c r="T308" s="16">
        <v>0.0</v>
      </c>
      <c r="U308" s="16">
        <v>0.0</v>
      </c>
      <c r="V308" s="16">
        <v>0.0</v>
      </c>
      <c r="W308" s="16">
        <v>0.0</v>
      </c>
      <c r="X308" s="16">
        <v>0.0</v>
      </c>
      <c r="Y308" s="16">
        <v>0.0</v>
      </c>
      <c r="Z308" s="16">
        <f t="shared" si="42"/>
        <v>0</v>
      </c>
      <c r="AA308" s="16">
        <f t="shared" si="43"/>
        <v>0</v>
      </c>
      <c r="AB308" s="18"/>
    </row>
    <row r="309">
      <c r="A309" s="14" t="s">
        <v>376</v>
      </c>
      <c r="B309" s="23" t="s">
        <v>93</v>
      </c>
      <c r="C309" s="15" t="s">
        <v>329</v>
      </c>
      <c r="D309" s="16">
        <v>0.0</v>
      </c>
      <c r="E309" s="16">
        <v>0.0</v>
      </c>
      <c r="F309" s="16">
        <v>0.0</v>
      </c>
      <c r="G309" s="16">
        <v>0.0</v>
      </c>
      <c r="H309" s="16">
        <v>0.0</v>
      </c>
      <c r="I309" s="16">
        <v>0.0</v>
      </c>
      <c r="J309" s="16">
        <v>0.0</v>
      </c>
      <c r="K309" s="16">
        <v>0.0</v>
      </c>
      <c r="L309" s="16">
        <v>0.0</v>
      </c>
      <c r="M309" s="16">
        <v>0.0</v>
      </c>
      <c r="N309" s="16">
        <v>0.0</v>
      </c>
      <c r="O309" s="16">
        <v>0.0</v>
      </c>
      <c r="P309" s="16">
        <v>0.0</v>
      </c>
      <c r="Q309" s="16">
        <v>0.0</v>
      </c>
      <c r="R309" s="16">
        <v>0.0</v>
      </c>
      <c r="S309" s="16">
        <v>0.0</v>
      </c>
      <c r="T309" s="16">
        <v>0.0</v>
      </c>
      <c r="U309" s="16">
        <v>0.0</v>
      </c>
      <c r="V309" s="16">
        <v>0.0</v>
      </c>
      <c r="W309" s="16">
        <v>0.0</v>
      </c>
      <c r="X309" s="16">
        <v>0.0</v>
      </c>
      <c r="Y309" s="16">
        <v>0.0</v>
      </c>
      <c r="Z309" s="16">
        <f t="shared" si="42"/>
        <v>0</v>
      </c>
      <c r="AA309" s="16">
        <f t="shared" si="43"/>
        <v>0</v>
      </c>
      <c r="AB309" s="18"/>
    </row>
    <row r="310">
      <c r="A310" s="14" t="s">
        <v>377</v>
      </c>
      <c r="B310" s="23" t="s">
        <v>176</v>
      </c>
      <c r="C310" s="15" t="s">
        <v>329</v>
      </c>
      <c r="D310" s="16">
        <v>4.0</v>
      </c>
      <c r="E310" s="16">
        <v>4.0</v>
      </c>
      <c r="F310" s="16">
        <v>0.0</v>
      </c>
      <c r="G310" s="16">
        <v>0.0</v>
      </c>
      <c r="H310" s="16">
        <v>0.0</v>
      </c>
      <c r="I310" s="16">
        <v>0.0</v>
      </c>
      <c r="J310" s="16">
        <v>0.0</v>
      </c>
      <c r="K310" s="16">
        <v>0.0</v>
      </c>
      <c r="L310" s="16">
        <v>0.0</v>
      </c>
      <c r="M310" s="16">
        <v>0.0</v>
      </c>
      <c r="N310" s="16">
        <v>0.0</v>
      </c>
      <c r="O310" s="16">
        <v>0.0</v>
      </c>
      <c r="P310" s="16">
        <v>0.0</v>
      </c>
      <c r="Q310" s="16">
        <v>0.0</v>
      </c>
      <c r="R310" s="16">
        <v>0.0</v>
      </c>
      <c r="S310" s="16">
        <v>0.0</v>
      </c>
      <c r="T310" s="16">
        <v>4.0</v>
      </c>
      <c r="U310" s="16">
        <v>4.0</v>
      </c>
      <c r="V310" s="16">
        <v>0.0</v>
      </c>
      <c r="W310" s="16">
        <v>0.0</v>
      </c>
      <c r="X310" s="16">
        <v>0.0</v>
      </c>
      <c r="Y310" s="16">
        <v>0.0</v>
      </c>
      <c r="Z310" s="16">
        <f t="shared" si="42"/>
        <v>0</v>
      </c>
      <c r="AA310" s="16">
        <f t="shared" si="43"/>
        <v>0</v>
      </c>
      <c r="AB310" s="18"/>
    </row>
    <row r="311">
      <c r="A311" s="14" t="s">
        <v>378</v>
      </c>
      <c r="B311" s="23" t="s">
        <v>93</v>
      </c>
      <c r="C311" s="15" t="s">
        <v>329</v>
      </c>
      <c r="D311" s="16">
        <v>2.0</v>
      </c>
      <c r="E311" s="16">
        <v>2.0</v>
      </c>
      <c r="F311" s="16">
        <v>0.0</v>
      </c>
      <c r="G311" s="16">
        <v>0.0</v>
      </c>
      <c r="H311" s="16">
        <v>0.0</v>
      </c>
      <c r="I311" s="16">
        <v>0.0</v>
      </c>
      <c r="J311" s="16">
        <v>0.0</v>
      </c>
      <c r="K311" s="16">
        <v>0.0</v>
      </c>
      <c r="L311" s="16">
        <v>0.0</v>
      </c>
      <c r="M311" s="16">
        <v>0.0</v>
      </c>
      <c r="N311" s="16">
        <v>0.0</v>
      </c>
      <c r="O311" s="16">
        <v>0.0</v>
      </c>
      <c r="P311" s="16">
        <v>0.0</v>
      </c>
      <c r="Q311" s="16">
        <v>0.0</v>
      </c>
      <c r="R311" s="16">
        <v>0.0</v>
      </c>
      <c r="S311" s="16">
        <v>0.0</v>
      </c>
      <c r="T311" s="16">
        <v>2.0</v>
      </c>
      <c r="U311" s="16">
        <v>2.0</v>
      </c>
      <c r="V311" s="16">
        <v>0.0</v>
      </c>
      <c r="W311" s="16">
        <v>0.0</v>
      </c>
      <c r="X311" s="16">
        <v>0.0</v>
      </c>
      <c r="Y311" s="16">
        <v>0.0</v>
      </c>
      <c r="Z311" s="16">
        <f t="shared" si="42"/>
        <v>0</v>
      </c>
      <c r="AA311" s="16">
        <f t="shared" si="43"/>
        <v>0</v>
      </c>
      <c r="AB311" s="18"/>
    </row>
    <row r="312">
      <c r="A312" s="14" t="s">
        <v>379</v>
      </c>
      <c r="B312" s="23" t="s">
        <v>93</v>
      </c>
      <c r="C312" s="15" t="s">
        <v>329</v>
      </c>
      <c r="D312" s="16">
        <v>0.0</v>
      </c>
      <c r="E312" s="16">
        <v>0.0</v>
      </c>
      <c r="F312" s="16">
        <v>0.0</v>
      </c>
      <c r="G312" s="16">
        <v>0.0</v>
      </c>
      <c r="H312" s="16">
        <v>0.0</v>
      </c>
      <c r="I312" s="16">
        <v>0.0</v>
      </c>
      <c r="J312" s="16">
        <v>0.0</v>
      </c>
      <c r="K312" s="16">
        <v>0.0</v>
      </c>
      <c r="L312" s="16">
        <v>0.0</v>
      </c>
      <c r="M312" s="16">
        <v>0.0</v>
      </c>
      <c r="N312" s="16">
        <v>0.0</v>
      </c>
      <c r="O312" s="16">
        <v>0.0</v>
      </c>
      <c r="P312" s="16">
        <v>0.0</v>
      </c>
      <c r="Q312" s="16">
        <v>0.0</v>
      </c>
      <c r="R312" s="16">
        <v>0.0</v>
      </c>
      <c r="S312" s="16">
        <v>0.0</v>
      </c>
      <c r="T312" s="16">
        <v>0.0</v>
      </c>
      <c r="U312" s="16">
        <v>0.0</v>
      </c>
      <c r="V312" s="16">
        <v>0.0</v>
      </c>
      <c r="W312" s="16">
        <v>0.0</v>
      </c>
      <c r="X312" s="16">
        <v>0.0</v>
      </c>
      <c r="Y312" s="16">
        <v>0.0</v>
      </c>
      <c r="Z312" s="16">
        <f t="shared" si="42"/>
        <v>0</v>
      </c>
      <c r="AA312" s="16">
        <f t="shared" si="43"/>
        <v>0</v>
      </c>
      <c r="AB312" s="18"/>
    </row>
    <row r="313">
      <c r="A313" s="27" t="s">
        <v>380</v>
      </c>
      <c r="B313" s="23" t="s">
        <v>93</v>
      </c>
      <c r="C313" s="15" t="s">
        <v>329</v>
      </c>
      <c r="D313" s="16">
        <v>3.0</v>
      </c>
      <c r="E313" s="16">
        <v>3.0</v>
      </c>
      <c r="F313" s="16">
        <v>0.0</v>
      </c>
      <c r="G313" s="16">
        <v>0.0</v>
      </c>
      <c r="H313" s="16">
        <v>0.0</v>
      </c>
      <c r="I313" s="16">
        <v>0.0</v>
      </c>
      <c r="J313" s="16">
        <v>0.0</v>
      </c>
      <c r="K313" s="16">
        <v>0.0</v>
      </c>
      <c r="L313" s="16">
        <v>0.0</v>
      </c>
      <c r="M313" s="16">
        <v>0.0</v>
      </c>
      <c r="N313" s="16">
        <v>0.0</v>
      </c>
      <c r="O313" s="16">
        <v>0.0</v>
      </c>
      <c r="P313" s="16">
        <v>0.0</v>
      </c>
      <c r="Q313" s="16">
        <v>0.0</v>
      </c>
      <c r="R313" s="16">
        <v>0.0</v>
      </c>
      <c r="S313" s="16">
        <v>0.0</v>
      </c>
      <c r="T313" s="16">
        <v>3.0</v>
      </c>
      <c r="U313" s="16">
        <v>3.0</v>
      </c>
      <c r="V313" s="16">
        <v>0.0</v>
      </c>
      <c r="W313" s="16">
        <v>0.0</v>
      </c>
      <c r="X313" s="16">
        <v>0.0</v>
      </c>
      <c r="Y313" s="16">
        <v>0.0</v>
      </c>
      <c r="Z313" s="16">
        <f t="shared" si="42"/>
        <v>0</v>
      </c>
      <c r="AA313" s="16">
        <f t="shared" si="43"/>
        <v>0</v>
      </c>
      <c r="AB313" s="18"/>
    </row>
    <row r="314">
      <c r="A314" s="14" t="s">
        <v>381</v>
      </c>
      <c r="B314" s="23" t="s">
        <v>93</v>
      </c>
      <c r="C314" s="15" t="s">
        <v>329</v>
      </c>
      <c r="D314" s="16">
        <v>0.0</v>
      </c>
      <c r="E314" s="16">
        <v>0.0</v>
      </c>
      <c r="F314" s="16">
        <v>0.0</v>
      </c>
      <c r="G314" s="16">
        <v>0.0</v>
      </c>
      <c r="H314" s="16">
        <v>0.0</v>
      </c>
      <c r="I314" s="16">
        <v>0.0</v>
      </c>
      <c r="J314" s="16">
        <v>0.0</v>
      </c>
      <c r="K314" s="16">
        <v>0.0</v>
      </c>
      <c r="L314" s="16">
        <v>0.0</v>
      </c>
      <c r="M314" s="16">
        <v>0.0</v>
      </c>
      <c r="N314" s="16">
        <v>0.0</v>
      </c>
      <c r="O314" s="16">
        <v>0.0</v>
      </c>
      <c r="P314" s="16">
        <v>0.0</v>
      </c>
      <c r="Q314" s="16">
        <v>0.0</v>
      </c>
      <c r="R314" s="16">
        <v>0.0</v>
      </c>
      <c r="S314" s="16">
        <v>0.0</v>
      </c>
      <c r="T314" s="16">
        <v>0.0</v>
      </c>
      <c r="U314" s="16">
        <v>0.0</v>
      </c>
      <c r="V314" s="16">
        <v>0.0</v>
      </c>
      <c r="W314" s="16">
        <v>0.0</v>
      </c>
      <c r="X314" s="16">
        <v>0.0</v>
      </c>
      <c r="Y314" s="16">
        <v>0.0</v>
      </c>
      <c r="Z314" s="16">
        <f t="shared" si="42"/>
        <v>0</v>
      </c>
      <c r="AA314" s="16">
        <f t="shared" si="43"/>
        <v>0</v>
      </c>
      <c r="AB314" s="18"/>
    </row>
    <row r="315">
      <c r="A315" s="14" t="s">
        <v>382</v>
      </c>
      <c r="B315" s="23" t="s">
        <v>93</v>
      </c>
      <c r="C315" s="15" t="s">
        <v>329</v>
      </c>
      <c r="D315" s="16">
        <v>0.0</v>
      </c>
      <c r="E315" s="16">
        <v>0.0</v>
      </c>
      <c r="F315" s="16">
        <v>0.0</v>
      </c>
      <c r="G315" s="16">
        <v>0.0</v>
      </c>
      <c r="H315" s="16">
        <v>0.0</v>
      </c>
      <c r="I315" s="16">
        <v>0.0</v>
      </c>
      <c r="J315" s="16">
        <v>0.0</v>
      </c>
      <c r="K315" s="16">
        <v>0.0</v>
      </c>
      <c r="L315" s="16">
        <v>0.0</v>
      </c>
      <c r="M315" s="16">
        <v>0.0</v>
      </c>
      <c r="N315" s="16">
        <v>0.0</v>
      </c>
      <c r="O315" s="16">
        <v>0.0</v>
      </c>
      <c r="P315" s="16">
        <v>0.0</v>
      </c>
      <c r="Q315" s="16">
        <v>0.0</v>
      </c>
      <c r="R315" s="16">
        <v>0.0</v>
      </c>
      <c r="S315" s="16">
        <v>0.0</v>
      </c>
      <c r="T315" s="16">
        <v>0.0</v>
      </c>
      <c r="U315" s="16">
        <v>0.0</v>
      </c>
      <c r="V315" s="16">
        <v>0.0</v>
      </c>
      <c r="W315" s="16">
        <v>0.0</v>
      </c>
      <c r="X315" s="16">
        <v>0.0</v>
      </c>
      <c r="Y315" s="16">
        <v>0.0</v>
      </c>
      <c r="Z315" s="16">
        <f t="shared" si="42"/>
        <v>0</v>
      </c>
      <c r="AA315" s="16">
        <f t="shared" si="43"/>
        <v>0</v>
      </c>
      <c r="AB315" s="18"/>
    </row>
    <row r="316">
      <c r="A316" s="14" t="s">
        <v>383</v>
      </c>
      <c r="B316" s="23" t="s">
        <v>93</v>
      </c>
      <c r="C316" s="15" t="s">
        <v>329</v>
      </c>
      <c r="D316" s="16">
        <v>0.0</v>
      </c>
      <c r="E316" s="16">
        <v>0.0</v>
      </c>
      <c r="F316" s="16">
        <v>0.0</v>
      </c>
      <c r="G316" s="16">
        <v>0.0</v>
      </c>
      <c r="H316" s="16">
        <v>0.0</v>
      </c>
      <c r="I316" s="16">
        <v>0.0</v>
      </c>
      <c r="J316" s="16">
        <v>0.0</v>
      </c>
      <c r="K316" s="16">
        <v>0.0</v>
      </c>
      <c r="L316" s="16">
        <v>0.0</v>
      </c>
      <c r="M316" s="16">
        <v>0.0</v>
      </c>
      <c r="N316" s="16">
        <v>0.0</v>
      </c>
      <c r="O316" s="16">
        <v>0.0</v>
      </c>
      <c r="P316" s="16">
        <v>0.0</v>
      </c>
      <c r="Q316" s="16">
        <v>0.0</v>
      </c>
      <c r="R316" s="16">
        <v>0.0</v>
      </c>
      <c r="S316" s="16">
        <v>0.0</v>
      </c>
      <c r="T316" s="16">
        <v>0.0</v>
      </c>
      <c r="U316" s="16">
        <v>0.0</v>
      </c>
      <c r="V316" s="16">
        <v>0.0</v>
      </c>
      <c r="W316" s="16">
        <v>0.0</v>
      </c>
      <c r="X316" s="16">
        <v>0.0</v>
      </c>
      <c r="Y316" s="16">
        <v>0.0</v>
      </c>
      <c r="Z316" s="16">
        <f t="shared" si="42"/>
        <v>0</v>
      </c>
      <c r="AA316" s="16">
        <f t="shared" si="43"/>
        <v>0</v>
      </c>
      <c r="AB316" s="18"/>
    </row>
    <row r="317">
      <c r="A317" s="14" t="s">
        <v>384</v>
      </c>
      <c r="B317" s="23" t="s">
        <v>93</v>
      </c>
      <c r="C317" s="15" t="s">
        <v>329</v>
      </c>
      <c r="D317" s="16">
        <v>0.0</v>
      </c>
      <c r="E317" s="16">
        <v>0.0</v>
      </c>
      <c r="F317" s="16">
        <v>0.0</v>
      </c>
      <c r="G317" s="16">
        <v>0.0</v>
      </c>
      <c r="H317" s="16">
        <v>0.0</v>
      </c>
      <c r="I317" s="16">
        <v>0.0</v>
      </c>
      <c r="J317" s="16">
        <v>0.0</v>
      </c>
      <c r="K317" s="16">
        <v>0.0</v>
      </c>
      <c r="L317" s="16">
        <v>0.0</v>
      </c>
      <c r="M317" s="16">
        <v>0.0</v>
      </c>
      <c r="N317" s="16">
        <v>0.0</v>
      </c>
      <c r="O317" s="16">
        <v>0.0</v>
      </c>
      <c r="P317" s="16">
        <v>0.0</v>
      </c>
      <c r="Q317" s="16">
        <v>0.0</v>
      </c>
      <c r="R317" s="16">
        <v>0.0</v>
      </c>
      <c r="S317" s="16">
        <v>0.0</v>
      </c>
      <c r="T317" s="16">
        <v>0.0</v>
      </c>
      <c r="U317" s="16">
        <v>0.0</v>
      </c>
      <c r="V317" s="16">
        <v>0.0</v>
      </c>
      <c r="W317" s="16">
        <v>0.0</v>
      </c>
      <c r="X317" s="16">
        <v>0.0</v>
      </c>
      <c r="Y317" s="16">
        <v>0.0</v>
      </c>
      <c r="Z317" s="16">
        <f t="shared" si="42"/>
        <v>0</v>
      </c>
      <c r="AA317" s="16">
        <f t="shared" si="43"/>
        <v>0</v>
      </c>
      <c r="AB317" s="18"/>
    </row>
    <row r="318">
      <c r="A318" s="14" t="s">
        <v>385</v>
      </c>
      <c r="B318" s="23" t="s">
        <v>176</v>
      </c>
      <c r="C318" s="15" t="s">
        <v>386</v>
      </c>
      <c r="D318" s="16">
        <v>280.0</v>
      </c>
      <c r="E318" s="16">
        <v>256.0</v>
      </c>
      <c r="F318" s="16">
        <v>3.0</v>
      </c>
      <c r="G318" s="16">
        <v>3.0</v>
      </c>
      <c r="H318" s="16">
        <v>0.0</v>
      </c>
      <c r="I318" s="16">
        <v>0.0</v>
      </c>
      <c r="J318" s="16">
        <v>0.0</v>
      </c>
      <c r="K318" s="16">
        <v>0.0</v>
      </c>
      <c r="L318" s="16">
        <v>0.0</v>
      </c>
      <c r="M318" s="16">
        <v>0.0</v>
      </c>
      <c r="N318" s="16">
        <v>0.0</v>
      </c>
      <c r="O318" s="16">
        <v>0.0</v>
      </c>
      <c r="P318" s="16">
        <v>0.0</v>
      </c>
      <c r="Q318" s="16">
        <v>0.0</v>
      </c>
      <c r="R318" s="16">
        <v>5.0</v>
      </c>
      <c r="S318" s="16">
        <v>5.0</v>
      </c>
      <c r="T318" s="16">
        <v>266.0</v>
      </c>
      <c r="U318" s="16">
        <v>243.0</v>
      </c>
      <c r="V318" s="16">
        <v>1.0</v>
      </c>
      <c r="W318" s="16">
        <v>1.0</v>
      </c>
      <c r="X318" s="16">
        <v>0.0</v>
      </c>
      <c r="Y318" s="16">
        <v>0.0</v>
      </c>
      <c r="Z318" s="16">
        <f t="shared" si="42"/>
        <v>5</v>
      </c>
      <c r="AA318" s="16">
        <f t="shared" si="43"/>
        <v>4</v>
      </c>
      <c r="AB318" s="18"/>
    </row>
    <row r="319">
      <c r="A319" s="14" t="s">
        <v>387</v>
      </c>
      <c r="B319" s="23" t="s">
        <v>93</v>
      </c>
      <c r="C319" s="15" t="s">
        <v>386</v>
      </c>
      <c r="D319" s="16">
        <v>5.0</v>
      </c>
      <c r="E319" s="16">
        <v>5.0</v>
      </c>
      <c r="F319" s="16">
        <v>0.0</v>
      </c>
      <c r="G319" s="16">
        <v>0.0</v>
      </c>
      <c r="H319" s="16">
        <v>0.0</v>
      </c>
      <c r="I319" s="16">
        <v>0.0</v>
      </c>
      <c r="J319" s="16">
        <v>0.0</v>
      </c>
      <c r="K319" s="16">
        <v>0.0</v>
      </c>
      <c r="L319" s="16">
        <v>0.0</v>
      </c>
      <c r="M319" s="16">
        <v>0.0</v>
      </c>
      <c r="N319" s="16">
        <v>0.0</v>
      </c>
      <c r="O319" s="16">
        <v>0.0</v>
      </c>
      <c r="P319" s="16">
        <v>0.0</v>
      </c>
      <c r="Q319" s="16">
        <v>0.0</v>
      </c>
      <c r="R319" s="16">
        <v>1.0</v>
      </c>
      <c r="S319" s="16">
        <v>1.0</v>
      </c>
      <c r="T319" s="16">
        <v>4.0</v>
      </c>
      <c r="U319" s="16">
        <v>4.0</v>
      </c>
      <c r="V319" s="16">
        <v>0.0</v>
      </c>
      <c r="W319" s="16">
        <v>0.0</v>
      </c>
      <c r="X319" s="16">
        <v>0.0</v>
      </c>
      <c r="Y319" s="16">
        <v>0.0</v>
      </c>
      <c r="Z319" s="16">
        <f t="shared" si="42"/>
        <v>0</v>
      </c>
      <c r="AA319" s="16">
        <f t="shared" si="43"/>
        <v>0</v>
      </c>
      <c r="AB319" s="18"/>
    </row>
    <row r="320">
      <c r="A320" s="14" t="s">
        <v>388</v>
      </c>
      <c r="B320" s="23" t="s">
        <v>93</v>
      </c>
      <c r="C320" s="15" t="s">
        <v>386</v>
      </c>
      <c r="D320" s="16">
        <v>0.0</v>
      </c>
      <c r="E320" s="16">
        <v>0.0</v>
      </c>
      <c r="F320" s="16">
        <v>0.0</v>
      </c>
      <c r="G320" s="16">
        <v>0.0</v>
      </c>
      <c r="H320" s="16">
        <v>0.0</v>
      </c>
      <c r="I320" s="16">
        <v>0.0</v>
      </c>
      <c r="J320" s="16">
        <v>0.0</v>
      </c>
      <c r="K320" s="16">
        <v>0.0</v>
      </c>
      <c r="L320" s="16">
        <v>0.0</v>
      </c>
      <c r="M320" s="16">
        <v>0.0</v>
      </c>
      <c r="N320" s="16">
        <v>0.0</v>
      </c>
      <c r="O320" s="16">
        <v>0.0</v>
      </c>
      <c r="P320" s="16">
        <v>0.0</v>
      </c>
      <c r="Q320" s="16">
        <v>0.0</v>
      </c>
      <c r="R320" s="16">
        <v>0.0</v>
      </c>
      <c r="S320" s="16">
        <v>0.0</v>
      </c>
      <c r="T320" s="16">
        <v>0.0</v>
      </c>
      <c r="U320" s="16">
        <v>0.0</v>
      </c>
      <c r="V320" s="16">
        <v>0.0</v>
      </c>
      <c r="W320" s="16">
        <v>0.0</v>
      </c>
      <c r="X320" s="16">
        <v>0.0</v>
      </c>
      <c r="Y320" s="16">
        <v>0.0</v>
      </c>
      <c r="Z320" s="16">
        <f t="shared" si="42"/>
        <v>0</v>
      </c>
      <c r="AA320" s="16">
        <f t="shared" si="43"/>
        <v>0</v>
      </c>
      <c r="AB320" s="18"/>
    </row>
    <row r="321">
      <c r="A321" s="14" t="s">
        <v>389</v>
      </c>
      <c r="B321" s="23" t="s">
        <v>93</v>
      </c>
      <c r="C321" s="15" t="s">
        <v>386</v>
      </c>
      <c r="D321" s="16">
        <v>13.0</v>
      </c>
      <c r="E321" s="16">
        <v>11.0</v>
      </c>
      <c r="F321" s="16">
        <v>1.0</v>
      </c>
      <c r="G321" s="16">
        <v>1.0</v>
      </c>
      <c r="H321" s="16">
        <v>0.0</v>
      </c>
      <c r="I321" s="16">
        <v>0.0</v>
      </c>
      <c r="J321" s="16">
        <v>0.0</v>
      </c>
      <c r="K321" s="16">
        <v>0.0</v>
      </c>
      <c r="L321" s="16">
        <v>0.0</v>
      </c>
      <c r="M321" s="16">
        <v>0.0</v>
      </c>
      <c r="N321" s="16">
        <v>0.0</v>
      </c>
      <c r="O321" s="16">
        <v>0.0</v>
      </c>
      <c r="P321" s="16">
        <v>0.0</v>
      </c>
      <c r="Q321" s="16">
        <v>0.0</v>
      </c>
      <c r="R321" s="16">
        <v>0.0</v>
      </c>
      <c r="S321" s="16">
        <v>0.0</v>
      </c>
      <c r="T321" s="16">
        <v>12.0</v>
      </c>
      <c r="U321" s="16">
        <v>10.0</v>
      </c>
      <c r="V321" s="16">
        <v>0.0</v>
      </c>
      <c r="W321" s="16">
        <v>0.0</v>
      </c>
      <c r="X321" s="16">
        <v>0.0</v>
      </c>
      <c r="Y321" s="16">
        <v>0.0</v>
      </c>
      <c r="Z321" s="16">
        <f t="shared" si="42"/>
        <v>0</v>
      </c>
      <c r="AA321" s="16">
        <f t="shared" si="43"/>
        <v>0</v>
      </c>
      <c r="AB321" s="18"/>
    </row>
    <row r="322">
      <c r="A322" s="14" t="s">
        <v>390</v>
      </c>
      <c r="B322" s="23" t="s">
        <v>93</v>
      </c>
      <c r="C322" s="15" t="s">
        <v>386</v>
      </c>
      <c r="D322" s="16">
        <v>0.0</v>
      </c>
      <c r="E322" s="16">
        <v>0.0</v>
      </c>
      <c r="F322" s="16">
        <v>0.0</v>
      </c>
      <c r="G322" s="16">
        <v>0.0</v>
      </c>
      <c r="H322" s="16">
        <v>0.0</v>
      </c>
      <c r="I322" s="16">
        <v>0.0</v>
      </c>
      <c r="J322" s="16">
        <v>0.0</v>
      </c>
      <c r="K322" s="16">
        <v>0.0</v>
      </c>
      <c r="L322" s="16">
        <v>0.0</v>
      </c>
      <c r="M322" s="16">
        <v>0.0</v>
      </c>
      <c r="N322" s="16">
        <v>0.0</v>
      </c>
      <c r="O322" s="16">
        <v>0.0</v>
      </c>
      <c r="P322" s="16">
        <v>0.0</v>
      </c>
      <c r="Q322" s="16">
        <v>0.0</v>
      </c>
      <c r="R322" s="16">
        <v>0.0</v>
      </c>
      <c r="S322" s="16">
        <v>0.0</v>
      </c>
      <c r="T322" s="16">
        <v>0.0</v>
      </c>
      <c r="U322" s="16">
        <v>0.0</v>
      </c>
      <c r="V322" s="16">
        <v>0.0</v>
      </c>
      <c r="W322" s="16">
        <v>0.0</v>
      </c>
      <c r="X322" s="16">
        <v>0.0</v>
      </c>
      <c r="Y322" s="16">
        <v>0.0</v>
      </c>
      <c r="Z322" s="16">
        <f t="shared" si="42"/>
        <v>0</v>
      </c>
      <c r="AA322" s="16">
        <f t="shared" si="43"/>
        <v>0</v>
      </c>
      <c r="AB322" s="18"/>
    </row>
    <row r="323">
      <c r="A323" s="14" t="s">
        <v>391</v>
      </c>
      <c r="B323" s="23" t="s">
        <v>93</v>
      </c>
      <c r="C323" s="15" t="s">
        <v>386</v>
      </c>
      <c r="D323" s="16">
        <v>0.0</v>
      </c>
      <c r="E323" s="16">
        <v>0.0</v>
      </c>
      <c r="F323" s="16">
        <v>0.0</v>
      </c>
      <c r="G323" s="16">
        <v>0.0</v>
      </c>
      <c r="H323" s="16">
        <v>0.0</v>
      </c>
      <c r="I323" s="16">
        <v>0.0</v>
      </c>
      <c r="J323" s="16">
        <v>0.0</v>
      </c>
      <c r="K323" s="16">
        <v>0.0</v>
      </c>
      <c r="L323" s="16">
        <v>0.0</v>
      </c>
      <c r="M323" s="16">
        <v>0.0</v>
      </c>
      <c r="N323" s="16">
        <v>0.0</v>
      </c>
      <c r="O323" s="16">
        <v>0.0</v>
      </c>
      <c r="P323" s="16">
        <v>0.0</v>
      </c>
      <c r="Q323" s="16">
        <v>0.0</v>
      </c>
      <c r="R323" s="16">
        <v>0.0</v>
      </c>
      <c r="S323" s="16">
        <v>0.0</v>
      </c>
      <c r="T323" s="16">
        <v>0.0</v>
      </c>
      <c r="U323" s="16">
        <v>0.0</v>
      </c>
      <c r="V323" s="16">
        <v>0.0</v>
      </c>
      <c r="W323" s="16">
        <v>0.0</v>
      </c>
      <c r="X323" s="16">
        <v>0.0</v>
      </c>
      <c r="Y323" s="16">
        <v>0.0</v>
      </c>
      <c r="Z323" s="16">
        <f t="shared" si="42"/>
        <v>0</v>
      </c>
      <c r="AA323" s="16">
        <f t="shared" si="43"/>
        <v>0</v>
      </c>
      <c r="AB323" s="18"/>
    </row>
    <row r="324">
      <c r="A324" s="14" t="s">
        <v>392</v>
      </c>
      <c r="B324" s="23" t="s">
        <v>93</v>
      </c>
      <c r="C324" s="15" t="s">
        <v>386</v>
      </c>
      <c r="D324" s="16">
        <v>0.0</v>
      </c>
      <c r="E324" s="16">
        <v>0.0</v>
      </c>
      <c r="F324" s="16">
        <v>0.0</v>
      </c>
      <c r="G324" s="16">
        <v>0.0</v>
      </c>
      <c r="H324" s="16">
        <v>0.0</v>
      </c>
      <c r="I324" s="16">
        <v>0.0</v>
      </c>
      <c r="J324" s="16">
        <v>0.0</v>
      </c>
      <c r="K324" s="16">
        <v>0.0</v>
      </c>
      <c r="L324" s="16">
        <v>0.0</v>
      </c>
      <c r="M324" s="16">
        <v>0.0</v>
      </c>
      <c r="N324" s="16">
        <v>0.0</v>
      </c>
      <c r="O324" s="16">
        <v>0.0</v>
      </c>
      <c r="P324" s="16">
        <v>0.0</v>
      </c>
      <c r="Q324" s="16">
        <v>0.0</v>
      </c>
      <c r="R324" s="16">
        <v>0.0</v>
      </c>
      <c r="S324" s="16">
        <v>0.0</v>
      </c>
      <c r="T324" s="16">
        <v>0.0</v>
      </c>
      <c r="U324" s="16">
        <v>0.0</v>
      </c>
      <c r="V324" s="16">
        <v>0.0</v>
      </c>
      <c r="W324" s="16">
        <v>0.0</v>
      </c>
      <c r="X324" s="16">
        <v>0.0</v>
      </c>
      <c r="Y324" s="16">
        <v>0.0</v>
      </c>
      <c r="Z324" s="16">
        <f t="shared" si="42"/>
        <v>0</v>
      </c>
      <c r="AA324" s="16">
        <f t="shared" si="43"/>
        <v>0</v>
      </c>
      <c r="AB324" s="18"/>
    </row>
    <row r="325">
      <c r="A325" s="14" t="s">
        <v>393</v>
      </c>
      <c r="B325" s="23" t="s">
        <v>93</v>
      </c>
      <c r="C325" s="15" t="s">
        <v>386</v>
      </c>
      <c r="D325" s="16">
        <v>2.0</v>
      </c>
      <c r="E325" s="16">
        <v>2.0</v>
      </c>
      <c r="F325" s="16">
        <v>0.0</v>
      </c>
      <c r="G325" s="16">
        <v>0.0</v>
      </c>
      <c r="H325" s="16">
        <v>0.0</v>
      </c>
      <c r="I325" s="16">
        <v>0.0</v>
      </c>
      <c r="J325" s="16">
        <v>0.0</v>
      </c>
      <c r="K325" s="16">
        <v>0.0</v>
      </c>
      <c r="L325" s="16">
        <v>0.0</v>
      </c>
      <c r="M325" s="16">
        <v>0.0</v>
      </c>
      <c r="N325" s="16">
        <v>0.0</v>
      </c>
      <c r="O325" s="16">
        <v>0.0</v>
      </c>
      <c r="P325" s="16">
        <v>0.0</v>
      </c>
      <c r="Q325" s="16">
        <v>0.0</v>
      </c>
      <c r="R325" s="16">
        <v>0.0</v>
      </c>
      <c r="S325" s="16">
        <v>0.0</v>
      </c>
      <c r="T325" s="16">
        <v>2.0</v>
      </c>
      <c r="U325" s="16">
        <v>2.0</v>
      </c>
      <c r="V325" s="16">
        <v>0.0</v>
      </c>
      <c r="W325" s="16">
        <v>0.0</v>
      </c>
      <c r="X325" s="16">
        <v>0.0</v>
      </c>
      <c r="Y325" s="16">
        <v>0.0</v>
      </c>
      <c r="Z325" s="16">
        <f t="shared" si="42"/>
        <v>0</v>
      </c>
      <c r="AA325" s="16">
        <f t="shared" si="43"/>
        <v>0</v>
      </c>
      <c r="AB325" s="18"/>
    </row>
    <row r="326">
      <c r="A326" s="14" t="s">
        <v>394</v>
      </c>
      <c r="B326" s="23" t="s">
        <v>176</v>
      </c>
      <c r="C326" s="15" t="s">
        <v>329</v>
      </c>
      <c r="D326" s="16">
        <v>16.0</v>
      </c>
      <c r="E326" s="16">
        <v>15.0</v>
      </c>
      <c r="F326" s="16">
        <v>0.0</v>
      </c>
      <c r="G326" s="16">
        <v>0.0</v>
      </c>
      <c r="H326" s="16">
        <v>0.0</v>
      </c>
      <c r="I326" s="16">
        <v>0.0</v>
      </c>
      <c r="J326" s="16">
        <v>0.0</v>
      </c>
      <c r="K326" s="16">
        <v>0.0</v>
      </c>
      <c r="L326" s="16">
        <v>0.0</v>
      </c>
      <c r="M326" s="16">
        <v>0.0</v>
      </c>
      <c r="N326" s="16">
        <v>0.0</v>
      </c>
      <c r="O326" s="16">
        <v>0.0</v>
      </c>
      <c r="P326" s="16">
        <v>0.0</v>
      </c>
      <c r="Q326" s="16">
        <v>0.0</v>
      </c>
      <c r="R326" s="16">
        <v>0.0</v>
      </c>
      <c r="S326" s="16">
        <v>0.0</v>
      </c>
      <c r="T326" s="16">
        <v>0.0</v>
      </c>
      <c r="U326" s="16">
        <v>0.0</v>
      </c>
      <c r="V326" s="16">
        <v>16.0</v>
      </c>
      <c r="W326" s="16">
        <v>15.0</v>
      </c>
      <c r="X326" s="16">
        <v>0.0</v>
      </c>
      <c r="Y326" s="16">
        <v>0.0</v>
      </c>
      <c r="Z326" s="16">
        <f t="shared" si="42"/>
        <v>0</v>
      </c>
      <c r="AA326" s="16">
        <f t="shared" si="43"/>
        <v>0</v>
      </c>
      <c r="AB326" s="18"/>
    </row>
    <row r="327">
      <c r="A327" s="14" t="s">
        <v>395</v>
      </c>
      <c r="B327" s="23" t="s">
        <v>93</v>
      </c>
      <c r="C327" s="15" t="s">
        <v>329</v>
      </c>
      <c r="D327" s="16">
        <v>0.0</v>
      </c>
      <c r="E327" s="16">
        <v>0.0</v>
      </c>
      <c r="F327" s="16">
        <v>0.0</v>
      </c>
      <c r="G327" s="16">
        <v>0.0</v>
      </c>
      <c r="H327" s="16">
        <v>0.0</v>
      </c>
      <c r="I327" s="16">
        <v>0.0</v>
      </c>
      <c r="J327" s="16">
        <v>0.0</v>
      </c>
      <c r="K327" s="16">
        <v>0.0</v>
      </c>
      <c r="L327" s="16">
        <v>0.0</v>
      </c>
      <c r="M327" s="16">
        <v>0.0</v>
      </c>
      <c r="N327" s="16">
        <v>0.0</v>
      </c>
      <c r="O327" s="16">
        <v>0.0</v>
      </c>
      <c r="P327" s="16">
        <v>0.0</v>
      </c>
      <c r="Q327" s="16">
        <v>0.0</v>
      </c>
      <c r="R327" s="16">
        <v>0.0</v>
      </c>
      <c r="S327" s="16">
        <v>0.0</v>
      </c>
      <c r="T327" s="16">
        <v>0.0</v>
      </c>
      <c r="U327" s="16">
        <v>0.0</v>
      </c>
      <c r="V327" s="16">
        <v>0.0</v>
      </c>
      <c r="W327" s="16">
        <v>0.0</v>
      </c>
      <c r="X327" s="16">
        <v>0.0</v>
      </c>
      <c r="Y327" s="16">
        <v>0.0</v>
      </c>
      <c r="Z327" s="16">
        <f t="shared" si="42"/>
        <v>0</v>
      </c>
      <c r="AA327" s="16">
        <f t="shared" si="43"/>
        <v>0</v>
      </c>
      <c r="AB327" s="18"/>
    </row>
    <row r="328">
      <c r="A328" s="28" t="s">
        <v>396</v>
      </c>
      <c r="B328" s="23" t="s">
        <v>93</v>
      </c>
      <c r="C328" s="15" t="s">
        <v>329</v>
      </c>
      <c r="D328" s="16">
        <v>0.0</v>
      </c>
      <c r="E328" s="16">
        <v>0.0</v>
      </c>
      <c r="F328" s="16">
        <v>0.0</v>
      </c>
      <c r="G328" s="16">
        <v>0.0</v>
      </c>
      <c r="H328" s="16">
        <v>0.0</v>
      </c>
      <c r="I328" s="16">
        <v>0.0</v>
      </c>
      <c r="J328" s="16">
        <v>0.0</v>
      </c>
      <c r="K328" s="16">
        <v>0.0</v>
      </c>
      <c r="L328" s="16">
        <v>0.0</v>
      </c>
      <c r="M328" s="16">
        <v>0.0</v>
      </c>
      <c r="N328" s="16">
        <v>0.0</v>
      </c>
      <c r="O328" s="16">
        <v>0.0</v>
      </c>
      <c r="P328" s="16">
        <v>0.0</v>
      </c>
      <c r="Q328" s="16">
        <v>0.0</v>
      </c>
      <c r="R328" s="16">
        <v>0.0</v>
      </c>
      <c r="S328" s="16">
        <v>0.0</v>
      </c>
      <c r="T328" s="16">
        <v>0.0</v>
      </c>
      <c r="U328" s="16">
        <v>0.0</v>
      </c>
      <c r="V328" s="16">
        <v>0.0</v>
      </c>
      <c r="W328" s="16">
        <v>0.0</v>
      </c>
      <c r="X328" s="16">
        <v>0.0</v>
      </c>
      <c r="Y328" s="16">
        <v>0.0</v>
      </c>
      <c r="Z328" s="16">
        <f t="shared" si="42"/>
        <v>0</v>
      </c>
      <c r="AA328" s="16">
        <f t="shared" si="43"/>
        <v>0</v>
      </c>
      <c r="AB328" s="18"/>
    </row>
    <row r="329">
      <c r="A329" s="14" t="s">
        <v>397</v>
      </c>
      <c r="B329" s="23" t="s">
        <v>93</v>
      </c>
      <c r="C329" s="15" t="s">
        <v>329</v>
      </c>
      <c r="D329" s="16">
        <v>1.0</v>
      </c>
      <c r="E329" s="16">
        <v>1.0</v>
      </c>
      <c r="F329" s="16">
        <v>0.0</v>
      </c>
      <c r="G329" s="16">
        <v>0.0</v>
      </c>
      <c r="H329" s="16">
        <v>0.0</v>
      </c>
      <c r="I329" s="16">
        <v>0.0</v>
      </c>
      <c r="J329" s="16">
        <v>0.0</v>
      </c>
      <c r="K329" s="16">
        <v>0.0</v>
      </c>
      <c r="L329" s="16">
        <v>0.0</v>
      </c>
      <c r="M329" s="16">
        <v>0.0</v>
      </c>
      <c r="N329" s="16">
        <v>0.0</v>
      </c>
      <c r="O329" s="16">
        <v>0.0</v>
      </c>
      <c r="P329" s="16">
        <v>0.0</v>
      </c>
      <c r="Q329" s="16">
        <v>0.0</v>
      </c>
      <c r="R329" s="16">
        <v>0.0</v>
      </c>
      <c r="S329" s="16">
        <v>0.0</v>
      </c>
      <c r="T329" s="16">
        <v>0.0</v>
      </c>
      <c r="U329" s="16">
        <v>0.0</v>
      </c>
      <c r="V329" s="16">
        <v>1.0</v>
      </c>
      <c r="W329" s="16">
        <v>1.0</v>
      </c>
      <c r="X329" s="16">
        <v>0.0</v>
      </c>
      <c r="Y329" s="16">
        <v>0.0</v>
      </c>
      <c r="Z329" s="16">
        <f t="shared" si="42"/>
        <v>0</v>
      </c>
      <c r="AA329" s="16">
        <f t="shared" si="43"/>
        <v>0</v>
      </c>
      <c r="AB329" s="18"/>
    </row>
    <row r="330">
      <c r="A330" s="14" t="s">
        <v>398</v>
      </c>
      <c r="B330" s="23" t="s">
        <v>93</v>
      </c>
      <c r="C330" s="15" t="s">
        <v>329</v>
      </c>
      <c r="D330" s="16">
        <v>0.0</v>
      </c>
      <c r="E330" s="16">
        <v>0.0</v>
      </c>
      <c r="F330" s="16">
        <v>0.0</v>
      </c>
      <c r="G330" s="16">
        <v>0.0</v>
      </c>
      <c r="H330" s="16">
        <v>0.0</v>
      </c>
      <c r="I330" s="16">
        <v>0.0</v>
      </c>
      <c r="J330" s="16">
        <v>0.0</v>
      </c>
      <c r="K330" s="16">
        <v>0.0</v>
      </c>
      <c r="L330" s="16">
        <v>0.0</v>
      </c>
      <c r="M330" s="16">
        <v>0.0</v>
      </c>
      <c r="N330" s="16">
        <v>0.0</v>
      </c>
      <c r="O330" s="16">
        <v>0.0</v>
      </c>
      <c r="P330" s="16">
        <v>0.0</v>
      </c>
      <c r="Q330" s="16">
        <v>0.0</v>
      </c>
      <c r="R330" s="16">
        <v>0.0</v>
      </c>
      <c r="S330" s="16">
        <v>0.0</v>
      </c>
      <c r="T330" s="16">
        <v>0.0</v>
      </c>
      <c r="U330" s="16">
        <v>0.0</v>
      </c>
      <c r="V330" s="16">
        <v>0.0</v>
      </c>
      <c r="W330" s="16">
        <v>0.0</v>
      </c>
      <c r="X330" s="16">
        <v>0.0</v>
      </c>
      <c r="Y330" s="16">
        <v>0.0</v>
      </c>
      <c r="Z330" s="16">
        <f t="shared" si="42"/>
        <v>0</v>
      </c>
      <c r="AA330" s="16">
        <f t="shared" si="43"/>
        <v>0</v>
      </c>
      <c r="AB330" s="18"/>
    </row>
    <row r="331">
      <c r="A331" s="14" t="s">
        <v>399</v>
      </c>
      <c r="B331" s="23" t="s">
        <v>93</v>
      </c>
      <c r="C331" s="15" t="s">
        <v>329</v>
      </c>
      <c r="D331" s="16">
        <v>0.0</v>
      </c>
      <c r="E331" s="16">
        <v>0.0</v>
      </c>
      <c r="F331" s="16">
        <v>0.0</v>
      </c>
      <c r="G331" s="16">
        <v>0.0</v>
      </c>
      <c r="H331" s="16">
        <v>0.0</v>
      </c>
      <c r="I331" s="16">
        <v>0.0</v>
      </c>
      <c r="J331" s="16">
        <v>0.0</v>
      </c>
      <c r="K331" s="16">
        <v>0.0</v>
      </c>
      <c r="L331" s="16">
        <v>0.0</v>
      </c>
      <c r="M331" s="16">
        <v>0.0</v>
      </c>
      <c r="N331" s="16">
        <v>0.0</v>
      </c>
      <c r="O331" s="16">
        <v>0.0</v>
      </c>
      <c r="P331" s="16">
        <v>0.0</v>
      </c>
      <c r="Q331" s="16">
        <v>0.0</v>
      </c>
      <c r="R331" s="16">
        <v>0.0</v>
      </c>
      <c r="S331" s="16">
        <v>0.0</v>
      </c>
      <c r="T331" s="16">
        <v>0.0</v>
      </c>
      <c r="U331" s="16">
        <v>0.0</v>
      </c>
      <c r="V331" s="16">
        <v>0.0</v>
      </c>
      <c r="W331" s="16">
        <v>0.0</v>
      </c>
      <c r="X331" s="16">
        <v>0.0</v>
      </c>
      <c r="Y331" s="16">
        <v>0.0</v>
      </c>
      <c r="Z331" s="16">
        <f t="shared" si="42"/>
        <v>0</v>
      </c>
      <c r="AA331" s="16">
        <f t="shared" si="43"/>
        <v>0</v>
      </c>
      <c r="AB331" s="18"/>
    </row>
    <row r="332">
      <c r="A332" s="14" t="s">
        <v>400</v>
      </c>
      <c r="B332" s="23" t="s">
        <v>93</v>
      </c>
      <c r="C332" s="29" t="s">
        <v>329</v>
      </c>
      <c r="D332" s="16">
        <v>0.0</v>
      </c>
      <c r="E332" s="16">
        <v>0.0</v>
      </c>
      <c r="F332" s="16">
        <v>0.0</v>
      </c>
      <c r="G332" s="16">
        <v>0.0</v>
      </c>
      <c r="H332" s="16">
        <v>0.0</v>
      </c>
      <c r="I332" s="16">
        <v>0.0</v>
      </c>
      <c r="J332" s="16">
        <v>0.0</v>
      </c>
      <c r="K332" s="16">
        <v>0.0</v>
      </c>
      <c r="L332" s="16">
        <v>0.0</v>
      </c>
      <c r="M332" s="16">
        <v>0.0</v>
      </c>
      <c r="N332" s="16">
        <v>0.0</v>
      </c>
      <c r="O332" s="16">
        <v>0.0</v>
      </c>
      <c r="P332" s="16">
        <v>0.0</v>
      </c>
      <c r="Q332" s="16">
        <v>0.0</v>
      </c>
      <c r="R332" s="16">
        <v>0.0</v>
      </c>
      <c r="S332" s="16">
        <v>0.0</v>
      </c>
      <c r="T332" s="16">
        <v>0.0</v>
      </c>
      <c r="U332" s="16">
        <v>0.0</v>
      </c>
      <c r="V332" s="16">
        <v>0.0</v>
      </c>
      <c r="W332" s="16">
        <v>0.0</v>
      </c>
      <c r="X332" s="16">
        <v>0.0</v>
      </c>
      <c r="Y332" s="16">
        <v>0.0</v>
      </c>
      <c r="Z332" s="16">
        <f t="shared" si="42"/>
        <v>0</v>
      </c>
      <c r="AA332" s="16">
        <f t="shared" si="43"/>
        <v>0</v>
      </c>
      <c r="AB332" s="18"/>
    </row>
    <row r="333">
      <c r="A333" s="14" t="s">
        <v>401</v>
      </c>
      <c r="B333" s="23" t="s">
        <v>93</v>
      </c>
      <c r="C333" s="29" t="s">
        <v>329</v>
      </c>
      <c r="D333" s="16">
        <v>2.0</v>
      </c>
      <c r="E333" s="16">
        <v>2.0</v>
      </c>
      <c r="F333" s="16">
        <v>0.0</v>
      </c>
      <c r="G333" s="16">
        <v>0.0</v>
      </c>
      <c r="H333" s="16">
        <v>0.0</v>
      </c>
      <c r="I333" s="16">
        <v>0.0</v>
      </c>
      <c r="J333" s="16">
        <v>0.0</v>
      </c>
      <c r="K333" s="16">
        <v>0.0</v>
      </c>
      <c r="L333" s="16">
        <v>0.0</v>
      </c>
      <c r="M333" s="16">
        <v>0.0</v>
      </c>
      <c r="N333" s="16">
        <v>0.0</v>
      </c>
      <c r="O333" s="16">
        <v>0.0</v>
      </c>
      <c r="P333" s="16">
        <v>0.0</v>
      </c>
      <c r="Q333" s="16">
        <v>0.0</v>
      </c>
      <c r="R333" s="16">
        <v>0.0</v>
      </c>
      <c r="S333" s="16">
        <v>0.0</v>
      </c>
      <c r="T333" s="16">
        <v>0.0</v>
      </c>
      <c r="U333" s="16">
        <v>0.0</v>
      </c>
      <c r="V333" s="16">
        <v>2.0</v>
      </c>
      <c r="W333" s="16">
        <v>2.0</v>
      </c>
      <c r="X333" s="16">
        <v>0.0</v>
      </c>
      <c r="Y333" s="16">
        <v>0.0</v>
      </c>
      <c r="Z333" s="16">
        <f t="shared" si="42"/>
        <v>0</v>
      </c>
      <c r="AA333" s="16">
        <f t="shared" si="43"/>
        <v>0</v>
      </c>
      <c r="AB333" s="18"/>
    </row>
    <row r="334">
      <c r="A334" s="14" t="s">
        <v>402</v>
      </c>
      <c r="B334" s="23" t="s">
        <v>176</v>
      </c>
      <c r="C334" s="15" t="s">
        <v>44</v>
      </c>
      <c r="D334" s="16">
        <v>0.0</v>
      </c>
      <c r="E334" s="16">
        <v>0.0</v>
      </c>
      <c r="F334" s="16">
        <v>0.0</v>
      </c>
      <c r="G334" s="16">
        <v>0.0</v>
      </c>
      <c r="H334" s="16">
        <v>0.0</v>
      </c>
      <c r="I334" s="16">
        <v>0.0</v>
      </c>
      <c r="J334" s="16">
        <v>0.0</v>
      </c>
      <c r="K334" s="16">
        <v>0.0</v>
      </c>
      <c r="L334" s="16">
        <v>0.0</v>
      </c>
      <c r="M334" s="16">
        <v>0.0</v>
      </c>
      <c r="N334" s="16">
        <v>0.0</v>
      </c>
      <c r="O334" s="16">
        <v>0.0</v>
      </c>
      <c r="P334" s="16">
        <v>0.0</v>
      </c>
      <c r="Q334" s="16">
        <v>0.0</v>
      </c>
      <c r="R334" s="16">
        <v>0.0</v>
      </c>
      <c r="S334" s="16">
        <v>0.0</v>
      </c>
      <c r="T334" s="16">
        <v>0.0</v>
      </c>
      <c r="U334" s="16">
        <v>0.0</v>
      </c>
      <c r="V334" s="16">
        <v>0.0</v>
      </c>
      <c r="W334" s="16">
        <v>0.0</v>
      </c>
      <c r="X334" s="16">
        <v>0.0</v>
      </c>
      <c r="Y334" s="16">
        <v>0.0</v>
      </c>
      <c r="Z334" s="16">
        <f t="shared" si="42"/>
        <v>0</v>
      </c>
      <c r="AA334" s="16">
        <f t="shared" si="43"/>
        <v>0</v>
      </c>
      <c r="AB334" s="18"/>
    </row>
    <row r="335">
      <c r="A335" s="14" t="s">
        <v>403</v>
      </c>
      <c r="B335" s="23" t="s">
        <v>93</v>
      </c>
      <c r="C335" s="15" t="s">
        <v>44</v>
      </c>
      <c r="D335" s="16">
        <v>0.0</v>
      </c>
      <c r="E335" s="16">
        <v>0.0</v>
      </c>
      <c r="F335" s="16">
        <v>0.0</v>
      </c>
      <c r="G335" s="16">
        <v>0.0</v>
      </c>
      <c r="H335" s="16">
        <v>0.0</v>
      </c>
      <c r="I335" s="16">
        <v>0.0</v>
      </c>
      <c r="J335" s="16">
        <v>0.0</v>
      </c>
      <c r="K335" s="16">
        <v>0.0</v>
      </c>
      <c r="L335" s="16">
        <v>0.0</v>
      </c>
      <c r="M335" s="16">
        <v>0.0</v>
      </c>
      <c r="N335" s="16">
        <v>0.0</v>
      </c>
      <c r="O335" s="16">
        <v>0.0</v>
      </c>
      <c r="P335" s="16">
        <v>0.0</v>
      </c>
      <c r="Q335" s="16">
        <v>0.0</v>
      </c>
      <c r="R335" s="16">
        <v>0.0</v>
      </c>
      <c r="S335" s="16">
        <v>0.0</v>
      </c>
      <c r="T335" s="16">
        <v>0.0</v>
      </c>
      <c r="U335" s="16">
        <v>0.0</v>
      </c>
      <c r="V335" s="16">
        <v>0.0</v>
      </c>
      <c r="W335" s="16">
        <v>0.0</v>
      </c>
      <c r="X335" s="16">
        <v>0.0</v>
      </c>
      <c r="Y335" s="16">
        <v>0.0</v>
      </c>
      <c r="Z335" s="16">
        <f t="shared" si="42"/>
        <v>0</v>
      </c>
      <c r="AA335" s="16">
        <f t="shared" si="43"/>
        <v>0</v>
      </c>
      <c r="AB335" s="15"/>
    </row>
    <row r="336">
      <c r="A336" s="14" t="s">
        <v>404</v>
      </c>
      <c r="B336" s="23" t="s">
        <v>93</v>
      </c>
      <c r="C336" s="15" t="s">
        <v>44</v>
      </c>
      <c r="D336" s="16">
        <v>0.0</v>
      </c>
      <c r="E336" s="16">
        <v>0.0</v>
      </c>
      <c r="F336" s="16">
        <v>0.0</v>
      </c>
      <c r="G336" s="16">
        <v>0.0</v>
      </c>
      <c r="H336" s="16">
        <v>0.0</v>
      </c>
      <c r="I336" s="16">
        <v>0.0</v>
      </c>
      <c r="J336" s="16">
        <v>0.0</v>
      </c>
      <c r="K336" s="16">
        <v>0.0</v>
      </c>
      <c r="L336" s="16">
        <v>0.0</v>
      </c>
      <c r="M336" s="16">
        <v>0.0</v>
      </c>
      <c r="N336" s="16">
        <v>0.0</v>
      </c>
      <c r="O336" s="16">
        <v>0.0</v>
      </c>
      <c r="P336" s="16">
        <v>0.0</v>
      </c>
      <c r="Q336" s="16">
        <v>0.0</v>
      </c>
      <c r="R336" s="16">
        <v>0.0</v>
      </c>
      <c r="S336" s="16">
        <v>0.0</v>
      </c>
      <c r="T336" s="16">
        <v>0.0</v>
      </c>
      <c r="U336" s="16">
        <v>0.0</v>
      </c>
      <c r="V336" s="16">
        <v>0.0</v>
      </c>
      <c r="W336" s="16">
        <v>0.0</v>
      </c>
      <c r="X336" s="16">
        <v>0.0</v>
      </c>
      <c r="Y336" s="16">
        <v>0.0</v>
      </c>
      <c r="Z336" s="16">
        <f t="shared" si="42"/>
        <v>0</v>
      </c>
      <c r="AA336" s="16">
        <f t="shared" si="43"/>
        <v>0</v>
      </c>
      <c r="AB336" s="15"/>
    </row>
    <row r="337">
      <c r="A337" s="14" t="s">
        <v>405</v>
      </c>
      <c r="B337" s="23" t="s">
        <v>93</v>
      </c>
      <c r="C337" s="15" t="s">
        <v>44</v>
      </c>
      <c r="D337" s="16">
        <v>0.0</v>
      </c>
      <c r="E337" s="16">
        <v>0.0</v>
      </c>
      <c r="F337" s="16">
        <v>0.0</v>
      </c>
      <c r="G337" s="16">
        <v>0.0</v>
      </c>
      <c r="H337" s="16">
        <v>0.0</v>
      </c>
      <c r="I337" s="16">
        <v>0.0</v>
      </c>
      <c r="J337" s="16">
        <v>0.0</v>
      </c>
      <c r="K337" s="16">
        <v>0.0</v>
      </c>
      <c r="L337" s="16">
        <v>0.0</v>
      </c>
      <c r="M337" s="16">
        <v>0.0</v>
      </c>
      <c r="N337" s="16">
        <v>0.0</v>
      </c>
      <c r="O337" s="16">
        <v>0.0</v>
      </c>
      <c r="P337" s="16">
        <v>0.0</v>
      </c>
      <c r="Q337" s="16">
        <v>0.0</v>
      </c>
      <c r="R337" s="16">
        <v>0.0</v>
      </c>
      <c r="S337" s="16">
        <v>0.0</v>
      </c>
      <c r="T337" s="16">
        <v>0.0</v>
      </c>
      <c r="U337" s="16">
        <v>0.0</v>
      </c>
      <c r="V337" s="16">
        <v>0.0</v>
      </c>
      <c r="W337" s="16">
        <v>0.0</v>
      </c>
      <c r="X337" s="16">
        <v>0.0</v>
      </c>
      <c r="Y337" s="16">
        <v>0.0</v>
      </c>
      <c r="Z337" s="16">
        <f t="shared" si="42"/>
        <v>0</v>
      </c>
      <c r="AA337" s="16">
        <f t="shared" si="43"/>
        <v>0</v>
      </c>
      <c r="AB337" s="15"/>
    </row>
    <row r="338">
      <c r="A338" s="14" t="s">
        <v>406</v>
      </c>
      <c r="B338" s="23" t="s">
        <v>93</v>
      </c>
      <c r="C338" s="15" t="s">
        <v>44</v>
      </c>
      <c r="D338" s="16">
        <v>0.0</v>
      </c>
      <c r="E338" s="16">
        <v>0.0</v>
      </c>
      <c r="F338" s="16">
        <v>0.0</v>
      </c>
      <c r="G338" s="16">
        <v>0.0</v>
      </c>
      <c r="H338" s="16">
        <v>0.0</v>
      </c>
      <c r="I338" s="16">
        <v>0.0</v>
      </c>
      <c r="J338" s="16">
        <v>0.0</v>
      </c>
      <c r="K338" s="16">
        <v>0.0</v>
      </c>
      <c r="L338" s="16">
        <v>0.0</v>
      </c>
      <c r="M338" s="16">
        <v>0.0</v>
      </c>
      <c r="N338" s="16">
        <v>0.0</v>
      </c>
      <c r="O338" s="16">
        <v>0.0</v>
      </c>
      <c r="P338" s="16">
        <v>0.0</v>
      </c>
      <c r="Q338" s="16">
        <v>0.0</v>
      </c>
      <c r="R338" s="16">
        <v>0.0</v>
      </c>
      <c r="S338" s="16">
        <v>0.0</v>
      </c>
      <c r="T338" s="16">
        <v>0.0</v>
      </c>
      <c r="U338" s="16">
        <v>0.0</v>
      </c>
      <c r="V338" s="16">
        <v>0.0</v>
      </c>
      <c r="W338" s="16">
        <v>0.0</v>
      </c>
      <c r="X338" s="16">
        <v>0.0</v>
      </c>
      <c r="Y338" s="16">
        <v>0.0</v>
      </c>
      <c r="Z338" s="16">
        <f t="shared" si="42"/>
        <v>0</v>
      </c>
      <c r="AA338" s="16">
        <f t="shared" si="43"/>
        <v>0</v>
      </c>
      <c r="AB338" s="15"/>
    </row>
    <row r="339">
      <c r="A339" s="14" t="s">
        <v>407</v>
      </c>
      <c r="B339" s="23" t="s">
        <v>93</v>
      </c>
      <c r="C339" s="15" t="s">
        <v>44</v>
      </c>
      <c r="D339" s="16">
        <v>0.0</v>
      </c>
      <c r="E339" s="16">
        <v>0.0</v>
      </c>
      <c r="F339" s="16">
        <v>0.0</v>
      </c>
      <c r="G339" s="16">
        <v>0.0</v>
      </c>
      <c r="H339" s="16">
        <v>0.0</v>
      </c>
      <c r="I339" s="16">
        <v>0.0</v>
      </c>
      <c r="J339" s="16">
        <v>0.0</v>
      </c>
      <c r="K339" s="16">
        <v>0.0</v>
      </c>
      <c r="L339" s="16">
        <v>0.0</v>
      </c>
      <c r="M339" s="16">
        <v>0.0</v>
      </c>
      <c r="N339" s="16">
        <v>0.0</v>
      </c>
      <c r="O339" s="16">
        <v>0.0</v>
      </c>
      <c r="P339" s="16">
        <v>0.0</v>
      </c>
      <c r="Q339" s="16">
        <v>0.0</v>
      </c>
      <c r="R339" s="16">
        <v>0.0</v>
      </c>
      <c r="S339" s="16">
        <v>0.0</v>
      </c>
      <c r="T339" s="16">
        <v>0.0</v>
      </c>
      <c r="U339" s="16">
        <v>0.0</v>
      </c>
      <c r="V339" s="16">
        <v>0.0</v>
      </c>
      <c r="W339" s="16">
        <v>0.0</v>
      </c>
      <c r="X339" s="16">
        <v>0.0</v>
      </c>
      <c r="Y339" s="16">
        <v>0.0</v>
      </c>
      <c r="Z339" s="16">
        <f t="shared" si="42"/>
        <v>0</v>
      </c>
      <c r="AA339" s="16">
        <f t="shared" si="43"/>
        <v>0</v>
      </c>
      <c r="AB339" s="15"/>
    </row>
    <row r="340">
      <c r="A340" s="14" t="s">
        <v>408</v>
      </c>
      <c r="B340" s="23" t="s">
        <v>93</v>
      </c>
      <c r="C340" s="15" t="s">
        <v>44</v>
      </c>
      <c r="D340" s="16">
        <v>0.0</v>
      </c>
      <c r="E340" s="16">
        <v>0.0</v>
      </c>
      <c r="F340" s="16">
        <v>0.0</v>
      </c>
      <c r="G340" s="16">
        <v>0.0</v>
      </c>
      <c r="H340" s="16">
        <v>0.0</v>
      </c>
      <c r="I340" s="16">
        <v>0.0</v>
      </c>
      <c r="J340" s="16">
        <v>0.0</v>
      </c>
      <c r="K340" s="16">
        <v>0.0</v>
      </c>
      <c r="L340" s="16">
        <v>0.0</v>
      </c>
      <c r="M340" s="16">
        <v>0.0</v>
      </c>
      <c r="N340" s="16">
        <v>0.0</v>
      </c>
      <c r="O340" s="16">
        <v>0.0</v>
      </c>
      <c r="P340" s="16">
        <v>0.0</v>
      </c>
      <c r="Q340" s="16">
        <v>0.0</v>
      </c>
      <c r="R340" s="16">
        <v>0.0</v>
      </c>
      <c r="S340" s="16">
        <v>0.0</v>
      </c>
      <c r="T340" s="16">
        <v>0.0</v>
      </c>
      <c r="U340" s="16">
        <v>0.0</v>
      </c>
      <c r="V340" s="16">
        <v>0.0</v>
      </c>
      <c r="W340" s="16">
        <v>0.0</v>
      </c>
      <c r="X340" s="16">
        <v>0.0</v>
      </c>
      <c r="Y340" s="16">
        <v>0.0</v>
      </c>
      <c r="Z340" s="16">
        <f t="shared" si="42"/>
        <v>0</v>
      </c>
      <c r="AA340" s="16">
        <f t="shared" si="43"/>
        <v>0</v>
      </c>
      <c r="AB340" s="15"/>
    </row>
    <row r="341">
      <c r="A341" s="14" t="s">
        <v>409</v>
      </c>
      <c r="B341" s="23" t="s">
        <v>93</v>
      </c>
      <c r="C341" s="15" t="s">
        <v>44</v>
      </c>
      <c r="D341" s="16">
        <v>0.0</v>
      </c>
      <c r="E341" s="16">
        <v>0.0</v>
      </c>
      <c r="F341" s="16">
        <v>0.0</v>
      </c>
      <c r="G341" s="16">
        <v>0.0</v>
      </c>
      <c r="H341" s="16">
        <v>0.0</v>
      </c>
      <c r="I341" s="16">
        <v>0.0</v>
      </c>
      <c r="J341" s="16">
        <v>0.0</v>
      </c>
      <c r="K341" s="16">
        <v>0.0</v>
      </c>
      <c r="L341" s="16">
        <v>0.0</v>
      </c>
      <c r="M341" s="16">
        <v>0.0</v>
      </c>
      <c r="N341" s="16">
        <v>0.0</v>
      </c>
      <c r="O341" s="16">
        <v>0.0</v>
      </c>
      <c r="P341" s="16">
        <v>0.0</v>
      </c>
      <c r="Q341" s="16">
        <v>0.0</v>
      </c>
      <c r="R341" s="16">
        <v>0.0</v>
      </c>
      <c r="S341" s="16">
        <v>0.0</v>
      </c>
      <c r="T341" s="16">
        <v>0.0</v>
      </c>
      <c r="U341" s="16">
        <v>0.0</v>
      </c>
      <c r="V341" s="16">
        <v>0.0</v>
      </c>
      <c r="W341" s="16">
        <v>0.0</v>
      </c>
      <c r="X341" s="16">
        <v>0.0</v>
      </c>
      <c r="Y341" s="16">
        <v>0.0</v>
      </c>
      <c r="Z341" s="16">
        <f t="shared" si="42"/>
        <v>0</v>
      </c>
      <c r="AA341" s="16">
        <f t="shared" si="43"/>
        <v>0</v>
      </c>
      <c r="AB341" s="15"/>
    </row>
    <row r="342">
      <c r="A342" s="14" t="s">
        <v>410</v>
      </c>
      <c r="B342" s="23" t="s">
        <v>176</v>
      </c>
      <c r="C342" s="29" t="s">
        <v>329</v>
      </c>
      <c r="D342" s="16">
        <v>3.0</v>
      </c>
      <c r="E342" s="16">
        <v>3.0</v>
      </c>
      <c r="F342" s="16">
        <v>0.0</v>
      </c>
      <c r="G342" s="16">
        <v>0.0</v>
      </c>
      <c r="H342" s="16">
        <v>0.0</v>
      </c>
      <c r="I342" s="16">
        <v>0.0</v>
      </c>
      <c r="J342" s="16">
        <v>0.0</v>
      </c>
      <c r="K342" s="16">
        <v>0.0</v>
      </c>
      <c r="L342" s="16">
        <v>0.0</v>
      </c>
      <c r="M342" s="16">
        <v>0.0</v>
      </c>
      <c r="N342" s="16">
        <v>0.0</v>
      </c>
      <c r="O342" s="16">
        <v>0.0</v>
      </c>
      <c r="P342" s="16">
        <v>0.0</v>
      </c>
      <c r="Q342" s="16">
        <v>0.0</v>
      </c>
      <c r="R342" s="16">
        <v>0.0</v>
      </c>
      <c r="S342" s="16">
        <v>0.0</v>
      </c>
      <c r="T342" s="16">
        <v>0.0</v>
      </c>
      <c r="U342" s="16">
        <v>0.0</v>
      </c>
      <c r="V342" s="16">
        <v>0.0</v>
      </c>
      <c r="W342" s="16">
        <v>0.0</v>
      </c>
      <c r="X342" s="16">
        <v>3.0</v>
      </c>
      <c r="Y342" s="16">
        <v>3.0</v>
      </c>
      <c r="Z342" s="16">
        <f t="shared" si="42"/>
        <v>0</v>
      </c>
      <c r="AA342" s="16">
        <f t="shared" si="43"/>
        <v>0</v>
      </c>
      <c r="AB342" s="15" t="s">
        <v>411</v>
      </c>
    </row>
    <row r="343">
      <c r="A343" s="14" t="s">
        <v>412</v>
      </c>
      <c r="B343" s="23" t="s">
        <v>93</v>
      </c>
      <c r="C343" s="29" t="s">
        <v>329</v>
      </c>
      <c r="D343" s="16">
        <v>3.0</v>
      </c>
      <c r="E343" s="16">
        <v>3.0</v>
      </c>
      <c r="F343" s="16">
        <v>0.0</v>
      </c>
      <c r="G343" s="16">
        <v>0.0</v>
      </c>
      <c r="H343" s="16">
        <v>0.0</v>
      </c>
      <c r="I343" s="16">
        <v>0.0</v>
      </c>
      <c r="J343" s="16">
        <v>0.0</v>
      </c>
      <c r="K343" s="16">
        <v>0.0</v>
      </c>
      <c r="L343" s="16">
        <v>0.0</v>
      </c>
      <c r="M343" s="16">
        <v>0.0</v>
      </c>
      <c r="N343" s="16">
        <v>0.0</v>
      </c>
      <c r="O343" s="16">
        <v>0.0</v>
      </c>
      <c r="P343" s="16">
        <v>0.0</v>
      </c>
      <c r="Q343" s="16">
        <v>0.0</v>
      </c>
      <c r="R343" s="16">
        <v>0.0</v>
      </c>
      <c r="S343" s="16">
        <v>0.0</v>
      </c>
      <c r="T343" s="16">
        <v>0.0</v>
      </c>
      <c r="U343" s="16">
        <v>0.0</v>
      </c>
      <c r="V343" s="16">
        <v>0.0</v>
      </c>
      <c r="W343" s="16">
        <v>0.0</v>
      </c>
      <c r="X343" s="16">
        <v>3.0</v>
      </c>
      <c r="Y343" s="16">
        <v>3.0</v>
      </c>
      <c r="Z343" s="16">
        <f t="shared" si="42"/>
        <v>0</v>
      </c>
      <c r="AA343" s="16">
        <f t="shared" si="43"/>
        <v>0</v>
      </c>
      <c r="AB343" s="15" t="s">
        <v>411</v>
      </c>
    </row>
    <row r="344">
      <c r="A344" s="14" t="s">
        <v>413</v>
      </c>
      <c r="B344" s="23" t="s">
        <v>93</v>
      </c>
      <c r="C344" s="29" t="s">
        <v>329</v>
      </c>
      <c r="D344" s="16">
        <v>0.0</v>
      </c>
      <c r="E344" s="16">
        <v>0.0</v>
      </c>
      <c r="F344" s="16">
        <v>0.0</v>
      </c>
      <c r="G344" s="16">
        <v>0.0</v>
      </c>
      <c r="H344" s="16">
        <v>0.0</v>
      </c>
      <c r="I344" s="16">
        <v>0.0</v>
      </c>
      <c r="J344" s="16">
        <v>0.0</v>
      </c>
      <c r="K344" s="16">
        <v>0.0</v>
      </c>
      <c r="L344" s="16">
        <v>0.0</v>
      </c>
      <c r="M344" s="16">
        <v>0.0</v>
      </c>
      <c r="N344" s="16">
        <v>0.0</v>
      </c>
      <c r="O344" s="16">
        <v>0.0</v>
      </c>
      <c r="P344" s="16">
        <v>0.0</v>
      </c>
      <c r="Q344" s="16">
        <v>0.0</v>
      </c>
      <c r="R344" s="16">
        <v>0.0</v>
      </c>
      <c r="S344" s="16">
        <v>0.0</v>
      </c>
      <c r="T344" s="16">
        <v>0.0</v>
      </c>
      <c r="U344" s="16">
        <v>0.0</v>
      </c>
      <c r="V344" s="16">
        <v>0.0</v>
      </c>
      <c r="W344" s="16">
        <v>0.0</v>
      </c>
      <c r="X344" s="16">
        <v>0.0</v>
      </c>
      <c r="Y344" s="16">
        <v>0.0</v>
      </c>
      <c r="Z344" s="16">
        <f t="shared" si="42"/>
        <v>0</v>
      </c>
      <c r="AA344" s="16">
        <f t="shared" si="43"/>
        <v>0</v>
      </c>
      <c r="AB344" s="15" t="s">
        <v>411</v>
      </c>
    </row>
    <row r="345">
      <c r="A345" s="14" t="s">
        <v>414</v>
      </c>
      <c r="B345" s="23" t="s">
        <v>93</v>
      </c>
      <c r="C345" s="29" t="s">
        <v>329</v>
      </c>
      <c r="D345" s="16">
        <v>1.0</v>
      </c>
      <c r="E345" s="16">
        <v>1.0</v>
      </c>
      <c r="F345" s="16">
        <v>0.0</v>
      </c>
      <c r="G345" s="16">
        <v>0.0</v>
      </c>
      <c r="H345" s="16">
        <v>0.0</v>
      </c>
      <c r="I345" s="16">
        <v>0.0</v>
      </c>
      <c r="J345" s="16">
        <v>0.0</v>
      </c>
      <c r="K345" s="16">
        <v>0.0</v>
      </c>
      <c r="L345" s="16">
        <v>0.0</v>
      </c>
      <c r="M345" s="16">
        <v>0.0</v>
      </c>
      <c r="N345" s="16">
        <v>0.0</v>
      </c>
      <c r="O345" s="16">
        <v>0.0</v>
      </c>
      <c r="P345" s="16">
        <v>0.0</v>
      </c>
      <c r="Q345" s="16">
        <v>0.0</v>
      </c>
      <c r="R345" s="16">
        <v>0.0</v>
      </c>
      <c r="S345" s="16">
        <v>0.0</v>
      </c>
      <c r="T345" s="16">
        <v>0.0</v>
      </c>
      <c r="U345" s="16">
        <v>0.0</v>
      </c>
      <c r="V345" s="16">
        <v>0.0</v>
      </c>
      <c r="W345" s="16">
        <v>0.0</v>
      </c>
      <c r="X345" s="16">
        <v>1.0</v>
      </c>
      <c r="Y345" s="16">
        <v>1.0</v>
      </c>
      <c r="Z345" s="16">
        <f t="shared" si="42"/>
        <v>0</v>
      </c>
      <c r="AA345" s="16">
        <f t="shared" si="43"/>
        <v>0</v>
      </c>
      <c r="AB345" s="15" t="s">
        <v>411</v>
      </c>
    </row>
    <row r="346">
      <c r="A346" s="14" t="s">
        <v>415</v>
      </c>
      <c r="B346" s="23" t="s">
        <v>93</v>
      </c>
      <c r="C346" s="29" t="s">
        <v>329</v>
      </c>
      <c r="D346" s="16">
        <v>0.0</v>
      </c>
      <c r="E346" s="16">
        <v>0.0</v>
      </c>
      <c r="F346" s="16">
        <v>0.0</v>
      </c>
      <c r="G346" s="16">
        <v>0.0</v>
      </c>
      <c r="H346" s="16">
        <v>0.0</v>
      </c>
      <c r="I346" s="16">
        <v>0.0</v>
      </c>
      <c r="J346" s="16">
        <v>0.0</v>
      </c>
      <c r="K346" s="16">
        <v>0.0</v>
      </c>
      <c r="L346" s="16">
        <v>0.0</v>
      </c>
      <c r="M346" s="16">
        <v>0.0</v>
      </c>
      <c r="N346" s="16">
        <v>0.0</v>
      </c>
      <c r="O346" s="16">
        <v>0.0</v>
      </c>
      <c r="P346" s="16">
        <v>0.0</v>
      </c>
      <c r="Q346" s="16">
        <v>0.0</v>
      </c>
      <c r="R346" s="16">
        <v>0.0</v>
      </c>
      <c r="S346" s="16">
        <v>0.0</v>
      </c>
      <c r="T346" s="16">
        <v>0.0</v>
      </c>
      <c r="U346" s="16">
        <v>0.0</v>
      </c>
      <c r="V346" s="16">
        <v>0.0</v>
      </c>
      <c r="W346" s="16">
        <v>0.0</v>
      </c>
      <c r="X346" s="16">
        <v>0.0</v>
      </c>
      <c r="Y346" s="16">
        <v>0.0</v>
      </c>
      <c r="Z346" s="16">
        <f t="shared" si="42"/>
        <v>0</v>
      </c>
      <c r="AA346" s="16">
        <f t="shared" si="43"/>
        <v>0</v>
      </c>
      <c r="AB346" s="15" t="s">
        <v>411</v>
      </c>
    </row>
    <row r="347">
      <c r="A347" s="14" t="s">
        <v>416</v>
      </c>
      <c r="B347" s="23" t="s">
        <v>93</v>
      </c>
      <c r="C347" s="29" t="s">
        <v>329</v>
      </c>
      <c r="D347" s="16">
        <v>0.0</v>
      </c>
      <c r="E347" s="16">
        <v>0.0</v>
      </c>
      <c r="F347" s="16">
        <v>0.0</v>
      </c>
      <c r="G347" s="16">
        <v>0.0</v>
      </c>
      <c r="H347" s="16">
        <v>0.0</v>
      </c>
      <c r="I347" s="16">
        <v>0.0</v>
      </c>
      <c r="J347" s="16">
        <v>0.0</v>
      </c>
      <c r="K347" s="16">
        <v>0.0</v>
      </c>
      <c r="L347" s="16">
        <v>0.0</v>
      </c>
      <c r="M347" s="16">
        <v>0.0</v>
      </c>
      <c r="N347" s="16">
        <v>0.0</v>
      </c>
      <c r="O347" s="16">
        <v>0.0</v>
      </c>
      <c r="P347" s="16">
        <v>0.0</v>
      </c>
      <c r="Q347" s="16">
        <v>0.0</v>
      </c>
      <c r="R347" s="16">
        <v>0.0</v>
      </c>
      <c r="S347" s="16">
        <v>0.0</v>
      </c>
      <c r="T347" s="16">
        <v>0.0</v>
      </c>
      <c r="U347" s="16">
        <v>0.0</v>
      </c>
      <c r="V347" s="16">
        <v>0.0</v>
      </c>
      <c r="W347" s="16">
        <v>0.0</v>
      </c>
      <c r="X347" s="16">
        <v>0.0</v>
      </c>
      <c r="Y347" s="16">
        <v>0.0</v>
      </c>
      <c r="Z347" s="16">
        <f t="shared" si="42"/>
        <v>0</v>
      </c>
      <c r="AA347" s="16">
        <f t="shared" si="43"/>
        <v>0</v>
      </c>
      <c r="AB347" s="15" t="s">
        <v>411</v>
      </c>
    </row>
    <row r="348">
      <c r="A348" s="14" t="s">
        <v>417</v>
      </c>
      <c r="B348" s="23" t="s">
        <v>93</v>
      </c>
      <c r="C348" s="29" t="s">
        <v>329</v>
      </c>
      <c r="D348" s="16">
        <v>0.0</v>
      </c>
      <c r="E348" s="16">
        <v>0.0</v>
      </c>
      <c r="F348" s="16">
        <v>0.0</v>
      </c>
      <c r="G348" s="16">
        <v>0.0</v>
      </c>
      <c r="H348" s="16">
        <v>0.0</v>
      </c>
      <c r="I348" s="16">
        <v>0.0</v>
      </c>
      <c r="J348" s="16">
        <v>0.0</v>
      </c>
      <c r="K348" s="16">
        <v>0.0</v>
      </c>
      <c r="L348" s="16">
        <v>0.0</v>
      </c>
      <c r="M348" s="16">
        <v>0.0</v>
      </c>
      <c r="N348" s="16">
        <v>0.0</v>
      </c>
      <c r="O348" s="16">
        <v>0.0</v>
      </c>
      <c r="P348" s="16">
        <v>0.0</v>
      </c>
      <c r="Q348" s="16">
        <v>0.0</v>
      </c>
      <c r="R348" s="16">
        <v>0.0</v>
      </c>
      <c r="S348" s="16">
        <v>0.0</v>
      </c>
      <c r="T348" s="16">
        <v>0.0</v>
      </c>
      <c r="U348" s="16">
        <v>0.0</v>
      </c>
      <c r="V348" s="16">
        <v>0.0</v>
      </c>
      <c r="W348" s="16">
        <v>0.0</v>
      </c>
      <c r="X348" s="16">
        <v>0.0</v>
      </c>
      <c r="Y348" s="16">
        <v>0.0</v>
      </c>
      <c r="Z348" s="16">
        <f t="shared" si="42"/>
        <v>0</v>
      </c>
      <c r="AA348" s="16">
        <f t="shared" si="43"/>
        <v>0</v>
      </c>
      <c r="AB348" s="15" t="s">
        <v>411</v>
      </c>
    </row>
    <row r="349">
      <c r="A349" s="14" t="s">
        <v>418</v>
      </c>
      <c r="B349" s="23" t="s">
        <v>93</v>
      </c>
      <c r="C349" s="29" t="s">
        <v>329</v>
      </c>
      <c r="D349" s="16">
        <v>0.0</v>
      </c>
      <c r="E349" s="16">
        <v>0.0</v>
      </c>
      <c r="F349" s="16">
        <v>0.0</v>
      </c>
      <c r="G349" s="16">
        <v>0.0</v>
      </c>
      <c r="H349" s="16">
        <v>0.0</v>
      </c>
      <c r="I349" s="16">
        <v>0.0</v>
      </c>
      <c r="J349" s="16">
        <v>0.0</v>
      </c>
      <c r="K349" s="16">
        <v>0.0</v>
      </c>
      <c r="L349" s="16">
        <v>0.0</v>
      </c>
      <c r="M349" s="16">
        <v>0.0</v>
      </c>
      <c r="N349" s="16">
        <v>0.0</v>
      </c>
      <c r="O349" s="16">
        <v>0.0</v>
      </c>
      <c r="P349" s="16">
        <v>0.0</v>
      </c>
      <c r="Q349" s="16">
        <v>0.0</v>
      </c>
      <c r="R349" s="16">
        <v>0.0</v>
      </c>
      <c r="S349" s="16">
        <v>0.0</v>
      </c>
      <c r="T349" s="16">
        <v>0.0</v>
      </c>
      <c r="U349" s="16">
        <v>0.0</v>
      </c>
      <c r="V349" s="16">
        <v>0.0</v>
      </c>
      <c r="W349" s="16">
        <v>0.0</v>
      </c>
      <c r="X349" s="16">
        <v>0.0</v>
      </c>
      <c r="Y349" s="16">
        <v>0.0</v>
      </c>
      <c r="Z349" s="16">
        <f t="shared" si="42"/>
        <v>0</v>
      </c>
      <c r="AA349" s="16">
        <f t="shared" si="43"/>
        <v>0</v>
      </c>
      <c r="AB349" s="15" t="s">
        <v>411</v>
      </c>
    </row>
    <row r="350">
      <c r="A350" s="33" t="s">
        <v>419</v>
      </c>
      <c r="B350" s="34"/>
      <c r="C350" s="35"/>
      <c r="D350" s="36">
        <f t="shared" ref="D350:AA350" si="44">SUM(D2:D349)</f>
        <v>21897</v>
      </c>
      <c r="E350" s="36">
        <f t="shared" si="44"/>
        <v>14836</v>
      </c>
      <c r="F350" s="36">
        <f t="shared" si="44"/>
        <v>1641</v>
      </c>
      <c r="G350" s="36">
        <f t="shared" si="44"/>
        <v>945</v>
      </c>
      <c r="H350" s="36">
        <f t="shared" si="44"/>
        <v>786</v>
      </c>
      <c r="I350" s="36">
        <f t="shared" si="44"/>
        <v>494</v>
      </c>
      <c r="J350" s="36">
        <f t="shared" si="44"/>
        <v>758</v>
      </c>
      <c r="K350" s="36">
        <f t="shared" si="44"/>
        <v>471</v>
      </c>
      <c r="L350" s="36">
        <f t="shared" si="44"/>
        <v>4104</v>
      </c>
      <c r="M350" s="36">
        <f t="shared" si="44"/>
        <v>2902</v>
      </c>
      <c r="N350" s="36">
        <f t="shared" si="44"/>
        <v>2286</v>
      </c>
      <c r="O350" s="36">
        <f t="shared" si="44"/>
        <v>1522</v>
      </c>
      <c r="P350" s="36">
        <f t="shared" si="44"/>
        <v>3520</v>
      </c>
      <c r="Q350" s="36">
        <f t="shared" si="44"/>
        <v>2709</v>
      </c>
      <c r="R350" s="36">
        <f t="shared" si="44"/>
        <v>1070</v>
      </c>
      <c r="S350" s="36">
        <f t="shared" si="44"/>
        <v>604</v>
      </c>
      <c r="T350" s="36">
        <f t="shared" si="44"/>
        <v>526</v>
      </c>
      <c r="U350" s="36">
        <f t="shared" si="44"/>
        <v>406</v>
      </c>
      <c r="V350" s="36">
        <f t="shared" si="44"/>
        <v>793</v>
      </c>
      <c r="W350" s="36">
        <f t="shared" si="44"/>
        <v>389</v>
      </c>
      <c r="X350" s="36">
        <f t="shared" si="44"/>
        <v>987</v>
      </c>
      <c r="Y350" s="36">
        <f t="shared" si="44"/>
        <v>427</v>
      </c>
      <c r="Z350" s="36">
        <f t="shared" si="44"/>
        <v>5426</v>
      </c>
      <c r="AA350" s="36">
        <f t="shared" si="44"/>
        <v>3967</v>
      </c>
      <c r="AB350" s="18"/>
    </row>
    <row r="351">
      <c r="A351" s="33" t="s">
        <v>420</v>
      </c>
      <c r="B351" s="37"/>
      <c r="C351" s="38"/>
      <c r="D351" s="39">
        <f t="shared" ref="D351:AA351" si="45">sum(D2,D3,D4,D5,D6,D7,D8,D9,D10,D38,D46,D51,D54,D62,D70,D78,D86,D94,D102,D110,D118,D126,D134,D142,D150,D158,D166,D174,D182,D190,D198,D206,D214,D222,D230,D238,D246,D254,D262,D270,D278,D286,D294,D302,D310,D318,D326,D334,D342)</f>
        <v>11410</v>
      </c>
      <c r="E351" s="39">
        <f t="shared" si="45"/>
        <v>7688</v>
      </c>
      <c r="F351" s="39">
        <f t="shared" si="45"/>
        <v>733</v>
      </c>
      <c r="G351" s="40">
        <f t="shared" si="45"/>
        <v>385</v>
      </c>
      <c r="H351" s="39">
        <f t="shared" si="45"/>
        <v>407</v>
      </c>
      <c r="I351" s="39">
        <f t="shared" si="45"/>
        <v>251</v>
      </c>
      <c r="J351" s="39">
        <f t="shared" si="45"/>
        <v>390</v>
      </c>
      <c r="K351" s="39">
        <f t="shared" si="45"/>
        <v>217</v>
      </c>
      <c r="L351" s="39">
        <f t="shared" si="45"/>
        <v>1977</v>
      </c>
      <c r="M351" s="39">
        <f t="shared" si="45"/>
        <v>1409</v>
      </c>
      <c r="N351" s="39">
        <f t="shared" si="45"/>
        <v>1189</v>
      </c>
      <c r="O351" s="39">
        <f t="shared" si="45"/>
        <v>835</v>
      </c>
      <c r="P351" s="39">
        <f t="shared" si="45"/>
        <v>1987</v>
      </c>
      <c r="Q351" s="39">
        <f t="shared" si="45"/>
        <v>1508</v>
      </c>
      <c r="R351" s="39">
        <f t="shared" si="45"/>
        <v>455</v>
      </c>
      <c r="S351" s="39">
        <f t="shared" si="45"/>
        <v>252</v>
      </c>
      <c r="T351" s="39">
        <f t="shared" si="45"/>
        <v>417</v>
      </c>
      <c r="U351" s="39">
        <f t="shared" si="45"/>
        <v>330</v>
      </c>
      <c r="V351" s="39">
        <f t="shared" si="45"/>
        <v>462</v>
      </c>
      <c r="W351" s="39">
        <f t="shared" si="45"/>
        <v>226</v>
      </c>
      <c r="X351" s="39">
        <f t="shared" si="45"/>
        <v>481</v>
      </c>
      <c r="Y351" s="39">
        <f t="shared" si="45"/>
        <v>207</v>
      </c>
      <c r="Z351" s="39">
        <f t="shared" si="45"/>
        <v>2912</v>
      </c>
      <c r="AA351" s="39">
        <f t="shared" si="45"/>
        <v>2068</v>
      </c>
      <c r="AB351" s="18"/>
    </row>
  </sheetData>
  <autoFilter ref="$A$1:$AB$35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13"/>
  </cols>
  <sheetData>
    <row r="1">
      <c r="A1" s="41" t="s">
        <v>421</v>
      </c>
    </row>
    <row r="2">
      <c r="A2" s="42" t="s">
        <v>422</v>
      </c>
    </row>
    <row r="3">
      <c r="A3" s="42" t="s">
        <v>423</v>
      </c>
    </row>
    <row r="4">
      <c r="A4" s="43" t="s">
        <v>424</v>
      </c>
    </row>
    <row r="5">
      <c r="A5" s="42" t="s">
        <v>425</v>
      </c>
    </row>
    <row r="6">
      <c r="A6" s="42" t="s">
        <v>426</v>
      </c>
    </row>
    <row r="7">
      <c r="A7" s="43" t="s">
        <v>427</v>
      </c>
    </row>
    <row r="8">
      <c r="A8" s="43" t="s">
        <v>428</v>
      </c>
    </row>
    <row r="9">
      <c r="A9" s="43" t="s">
        <v>429</v>
      </c>
    </row>
    <row r="10">
      <c r="A10" s="42" t="s">
        <v>430</v>
      </c>
    </row>
    <row r="11">
      <c r="A11" s="43" t="s">
        <v>431</v>
      </c>
    </row>
    <row r="12">
      <c r="A12" s="42" t="s">
        <v>432</v>
      </c>
    </row>
    <row r="13">
      <c r="A13" s="42" t="s">
        <v>433</v>
      </c>
    </row>
    <row r="14">
      <c r="A14" s="43" t="s">
        <v>434</v>
      </c>
    </row>
    <row r="15">
      <c r="A15" s="42" t="s">
        <v>435</v>
      </c>
    </row>
    <row r="16">
      <c r="A16" s="42" t="s">
        <v>436</v>
      </c>
    </row>
    <row r="17">
      <c r="A17" s="42" t="s">
        <v>437</v>
      </c>
    </row>
    <row r="18">
      <c r="A18" s="42" t="s">
        <v>438</v>
      </c>
    </row>
    <row r="19">
      <c r="A19" s="42" t="s">
        <v>439</v>
      </c>
    </row>
    <row r="20">
      <c r="A20" s="43" t="s">
        <v>440</v>
      </c>
    </row>
    <row r="21">
      <c r="A21" s="42" t="s">
        <v>441</v>
      </c>
    </row>
    <row r="22">
      <c r="A22" s="43" t="s">
        <v>442</v>
      </c>
    </row>
    <row r="23">
      <c r="A23" s="42" t="s">
        <v>443</v>
      </c>
    </row>
    <row r="24">
      <c r="A24" s="43" t="s">
        <v>444</v>
      </c>
    </row>
    <row r="25">
      <c r="A25" s="24" t="s">
        <v>445</v>
      </c>
    </row>
    <row r="26">
      <c r="A26" s="42" t="s">
        <v>446</v>
      </c>
    </row>
    <row r="27">
      <c r="A27" s="43" t="s">
        <v>447</v>
      </c>
    </row>
    <row r="28">
      <c r="A28" s="42" t="s">
        <v>448</v>
      </c>
    </row>
    <row r="29">
      <c r="A29" s="42" t="s">
        <v>449</v>
      </c>
    </row>
    <row r="30">
      <c r="A30" s="42" t="s">
        <v>450</v>
      </c>
    </row>
    <row r="31">
      <c r="A31" s="43" t="s">
        <v>451</v>
      </c>
    </row>
    <row r="32">
      <c r="A32" s="24" t="s">
        <v>452</v>
      </c>
    </row>
    <row r="33">
      <c r="A33" s="42" t="s">
        <v>453</v>
      </c>
    </row>
    <row r="34">
      <c r="A34" s="42" t="s">
        <v>454</v>
      </c>
    </row>
    <row r="35">
      <c r="A35" s="42" t="s">
        <v>455</v>
      </c>
    </row>
    <row r="36">
      <c r="A36" s="43" t="s">
        <v>456</v>
      </c>
    </row>
    <row r="37">
      <c r="A37" s="42" t="s">
        <v>457</v>
      </c>
    </row>
    <row r="38">
      <c r="A38" s="42" t="s">
        <v>458</v>
      </c>
    </row>
    <row r="39">
      <c r="A39" s="42" t="s">
        <v>459</v>
      </c>
    </row>
    <row r="40">
      <c r="A40" s="42" t="s">
        <v>460</v>
      </c>
    </row>
    <row r="41">
      <c r="A41" s="42" t="s">
        <v>461</v>
      </c>
    </row>
    <row r="42">
      <c r="A42" s="43" t="s">
        <v>462</v>
      </c>
    </row>
    <row r="43">
      <c r="A43" s="43" t="s">
        <v>463</v>
      </c>
    </row>
    <row r="44">
      <c r="A44" s="42" t="s">
        <v>464</v>
      </c>
    </row>
    <row r="45">
      <c r="A45" s="42" t="s">
        <v>465</v>
      </c>
    </row>
    <row r="46">
      <c r="A46" s="42" t="s">
        <v>466</v>
      </c>
    </row>
    <row r="47">
      <c r="A47" s="43" t="s">
        <v>467</v>
      </c>
    </row>
    <row r="48">
      <c r="A48" s="43" t="s">
        <v>468</v>
      </c>
    </row>
    <row r="49">
      <c r="A49" s="42" t="s">
        <v>469</v>
      </c>
    </row>
    <row r="50">
      <c r="A50" s="42" t="s">
        <v>470</v>
      </c>
    </row>
    <row r="51">
      <c r="A51" s="42" t="s">
        <v>471</v>
      </c>
    </row>
    <row r="52">
      <c r="A52" s="43" t="s">
        <v>472</v>
      </c>
    </row>
    <row r="53">
      <c r="A53" s="24" t="s">
        <v>473</v>
      </c>
    </row>
    <row r="54">
      <c r="A54" s="42" t="s">
        <v>474</v>
      </c>
    </row>
    <row r="55">
      <c r="A55" s="42" t="s">
        <v>475</v>
      </c>
    </row>
    <row r="56">
      <c r="A56" s="42" t="s">
        <v>476</v>
      </c>
    </row>
    <row r="57">
      <c r="A57" s="42" t="s">
        <v>477</v>
      </c>
    </row>
    <row r="58">
      <c r="A58" s="43" t="s">
        <v>478</v>
      </c>
    </row>
    <row r="59">
      <c r="A59" s="43" t="s">
        <v>479</v>
      </c>
    </row>
    <row r="60">
      <c r="A60" s="42" t="s">
        <v>480</v>
      </c>
    </row>
    <row r="61">
      <c r="A61" s="42" t="s">
        <v>481</v>
      </c>
    </row>
    <row r="62">
      <c r="A62" s="43" t="s">
        <v>482</v>
      </c>
    </row>
    <row r="63">
      <c r="A63" s="42" t="s">
        <v>483</v>
      </c>
    </row>
    <row r="64">
      <c r="A64" s="42" t="s">
        <v>484</v>
      </c>
    </row>
    <row r="65">
      <c r="A65" s="43" t="s">
        <v>485</v>
      </c>
    </row>
    <row r="66">
      <c r="A66" s="42" t="s">
        <v>486</v>
      </c>
    </row>
    <row r="67">
      <c r="A67" s="24" t="s">
        <v>487</v>
      </c>
    </row>
    <row r="68">
      <c r="A68" s="42" t="s">
        <v>488</v>
      </c>
    </row>
    <row r="69">
      <c r="A69" s="24" t="s">
        <v>489</v>
      </c>
    </row>
    <row r="70">
      <c r="A70" s="42" t="s">
        <v>490</v>
      </c>
    </row>
    <row r="71">
      <c r="A71" s="42" t="s">
        <v>491</v>
      </c>
    </row>
    <row r="72">
      <c r="A72" s="43" t="s">
        <v>492</v>
      </c>
    </row>
    <row r="73">
      <c r="A73" s="42" t="s">
        <v>493</v>
      </c>
    </row>
    <row r="74">
      <c r="A74" s="24" t="s">
        <v>494</v>
      </c>
    </row>
    <row r="75">
      <c r="A75" s="43" t="s">
        <v>495</v>
      </c>
    </row>
    <row r="76">
      <c r="A76" s="42" t="s">
        <v>496</v>
      </c>
    </row>
    <row r="77">
      <c r="A77" s="24" t="s">
        <v>497</v>
      </c>
    </row>
    <row r="78">
      <c r="A78" s="42" t="s">
        <v>498</v>
      </c>
    </row>
    <row r="79">
      <c r="A79" s="42" t="s">
        <v>499</v>
      </c>
    </row>
    <row r="80">
      <c r="A80" s="43" t="s">
        <v>500</v>
      </c>
    </row>
    <row r="81">
      <c r="A81" s="43" t="s">
        <v>501</v>
      </c>
    </row>
    <row r="82">
      <c r="A82" s="42" t="s">
        <v>502</v>
      </c>
    </row>
    <row r="83">
      <c r="A83" s="42" t="s">
        <v>503</v>
      </c>
    </row>
    <row r="84">
      <c r="A84" s="43" t="s">
        <v>504</v>
      </c>
    </row>
    <row r="85">
      <c r="A85" s="42" t="s">
        <v>505</v>
      </c>
    </row>
    <row r="86">
      <c r="A86" s="42" t="s">
        <v>506</v>
      </c>
    </row>
    <row r="87">
      <c r="A87" s="42" t="s">
        <v>507</v>
      </c>
    </row>
    <row r="88">
      <c r="A88" s="42" t="s">
        <v>508</v>
      </c>
    </row>
    <row r="89">
      <c r="A89" s="42" t="s">
        <v>509</v>
      </c>
    </row>
    <row r="90">
      <c r="A90" s="42" t="s">
        <v>510</v>
      </c>
    </row>
    <row r="91">
      <c r="A91" s="42" t="s">
        <v>511</v>
      </c>
    </row>
    <row r="92">
      <c r="A92" s="24" t="s">
        <v>512</v>
      </c>
    </row>
    <row r="93">
      <c r="A93" s="42" t="s">
        <v>513</v>
      </c>
    </row>
    <row r="94">
      <c r="A94" s="42" t="s">
        <v>514</v>
      </c>
    </row>
    <row r="95">
      <c r="A95" s="42" t="s">
        <v>515</v>
      </c>
    </row>
    <row r="96">
      <c r="A96" s="42" t="s">
        <v>516</v>
      </c>
    </row>
    <row r="97">
      <c r="A97" s="42" t="s">
        <v>517</v>
      </c>
    </row>
    <row r="98">
      <c r="A98" s="42" t="s">
        <v>518</v>
      </c>
    </row>
    <row r="99">
      <c r="A99" s="43" t="s">
        <v>519</v>
      </c>
    </row>
    <row r="100">
      <c r="A100" s="42" t="s">
        <v>520</v>
      </c>
    </row>
    <row r="101">
      <c r="A101" s="43" t="s">
        <v>521</v>
      </c>
    </row>
    <row r="102">
      <c r="A102" s="42" t="s">
        <v>522</v>
      </c>
    </row>
    <row r="103">
      <c r="A103" s="42" t="s">
        <v>523</v>
      </c>
    </row>
    <row r="104">
      <c r="A104" s="43" t="s">
        <v>524</v>
      </c>
    </row>
    <row r="105">
      <c r="A105" s="43" t="s">
        <v>525</v>
      </c>
    </row>
    <row r="106">
      <c r="A106" s="42" t="s">
        <v>526</v>
      </c>
    </row>
    <row r="107">
      <c r="A107" s="42" t="s">
        <v>527</v>
      </c>
    </row>
    <row r="108">
      <c r="A108" s="43" t="s">
        <v>528</v>
      </c>
    </row>
    <row r="109">
      <c r="A109" s="24" t="s">
        <v>529</v>
      </c>
    </row>
    <row r="110">
      <c r="A110" s="42" t="s">
        <v>530</v>
      </c>
    </row>
    <row r="111">
      <c r="A111" s="42" t="s">
        <v>531</v>
      </c>
    </row>
    <row r="112">
      <c r="A112" s="42" t="s">
        <v>532</v>
      </c>
    </row>
    <row r="113">
      <c r="A113" s="43" t="s">
        <v>533</v>
      </c>
    </row>
    <row r="114">
      <c r="A114" s="42" t="s">
        <v>534</v>
      </c>
    </row>
    <row r="115">
      <c r="A115" s="42" t="s">
        <v>535</v>
      </c>
    </row>
    <row r="116">
      <c r="A116" s="43" t="s">
        <v>536</v>
      </c>
    </row>
    <row r="117">
      <c r="A117" s="42" t="s">
        <v>537</v>
      </c>
    </row>
    <row r="118">
      <c r="A118" s="42" t="s">
        <v>538</v>
      </c>
    </row>
    <row r="119">
      <c r="A119" s="42" t="s">
        <v>539</v>
      </c>
    </row>
    <row r="120">
      <c r="A120" s="42" t="s">
        <v>540</v>
      </c>
    </row>
    <row r="121">
      <c r="A121" s="42" t="s">
        <v>541</v>
      </c>
    </row>
    <row r="122">
      <c r="A122" s="42" t="s">
        <v>542</v>
      </c>
    </row>
    <row r="123">
      <c r="A123" s="42" t="s">
        <v>543</v>
      </c>
    </row>
    <row r="124">
      <c r="A124" s="42" t="s">
        <v>544</v>
      </c>
    </row>
    <row r="125">
      <c r="A125" s="42" t="s">
        <v>545</v>
      </c>
    </row>
    <row r="126">
      <c r="A126" s="42" t="s">
        <v>546</v>
      </c>
    </row>
    <row r="127">
      <c r="A127" s="42" t="s">
        <v>547</v>
      </c>
    </row>
    <row r="128">
      <c r="A128" s="43" t="s">
        <v>548</v>
      </c>
    </row>
    <row r="129">
      <c r="A129" s="42" t="s">
        <v>549</v>
      </c>
    </row>
    <row r="130">
      <c r="A130" s="42" t="s">
        <v>550</v>
      </c>
    </row>
    <row r="131">
      <c r="A131" s="42" t="s">
        <v>551</v>
      </c>
    </row>
    <row r="132">
      <c r="A132" s="42" t="s">
        <v>552</v>
      </c>
    </row>
    <row r="133">
      <c r="A133" s="42" t="s">
        <v>553</v>
      </c>
    </row>
    <row r="134">
      <c r="A134" s="43" t="s">
        <v>554</v>
      </c>
    </row>
    <row r="135">
      <c r="A135" s="42" t="s">
        <v>555</v>
      </c>
    </row>
    <row r="136">
      <c r="A136" s="42" t="s">
        <v>556</v>
      </c>
    </row>
    <row r="137">
      <c r="A137" s="42" t="s">
        <v>557</v>
      </c>
    </row>
    <row r="138">
      <c r="A138" s="42" t="s">
        <v>558</v>
      </c>
    </row>
    <row r="139">
      <c r="A139" s="42" t="s">
        <v>559</v>
      </c>
    </row>
    <row r="140">
      <c r="A140" s="42" t="s">
        <v>560</v>
      </c>
    </row>
    <row r="141">
      <c r="A141" s="42" t="s">
        <v>561</v>
      </c>
    </row>
    <row r="142">
      <c r="A142" s="42" t="s">
        <v>562</v>
      </c>
    </row>
    <row r="143">
      <c r="A143" s="42" t="s">
        <v>563</v>
      </c>
    </row>
    <row r="144">
      <c r="A144" s="42" t="s">
        <v>564</v>
      </c>
    </row>
    <row r="145">
      <c r="A145" s="42" t="s">
        <v>565</v>
      </c>
    </row>
    <row r="146">
      <c r="A146" s="42" t="s">
        <v>566</v>
      </c>
    </row>
    <row r="147">
      <c r="A147" s="43" t="s">
        <v>567</v>
      </c>
    </row>
    <row r="148">
      <c r="A148" s="42" t="s">
        <v>568</v>
      </c>
    </row>
    <row r="149">
      <c r="A149" s="24" t="s">
        <v>569</v>
      </c>
    </row>
    <row r="150">
      <c r="A150" s="42" t="s">
        <v>570</v>
      </c>
    </row>
    <row r="151">
      <c r="A151" s="42" t="s">
        <v>571</v>
      </c>
    </row>
    <row r="152">
      <c r="A152" s="42" t="s">
        <v>572</v>
      </c>
    </row>
    <row r="153">
      <c r="A153" s="42" t="s">
        <v>573</v>
      </c>
    </row>
    <row r="154">
      <c r="A154" s="42" t="s">
        <v>574</v>
      </c>
    </row>
    <row r="155">
      <c r="A155" s="42" t="s">
        <v>575</v>
      </c>
    </row>
    <row r="156">
      <c r="A156" s="42" t="s">
        <v>576</v>
      </c>
    </row>
    <row r="157">
      <c r="A157" s="42" t="s">
        <v>577</v>
      </c>
    </row>
    <row r="158">
      <c r="A158" s="43" t="s">
        <v>578</v>
      </c>
    </row>
    <row r="159">
      <c r="A159" s="42" t="s">
        <v>579</v>
      </c>
    </row>
    <row r="160">
      <c r="A160" s="43" t="s">
        <v>580</v>
      </c>
    </row>
    <row r="161">
      <c r="A161" s="24" t="s">
        <v>581</v>
      </c>
    </row>
    <row r="162">
      <c r="A162" s="43" t="s">
        <v>582</v>
      </c>
    </row>
    <row r="163">
      <c r="A163" s="42" t="s">
        <v>583</v>
      </c>
    </row>
    <row r="164">
      <c r="A164" s="42" t="s">
        <v>584</v>
      </c>
    </row>
    <row r="165">
      <c r="A165" s="24" t="s">
        <v>585</v>
      </c>
    </row>
    <row r="166">
      <c r="A166" s="42" t="s">
        <v>586</v>
      </c>
    </row>
    <row r="167">
      <c r="A167" s="42" t="s">
        <v>587</v>
      </c>
    </row>
    <row r="168">
      <c r="A168" s="42" t="s">
        <v>588</v>
      </c>
    </row>
    <row r="169">
      <c r="A169" s="42" t="s">
        <v>589</v>
      </c>
    </row>
    <row r="170">
      <c r="A170" s="42" t="s">
        <v>590</v>
      </c>
    </row>
    <row r="171">
      <c r="A171" s="42" t="s">
        <v>591</v>
      </c>
    </row>
    <row r="172">
      <c r="A172" s="42" t="s">
        <v>592</v>
      </c>
    </row>
    <row r="173">
      <c r="A173" s="24" t="s">
        <v>593</v>
      </c>
    </row>
    <row r="174">
      <c r="A174" s="42" t="s">
        <v>594</v>
      </c>
    </row>
    <row r="175">
      <c r="A175" s="43" t="s">
        <v>595</v>
      </c>
    </row>
    <row r="176">
      <c r="A176" s="42" t="s">
        <v>596</v>
      </c>
    </row>
    <row r="177">
      <c r="A177" s="24" t="s">
        <v>597</v>
      </c>
    </row>
    <row r="178">
      <c r="A178" s="42" t="s">
        <v>598</v>
      </c>
    </row>
    <row r="179">
      <c r="A179" s="42" t="s">
        <v>599</v>
      </c>
    </row>
    <row r="180">
      <c r="A180" s="42" t="s">
        <v>600</v>
      </c>
    </row>
    <row r="181">
      <c r="A181" s="42" t="s">
        <v>601</v>
      </c>
    </row>
    <row r="182">
      <c r="A182" s="42" t="s">
        <v>602</v>
      </c>
    </row>
    <row r="183">
      <c r="A183" s="42" t="s">
        <v>603</v>
      </c>
    </row>
    <row r="184">
      <c r="A184" s="42" t="s">
        <v>604</v>
      </c>
    </row>
    <row r="185">
      <c r="A185" s="42" t="s">
        <v>605</v>
      </c>
    </row>
    <row r="186">
      <c r="A186" s="42" t="s">
        <v>606</v>
      </c>
    </row>
    <row r="187">
      <c r="A187" s="24" t="s">
        <v>607</v>
      </c>
    </row>
    <row r="188">
      <c r="A188" s="42" t="s">
        <v>608</v>
      </c>
    </row>
    <row r="189">
      <c r="A189" s="42" t="s">
        <v>609</v>
      </c>
    </row>
    <row r="190">
      <c r="A190" s="42" t="s">
        <v>610</v>
      </c>
    </row>
    <row r="191">
      <c r="A191" s="42" t="s">
        <v>611</v>
      </c>
    </row>
    <row r="192">
      <c r="A192" s="42" t="s">
        <v>612</v>
      </c>
    </row>
    <row r="193">
      <c r="A193" s="42" t="s">
        <v>613</v>
      </c>
    </row>
    <row r="194">
      <c r="A194" s="24" t="s">
        <v>614</v>
      </c>
    </row>
    <row r="195">
      <c r="A195" s="42" t="s">
        <v>615</v>
      </c>
    </row>
    <row r="196">
      <c r="A196" s="42" t="s">
        <v>616</v>
      </c>
    </row>
    <row r="197">
      <c r="A197" s="42" t="s">
        <v>617</v>
      </c>
    </row>
    <row r="198">
      <c r="A198" s="42" t="s">
        <v>618</v>
      </c>
    </row>
    <row r="199">
      <c r="A199" s="42" t="s">
        <v>619</v>
      </c>
    </row>
    <row r="200">
      <c r="A200" s="42" t="s">
        <v>620</v>
      </c>
    </row>
    <row r="201">
      <c r="A201" s="42" t="s">
        <v>621</v>
      </c>
    </row>
    <row r="202">
      <c r="A202" s="43" t="s">
        <v>622</v>
      </c>
    </row>
    <row r="203">
      <c r="A203" s="42" t="s">
        <v>623</v>
      </c>
    </row>
    <row r="204">
      <c r="A204" s="42" t="s">
        <v>624</v>
      </c>
    </row>
    <row r="205">
      <c r="A205" s="42" t="s">
        <v>625</v>
      </c>
    </row>
    <row r="206">
      <c r="A206" s="42" t="s">
        <v>626</v>
      </c>
    </row>
    <row r="207">
      <c r="A207" s="24" t="s">
        <v>627</v>
      </c>
    </row>
    <row r="208">
      <c r="A208" s="42" t="s">
        <v>628</v>
      </c>
    </row>
    <row r="209">
      <c r="A209" s="42" t="s">
        <v>629</v>
      </c>
    </row>
    <row r="210">
      <c r="A210" s="42" t="s">
        <v>630</v>
      </c>
    </row>
    <row r="211">
      <c r="A211" s="24" t="s">
        <v>631</v>
      </c>
    </row>
    <row r="212">
      <c r="A212" s="42" t="s">
        <v>632</v>
      </c>
    </row>
    <row r="213">
      <c r="A213" s="24" t="s">
        <v>633</v>
      </c>
    </row>
    <row r="214">
      <c r="A214" s="24" t="s">
        <v>634</v>
      </c>
    </row>
    <row r="215">
      <c r="A215" s="42" t="s">
        <v>635</v>
      </c>
    </row>
    <row r="216">
      <c r="A216" s="24" t="s">
        <v>636</v>
      </c>
    </row>
    <row r="217">
      <c r="A217" s="42" t="s">
        <v>637</v>
      </c>
    </row>
    <row r="218">
      <c r="A218" s="42" t="s">
        <v>638</v>
      </c>
    </row>
    <row r="219">
      <c r="A219" s="24" t="s">
        <v>639</v>
      </c>
    </row>
    <row r="220">
      <c r="A220" s="42" t="s">
        <v>640</v>
      </c>
    </row>
    <row r="221">
      <c r="A221" s="42" t="s">
        <v>641</v>
      </c>
    </row>
    <row r="222">
      <c r="A222" s="42" t="s">
        <v>642</v>
      </c>
    </row>
    <row r="223">
      <c r="A223" s="43" t="s">
        <v>643</v>
      </c>
    </row>
    <row r="224">
      <c r="A224" s="24" t="s">
        <v>644</v>
      </c>
    </row>
    <row r="225">
      <c r="A225" s="43" t="s">
        <v>645</v>
      </c>
    </row>
    <row r="226">
      <c r="A226" s="42" t="s">
        <v>646</v>
      </c>
    </row>
    <row r="227">
      <c r="A227" s="42" t="s">
        <v>647</v>
      </c>
    </row>
    <row r="228">
      <c r="A228" s="24" t="s">
        <v>648</v>
      </c>
    </row>
    <row r="229">
      <c r="A229" s="42" t="s">
        <v>649</v>
      </c>
    </row>
    <row r="230">
      <c r="A230" s="24" t="s">
        <v>650</v>
      </c>
    </row>
    <row r="231">
      <c r="A231" s="42" t="s">
        <v>651</v>
      </c>
    </row>
    <row r="232">
      <c r="A232" s="42" t="s">
        <v>652</v>
      </c>
    </row>
    <row r="233">
      <c r="A233" s="42" t="s">
        <v>653</v>
      </c>
    </row>
    <row r="234">
      <c r="A234" s="24" t="s">
        <v>654</v>
      </c>
    </row>
    <row r="235">
      <c r="A235" s="42" t="s">
        <v>655</v>
      </c>
    </row>
    <row r="236">
      <c r="A236" s="24" t="s">
        <v>656</v>
      </c>
    </row>
    <row r="237">
      <c r="A237" s="42" t="s">
        <v>657</v>
      </c>
    </row>
    <row r="238">
      <c r="A238" s="42" t="s">
        <v>658</v>
      </c>
    </row>
    <row r="239">
      <c r="A239" s="43" t="s">
        <v>659</v>
      </c>
    </row>
    <row r="240">
      <c r="A240" s="42" t="s">
        <v>660</v>
      </c>
    </row>
    <row r="241">
      <c r="A241" s="24" t="s">
        <v>661</v>
      </c>
    </row>
    <row r="242">
      <c r="A242" s="24" t="s">
        <v>662</v>
      </c>
    </row>
    <row r="243">
      <c r="A243" s="42" t="s">
        <v>663</v>
      </c>
    </row>
    <row r="244">
      <c r="A244" s="42" t="s">
        <v>664</v>
      </c>
    </row>
    <row r="245">
      <c r="A245" s="42" t="s">
        <v>665</v>
      </c>
    </row>
    <row r="246">
      <c r="A246" s="42" t="s">
        <v>666</v>
      </c>
    </row>
    <row r="247">
      <c r="A247" s="43" t="s">
        <v>667</v>
      </c>
    </row>
    <row r="248">
      <c r="A248" s="42" t="s">
        <v>668</v>
      </c>
    </row>
    <row r="249">
      <c r="A249" s="42" t="s">
        <v>669</v>
      </c>
    </row>
    <row r="250">
      <c r="A250" s="43" t="s">
        <v>670</v>
      </c>
    </row>
    <row r="251">
      <c r="A251" s="42" t="s">
        <v>671</v>
      </c>
    </row>
    <row r="252">
      <c r="A252" s="43" t="s">
        <v>672</v>
      </c>
    </row>
    <row r="253">
      <c r="A253" s="42" t="s">
        <v>673</v>
      </c>
    </row>
    <row r="254">
      <c r="A254" s="24" t="s">
        <v>674</v>
      </c>
    </row>
    <row r="255">
      <c r="A255" s="42" t="s">
        <v>675</v>
      </c>
    </row>
    <row r="256">
      <c r="A256" s="42" t="s">
        <v>676</v>
      </c>
    </row>
    <row r="257">
      <c r="A257" s="42" t="s">
        <v>677</v>
      </c>
    </row>
    <row r="258">
      <c r="A258" s="43" t="s">
        <v>678</v>
      </c>
    </row>
    <row r="259">
      <c r="A259" s="42" t="s">
        <v>679</v>
      </c>
    </row>
    <row r="260">
      <c r="A260" s="43" t="s">
        <v>680</v>
      </c>
    </row>
    <row r="261">
      <c r="A261" s="43" t="s">
        <v>681</v>
      </c>
    </row>
    <row r="262">
      <c r="A262" s="42" t="s">
        <v>682</v>
      </c>
    </row>
    <row r="263">
      <c r="A263" s="42" t="s">
        <v>683</v>
      </c>
    </row>
    <row r="264">
      <c r="A264" s="42" t="s">
        <v>684</v>
      </c>
    </row>
    <row r="265">
      <c r="A265" s="42" t="s">
        <v>685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3" width="12.38"/>
    <col customWidth="1" min="4" max="4" width="22.5"/>
    <col customWidth="1" min="5" max="5" width="21.25"/>
    <col customWidth="1" min="6" max="6" width="98.13"/>
    <col customWidth="1" min="7" max="7" width="22.0"/>
    <col customWidth="1" min="8" max="8" width="23.38"/>
    <col customWidth="1" min="9" max="9" width="21.63"/>
    <col customWidth="1" min="10" max="10" width="21.25"/>
    <col customWidth="1" min="11" max="12" width="21.0"/>
    <col customWidth="1" min="13" max="13" width="14.75"/>
    <col customWidth="1" min="14" max="18" width="21.0"/>
    <col customWidth="1" min="19" max="19" width="14.5"/>
  </cols>
  <sheetData>
    <row r="1" ht="39.75" customHeight="1">
      <c r="A1" s="44" t="s">
        <v>686</v>
      </c>
      <c r="B1" s="12" t="s">
        <v>687</v>
      </c>
      <c r="C1" s="44" t="s">
        <v>688</v>
      </c>
      <c r="D1" s="44" t="s">
        <v>689</v>
      </c>
      <c r="E1" s="12" t="s">
        <v>690</v>
      </c>
      <c r="F1" s="45" t="s">
        <v>691</v>
      </c>
      <c r="G1" s="12" t="s">
        <v>692</v>
      </c>
      <c r="H1" s="12" t="s">
        <v>693</v>
      </c>
      <c r="I1" s="12" t="s">
        <v>694</v>
      </c>
      <c r="J1" s="12" t="s">
        <v>695</v>
      </c>
      <c r="K1" s="12" t="s">
        <v>696</v>
      </c>
      <c r="L1" s="12" t="s">
        <v>697</v>
      </c>
      <c r="M1" s="12" t="s">
        <v>698</v>
      </c>
      <c r="N1" s="12" t="s">
        <v>699</v>
      </c>
      <c r="O1" s="12" t="s">
        <v>700</v>
      </c>
      <c r="P1" s="12" t="s">
        <v>701</v>
      </c>
      <c r="Q1" s="12" t="s">
        <v>702</v>
      </c>
      <c r="R1" s="12" t="s">
        <v>703</v>
      </c>
      <c r="S1" s="12" t="s">
        <v>704</v>
      </c>
    </row>
    <row r="2">
      <c r="A2" s="46" t="s">
        <v>705</v>
      </c>
      <c r="B2" s="15">
        <v>2017.0</v>
      </c>
      <c r="C2" s="47" t="s">
        <v>706</v>
      </c>
      <c r="D2" s="47" t="s">
        <v>707</v>
      </c>
      <c r="E2" s="15" t="s">
        <v>708</v>
      </c>
      <c r="F2" s="20" t="s">
        <v>709</v>
      </c>
      <c r="G2" s="15" t="s">
        <v>710</v>
      </c>
      <c r="H2" s="15" t="s">
        <v>711</v>
      </c>
      <c r="I2" s="15" t="s">
        <v>712</v>
      </c>
      <c r="J2" s="15" t="s">
        <v>713</v>
      </c>
      <c r="K2" s="15" t="s">
        <v>714</v>
      </c>
      <c r="L2" s="15" t="s">
        <v>715</v>
      </c>
      <c r="M2" s="15" t="s">
        <v>714</v>
      </c>
      <c r="N2" s="15" t="s">
        <v>716</v>
      </c>
      <c r="O2" s="15" t="s">
        <v>716</v>
      </c>
      <c r="P2" s="15" t="s">
        <v>716</v>
      </c>
      <c r="Q2" s="15" t="s">
        <v>716</v>
      </c>
      <c r="R2" s="15" t="s">
        <v>716</v>
      </c>
      <c r="S2" s="48">
        <f t="shared" ref="S2:S32" si="1">RIGHT(C2,4)-B2+1</f>
        <v>1</v>
      </c>
    </row>
    <row r="3">
      <c r="A3" s="46" t="s">
        <v>717</v>
      </c>
      <c r="B3" s="15">
        <v>2002.0</v>
      </c>
      <c r="C3" s="47" t="s">
        <v>718</v>
      </c>
      <c r="D3" s="47" t="s">
        <v>719</v>
      </c>
      <c r="E3" s="15" t="s">
        <v>720</v>
      </c>
      <c r="F3" s="20" t="s">
        <v>721</v>
      </c>
      <c r="G3" s="15" t="s">
        <v>710</v>
      </c>
      <c r="H3" s="15" t="s">
        <v>722</v>
      </c>
      <c r="I3" s="15" t="s">
        <v>722</v>
      </c>
      <c r="J3" s="15" t="s">
        <v>713</v>
      </c>
      <c r="K3" s="15" t="s">
        <v>723</v>
      </c>
      <c r="L3" s="15" t="s">
        <v>715</v>
      </c>
      <c r="M3" s="15" t="s">
        <v>723</v>
      </c>
      <c r="N3" s="15" t="s">
        <v>716</v>
      </c>
      <c r="O3" s="15" t="s">
        <v>716</v>
      </c>
      <c r="P3" s="15" t="s">
        <v>716</v>
      </c>
      <c r="Q3" s="15" t="s">
        <v>716</v>
      </c>
      <c r="R3" s="15" t="s">
        <v>716</v>
      </c>
      <c r="S3" s="48">
        <f t="shared" si="1"/>
        <v>11</v>
      </c>
    </row>
    <row r="4" hidden="1">
      <c r="A4" s="46" t="s">
        <v>724</v>
      </c>
      <c r="B4" s="15">
        <v>2007.0</v>
      </c>
      <c r="C4" s="47" t="s">
        <v>725</v>
      </c>
      <c r="D4" s="47" t="s">
        <v>726</v>
      </c>
      <c r="E4" s="15" t="s">
        <v>727</v>
      </c>
      <c r="F4" s="20" t="s">
        <v>728</v>
      </c>
      <c r="G4" s="15" t="s">
        <v>729</v>
      </c>
      <c r="H4" s="15" t="s">
        <v>730</v>
      </c>
      <c r="I4" s="15" t="s">
        <v>731</v>
      </c>
      <c r="J4" s="15" t="s">
        <v>713</v>
      </c>
      <c r="K4" s="15" t="s">
        <v>732</v>
      </c>
      <c r="L4" s="15" t="s">
        <v>715</v>
      </c>
      <c r="M4" s="15" t="s">
        <v>732</v>
      </c>
      <c r="N4" s="15" t="s">
        <v>716</v>
      </c>
      <c r="O4" s="15" t="s">
        <v>716</v>
      </c>
      <c r="P4" s="15" t="s">
        <v>716</v>
      </c>
      <c r="Q4" s="15" t="s">
        <v>716</v>
      </c>
      <c r="R4" s="15" t="s">
        <v>733</v>
      </c>
      <c r="S4" s="48">
        <f t="shared" si="1"/>
        <v>17</v>
      </c>
    </row>
    <row r="5" hidden="1">
      <c r="A5" s="46" t="s">
        <v>734</v>
      </c>
      <c r="B5" s="15">
        <v>2004.0</v>
      </c>
      <c r="C5" s="47" t="s">
        <v>735</v>
      </c>
      <c r="D5" s="47" t="s">
        <v>736</v>
      </c>
      <c r="E5" s="15" t="s">
        <v>737</v>
      </c>
      <c r="F5" s="15" t="s">
        <v>738</v>
      </c>
      <c r="G5" s="15" t="s">
        <v>739</v>
      </c>
      <c r="H5" s="15" t="s">
        <v>740</v>
      </c>
      <c r="I5" s="15" t="s">
        <v>741</v>
      </c>
      <c r="J5" s="15" t="s">
        <v>713</v>
      </c>
      <c r="K5" s="15" t="s">
        <v>723</v>
      </c>
      <c r="L5" s="15" t="s">
        <v>715</v>
      </c>
      <c r="M5" s="15" t="s">
        <v>723</v>
      </c>
      <c r="N5" s="15" t="s">
        <v>716</v>
      </c>
      <c r="O5" s="15" t="s">
        <v>716</v>
      </c>
      <c r="P5" s="15" t="s">
        <v>716</v>
      </c>
      <c r="Q5" s="15" t="s">
        <v>716</v>
      </c>
      <c r="R5" s="15" t="s">
        <v>716</v>
      </c>
      <c r="S5" s="48">
        <f t="shared" si="1"/>
        <v>13</v>
      </c>
    </row>
    <row r="6" hidden="1">
      <c r="A6" s="46" t="s">
        <v>742</v>
      </c>
      <c r="B6" s="15">
        <v>1993.0</v>
      </c>
      <c r="C6" s="47" t="s">
        <v>743</v>
      </c>
      <c r="D6" s="47" t="s">
        <v>744</v>
      </c>
      <c r="E6" s="15" t="s">
        <v>745</v>
      </c>
      <c r="F6" s="20" t="s">
        <v>746</v>
      </c>
      <c r="G6" s="15" t="s">
        <v>729</v>
      </c>
      <c r="H6" s="4" t="s">
        <v>747</v>
      </c>
      <c r="I6" s="15" t="s">
        <v>748</v>
      </c>
      <c r="J6" s="15" t="s">
        <v>713</v>
      </c>
      <c r="K6" s="15" t="s">
        <v>723</v>
      </c>
      <c r="L6" s="15" t="s">
        <v>715</v>
      </c>
      <c r="M6" s="18" t="s">
        <v>715</v>
      </c>
      <c r="N6" s="15" t="s">
        <v>716</v>
      </c>
      <c r="O6" s="15" t="s">
        <v>716</v>
      </c>
      <c r="P6" s="15" t="s">
        <v>716</v>
      </c>
      <c r="Q6" s="15" t="s">
        <v>716</v>
      </c>
      <c r="R6" s="15" t="s">
        <v>716</v>
      </c>
      <c r="S6" s="48">
        <f t="shared" si="1"/>
        <v>20</v>
      </c>
    </row>
    <row r="7">
      <c r="A7" s="46" t="s">
        <v>749</v>
      </c>
      <c r="B7" s="15">
        <v>1997.0</v>
      </c>
      <c r="C7" s="47" t="s">
        <v>750</v>
      </c>
      <c r="D7" s="47" t="s">
        <v>751</v>
      </c>
      <c r="E7" s="15" t="s">
        <v>752</v>
      </c>
      <c r="F7" s="20" t="s">
        <v>753</v>
      </c>
      <c r="G7" s="15" t="s">
        <v>754</v>
      </c>
      <c r="H7" s="15" t="s">
        <v>755</v>
      </c>
      <c r="I7" s="15" t="s">
        <v>722</v>
      </c>
      <c r="J7" s="15" t="s">
        <v>713</v>
      </c>
      <c r="K7" s="15" t="s">
        <v>714</v>
      </c>
      <c r="L7" s="15" t="s">
        <v>715</v>
      </c>
      <c r="M7" s="15" t="s">
        <v>714</v>
      </c>
      <c r="N7" s="15" t="s">
        <v>716</v>
      </c>
      <c r="O7" s="15" t="s">
        <v>716</v>
      </c>
      <c r="P7" s="15" t="s">
        <v>716</v>
      </c>
      <c r="Q7" s="15" t="s">
        <v>716</v>
      </c>
      <c r="R7" s="15" t="s">
        <v>716</v>
      </c>
      <c r="S7" s="48">
        <f t="shared" si="1"/>
        <v>24</v>
      </c>
    </row>
    <row r="8" hidden="1">
      <c r="A8" s="46" t="s">
        <v>756</v>
      </c>
      <c r="B8" s="15">
        <v>2012.0</v>
      </c>
      <c r="C8" s="47" t="s">
        <v>757</v>
      </c>
      <c r="D8" s="47" t="s">
        <v>758</v>
      </c>
      <c r="E8" s="15" t="s">
        <v>759</v>
      </c>
      <c r="F8" s="20" t="s">
        <v>760</v>
      </c>
      <c r="G8" s="15" t="s">
        <v>761</v>
      </c>
      <c r="H8" s="15" t="s">
        <v>747</v>
      </c>
      <c r="I8" s="15" t="s">
        <v>747</v>
      </c>
      <c r="J8" s="15" t="s">
        <v>713</v>
      </c>
      <c r="K8" s="15" t="s">
        <v>714</v>
      </c>
      <c r="L8" s="15" t="s">
        <v>715</v>
      </c>
      <c r="M8" s="15" t="s">
        <v>715</v>
      </c>
      <c r="N8" s="15" t="s">
        <v>716</v>
      </c>
      <c r="O8" s="15" t="s">
        <v>716</v>
      </c>
      <c r="P8" s="15" t="s">
        <v>733</v>
      </c>
      <c r="Q8" s="15" t="s">
        <v>716</v>
      </c>
      <c r="R8" s="15" t="s">
        <v>716</v>
      </c>
      <c r="S8" s="48">
        <f t="shared" si="1"/>
        <v>8</v>
      </c>
    </row>
    <row r="9" hidden="1">
      <c r="A9" s="46" t="s">
        <v>762</v>
      </c>
      <c r="B9" s="15">
        <v>2013.0</v>
      </c>
      <c r="C9" s="47" t="s">
        <v>763</v>
      </c>
      <c r="D9" s="47" t="s">
        <v>764</v>
      </c>
      <c r="E9" s="15" t="s">
        <v>86</v>
      </c>
      <c r="F9" s="20" t="s">
        <v>765</v>
      </c>
      <c r="G9" s="15" t="s">
        <v>761</v>
      </c>
      <c r="H9" s="15" t="s">
        <v>747</v>
      </c>
      <c r="I9" s="15" t="s">
        <v>747</v>
      </c>
      <c r="J9" s="15" t="s">
        <v>713</v>
      </c>
      <c r="K9" s="15" t="s">
        <v>714</v>
      </c>
      <c r="L9" s="15" t="s">
        <v>715</v>
      </c>
      <c r="M9" s="15" t="s">
        <v>715</v>
      </c>
      <c r="N9" s="15" t="s">
        <v>716</v>
      </c>
      <c r="O9" s="15" t="s">
        <v>716</v>
      </c>
      <c r="P9" s="15" t="s">
        <v>733</v>
      </c>
      <c r="Q9" s="15" t="s">
        <v>716</v>
      </c>
      <c r="R9" s="15" t="s">
        <v>716</v>
      </c>
      <c r="S9" s="48">
        <f t="shared" si="1"/>
        <v>7</v>
      </c>
    </row>
    <row r="10">
      <c r="A10" s="46" t="s">
        <v>766</v>
      </c>
      <c r="B10" s="15">
        <v>2012.0</v>
      </c>
      <c r="C10" s="47" t="s">
        <v>767</v>
      </c>
      <c r="D10" s="47" t="s">
        <v>768</v>
      </c>
      <c r="E10" s="15" t="s">
        <v>769</v>
      </c>
      <c r="F10" s="20" t="s">
        <v>770</v>
      </c>
      <c r="G10" s="15" t="s">
        <v>754</v>
      </c>
      <c r="H10" s="15" t="s">
        <v>712</v>
      </c>
      <c r="I10" s="15" t="s">
        <v>712</v>
      </c>
      <c r="J10" s="15" t="s">
        <v>713</v>
      </c>
      <c r="K10" s="15" t="s">
        <v>732</v>
      </c>
      <c r="L10" s="15" t="s">
        <v>715</v>
      </c>
      <c r="M10" s="15" t="s">
        <v>715</v>
      </c>
      <c r="N10" s="15" t="s">
        <v>716</v>
      </c>
      <c r="O10" s="15" t="s">
        <v>716</v>
      </c>
      <c r="P10" s="15" t="s">
        <v>716</v>
      </c>
      <c r="Q10" s="15" t="s">
        <v>716</v>
      </c>
      <c r="R10" s="15" t="s">
        <v>716</v>
      </c>
      <c r="S10" s="48">
        <f t="shared" si="1"/>
        <v>4</v>
      </c>
    </row>
    <row r="11" hidden="1">
      <c r="A11" s="46" t="s">
        <v>771</v>
      </c>
      <c r="B11" s="15">
        <v>2009.0</v>
      </c>
      <c r="C11" s="47" t="s">
        <v>772</v>
      </c>
      <c r="D11" s="47" t="s">
        <v>773</v>
      </c>
      <c r="E11" s="15" t="s">
        <v>774</v>
      </c>
      <c r="F11" s="20" t="s">
        <v>775</v>
      </c>
      <c r="G11" s="15" t="s">
        <v>739</v>
      </c>
      <c r="H11" s="15" t="s">
        <v>776</v>
      </c>
      <c r="I11" s="15" t="s">
        <v>741</v>
      </c>
      <c r="J11" s="15" t="s">
        <v>713</v>
      </c>
      <c r="K11" s="15" t="s">
        <v>714</v>
      </c>
      <c r="L11" s="15" t="s">
        <v>715</v>
      </c>
      <c r="M11" s="15" t="s">
        <v>777</v>
      </c>
      <c r="N11" s="15" t="s">
        <v>716</v>
      </c>
      <c r="O11" s="15" t="s">
        <v>716</v>
      </c>
      <c r="P11" s="15" t="s">
        <v>716</v>
      </c>
      <c r="Q11" s="15" t="s">
        <v>716</v>
      </c>
      <c r="R11" s="15" t="s">
        <v>716</v>
      </c>
      <c r="S11" s="48">
        <f t="shared" si="1"/>
        <v>4</v>
      </c>
    </row>
    <row r="12" hidden="1">
      <c r="A12" s="46" t="s">
        <v>778</v>
      </c>
      <c r="B12" s="15">
        <v>1999.0</v>
      </c>
      <c r="C12" s="47" t="s">
        <v>779</v>
      </c>
      <c r="D12" s="47" t="s">
        <v>780</v>
      </c>
      <c r="E12" s="15" t="s">
        <v>781</v>
      </c>
      <c r="F12" s="20" t="s">
        <v>782</v>
      </c>
      <c r="G12" s="15" t="s">
        <v>783</v>
      </c>
      <c r="H12" s="15" t="s">
        <v>784</v>
      </c>
      <c r="I12" s="15" t="s">
        <v>777</v>
      </c>
      <c r="J12" s="15" t="s">
        <v>713</v>
      </c>
      <c r="K12" s="15" t="s">
        <v>723</v>
      </c>
      <c r="L12" s="15" t="s">
        <v>715</v>
      </c>
      <c r="M12" s="15" t="s">
        <v>715</v>
      </c>
      <c r="N12" s="15" t="s">
        <v>716</v>
      </c>
      <c r="O12" s="15" t="s">
        <v>716</v>
      </c>
      <c r="P12" s="15" t="s">
        <v>733</v>
      </c>
      <c r="Q12" s="15" t="s">
        <v>716</v>
      </c>
      <c r="R12" s="15" t="s">
        <v>716</v>
      </c>
      <c r="S12" s="48">
        <f t="shared" si="1"/>
        <v>14</v>
      </c>
    </row>
    <row r="13" hidden="1">
      <c r="A13" s="46" t="s">
        <v>785</v>
      </c>
      <c r="B13" s="15">
        <v>1999.0</v>
      </c>
      <c r="C13" s="47" t="s">
        <v>786</v>
      </c>
      <c r="D13" s="47" t="s">
        <v>787</v>
      </c>
      <c r="E13" s="15" t="s">
        <v>781</v>
      </c>
      <c r="F13" s="20" t="s">
        <v>788</v>
      </c>
      <c r="G13" s="15" t="s">
        <v>783</v>
      </c>
      <c r="H13" s="15" t="s">
        <v>784</v>
      </c>
      <c r="I13" s="15" t="s">
        <v>741</v>
      </c>
      <c r="J13" s="15" t="s">
        <v>713</v>
      </c>
      <c r="K13" s="15" t="s">
        <v>723</v>
      </c>
      <c r="L13" s="15" t="s">
        <v>715</v>
      </c>
      <c r="M13" s="15" t="s">
        <v>715</v>
      </c>
      <c r="N13" s="15" t="s">
        <v>716</v>
      </c>
      <c r="O13" s="15" t="s">
        <v>716</v>
      </c>
      <c r="P13" s="15" t="s">
        <v>733</v>
      </c>
      <c r="Q13" s="15" t="s">
        <v>733</v>
      </c>
      <c r="R13" s="15" t="s">
        <v>716</v>
      </c>
      <c r="S13" s="48">
        <f t="shared" si="1"/>
        <v>15</v>
      </c>
    </row>
    <row r="14">
      <c r="A14" s="46" t="s">
        <v>789</v>
      </c>
      <c r="B14" s="15">
        <v>2011.0</v>
      </c>
      <c r="C14" s="47" t="s">
        <v>790</v>
      </c>
      <c r="D14" s="47" t="s">
        <v>791</v>
      </c>
      <c r="E14" s="15" t="s">
        <v>792</v>
      </c>
      <c r="F14" s="20" t="s">
        <v>793</v>
      </c>
      <c r="G14" s="15" t="s">
        <v>754</v>
      </c>
      <c r="H14" s="15" t="s">
        <v>784</v>
      </c>
      <c r="I14" s="15" t="s">
        <v>748</v>
      </c>
      <c r="J14" s="15" t="s">
        <v>713</v>
      </c>
      <c r="K14" s="15" t="s">
        <v>732</v>
      </c>
      <c r="L14" s="15" t="s">
        <v>794</v>
      </c>
      <c r="M14" s="15" t="s">
        <v>777</v>
      </c>
      <c r="N14" s="15" t="s">
        <v>716</v>
      </c>
      <c r="O14" s="15" t="s">
        <v>716</v>
      </c>
      <c r="P14" s="15" t="s">
        <v>716</v>
      </c>
      <c r="Q14" s="15" t="s">
        <v>716</v>
      </c>
      <c r="R14" s="15" t="s">
        <v>716</v>
      </c>
      <c r="S14" s="48">
        <f t="shared" si="1"/>
        <v>6</v>
      </c>
    </row>
    <row r="15" hidden="1">
      <c r="A15" s="46" t="s">
        <v>795</v>
      </c>
      <c r="B15" s="15">
        <v>2000.0</v>
      </c>
      <c r="C15" s="47" t="s">
        <v>796</v>
      </c>
      <c r="D15" s="47" t="s">
        <v>797</v>
      </c>
      <c r="E15" s="15" t="s">
        <v>798</v>
      </c>
      <c r="F15" s="20" t="s">
        <v>799</v>
      </c>
      <c r="G15" s="15" t="s">
        <v>783</v>
      </c>
      <c r="H15" s="15" t="s">
        <v>741</v>
      </c>
      <c r="I15" s="15" t="s">
        <v>712</v>
      </c>
      <c r="J15" s="15" t="s">
        <v>713</v>
      </c>
      <c r="K15" s="15" t="s">
        <v>714</v>
      </c>
      <c r="L15" s="15" t="s">
        <v>715</v>
      </c>
      <c r="M15" s="15" t="s">
        <v>714</v>
      </c>
      <c r="N15" s="15" t="s">
        <v>733</v>
      </c>
      <c r="O15" s="15" t="s">
        <v>733</v>
      </c>
      <c r="P15" s="15" t="s">
        <v>733</v>
      </c>
      <c r="Q15" s="15" t="s">
        <v>716</v>
      </c>
      <c r="R15" s="15" t="s">
        <v>716</v>
      </c>
      <c r="S15" s="48">
        <f t="shared" si="1"/>
        <v>11</v>
      </c>
    </row>
    <row r="16" hidden="1">
      <c r="A16" s="46" t="s">
        <v>800</v>
      </c>
      <c r="B16" s="15">
        <v>2013.0</v>
      </c>
      <c r="C16" s="47" t="s">
        <v>801</v>
      </c>
      <c r="D16" s="47" t="s">
        <v>802</v>
      </c>
      <c r="E16" s="15" t="s">
        <v>803</v>
      </c>
      <c r="F16" s="20" t="s">
        <v>804</v>
      </c>
      <c r="G16" s="15" t="s">
        <v>805</v>
      </c>
      <c r="H16" s="15" t="s">
        <v>722</v>
      </c>
      <c r="I16" s="49" t="s">
        <v>748</v>
      </c>
      <c r="J16" s="15" t="s">
        <v>713</v>
      </c>
      <c r="K16" s="15" t="s">
        <v>732</v>
      </c>
      <c r="L16" s="15" t="s">
        <v>715</v>
      </c>
      <c r="M16" s="15" t="s">
        <v>732</v>
      </c>
      <c r="N16" s="15" t="s">
        <v>716</v>
      </c>
      <c r="O16" s="15" t="s">
        <v>716</v>
      </c>
      <c r="P16" s="15" t="s">
        <v>716</v>
      </c>
      <c r="Q16" s="15" t="s">
        <v>716</v>
      </c>
      <c r="R16" s="15" t="s">
        <v>716</v>
      </c>
      <c r="S16" s="48">
        <f t="shared" si="1"/>
        <v>2</v>
      </c>
    </row>
    <row r="17" hidden="1">
      <c r="A17" s="46" t="s">
        <v>806</v>
      </c>
      <c r="B17" s="15">
        <v>2014.0</v>
      </c>
      <c r="C17" s="47" t="s">
        <v>807</v>
      </c>
      <c r="D17" s="47" t="s">
        <v>808</v>
      </c>
      <c r="E17" s="15" t="s">
        <v>809</v>
      </c>
      <c r="F17" s="50" t="s">
        <v>810</v>
      </c>
      <c r="G17" s="4" t="s">
        <v>761</v>
      </c>
      <c r="H17" s="4" t="s">
        <v>747</v>
      </c>
      <c r="I17" s="4" t="s">
        <v>712</v>
      </c>
      <c r="J17" s="51" t="s">
        <v>811</v>
      </c>
      <c r="K17" s="51" t="s">
        <v>812</v>
      </c>
      <c r="L17" s="51" t="s">
        <v>715</v>
      </c>
      <c r="M17" s="51" t="s">
        <v>813</v>
      </c>
      <c r="N17" s="51" t="s">
        <v>716</v>
      </c>
      <c r="O17" s="51" t="s">
        <v>716</v>
      </c>
      <c r="P17" s="51" t="s">
        <v>716</v>
      </c>
      <c r="Q17" s="51" t="s">
        <v>716</v>
      </c>
      <c r="R17" s="51" t="s">
        <v>716</v>
      </c>
      <c r="S17" s="48">
        <f t="shared" si="1"/>
        <v>10</v>
      </c>
    </row>
    <row r="18" hidden="1">
      <c r="A18" s="46" t="s">
        <v>814</v>
      </c>
      <c r="B18" s="52">
        <v>2012.0</v>
      </c>
      <c r="C18" s="53" t="s">
        <v>815</v>
      </c>
      <c r="D18" s="47" t="s">
        <v>816</v>
      </c>
      <c r="E18" s="52" t="s">
        <v>817</v>
      </c>
      <c r="F18" s="20" t="s">
        <v>818</v>
      </c>
      <c r="G18" s="52" t="s">
        <v>805</v>
      </c>
      <c r="H18" s="52" t="s">
        <v>722</v>
      </c>
      <c r="I18" s="52" t="s">
        <v>819</v>
      </c>
      <c r="J18" s="52" t="s">
        <v>713</v>
      </c>
      <c r="K18" s="52" t="s">
        <v>714</v>
      </c>
      <c r="L18" s="52" t="s">
        <v>715</v>
      </c>
      <c r="M18" s="52" t="s">
        <v>777</v>
      </c>
      <c r="N18" s="52" t="s">
        <v>716</v>
      </c>
      <c r="O18" s="52" t="s">
        <v>716</v>
      </c>
      <c r="P18" s="52" t="s">
        <v>733</v>
      </c>
      <c r="Q18" s="52" t="s">
        <v>716</v>
      </c>
      <c r="R18" s="52" t="s">
        <v>716</v>
      </c>
      <c r="S18" s="48">
        <f t="shared" si="1"/>
        <v>2</v>
      </c>
    </row>
    <row r="19" hidden="1">
      <c r="A19" s="46" t="s">
        <v>820</v>
      </c>
      <c r="B19" s="15">
        <v>2015.0</v>
      </c>
      <c r="C19" s="47" t="s">
        <v>821</v>
      </c>
      <c r="D19" s="47" t="s">
        <v>822</v>
      </c>
      <c r="E19" s="15" t="s">
        <v>823</v>
      </c>
      <c r="F19" s="20" t="s">
        <v>824</v>
      </c>
      <c r="G19" s="52" t="s">
        <v>805</v>
      </c>
      <c r="H19" s="15" t="s">
        <v>825</v>
      </c>
      <c r="I19" s="15" t="s">
        <v>712</v>
      </c>
      <c r="J19" s="51" t="s">
        <v>713</v>
      </c>
      <c r="K19" s="54" t="s">
        <v>723</v>
      </c>
      <c r="L19" s="54" t="s">
        <v>715</v>
      </c>
      <c r="M19" s="54" t="s">
        <v>723</v>
      </c>
      <c r="N19" s="15" t="s">
        <v>716</v>
      </c>
      <c r="O19" s="15" t="s">
        <v>716</v>
      </c>
      <c r="P19" s="15" t="s">
        <v>716</v>
      </c>
      <c r="Q19" s="15" t="s">
        <v>716</v>
      </c>
      <c r="R19" s="15" t="s">
        <v>716</v>
      </c>
      <c r="S19" s="48">
        <f t="shared" si="1"/>
        <v>5</v>
      </c>
    </row>
    <row r="20" hidden="1">
      <c r="A20" s="46" t="s">
        <v>826</v>
      </c>
      <c r="B20" s="15">
        <v>2007.0</v>
      </c>
      <c r="C20" s="47" t="s">
        <v>827</v>
      </c>
      <c r="D20" s="47" t="s">
        <v>828</v>
      </c>
      <c r="E20" s="15" t="s">
        <v>829</v>
      </c>
      <c r="F20" s="20" t="s">
        <v>830</v>
      </c>
      <c r="G20" s="15" t="s">
        <v>805</v>
      </c>
      <c r="H20" s="15" t="s">
        <v>831</v>
      </c>
      <c r="I20" s="15" t="s">
        <v>712</v>
      </c>
      <c r="J20" s="15" t="s">
        <v>713</v>
      </c>
      <c r="K20" s="15" t="s">
        <v>723</v>
      </c>
      <c r="L20" s="15" t="s">
        <v>715</v>
      </c>
      <c r="M20" s="15" t="s">
        <v>723</v>
      </c>
      <c r="N20" s="15" t="s">
        <v>716</v>
      </c>
      <c r="O20" s="15" t="s">
        <v>716</v>
      </c>
      <c r="P20" s="15" t="s">
        <v>716</v>
      </c>
      <c r="Q20" s="15" t="s">
        <v>716</v>
      </c>
      <c r="R20" s="15" t="s">
        <v>716</v>
      </c>
      <c r="S20" s="48">
        <f t="shared" si="1"/>
        <v>8</v>
      </c>
    </row>
    <row r="21">
      <c r="A21" s="46" t="s">
        <v>832</v>
      </c>
      <c r="B21" s="15">
        <v>2001.0</v>
      </c>
      <c r="C21" s="47" t="s">
        <v>833</v>
      </c>
      <c r="D21" s="47" t="s">
        <v>834</v>
      </c>
      <c r="E21" s="15" t="s">
        <v>835</v>
      </c>
      <c r="F21" s="20" t="s">
        <v>836</v>
      </c>
      <c r="G21" s="15" t="s">
        <v>754</v>
      </c>
      <c r="H21" s="15" t="s">
        <v>837</v>
      </c>
      <c r="I21" s="15" t="s">
        <v>838</v>
      </c>
      <c r="J21" s="15" t="s">
        <v>713</v>
      </c>
      <c r="K21" s="15" t="s">
        <v>732</v>
      </c>
      <c r="L21" s="15" t="s">
        <v>715</v>
      </c>
      <c r="M21" s="15" t="s">
        <v>732</v>
      </c>
      <c r="N21" s="15" t="s">
        <v>716</v>
      </c>
      <c r="O21" s="15" t="s">
        <v>716</v>
      </c>
      <c r="P21" s="15" t="s">
        <v>716</v>
      </c>
      <c r="Q21" s="15" t="s">
        <v>716</v>
      </c>
      <c r="R21" s="15" t="s">
        <v>716</v>
      </c>
      <c r="S21" s="48">
        <f t="shared" si="1"/>
        <v>11</v>
      </c>
    </row>
    <row r="22">
      <c r="A22" s="46" t="s">
        <v>839</v>
      </c>
      <c r="B22" s="15">
        <v>2020.0</v>
      </c>
      <c r="C22" s="47" t="s">
        <v>840</v>
      </c>
      <c r="D22" s="47" t="s">
        <v>841</v>
      </c>
      <c r="E22" s="55" t="s">
        <v>842</v>
      </c>
      <c r="F22" s="20" t="s">
        <v>843</v>
      </c>
      <c r="G22" s="15" t="s">
        <v>754</v>
      </c>
      <c r="H22" s="15" t="s">
        <v>722</v>
      </c>
      <c r="I22" s="15" t="s">
        <v>712</v>
      </c>
      <c r="J22" s="15" t="s">
        <v>713</v>
      </c>
      <c r="K22" s="15" t="s">
        <v>732</v>
      </c>
      <c r="L22" s="18" t="s">
        <v>715</v>
      </c>
      <c r="M22" s="18" t="s">
        <v>715</v>
      </c>
      <c r="N22" s="15" t="s">
        <v>716</v>
      </c>
      <c r="O22" s="15" t="s">
        <v>716</v>
      </c>
      <c r="P22" s="15" t="s">
        <v>716</v>
      </c>
      <c r="Q22" s="15" t="s">
        <v>716</v>
      </c>
      <c r="R22" s="15" t="s">
        <v>716</v>
      </c>
      <c r="S22" s="48">
        <f t="shared" si="1"/>
        <v>2</v>
      </c>
    </row>
    <row r="23" hidden="1">
      <c r="A23" s="46" t="s">
        <v>844</v>
      </c>
      <c r="B23" s="15">
        <v>2006.0</v>
      </c>
      <c r="C23" s="47" t="s">
        <v>845</v>
      </c>
      <c r="D23" s="47" t="s">
        <v>846</v>
      </c>
      <c r="E23" s="15" t="s">
        <v>847</v>
      </c>
      <c r="F23" s="20" t="s">
        <v>848</v>
      </c>
      <c r="G23" s="15" t="s">
        <v>805</v>
      </c>
      <c r="H23" s="15" t="s">
        <v>849</v>
      </c>
      <c r="I23" s="15" t="s">
        <v>712</v>
      </c>
      <c r="J23" s="15" t="s">
        <v>713</v>
      </c>
      <c r="K23" s="15" t="s">
        <v>723</v>
      </c>
      <c r="L23" s="15" t="s">
        <v>715</v>
      </c>
      <c r="M23" s="15" t="s">
        <v>723</v>
      </c>
      <c r="N23" s="15" t="s">
        <v>716</v>
      </c>
      <c r="O23" s="15" t="s">
        <v>716</v>
      </c>
      <c r="P23" s="15" t="s">
        <v>733</v>
      </c>
      <c r="Q23" s="15" t="s">
        <v>716</v>
      </c>
      <c r="R23" s="15" t="s">
        <v>716</v>
      </c>
      <c r="S23" s="48">
        <f t="shared" si="1"/>
        <v>17</v>
      </c>
    </row>
    <row r="24">
      <c r="A24" s="46" t="s">
        <v>850</v>
      </c>
      <c r="B24" s="15">
        <v>2016.0</v>
      </c>
      <c r="C24" s="47" t="s">
        <v>851</v>
      </c>
      <c r="D24" s="47" t="s">
        <v>852</v>
      </c>
      <c r="E24" s="18" t="s">
        <v>853</v>
      </c>
      <c r="F24" s="20" t="s">
        <v>854</v>
      </c>
      <c r="G24" s="15" t="s">
        <v>754</v>
      </c>
      <c r="H24" s="15" t="s">
        <v>722</v>
      </c>
      <c r="I24" s="15" t="s">
        <v>722</v>
      </c>
      <c r="J24" s="15" t="s">
        <v>811</v>
      </c>
      <c r="K24" s="18" t="s">
        <v>732</v>
      </c>
      <c r="L24" s="15" t="s">
        <v>812</v>
      </c>
      <c r="M24" s="18" t="s">
        <v>732</v>
      </c>
      <c r="N24" s="15" t="s">
        <v>716</v>
      </c>
      <c r="O24" s="15" t="s">
        <v>716</v>
      </c>
      <c r="P24" s="15" t="s">
        <v>716</v>
      </c>
      <c r="Q24" s="15" t="s">
        <v>716</v>
      </c>
      <c r="R24" s="15" t="s">
        <v>716</v>
      </c>
      <c r="S24" s="48">
        <f t="shared" si="1"/>
        <v>8</v>
      </c>
    </row>
    <row r="25">
      <c r="A25" s="46" t="s">
        <v>855</v>
      </c>
      <c r="B25" s="15">
        <v>1984.0</v>
      </c>
      <c r="C25" s="47" t="s">
        <v>856</v>
      </c>
      <c r="D25" s="47" t="s">
        <v>857</v>
      </c>
      <c r="E25" s="15" t="s">
        <v>858</v>
      </c>
      <c r="F25" s="20" t="s">
        <v>859</v>
      </c>
      <c r="G25" s="4" t="s">
        <v>754</v>
      </c>
      <c r="H25" s="15" t="s">
        <v>860</v>
      </c>
      <c r="I25" s="15" t="s">
        <v>712</v>
      </c>
      <c r="J25" s="15" t="s">
        <v>713</v>
      </c>
      <c r="K25" s="15" t="s">
        <v>723</v>
      </c>
      <c r="L25" s="15" t="s">
        <v>715</v>
      </c>
      <c r="M25" s="15" t="s">
        <v>723</v>
      </c>
      <c r="N25" s="15" t="s">
        <v>716</v>
      </c>
      <c r="O25" s="15" t="s">
        <v>716</v>
      </c>
      <c r="P25" s="15" t="s">
        <v>716</v>
      </c>
      <c r="Q25" s="15" t="s">
        <v>716</v>
      </c>
      <c r="R25" s="15" t="s">
        <v>716</v>
      </c>
      <c r="S25" s="48">
        <f t="shared" si="1"/>
        <v>32</v>
      </c>
    </row>
    <row r="26">
      <c r="A26" s="46" t="s">
        <v>861</v>
      </c>
      <c r="B26" s="15">
        <v>2016.0</v>
      </c>
      <c r="C26" s="47" t="s">
        <v>862</v>
      </c>
      <c r="D26" s="47" t="s">
        <v>863</v>
      </c>
      <c r="E26" s="15" t="s">
        <v>864</v>
      </c>
      <c r="F26" s="20" t="s">
        <v>865</v>
      </c>
      <c r="G26" s="15" t="s">
        <v>710</v>
      </c>
      <c r="H26" s="15" t="s">
        <v>741</v>
      </c>
      <c r="I26" s="15" t="s">
        <v>748</v>
      </c>
      <c r="J26" s="15" t="s">
        <v>811</v>
      </c>
      <c r="K26" s="15" t="s">
        <v>732</v>
      </c>
      <c r="L26" s="15" t="s">
        <v>866</v>
      </c>
      <c r="M26" s="15" t="s">
        <v>777</v>
      </c>
      <c r="N26" s="15" t="s">
        <v>716</v>
      </c>
      <c r="O26" s="15" t="s">
        <v>716</v>
      </c>
      <c r="P26" s="15" t="s">
        <v>716</v>
      </c>
      <c r="Q26" s="15" t="s">
        <v>716</v>
      </c>
      <c r="R26" s="15" t="s">
        <v>716</v>
      </c>
      <c r="S26" s="48">
        <f t="shared" si="1"/>
        <v>4</v>
      </c>
    </row>
    <row r="27" hidden="1">
      <c r="A27" s="46" t="s">
        <v>867</v>
      </c>
      <c r="B27" s="15">
        <v>2011.0</v>
      </c>
      <c r="C27" s="47" t="s">
        <v>868</v>
      </c>
      <c r="D27" s="47" t="s">
        <v>869</v>
      </c>
      <c r="E27" s="15" t="s">
        <v>870</v>
      </c>
      <c r="F27" s="20" t="s">
        <v>871</v>
      </c>
      <c r="G27" s="15" t="s">
        <v>805</v>
      </c>
      <c r="H27" s="15" t="s">
        <v>872</v>
      </c>
      <c r="I27" s="15" t="s">
        <v>712</v>
      </c>
      <c r="J27" s="15" t="s">
        <v>713</v>
      </c>
      <c r="K27" s="15" t="s">
        <v>714</v>
      </c>
      <c r="L27" s="15" t="s">
        <v>715</v>
      </c>
      <c r="M27" s="15" t="s">
        <v>714</v>
      </c>
      <c r="N27" s="15" t="s">
        <v>716</v>
      </c>
      <c r="O27" s="15" t="s">
        <v>716</v>
      </c>
      <c r="P27" s="15" t="s">
        <v>733</v>
      </c>
      <c r="Q27" s="15" t="s">
        <v>733</v>
      </c>
      <c r="R27" s="15" t="s">
        <v>716</v>
      </c>
      <c r="S27" s="48">
        <f t="shared" si="1"/>
        <v>9</v>
      </c>
    </row>
    <row r="28" hidden="1">
      <c r="A28" s="46" t="s">
        <v>873</v>
      </c>
      <c r="B28" s="15">
        <v>2004.0</v>
      </c>
      <c r="C28" s="47" t="s">
        <v>874</v>
      </c>
      <c r="D28" s="47" t="s">
        <v>875</v>
      </c>
      <c r="E28" s="15" t="s">
        <v>876</v>
      </c>
      <c r="F28" s="20" t="s">
        <v>877</v>
      </c>
      <c r="G28" s="15" t="s">
        <v>805</v>
      </c>
      <c r="H28" s="15" t="s">
        <v>878</v>
      </c>
      <c r="I28" s="15" t="s">
        <v>712</v>
      </c>
      <c r="J28" s="15" t="s">
        <v>713</v>
      </c>
      <c r="K28" s="15" t="s">
        <v>723</v>
      </c>
      <c r="L28" s="15" t="s">
        <v>715</v>
      </c>
      <c r="M28" s="15" t="s">
        <v>723</v>
      </c>
      <c r="N28" s="15" t="s">
        <v>716</v>
      </c>
      <c r="O28" s="15" t="s">
        <v>716</v>
      </c>
      <c r="P28" s="15" t="s">
        <v>733</v>
      </c>
      <c r="Q28" s="15" t="s">
        <v>716</v>
      </c>
      <c r="R28" s="15" t="s">
        <v>716</v>
      </c>
      <c r="S28" s="48">
        <f t="shared" si="1"/>
        <v>11</v>
      </c>
    </row>
    <row r="29" hidden="1">
      <c r="A29" s="46" t="s">
        <v>879</v>
      </c>
      <c r="B29" s="15">
        <v>2014.0</v>
      </c>
      <c r="C29" s="47" t="s">
        <v>880</v>
      </c>
      <c r="D29" s="47" t="s">
        <v>881</v>
      </c>
      <c r="E29" s="15" t="s">
        <v>882</v>
      </c>
      <c r="F29" s="20" t="s">
        <v>883</v>
      </c>
      <c r="G29" s="15" t="s">
        <v>805</v>
      </c>
      <c r="H29" s="15" t="s">
        <v>860</v>
      </c>
      <c r="I29" s="15" t="s">
        <v>741</v>
      </c>
      <c r="J29" s="15" t="s">
        <v>713</v>
      </c>
      <c r="K29" s="15" t="s">
        <v>723</v>
      </c>
      <c r="L29" s="15" t="s">
        <v>715</v>
      </c>
      <c r="M29" s="15" t="s">
        <v>723</v>
      </c>
      <c r="N29" s="15" t="s">
        <v>716</v>
      </c>
      <c r="O29" s="15" t="s">
        <v>733</v>
      </c>
      <c r="P29" s="15" t="s">
        <v>716</v>
      </c>
      <c r="Q29" s="15" t="s">
        <v>716</v>
      </c>
      <c r="R29" s="15" t="s">
        <v>733</v>
      </c>
      <c r="S29" s="48">
        <f t="shared" si="1"/>
        <v>8</v>
      </c>
    </row>
    <row r="30" hidden="1">
      <c r="A30" s="46" t="s">
        <v>884</v>
      </c>
      <c r="B30" s="15">
        <v>2014.0</v>
      </c>
      <c r="C30" s="47" t="s">
        <v>885</v>
      </c>
      <c r="D30" s="47" t="s">
        <v>886</v>
      </c>
      <c r="E30" s="15" t="s">
        <v>312</v>
      </c>
      <c r="F30" s="20" t="s">
        <v>887</v>
      </c>
      <c r="G30" s="15" t="s">
        <v>761</v>
      </c>
      <c r="H30" s="49" t="s">
        <v>748</v>
      </c>
      <c r="I30" s="49" t="s">
        <v>748</v>
      </c>
      <c r="J30" s="15" t="s">
        <v>811</v>
      </c>
      <c r="K30" s="15" t="s">
        <v>888</v>
      </c>
      <c r="L30" s="15" t="s">
        <v>714</v>
      </c>
      <c r="M30" s="15" t="s">
        <v>777</v>
      </c>
      <c r="N30" s="15" t="s">
        <v>716</v>
      </c>
      <c r="O30" s="15" t="s">
        <v>716</v>
      </c>
      <c r="P30" s="15" t="s">
        <v>716</v>
      </c>
      <c r="Q30" s="15" t="s">
        <v>716</v>
      </c>
      <c r="R30" s="15" t="s">
        <v>716</v>
      </c>
      <c r="S30" s="48">
        <f t="shared" si="1"/>
        <v>4</v>
      </c>
    </row>
    <row r="31" hidden="1">
      <c r="A31" s="46" t="s">
        <v>889</v>
      </c>
      <c r="B31" s="15">
        <v>1988.0</v>
      </c>
      <c r="C31" s="47" t="s">
        <v>890</v>
      </c>
      <c r="D31" s="47" t="s">
        <v>891</v>
      </c>
      <c r="E31" s="15" t="s">
        <v>892</v>
      </c>
      <c r="F31" s="20" t="s">
        <v>893</v>
      </c>
      <c r="G31" s="15" t="s">
        <v>805</v>
      </c>
      <c r="H31" s="15" t="s">
        <v>831</v>
      </c>
      <c r="I31" s="15" t="s">
        <v>712</v>
      </c>
      <c r="J31" s="15" t="s">
        <v>713</v>
      </c>
      <c r="K31" s="15" t="s">
        <v>714</v>
      </c>
      <c r="L31" s="15" t="s">
        <v>715</v>
      </c>
      <c r="M31" s="15" t="s">
        <v>714</v>
      </c>
      <c r="N31" s="15" t="s">
        <v>716</v>
      </c>
      <c r="O31" s="15" t="s">
        <v>716</v>
      </c>
      <c r="P31" s="15" t="s">
        <v>716</v>
      </c>
      <c r="Q31" s="15" t="s">
        <v>716</v>
      </c>
      <c r="R31" s="15" t="s">
        <v>716</v>
      </c>
      <c r="S31" s="48">
        <f t="shared" si="1"/>
        <v>24</v>
      </c>
    </row>
    <row r="32" hidden="1">
      <c r="A32" s="46" t="s">
        <v>894</v>
      </c>
      <c r="B32" s="15">
        <v>2014.0</v>
      </c>
      <c r="C32" s="47" t="s">
        <v>895</v>
      </c>
      <c r="D32" s="47" t="s">
        <v>896</v>
      </c>
      <c r="E32" s="15" t="s">
        <v>897</v>
      </c>
      <c r="F32" s="20" t="s">
        <v>898</v>
      </c>
      <c r="G32" s="15" t="s">
        <v>761</v>
      </c>
      <c r="H32" s="15" t="s">
        <v>711</v>
      </c>
      <c r="I32" s="15" t="s">
        <v>712</v>
      </c>
      <c r="J32" s="15" t="s">
        <v>713</v>
      </c>
      <c r="K32" s="15" t="s">
        <v>714</v>
      </c>
      <c r="L32" s="15" t="s">
        <v>715</v>
      </c>
      <c r="M32" s="15" t="s">
        <v>714</v>
      </c>
      <c r="N32" s="15" t="s">
        <v>716</v>
      </c>
      <c r="O32" s="15" t="s">
        <v>716</v>
      </c>
      <c r="P32" s="15" t="s">
        <v>716</v>
      </c>
      <c r="Q32" s="15" t="s">
        <v>716</v>
      </c>
      <c r="R32" s="15" t="s">
        <v>716</v>
      </c>
      <c r="S32" s="48">
        <f t="shared" si="1"/>
        <v>9</v>
      </c>
    </row>
  </sheetData>
  <autoFilter ref="$A$1:$S$32">
    <filterColumn colId="6">
      <filters>
        <filter val="Adherence to land use norms"/>
        <filter val="Adherence to regulations protecting monuments, historical areas, environment"/>
      </filters>
    </filterColumn>
  </autoFilter>
  <customSheetViews>
    <customSheetView guid="{FB25DBC9-AECB-4A90-8944-45ACB10A8677}" filter="1" showAutoFilter="1">
      <autoFilter ref="$A$1:$S$32">
        <filterColumn colId="6">
          <filters>
            <filter val="Adherence to sanctioned plan"/>
            <filter val="Adherence to land use norms"/>
            <filter val="Adherence to regulations protecting monuments, historical areas, environment"/>
            <filter val="Adherence to sanctioned plan; Adherence to building standard"/>
            <filter val="Adherence to building standard"/>
            <filter val="Adherence to procedural requirements"/>
          </filters>
        </filterColumn>
      </autoFilter>
    </customSheetView>
    <customSheetView guid="{2B2C025A-F5D8-42BA-961B-5CC18A7CD471}" filter="1" showAutoFilter="1">
      <autoFilter ref="$A$1:$S$32"/>
    </customSheetView>
  </customSheetViews>
  <dataValidations>
    <dataValidation type="list" allowBlank="1" showErrorMessage="1" sqref="N2:R32">
      <formula1>"Yes,No"</formula1>
    </dataValidation>
    <dataValidation type="list" allowBlank="1" showErrorMessage="1" sqref="L2:L32">
      <formula1>"Builder,Authority,Neighbour,Builder+Authority,NA,Owner,Owner + Authority,Builder + Owner,Authority + Government Party"</formula1>
    </dataValidation>
    <dataValidation type="list" allowBlank="1" showErrorMessage="1" sqref="M2:M32">
      <formula1>"Builder,Authority,Neighbour ,Unclear,NA,Owner,Builder+Authority,Builder+Owner"</formula1>
    </dataValidation>
    <dataValidation type="list" allowBlank="1" showErrorMessage="1" sqref="J2:J32">
      <formula1>"Private party by authority,Authority by government party,Authority by private party,Government party by authority"</formula1>
    </dataValidation>
    <dataValidation type="list" allowBlank="1" showErrorMessage="1" sqref="K2:K32">
      <formula1>"Builder,Authority ,Neighbour ,Builder + Authority ,NA,Owner,Builder + Owner,Owner + Auhority"</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s>
  <drawing r:id="rId3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2" max="9" width="16.13"/>
  </cols>
  <sheetData>
    <row r="1">
      <c r="A1" s="56" t="s">
        <v>899</v>
      </c>
      <c r="B1" s="57"/>
      <c r="C1" s="57"/>
      <c r="D1" s="57"/>
      <c r="E1" s="57"/>
      <c r="F1" s="57"/>
      <c r="G1" s="57"/>
      <c r="H1" s="57"/>
      <c r="I1" s="57"/>
    </row>
    <row r="2">
      <c r="C2" s="57"/>
      <c r="D2" s="57"/>
      <c r="E2" s="57"/>
      <c r="F2" s="57"/>
      <c r="G2" s="57"/>
      <c r="H2" s="57"/>
      <c r="I2" s="57"/>
    </row>
    <row r="3">
      <c r="C3" s="57"/>
      <c r="D3" s="57"/>
      <c r="E3" s="57"/>
      <c r="F3" s="57"/>
      <c r="G3" s="57"/>
      <c r="H3" s="57"/>
      <c r="I3" s="57"/>
    </row>
    <row r="4">
      <c r="C4" s="57"/>
      <c r="D4" s="57"/>
      <c r="E4" s="57"/>
      <c r="F4" s="57"/>
      <c r="G4" s="57"/>
      <c r="H4" s="57"/>
      <c r="I4" s="57"/>
    </row>
    <row r="5">
      <c r="C5" s="57"/>
      <c r="D5" s="57"/>
      <c r="E5" s="57"/>
      <c r="F5" s="57"/>
      <c r="G5" s="57"/>
      <c r="H5" s="57"/>
      <c r="I5" s="57"/>
    </row>
    <row r="6">
      <c r="C6" s="57"/>
      <c r="D6" s="57"/>
      <c r="E6" s="57"/>
      <c r="F6" s="57"/>
      <c r="G6" s="57"/>
      <c r="H6" s="57"/>
      <c r="I6" s="57"/>
    </row>
    <row r="7">
      <c r="C7" s="57"/>
      <c r="D7" s="57"/>
      <c r="E7" s="57"/>
      <c r="F7" s="57"/>
      <c r="G7" s="57"/>
      <c r="H7" s="57"/>
      <c r="I7" s="57"/>
    </row>
    <row r="8">
      <c r="C8" s="57"/>
      <c r="D8" s="57"/>
      <c r="E8" s="57"/>
      <c r="F8" s="57"/>
      <c r="G8" s="57"/>
      <c r="H8" s="57"/>
      <c r="I8" s="57"/>
    </row>
    <row r="9">
      <c r="A9" s="57"/>
      <c r="B9" s="57"/>
      <c r="C9" s="57"/>
      <c r="D9" s="57"/>
      <c r="E9" s="57"/>
      <c r="F9" s="57"/>
      <c r="G9" s="57"/>
      <c r="H9" s="57"/>
      <c r="I9" s="57"/>
    </row>
    <row r="10">
      <c r="A10" s="57"/>
      <c r="B10" s="57"/>
      <c r="C10" s="57"/>
      <c r="D10" s="57"/>
      <c r="E10" s="57"/>
      <c r="F10" s="57"/>
      <c r="G10" s="57"/>
      <c r="H10" s="57"/>
      <c r="I10" s="57"/>
    </row>
    <row r="11">
      <c r="A11" s="56" t="s">
        <v>902</v>
      </c>
      <c r="B11" s="57"/>
      <c r="C11" s="57"/>
      <c r="D11" s="57"/>
      <c r="E11" s="57"/>
      <c r="F11" s="57"/>
      <c r="G11" s="57"/>
      <c r="H11" s="57"/>
      <c r="I11" s="57"/>
    </row>
    <row r="12">
      <c r="C12" s="57"/>
      <c r="D12" s="57"/>
      <c r="E12" s="57"/>
      <c r="F12" s="57"/>
      <c r="G12" s="57"/>
      <c r="H12" s="57"/>
      <c r="I12" s="57"/>
    </row>
    <row r="13">
      <c r="C13" s="61">
        <v>19.0</v>
      </c>
      <c r="D13" s="57"/>
      <c r="E13" s="57"/>
      <c r="F13" s="57"/>
      <c r="G13" s="57"/>
      <c r="H13" s="57"/>
      <c r="I13" s="57"/>
    </row>
    <row r="14">
      <c r="C14" s="61">
        <v>10.0</v>
      </c>
      <c r="D14" s="57"/>
      <c r="E14" s="57"/>
      <c r="F14" s="57"/>
      <c r="G14" s="57"/>
      <c r="H14" s="57"/>
      <c r="I14" s="57"/>
    </row>
    <row r="15">
      <c r="C15" s="61">
        <v>19.0</v>
      </c>
      <c r="D15" s="57"/>
      <c r="E15" s="57"/>
      <c r="F15" s="57"/>
      <c r="G15" s="57"/>
      <c r="H15" s="57"/>
      <c r="I15" s="57"/>
    </row>
    <row r="16">
      <c r="C16" s="61">
        <v>10.0</v>
      </c>
      <c r="D16" s="57"/>
      <c r="E16" s="57"/>
      <c r="F16" s="57"/>
      <c r="G16" s="57"/>
      <c r="H16" s="57"/>
      <c r="I16" s="57"/>
    </row>
    <row r="17">
      <c r="C17" s="61">
        <v>19.0</v>
      </c>
      <c r="D17" s="57"/>
      <c r="E17" s="57"/>
      <c r="F17" s="57"/>
      <c r="G17" s="57"/>
      <c r="H17" s="57"/>
      <c r="I17" s="57"/>
    </row>
    <row r="18">
      <c r="C18" s="61">
        <v>19.0</v>
      </c>
      <c r="D18" s="57"/>
      <c r="E18" s="57"/>
      <c r="F18" s="57"/>
      <c r="G18" s="57"/>
      <c r="H18" s="57"/>
      <c r="I18" s="57"/>
    </row>
    <row r="19">
      <c r="C19" s="57"/>
      <c r="D19" s="57"/>
      <c r="E19" s="57"/>
      <c r="F19" s="57"/>
      <c r="G19" s="57"/>
      <c r="H19" s="57"/>
      <c r="I19" s="57"/>
    </row>
    <row r="20">
      <c r="C20" s="57"/>
      <c r="D20" s="57"/>
      <c r="E20" s="57"/>
      <c r="F20" s="57"/>
      <c r="G20" s="57"/>
      <c r="H20" s="57"/>
      <c r="I20" s="57"/>
    </row>
    <row r="21">
      <c r="A21" s="59"/>
      <c r="B21" s="57"/>
      <c r="C21" s="57"/>
      <c r="D21" s="57"/>
      <c r="E21" s="57"/>
      <c r="F21" s="57"/>
      <c r="G21" s="57"/>
      <c r="H21" s="57"/>
      <c r="I21" s="57"/>
    </row>
    <row r="22">
      <c r="A22" s="59"/>
      <c r="B22" s="57"/>
      <c r="C22" s="57"/>
      <c r="D22" s="57"/>
      <c r="E22" s="57"/>
      <c r="F22" s="57"/>
      <c r="G22" s="57"/>
      <c r="H22" s="57"/>
      <c r="I22" s="57"/>
    </row>
    <row r="23">
      <c r="A23" s="62" t="s">
        <v>903</v>
      </c>
      <c r="B23" s="57"/>
      <c r="C23" s="57"/>
      <c r="D23" s="57"/>
      <c r="E23" s="57"/>
      <c r="F23" s="57"/>
      <c r="G23" s="57"/>
      <c r="H23" s="57"/>
      <c r="I23" s="57"/>
    </row>
    <row r="24">
      <c r="C24" s="57"/>
      <c r="D24" s="57"/>
      <c r="E24" s="57"/>
      <c r="F24" s="57"/>
      <c r="G24" s="57"/>
      <c r="H24" s="57"/>
      <c r="I24" s="57"/>
    </row>
    <row r="25">
      <c r="C25" s="57"/>
      <c r="D25" s="57"/>
      <c r="E25" s="57"/>
      <c r="F25" s="57"/>
      <c r="G25" s="57"/>
      <c r="H25" s="57"/>
      <c r="I25" s="57"/>
    </row>
    <row r="26">
      <c r="C26" s="57"/>
      <c r="D26" s="57"/>
      <c r="E26" s="57"/>
      <c r="F26" s="57"/>
      <c r="G26" s="57"/>
      <c r="H26" s="57"/>
      <c r="I26" s="57"/>
    </row>
    <row r="27">
      <c r="C27" s="57"/>
      <c r="D27" s="57"/>
      <c r="E27" s="57"/>
      <c r="F27" s="57"/>
      <c r="G27" s="57"/>
      <c r="H27" s="57"/>
      <c r="I27" s="57"/>
    </row>
    <row r="28">
      <c r="C28" s="57"/>
      <c r="D28" s="57"/>
      <c r="E28" s="57"/>
      <c r="F28" s="57"/>
      <c r="G28" s="57"/>
      <c r="H28" s="57"/>
      <c r="I28" s="57"/>
    </row>
    <row r="29">
      <c r="C29" s="57"/>
      <c r="D29" s="57"/>
      <c r="E29" s="57"/>
      <c r="F29" s="57"/>
      <c r="G29" s="57"/>
      <c r="H29" s="57"/>
      <c r="I29" s="57"/>
    </row>
    <row r="30">
      <c r="C30" s="57"/>
      <c r="D30" s="57"/>
      <c r="E30" s="57"/>
      <c r="F30" s="57"/>
      <c r="G30" s="57"/>
      <c r="H30" s="57"/>
      <c r="I30" s="57"/>
    </row>
    <row r="31">
      <c r="C31" s="57"/>
      <c r="D31" s="57"/>
      <c r="E31" s="57"/>
      <c r="F31" s="57"/>
      <c r="G31" s="57"/>
      <c r="H31" s="57"/>
      <c r="I31" s="57"/>
    </row>
    <row r="32">
      <c r="C32" s="57"/>
      <c r="D32" s="57"/>
      <c r="E32" s="57"/>
      <c r="F32" s="57"/>
      <c r="G32" s="57"/>
      <c r="H32" s="57"/>
      <c r="I32" s="57"/>
    </row>
    <row r="33">
      <c r="C33" s="57"/>
      <c r="D33" s="57"/>
      <c r="E33" s="57"/>
      <c r="F33" s="57"/>
      <c r="G33" s="57"/>
      <c r="H33" s="57"/>
      <c r="I33" s="57"/>
    </row>
    <row r="34">
      <c r="C34" s="57"/>
      <c r="D34" s="57"/>
      <c r="E34" s="57"/>
      <c r="F34" s="57"/>
      <c r="G34" s="57"/>
      <c r="H34" s="57"/>
      <c r="I34" s="57"/>
    </row>
    <row r="35">
      <c r="A35" s="57"/>
      <c r="B35" s="57"/>
      <c r="C35" s="57"/>
      <c r="D35" s="57"/>
      <c r="E35" s="57"/>
      <c r="F35" s="57"/>
      <c r="G35" s="57"/>
      <c r="H35" s="57"/>
      <c r="I35" s="57"/>
    </row>
    <row r="36">
      <c r="A36" s="57"/>
      <c r="B36" s="57"/>
      <c r="C36" s="57"/>
      <c r="D36" s="57"/>
      <c r="E36" s="57"/>
      <c r="F36" s="57"/>
      <c r="G36" s="57"/>
      <c r="H36" s="57"/>
      <c r="I36" s="57"/>
    </row>
    <row r="37">
      <c r="A37" s="56" t="s">
        <v>904</v>
      </c>
      <c r="B37" s="57"/>
      <c r="C37" s="57"/>
      <c r="D37" s="57"/>
      <c r="E37" s="57"/>
      <c r="F37" s="57"/>
      <c r="G37" s="57"/>
      <c r="H37" s="57"/>
      <c r="I37" s="57"/>
    </row>
    <row r="38"/>
    <row r="39"/>
    <row r="40"/>
    <row r="41"/>
    <row r="42"/>
    <row r="43"/>
    <row r="44"/>
    <row r="45"/>
    <row r="46"/>
    <row r="47"/>
    <row r="48"/>
    <row r="49"/>
    <row r="50">
      <c r="A50" s="61"/>
      <c r="B50" s="57"/>
      <c r="C50" s="57"/>
      <c r="D50" s="57"/>
      <c r="E50" s="57"/>
      <c r="F50" s="57"/>
      <c r="G50" s="57"/>
      <c r="H50" s="57"/>
      <c r="I50" s="57"/>
    </row>
    <row r="51">
      <c r="A51" s="61"/>
      <c r="B51" s="57"/>
      <c r="C51" s="57"/>
      <c r="D51" s="57"/>
      <c r="E51" s="57"/>
      <c r="F51" s="57"/>
      <c r="G51" s="57"/>
      <c r="H51" s="57"/>
      <c r="I51" s="57"/>
    </row>
    <row r="52">
      <c r="A52" s="56" t="s">
        <v>906</v>
      </c>
      <c r="B52" s="57"/>
      <c r="C52" s="57"/>
      <c r="D52" s="57"/>
      <c r="E52" s="57"/>
      <c r="F52" s="57"/>
      <c r="G52" s="57"/>
      <c r="H52" s="57"/>
      <c r="I52" s="57"/>
    </row>
    <row r="53">
      <c r="A53" s="66" t="s">
        <v>907</v>
      </c>
      <c r="B53" s="67" t="s">
        <v>908</v>
      </c>
      <c r="C53" s="57"/>
      <c r="D53" s="57"/>
      <c r="E53" s="57"/>
      <c r="F53" s="57"/>
      <c r="G53" s="57"/>
      <c r="H53" s="57"/>
      <c r="I53" s="57"/>
    </row>
    <row r="54">
      <c r="A54" s="61" t="s">
        <v>909</v>
      </c>
      <c r="B54" s="68">
        <f>AVERAGE('3. Case catalogue'!S2:S32)</f>
        <v>10.35483871</v>
      </c>
      <c r="C54" s="57"/>
      <c r="D54" s="57"/>
      <c r="E54" s="57"/>
      <c r="F54" s="57"/>
      <c r="G54" s="57"/>
      <c r="H54" s="57"/>
      <c r="I54" s="57"/>
    </row>
    <row r="55">
      <c r="A55" s="61" t="s">
        <v>910</v>
      </c>
      <c r="B55" s="68">
        <f>median('3. Case catalogue'!S2:S32)</f>
        <v>9</v>
      </c>
      <c r="C55" s="57"/>
      <c r="D55" s="57"/>
      <c r="E55" s="57"/>
      <c r="F55" s="57"/>
      <c r="G55" s="57"/>
      <c r="H55" s="57"/>
      <c r="I55" s="57"/>
    </row>
    <row r="56">
      <c r="A56" s="61" t="s">
        <v>911</v>
      </c>
      <c r="B56" s="68">
        <f>MODE('3. Case catalogue'!S2:S32)</f>
        <v>11</v>
      </c>
      <c r="C56" s="57"/>
      <c r="D56" s="57"/>
      <c r="E56" s="57"/>
      <c r="F56" s="57"/>
      <c r="G56" s="57"/>
      <c r="H56" s="57"/>
      <c r="I56" s="57"/>
    </row>
  </sheetData>
  <drawing r:id="rId5"/>
</worksheet>
</file>