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Rohan\Desktop\"/>
    </mc:Choice>
  </mc:AlternateContent>
  <xr:revisionPtr revIDLastSave="0" documentId="13_ncr:1_{C147DE2F-AEE2-4299-B4A1-CA2368A9E8AE}" xr6:coauthVersionLast="47" xr6:coauthVersionMax="47" xr10:uidLastSave="{00000000-0000-0000-0000-000000000000}"/>
  <bookViews>
    <workbookView xWindow="-120" yWindow="-120" windowWidth="29040" windowHeight="16440" activeTab="2" xr2:uid="{00000000-000D-0000-FFFF-FFFF00000000}"/>
  </bookViews>
  <sheets>
    <sheet name="Read me" sheetId="1" r:id="rId1"/>
    <sheet name="Amendments to regulations" sheetId="2" r:id="rId2"/>
    <sheet name="Analysis tables" sheetId="3" r:id="rId3"/>
  </sheets>
  <definedNames>
    <definedName name="_xlnm._FilterDatabase" localSheetId="1" hidden="1">'Amendments to regulations'!$A$1:$Q$216</definedName>
  </definedNames>
  <calcPr calcId="191029"/>
  <pivotCaches>
    <pivotCache cacheId="7" r:id="rId4"/>
    <pivotCache cacheId="1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3" l="1"/>
  <c r="C55" i="3"/>
  <c r="B55" i="3"/>
  <c r="D54" i="3"/>
  <c r="C54" i="3"/>
  <c r="B54" i="3"/>
  <c r="D53" i="3"/>
  <c r="C53" i="3"/>
  <c r="B53" i="3"/>
  <c r="D52" i="3"/>
  <c r="C52" i="3"/>
  <c r="B52" i="3"/>
  <c r="D51" i="3"/>
  <c r="C51" i="3"/>
  <c r="B51" i="3"/>
  <c r="D46" i="3"/>
  <c r="C46" i="3"/>
  <c r="B46" i="3"/>
  <c r="D45" i="3"/>
  <c r="C45" i="3"/>
  <c r="B45" i="3"/>
  <c r="D44" i="3"/>
  <c r="C44" i="3"/>
  <c r="B44" i="3"/>
  <c r="D43" i="3"/>
  <c r="C43" i="3"/>
  <c r="B43" i="3"/>
  <c r="D42" i="3"/>
  <c r="C42" i="3"/>
  <c r="B42" i="3"/>
  <c r="D41" i="3"/>
  <c r="C41" i="3"/>
  <c r="B41" i="3"/>
</calcChain>
</file>

<file path=xl/sharedStrings.xml><?xml version="1.0" encoding="utf-8"?>
<sst xmlns="http://schemas.openxmlformats.org/spreadsheetml/2006/main" count="3743" uniqueCount="697">
  <si>
    <t>Read-me | Amendments to Building Regulations</t>
  </si>
  <si>
    <t>Purpose</t>
  </si>
  <si>
    <t xml:space="preserve">This dataset records amendments to building regulations in three states—Haryana, Tamil Nadu and Uttar Pradesh. The dataset aims to understand the trends in in changes to building regulations. </t>
  </si>
  <si>
    <t>Description of data recorded</t>
  </si>
  <si>
    <r>
      <rPr>
        <sz val="10"/>
        <color theme="1"/>
        <rFont val="Public Sans"/>
      </rPr>
      <t xml:space="preserve">For each change, the datatset records:
</t>
    </r>
    <r>
      <rPr>
        <i/>
        <sz val="10"/>
        <color theme="1"/>
        <rFont val="Public Sans"/>
      </rPr>
      <t>1. Basic descriptive features:</t>
    </r>
    <r>
      <rPr>
        <sz val="10"/>
        <color theme="1"/>
        <rFont val="Public Sans"/>
      </rPr>
      <t xml:space="preserve"> Relevant state, law, source of amendment, year of amendment, provision amended, and the exact content of the amendment 
</t>
    </r>
    <r>
      <rPr>
        <i/>
        <sz val="10"/>
        <color theme="1"/>
        <rFont val="Public Sans"/>
      </rPr>
      <t>2. Change:</t>
    </r>
    <r>
      <rPr>
        <sz val="10"/>
        <color theme="1"/>
        <rFont val="Public Sans"/>
      </rPr>
      <t xml:space="preserve"> What was the status before the amendment and what will be the status after the amendment
</t>
    </r>
    <r>
      <rPr>
        <i/>
        <sz val="10"/>
        <color theme="1"/>
        <rFont val="Public Sans"/>
      </rPr>
      <t xml:space="preserve">3. Procedural/substantive: </t>
    </r>
    <r>
      <rPr>
        <sz val="10"/>
        <color theme="1"/>
        <rFont val="Public Sans"/>
      </rPr>
      <t xml:space="preserve">Whether the amendment relates to changes in building standards or building approval procedure
4. </t>
    </r>
    <r>
      <rPr>
        <i/>
        <sz val="10"/>
        <color theme="1"/>
        <rFont val="Public Sans"/>
      </rPr>
      <t>Type of amendment:</t>
    </r>
    <r>
      <rPr>
        <sz val="10"/>
        <color theme="1"/>
        <rFont val="Public Sans"/>
      </rPr>
      <t xml:space="preserve"> What does the amendment concern with: construction permits approval process or definitions clause or external features of the building or internal features of the building or location/land use of the building
</t>
    </r>
    <r>
      <rPr>
        <i/>
        <sz val="10"/>
        <color theme="1"/>
        <rFont val="Public Sans"/>
      </rPr>
      <t>5. Standard/regulatory tool:</t>
    </r>
    <r>
      <rPr>
        <sz val="10"/>
        <color theme="1"/>
        <rFont val="Public Sans"/>
      </rPr>
      <t xml:space="preserve"> Which standard was changed like ground coverage, setbacks, parking, road width etc. or which regulatory tool was changed like documentary requirements, third-party certification, risk-classification 
</t>
    </r>
    <r>
      <rPr>
        <i/>
        <sz val="10"/>
        <color theme="1"/>
        <rFont val="Public Sans"/>
      </rPr>
      <t>6. Freedom increases/decreases/unchanged:</t>
    </r>
    <r>
      <rPr>
        <sz val="10"/>
        <color theme="1"/>
        <rFont val="Public Sans"/>
      </rPr>
      <t xml:space="preserve"> Whether the change increases the freedom to build, decreases the freedom to build, or the freedom to build remains unchanged. Freedom to build is measured on two fronts: (i) liberalising building standards to unlock land and built-up area; and (ii) simplifying building approval procedures to reduce time, cost, and uncertainty
5. </t>
    </r>
    <r>
      <rPr>
        <i/>
        <sz val="10"/>
        <color theme="1"/>
        <rFont val="Public Sans"/>
      </rPr>
      <t>Building use</t>
    </r>
    <r>
      <rPr>
        <sz val="10"/>
        <color theme="1"/>
        <rFont val="Public Sans"/>
      </rPr>
      <t>: Which building/land use type does the amendment apply to like commercial, industrial, residential. The building types have been broken down into separate columns to record unique values</t>
    </r>
  </si>
  <si>
    <t>Laws and amendments studied</t>
  </si>
  <si>
    <r>
      <rPr>
        <b/>
        <sz val="10"/>
        <rFont val="Arial"/>
      </rPr>
      <t>Haryana:</t>
    </r>
    <r>
      <rPr>
        <sz val="10"/>
        <color rgb="FF000000"/>
        <rFont val="Arial"/>
        <scheme val="minor"/>
      </rPr>
      <t xml:space="preserve"> Haryana Building Code </t>
    </r>
    <r>
      <rPr>
        <u/>
        <sz val="10"/>
        <color rgb="FF1155CC"/>
        <rFont val="Arial"/>
      </rPr>
      <t>2017</t>
    </r>
  </si>
  <si>
    <r>
      <t xml:space="preserve">     Amendment 1: 22 December </t>
    </r>
    <r>
      <rPr>
        <u/>
        <sz val="10"/>
        <color rgb="FF1155CC"/>
        <rFont val="Arial"/>
      </rPr>
      <t>2017</t>
    </r>
  </si>
  <si>
    <r>
      <t xml:space="preserve">     Amendment 2: 08 May </t>
    </r>
    <r>
      <rPr>
        <u/>
        <sz val="10"/>
        <color rgb="FF1155CC"/>
        <rFont val="Arial"/>
      </rPr>
      <t>2018</t>
    </r>
  </si>
  <si>
    <r>
      <t xml:space="preserve">     Amendment 3: 04 June </t>
    </r>
    <r>
      <rPr>
        <u/>
        <sz val="10"/>
        <color rgb="FF1155CC"/>
        <rFont val="Arial"/>
      </rPr>
      <t>2019</t>
    </r>
  </si>
  <si>
    <r>
      <t xml:space="preserve">     Amendment 4: 10 September </t>
    </r>
    <r>
      <rPr>
        <u/>
        <sz val="10"/>
        <color rgb="FF1155CC"/>
        <rFont val="Arial"/>
      </rPr>
      <t>2019</t>
    </r>
  </si>
  <si>
    <r>
      <t xml:space="preserve">     Amendment 5: 27 May </t>
    </r>
    <r>
      <rPr>
        <u/>
        <sz val="10"/>
        <color rgb="FF1155CC"/>
        <rFont val="Arial"/>
      </rPr>
      <t>2020</t>
    </r>
  </si>
  <si>
    <r>
      <t xml:space="preserve">     Amendment 6: 20 October </t>
    </r>
    <r>
      <rPr>
        <u/>
        <sz val="10"/>
        <color rgb="FF1155CC"/>
        <rFont val="Arial"/>
      </rPr>
      <t>2020</t>
    </r>
  </si>
  <si>
    <r>
      <t xml:space="preserve">     Amendment 7: 06 November </t>
    </r>
    <r>
      <rPr>
        <u/>
        <sz val="10"/>
        <color rgb="FF1155CC"/>
        <rFont val="Arial"/>
      </rPr>
      <t>2020</t>
    </r>
  </si>
  <si>
    <r>
      <t xml:space="preserve">     Amendment 9: 06 March </t>
    </r>
    <r>
      <rPr>
        <u/>
        <sz val="10"/>
        <color rgb="FF1155CC"/>
        <rFont val="Arial"/>
      </rPr>
      <t>2022</t>
    </r>
  </si>
  <si>
    <r>
      <t xml:space="preserve">     Amendment 10: 25 April </t>
    </r>
    <r>
      <rPr>
        <u/>
        <sz val="10"/>
        <color rgb="FF1155CC"/>
        <rFont val="Arial"/>
      </rPr>
      <t>2022</t>
    </r>
  </si>
  <si>
    <r>
      <rPr>
        <b/>
        <sz val="10"/>
        <rFont val="Arial"/>
      </rPr>
      <t xml:space="preserve">Tamil Nadu: </t>
    </r>
    <r>
      <rPr>
        <sz val="10"/>
        <color rgb="FF000000"/>
        <rFont val="Arial"/>
        <scheme val="minor"/>
      </rPr>
      <t xml:space="preserve">Tamil Nadu Combined Development and Building Rules </t>
    </r>
    <r>
      <rPr>
        <u/>
        <sz val="10"/>
        <color rgb="FF1155CC"/>
        <rFont val="Arial"/>
      </rPr>
      <t>2019</t>
    </r>
  </si>
  <si>
    <r>
      <t xml:space="preserve">     Amendment 1: 31 January </t>
    </r>
    <r>
      <rPr>
        <u/>
        <sz val="10"/>
        <color rgb="FF1155CC"/>
        <rFont val="Arial"/>
      </rPr>
      <t>2020</t>
    </r>
  </si>
  <si>
    <r>
      <t xml:space="preserve">     Amendment 2: 02 January </t>
    </r>
    <r>
      <rPr>
        <u/>
        <sz val="10"/>
        <color rgb="FF1155CC"/>
        <rFont val="Arial"/>
      </rPr>
      <t>2023</t>
    </r>
  </si>
  <si>
    <r>
      <rPr>
        <b/>
        <sz val="10"/>
        <rFont val="Arial"/>
      </rPr>
      <t xml:space="preserve">Uttar Pradesh (Noida): </t>
    </r>
    <r>
      <rPr>
        <sz val="10"/>
        <rFont val="Arial"/>
      </rPr>
      <t xml:space="preserve">New Okhla Industrial Development Area Building Regulations </t>
    </r>
    <r>
      <rPr>
        <u/>
        <sz val="10"/>
        <color rgb="FF1155CC"/>
        <rFont val="Arial"/>
      </rPr>
      <t>2010</t>
    </r>
  </si>
  <si>
    <t xml:space="preserve">     Amendment 1: New Okhla Industrial Development Area Building (First Amendment) Regulations, 2011</t>
  </si>
  <si>
    <t xml:space="preserve">     Amendment 2: New Okhla Industrial Development Area Building (Second Amendment) Regulations, 2011</t>
  </si>
  <si>
    <t xml:space="preserve">     Amendment 3: New Okhla Industrial Development Area Building (IIIrd Amendment) Regulations, 2015</t>
  </si>
  <si>
    <t xml:space="preserve">     Amendment 4: New Okhla Industrial Development Area Building (Fourth Amendment) Regulations, 2016</t>
  </si>
  <si>
    <t xml:space="preserve">     Amendment 5: New Okhla Industrial Development Area Building (Fifth Amendment) Regulations, 2017</t>
  </si>
  <si>
    <t xml:space="preserve">     Amendment 6: New Okhla Industrial Development Area Building (Sixth Amendment) Regulations, 2019</t>
  </si>
  <si>
    <t xml:space="preserve">     Amendment 7: New Okhla Industrial Development Area Building (Seventh Amendment) Regulations, 2020</t>
  </si>
  <si>
    <t xml:space="preserve">     Amendment 8: New Okhla Industrial Development Area Building (8th Amendment) Regulations, 2022</t>
  </si>
  <si>
    <t>Data sources</t>
  </si>
  <si>
    <t>State</t>
  </si>
  <si>
    <t>Law</t>
  </si>
  <si>
    <t>Source of amendment</t>
  </si>
  <si>
    <t>Date/year of amendment</t>
  </si>
  <si>
    <t>Provision amended</t>
  </si>
  <si>
    <t>Content of amendment</t>
  </si>
  <si>
    <t>Change</t>
  </si>
  <si>
    <t>Procedural/
Substantive</t>
  </si>
  <si>
    <t>Type of amendment</t>
  </si>
  <si>
    <t>Standard/
regulatory tool</t>
  </si>
  <si>
    <t>Freedom increases/decreases/unchanged</t>
  </si>
  <si>
    <t>Commercial building</t>
  </si>
  <si>
    <t>Industrial building</t>
  </si>
  <si>
    <t>Residential building</t>
  </si>
  <si>
    <t>Instituional building</t>
  </si>
  <si>
    <t>Educational building</t>
  </si>
  <si>
    <t>Other buildings</t>
  </si>
  <si>
    <t>Haryana</t>
  </si>
  <si>
    <t>Haryana Building Code 2017</t>
  </si>
  <si>
    <t>Memo No. Misc-138A-Loose/7/5/2006-2TCP</t>
  </si>
  <si>
    <t>22 December 2017</t>
  </si>
  <si>
    <t>1.2.1.(xv)</t>
  </si>
  <si>
    <t>Definitions at Code 1.1 shall be amended/ inserted as under:
“big-box retail store” means a large retail establishment, generally two or more floors structure and sell general goods as departmental store, or may be limited to a particular speciality or sell groceries;</t>
  </si>
  <si>
    <r>
      <rPr>
        <sz val="10"/>
        <color theme="1"/>
        <rFont val="&quot;Public Sans&quot;, Arial"/>
      </rPr>
      <t xml:space="preserve">Changes the definition of 'big-box retail store' from "a large retails establishments, generally two or more floors structure </t>
    </r>
    <r>
      <rPr>
        <sz val="10"/>
        <color rgb="FFFF0000"/>
        <rFont val="&quot;Public Sans&quot;, Arial"/>
      </rPr>
      <t xml:space="preserve">with roof generally flat </t>
    </r>
    <r>
      <rPr>
        <sz val="10"/>
        <color theme="1"/>
        <rFont val="&quot;Public Sans&quot;, Arial"/>
      </rPr>
      <t>and sell general goods as department store, or may be limited to a particular speciality or sell groceries" to "a large retail establishment, generally two or more floors structure and sell general goods as departmental store, or may be limited to a particular speciality or sell groceries."</t>
    </r>
  </si>
  <si>
    <t>Substantive</t>
  </si>
  <si>
    <t>Definition</t>
  </si>
  <si>
    <t>Big-box retail store</t>
  </si>
  <si>
    <t>Increased</t>
  </si>
  <si>
    <t>Yes</t>
  </si>
  <si>
    <t>No</t>
  </si>
  <si>
    <t>1.2.1.lxxi</t>
  </si>
  <si>
    <t>Definitions at Code 1.1 shall be amended/ inserted as under:
“plinth ramp” means a ramp to plinth of building from the access road/ surrounding;</t>
  </si>
  <si>
    <t>Adds definition of 'plinth ramp': "a ramp to plinth of building from the access road/surrounding." Plinth ramp is not mentioned anywhere else in the code</t>
  </si>
  <si>
    <t>Plinth ramp</t>
  </si>
  <si>
    <t>Unchanged</t>
  </si>
  <si>
    <t>1.2.1.xci-a</t>
  </si>
  <si>
    <t>Definitions at Code 1.1 shall be amended/ inserted as under:
“supervisor” means a professional whose qualification and competency has been stated at Appendix-A</t>
  </si>
  <si>
    <t>Definition of 'Supervisor': adds a new third-party professional for "construction of building upto 200 sqm (8 marla) and 15 m. height"</t>
  </si>
  <si>
    <t>Procedural</t>
  </si>
  <si>
    <t>Third-party certification</t>
  </si>
  <si>
    <t>1.2.1.xcii</t>
  </si>
  <si>
    <t>Definitions at Code 1.1 shall be amended/ inserted as under:
 “temporary building” mean a building built of unburnt bricks, burnt bricks without mortar, corrugated iron, bamboo, thatch, wood, board or plywood but shall not include a building built of burnt bricks, cement blocks or stones laid in mortar and such structures can be dismantled or re-located</t>
  </si>
  <si>
    <r>
      <rPr>
        <sz val="10"/>
        <color theme="1"/>
        <rFont val="&quot;Public Sans&quot;, Arial"/>
      </rPr>
      <t xml:space="preserve">Changed the definition of 'temporary building' from "building built of unburnt bricks, burnt bricks without mortar, corrugated iron, bamboo, thatch, wood, board or plywood but shall not include a building built of burnt bricks, cement blocks or stones laid in mortar" to "building built of unburnt bricks, burnt bricks without mortar, corrugated iron, bamboo, thatch, wood, board or plywood but shall not include a building built of burnt bricks, cement blocks or stones laid in mortar </t>
    </r>
    <r>
      <rPr>
        <sz val="10"/>
        <color rgb="FFFF0000"/>
        <rFont val="&quot;Public Sans&quot;, Arial"/>
      </rPr>
      <t>and such structures can be dismantled or re-located</t>
    </r>
    <r>
      <rPr>
        <sz val="10"/>
        <color theme="1"/>
        <rFont val="&quot;Public Sans&quot;, Arial"/>
      </rPr>
      <t>;"</t>
    </r>
  </si>
  <si>
    <t>Demolition of temporary structures</t>
  </si>
  <si>
    <t>Decreased</t>
  </si>
  <si>
    <t>2.2(1)</t>
  </si>
  <si>
    <t>Code 2.2(1) shall be amended as under:
Any person intending to erect or re-erect building shall apply on Form BRSI along with documents stated in Code 2.1 to the Competent Authority for approval of building plans of buildings falling in low and moderate risk categories defined in Code 5.2(i) and 5.2(ii), under self-certification to the Competent Authority for intimation. The applicant may initiate construction immediately after submission of the application and documents</t>
  </si>
  <si>
    <t>Building plan approval by self-certification: allows buildings in low and moderate risk categories to begin construction right after submission of documents instead of waiting for authority's approval for 15 days</t>
  </si>
  <si>
    <t>Construction permits approval process</t>
  </si>
  <si>
    <t>Risk classification</t>
  </si>
  <si>
    <t>Code 2.6 shall be inserted after code 2.5 as under:
Single Joint Inspection.
(1) The Competent Authority shall conduct single joint inspection by constituting a team of officials/ officers including officers/ officials of other Government Departments (for their respective services) of the site/ buildings, wherever required, in following stages: (i) Pre-Construction; (ii) During Construction; and (iii) Post Construction.
(2) The Competent Authority shall ensure that the same inspector shall not inspect the same site/ building in consecutive stages.
(3) The inspection team shall conduct inspection of site/ building on a day specified by the Competent Authority in the order issued as per Code 2.6(1) and submit/ upload (online) single inspection report within 48 hours to Competent Authority.
(4) The competent authority may refer standard report format for single Joint Inspection at Annexure-“C” or else may draft its own format.</t>
  </si>
  <si>
    <t>Single Joint Inspection (addition): sets up a committee to conduct joint inspection during construction and upload inspection report within 48 hours</t>
  </si>
  <si>
    <t>Inspection</t>
  </si>
  <si>
    <t>Code 2.7 shall be inserted after code 2.6 as under:
Submission of affidavit: The competent authority at any stage i.e. approval of building plan, DPC level and grant of occupation certificate, if requires, case to case basis, may ask for an affidavit from the applicant, as per standard format given at Annexure-B.</t>
  </si>
  <si>
    <t>Submission of affidavit: empowers the authority to ask the applicant to submit an affidavit at any time during construction</t>
  </si>
  <si>
    <t>Documentary requirements</t>
  </si>
  <si>
    <t>Code 4.5 shall be amended as under:
The Competent Authority shall pass an order within a period of twenty days of submission of building plans, accompanied by all necessary documents as mentioned in Code 2.1, either sanctioning or rejecting it. The building plan shall be deemed to be sanctioned, if it is in conformity with building Code and in accordance with the permitted land use of the area and all leviable fee/ charges have been deposited by the applicant but no orders have been passed by the Competent Authority within the specified time.</t>
  </si>
  <si>
    <t>Deemed sanction: reduces the number of days of grant of "deemed sanction" from 60 days to 20 days</t>
  </si>
  <si>
    <t>Service delivery time</t>
  </si>
  <si>
    <t>Code 4.9 shall be amended as under:
The owner (or the Architect, in case of self certification) shall submit a certification from an Architect (or by himself, in case of self certification) that the construction of building upto DPC level is as per sanctioned plan. The Competent Authority shall verify the certification and shall issue consent/ comments within seven days of receiving the certification. The DPC certificate shall deemed to be accepted, if it is in conformity with Code, but no consent/ comments have been passed by Competent Authority within specified time.</t>
  </si>
  <si>
    <t>Damp proof course certificate: reduces the number of days of grant of DPC certificate from 15 days to 7 days</t>
  </si>
  <si>
    <t>4.10(4)</t>
  </si>
  <si>
    <t>Code 4.10(4) shall be amended as under:
After receipt of application, the Competent Authority shall communicate in writing within eighteen days, his decision for grant/ refusal of such permission for occupation of the building in Form BR-VII. The E-register shall be maintained as specified in Code-4.8 for maintaining record in respect of Occupation Certificate.</t>
  </si>
  <si>
    <t>Occupation certificate: reduces the number of days of grant of occupation certificate from 60 days to 18 days</t>
  </si>
  <si>
    <t>4.11(1)</t>
  </si>
  <si>
    <t>Occupation Certificate through Self Certification.
(1) The owner who had applied under Code 2.2 and having building under Low Risk Category defined in Code 5.2(i), shall submit an application to Competent Authority for grant of occupation certificate on Form BRS-III and along with completion drawings, Completion Certificate on Form BRS-IV and along with the following documents</t>
  </si>
  <si>
    <t>Expands the scope of buildings eligible for self-certification for occupation certificate to include plotted residential buildings &lt;= 15 m and area &lt;= 1,000 sqm, commercial sites having maximum permissible height upto 15 metres and area upto 1000 square metres, and industrial buildings &gt;15 m height</t>
  </si>
  <si>
    <t>Self-certification</t>
  </si>
  <si>
    <t>4.11(2)</t>
  </si>
  <si>
    <t>Occupation Certificate through Self Certification.
The competent authority shall issue an occupation certificate in Form BRS-V within eight working days of receipt of the Form BRS-III duly complete in all respect and accompanied with the required completion drawings forms and affidavits. The occupation certificate shall be issued provided that the documents submitted along with Form BRSIV are in order: 
Provided, if any violation found within time prescribed above duringinspection, which is not listed in compoundable violations stated at Code 4.11(1)(i), then the violation be compounded (or demolished if it 4 is non-compoundable), as per composition charges prescribed by the Competent Authority.</t>
  </si>
  <si>
    <t>4.11(2): Reduces the number of days for grant of occupation certificate under self-certification from 10 to 8 days</t>
  </si>
  <si>
    <t>4.11(3)</t>
  </si>
  <si>
    <t>Occupation Certificate through Self Certification.
If no communication is received from the Competent Authority within eight working days of submitting the application for “Occupation Certificate”, the owner is permitted to occupy building, considering deemed issuance of “Occupation certificate” and the application Form BRS-III shall act as “Occupation Certificate”:
Provided violations, if found at any subsequent stage, shall result in cancellation of the occupation certificate issued and the same shall be restored only after removal of violations. Further, action against the Architect shall also be taken for furnishing a wrong certificate/ affidavit</t>
  </si>
  <si>
    <t>Allows deemed approval in case of no communication from the government in 8 days (reduced from 10 days) regarding self-certification application for occupation certificate</t>
  </si>
  <si>
    <t>Deemed approval</t>
  </si>
  <si>
    <t>4.11a (1)</t>
  </si>
  <si>
    <t>Occupation Certificate through 3rd Party Certification
The owner who had applied under Code 2.2 and having building under Moderate Risk Category defined in Code 5.2(ii), shall submit an application to Competent Authority for grant of occupation certificate on Form BRS-III and along with completion drawings, Completion Certificate on Form BRS-IVA and along with the following documents</t>
  </si>
  <si>
    <t>Addition: Occupation certificate through third party certification: Allows moderate risk buildings to obtain occupation certificate through third party certification</t>
  </si>
  <si>
    <t>4.11a (2)</t>
  </si>
  <si>
    <t>Occupation Certificate through 3rd Party Certification
The competent authority shall issue an occupation certificate in Form BRS-V within eight working days of receipt of the Form BRS-III duly complete in all respect and accompanied with the required completion drawings forms and affidavits. The occupation certificate shall be issued provided that the documents submitted along with Form BRSIVA are in order:
Provided, if any violation found within time prescribed above during inspection, which is not listed in compoundable violations stated at Code 4.12(1)(i), then the violation be compounded (or demolished if it is non-compoundable), as per composition charges prescribed by the Competent Authority</t>
  </si>
  <si>
    <t>Addition: States that the number of days for grant of approval for third-party certified application for occupation certificate should be 8 days</t>
  </si>
  <si>
    <t>4.11a (3)</t>
  </si>
  <si>
    <t>Occupation Certificate through 3rd Party Certification
If no communication is received from the Competent Authority within eight working days of submitting the application for “Occupation Certificate”, the owner is permitted to occupy building, considering deemed issuance of “Occupation certificate” and the application Form BRS-III shall act as “Occupation Certificate”:
Provided violations, if found at any subsequent stage, shall result in cancellation of the occupation certificate issued and the same shall be restored only after removal of violations. Further, action against the Architect shall also be taken for furnishing a wrong certificate/ affidavit</t>
  </si>
  <si>
    <t>Addition: Allows deemed approval in case of no communication from the government in 8 days regarding third-party approved application for occupation certificate</t>
  </si>
  <si>
    <t>4.11a (4)</t>
  </si>
  <si>
    <t>Occupation Certificate through 3rd Party Certification
No person shall occupy or allow any other person to occupy any other person to occupy any new building or a part thereof for any purpose whatsoever until such building or a part thereof has been certified by the Competent Authority as having been completed and an occupation certificate has been issued in his favour in Form BRS-V within the above mentioned period</t>
  </si>
  <si>
    <t>Addition: Does not allow occupation of even partially completed building</t>
  </si>
  <si>
    <t>4.11a (5)</t>
  </si>
  <si>
    <t>Occupation Certificate through 3rd Party Certification
No occupation certificate shall be issued unless debris and rubbish consequent upon the construction has been cleared from the site and its surroundings.</t>
  </si>
  <si>
    <t>Addition: Does not allow occupation of building before cleaning of site</t>
  </si>
  <si>
    <t>5.1(2)(i)</t>
  </si>
  <si>
    <t>Code 5.1 shall be amended as under:
(2) The buildings are categorized in three risk categories:
(i) Low Risk: Low Risk category includes plotted residential and commercial sites having maximum permissible height upto 15 metres and area upto 1000 square metres; industrial buildings (all sizes and height).</t>
  </si>
  <si>
    <t>5.1(2)(i): Low-risk buildings: includes industries taller than 15 m in low-rise categories and commercial buildings up to 15 m in height</t>
  </si>
  <si>
    <t>5.1(2)(i): Low-risk buildings: instead of residential buildings &lt;= 15 m height, only plotted residential buildings &lt;= 15 m and area &lt;= 1,000 sqm are included</t>
  </si>
  <si>
    <t>5.1(2)(ii)</t>
  </si>
  <si>
    <t>Code 5.1 shall be amended as under:
(2) The buildings are categorized in three risk categories:
(ii) Moderate Risk: Moderate Risk category includes commercial sites having maximum permissible height upto 15 metres and area from 1001 square metres to 2000 square metres.</t>
  </si>
  <si>
    <t>5.1(2)(ii): Moderate risk buildings: creates a new category; includes commercial &lt;= 15 m height and area 1,001-2,000 sqm</t>
  </si>
  <si>
    <t>5.1(3)(iii)</t>
  </si>
  <si>
    <t>Code 5.1 shall be amended as under:
(2) The buildings are categorized in three risk categories:
(iii) High Risk: High Risk category consists of buildings other than building stated above at (i) and (ii).</t>
  </si>
  <si>
    <t>5.1(3)(iii): Reduces the scope of high-risk buildings</t>
  </si>
  <si>
    <t>6.3(3)(iii)</t>
  </si>
  <si>
    <t>At Code 6.3(3)(iii), a Note shall be inserted as under:
Note:
I. In case of educational institutes (College/ University/ Schools), the Hostel component is restricted to 20% of maximum permissible covered area, and II. The residential component (i.e. residential facility for principal, teachers/ professors, staff, etc.) is restricted to 10% of maximum permissible covered area (separate from hostel component). However, the Competent Authority after considering the requirement of the project can permit residential component above the stated percentage by recording the reasons, subject to maximum limit of 50% of FAR.</t>
  </si>
  <si>
    <t>6.3(3)(iii): Restricts the hostel/residential component in institutional and educational buildings</t>
  </si>
  <si>
    <t>Internal features of buildings and plot/building usage</t>
  </si>
  <si>
    <t>Land/building use</t>
  </si>
  <si>
    <t>7.1(1)</t>
  </si>
  <si>
    <t>Code 7.1, shall be amended as under:
Parking
(1) For plots situated in residential plotted colony, refer table</t>
  </si>
  <si>
    <t>Parking for plots in residential plotted colonies: Parking for residential plotted colonies changes from 1.5 ECS to 
plot &gt;= 500 sqm = 1 ECS; 
250 &lt; plot &lt; 500 sqm = 0.75 ECS; 
100 &lt; plot &lt; 250 sqm = 0.5 ECS; 
plot &lt;= 100 sqm = Not required</t>
  </si>
  <si>
    <t>External features of buildings</t>
  </si>
  <si>
    <t>Parking</t>
  </si>
  <si>
    <t>7.1(4)</t>
  </si>
  <si>
    <t>Code 7.1, shall be amended as under:
Parking
(4) In offices, Cyber Park/ IT Park/ Cyber Cities, 1.0 ECS for every 75 square metres of covered area shall be required.</t>
  </si>
  <si>
    <t>Reduces parking requirement for cyber park, IT park, cyber cities from 1/40 sqm of covered area to 1/75 sqm of covered area</t>
  </si>
  <si>
    <t>7.1(7)</t>
  </si>
  <si>
    <t>Code 7.1, shall be amended as under:
Parking
(7) For industries, 1.0 ECS for every 300 square metres of covered area shall be provided.</t>
  </si>
  <si>
    <t>Reduces parking requirement for industries from 1/100 sqm of covered area to 1/300 sqm of covered area</t>
  </si>
  <si>
    <t>7.1(8)</t>
  </si>
  <si>
    <t>Code 7.1, shall be amended as under:
Parking
(8) For Assembly buildings (i.e. stand alone theatres, cinema houses, concert halls, auditoria and assembly halls), 1 ECS for every 40 square metres of covered area shall be provided.</t>
  </si>
  <si>
    <t>Changes parking requirement for restaurants from 1.0 ECS for every 2 seats, and for multiplexes from 1.0 ECS for every 4 seats to 1/50 sqm of covered area</t>
  </si>
  <si>
    <t>7.1(9)</t>
  </si>
  <si>
    <t>Code 7.1, shall be amended as under:
Parking
(9) For primary and secondary schools, 15% of total site area shall be provided for parking purpose.</t>
  </si>
  <si>
    <t>Addition: introduces parking requirement for primary and secondary schools at 15% of site area</t>
  </si>
  <si>
    <t>7.1(10)</t>
  </si>
  <si>
    <t>Code 7.1, shall be amended as under:
Parking
(10) For College, parking at rate of 1 ECS for every 200 square metres of covered area shall be provided.</t>
  </si>
  <si>
    <t>Addition: introduces parking requirement for colleges at 1/200 sqm of covered area</t>
  </si>
  <si>
    <t>7.1(11)</t>
  </si>
  <si>
    <t>Code 7.1, shall be amended as under:
Parking
(11) For Government or semi-public offices including Civil/ High Court, 1 ECS for every 75 square metres of covered area shall be provided.</t>
  </si>
  <si>
    <t>Addition: introduces parking requirement for government or semi-public offices at 1/75 sqm covered area</t>
  </si>
  <si>
    <t>7.1(12)</t>
  </si>
  <si>
    <t>Code 7.1, shall be amended as under:
Parking
(12) For hotels and Motels, 1.0 ECS for every 75 square metres of covered area.</t>
  </si>
  <si>
    <t>Changes parking requirement for hotels and motels to 1/75 sqm of covered area. Earlier, parking requirements were based on number of rooms and were different for different starred hotels and motels</t>
  </si>
  <si>
    <t>7.1a</t>
  </si>
  <si>
    <t>Code 7.1a shall be inserted after Code 7.1, as under:
Party wall
(1) In case the plot holder intends to construct a common boundary wall with minimum width of 230mm, he/ she shall be required to submit consent of owners of adjacent plots with which his/ her plot shares a common boundary i.e. the plot on both sides and rear.
(2) Wherever the plot holder opts for independent boundary wall within his/ her plot boundary:
(i) Independent boundary wall shall be allowed only where adjacent plots are vacant.
(ii) The owner shall ensure that no part of foundation and boundary wall is constructed on the adjoining plot.</t>
  </si>
  <si>
    <t>Addition: For construction of common boundary wall, owner must bring consent of neighboours</t>
  </si>
  <si>
    <t>7.3(3)</t>
  </si>
  <si>
    <t>Code 7.3(3) shall be amended, as under:
(3) In no case, any part of the ramp/ steps connecting building plinth to street/ road shall lie on street/ road and obstruct traffic movement. However, the ramp/ step from the plot boundary to the entry of house building, if required shall be provided. The minimum slope of such ramp shall be 1:4 with minimum width as 1.0 meter for pedestrian use and 3.0 metres for vehicular use.</t>
  </si>
  <si>
    <t>Specifies slope and width of ramp connecting plinth to road</t>
  </si>
  <si>
    <t>Ramp</t>
  </si>
  <si>
    <t>7.4(4)(i)(b)</t>
  </si>
  <si>
    <t>Code 7.4(4)(i)(b) shall be amended, as under:
not be directly over any room other than another W.C, washing place, bath or terrace unless it has a water-tight floor (only in case of toilet fixtures affixed at sunken slab);</t>
  </si>
  <si>
    <t>Allows bathroom and WC to be directly over any room other than another WC only "in case of toilet fixtures affixed at sunken slab"</t>
  </si>
  <si>
    <t>Bathroom/Water closet</t>
  </si>
  <si>
    <t>7.4(4)(ii)</t>
  </si>
  <si>
    <t>Code 7.4(4)(ii) shall be amended, as under:
Where the water-closet room in a building is not connected to exterior, it shall be ventilated by mechanical means or through a vertical shaft open to sky of a minimum size stated at Code 7.11(6) for ventilation to toilet, bath and water closet, but it shall be counted towards covered area</t>
  </si>
  <si>
    <t>Minimum size of ventilation shaft for bathrooms was earlier 1.25*1.5 m. This is changed in the amendment such that the required dimensions increase with height of building and is higher than before</t>
  </si>
  <si>
    <t>7.7(2)</t>
  </si>
  <si>
    <t>Code 7.7(2) shall be amended, as under:
In case of public building with only ground floor, ramp shall be provided for differently abled persons reaching its plinth level. Further, in case of public building more than one storey lift or ramp shall be provided, but at ground floor, ramp shall be provided for reaching plinth level of building.</t>
  </si>
  <si>
    <t>Adds requirement of ramp at ground floor for multi-storey public buildings</t>
  </si>
  <si>
    <t>7.7(3)(ii)</t>
  </si>
  <si>
    <t>Code 7.7(3)(ii) shall be amended, as under:
The minimum width of the ramps in hospitals shall be 2.4 metres for movement of stretcher and for public use. In no case, the hospital ramps shall be used for vehicular movement.</t>
  </si>
  <si>
    <t>Hospital ramps not allowed for vehicular movement at entry</t>
  </si>
  <si>
    <t>7.7(3)(v)</t>
  </si>
  <si>
    <t>Code 7.7(3)(v) shall be deleted.</t>
  </si>
  <si>
    <t>Remove minimum width of the ramps in hospitals</t>
  </si>
  <si>
    <t>Form BRS IV</t>
  </si>
  <si>
    <t>The title of FORM BRS-IV indicated as “Certificate of conformity to rules and structural safety Industrial Buildings.” has been substituted as “Certificate of conformity to rules and structural safety”.</t>
  </si>
  <si>
    <t>Changes the title of a form</t>
  </si>
  <si>
    <t>Form BRS-IVA</t>
  </si>
  <si>
    <t>Form BRS-IVA has been added after existing Form BRS-IV as under:</t>
  </si>
  <si>
    <t>Form BRS-IVA: Adds new form for third party certification for occupation certificate</t>
  </si>
  <si>
    <t>Annexure B</t>
  </si>
  <si>
    <t>Annexure-“B” has been inserted after Annexure-“A”</t>
  </si>
  <si>
    <t>Addition: adds new form 'Standard Affidavit' for owners to submit with applications</t>
  </si>
  <si>
    <t>Annexure C</t>
  </si>
  <si>
    <t>Annexure-“C” has been inserted after Annexure-“B”.</t>
  </si>
  <si>
    <t>Addition: adds format for inspection report by Single Joint Inspection committee</t>
  </si>
  <si>
    <t>Form BRS-IV</t>
  </si>
  <si>
    <t>Form BRS-IV has been amended as under:
Certificate of conformity to rules and structural safety.</t>
  </si>
  <si>
    <t>Form BRS-IV: Amends form to be applicable for all types of buildings</t>
  </si>
  <si>
    <t>Not able to locate the notification. The changes have been marked in the Code</t>
  </si>
  <si>
    <t>08 May 2018</t>
  </si>
  <si>
    <t>1.2.1.lxxxiii-a</t>
  </si>
  <si>
    <t>-</t>
  </si>
  <si>
    <t>Adds definition of 'Solid Waste Management Plant': "Includes collection of primary segregated solid waste from door to door. This has to be secondary segregated on daily basis &amp; segregated solid waste shall be processed in the organic waste convertor (OWC) Machines/Biodegradable Waste Convertor."</t>
  </si>
  <si>
    <t>Environmental norms</t>
  </si>
  <si>
    <t>6.5.2</t>
  </si>
  <si>
    <t>Adds buildings certified by Indian Green Building Council (IGBC)/Leadership in Energy and Environmental Design (LEED) eligible for benefits</t>
  </si>
  <si>
    <t>Additional FAR</t>
  </si>
  <si>
    <t>6.5.4</t>
  </si>
  <si>
    <t>Additional FAR for buildings adopting green measures (p. 40): Includes buildings under construction as also eligible for obtaining additional FAR</t>
  </si>
  <si>
    <t>7.16.5.iii.b</t>
  </si>
  <si>
    <t>Minimum height of roof of basement (p. 55): minimum height of roof of basement reduced from 0.9 to 0.45 m</t>
  </si>
  <si>
    <t>Basement</t>
  </si>
  <si>
    <t>Memo No. Misc-2339(ULB)-Vol-III/SD(DK)/2019/7/19/2019-2TCP</t>
  </si>
  <si>
    <t>04 June 2019</t>
  </si>
  <si>
    <t>4.10.3.i</t>
  </si>
  <si>
    <t>Code 4.10 (3) (i) shall be substituted as under:
“(i). (a) For residential plots, minimum 25% of the total permissible ground coverage, shall be essential to be constructed to obtain occupation certificate, wherein one habitable room, a kitchen and a toilet forming part of submitted building plan is completed.
(b) For Inland Container Depot (ICD) minimum area for considering approval of grant of occupation certificate shall be 2.5% of the permissible ground coverage.
(c) For other buildings, the minimum area norm for grant of occupation certificate shall be as under:-</t>
  </si>
  <si>
    <t>Grant of occupation certificate: eases the minimum required completion in construction to obtain an occupation certificate</t>
  </si>
  <si>
    <t>4.10.7</t>
  </si>
  <si>
    <t>After Code 4.10 (6), the following Code 4.10 (7) shall be added as under:
“4.10 (7). The cases where building plans have been approved under Punjab Scheduled Roads &amp; Controlled Areas Restriction of Unregulated Development Rules, 1965 i.e. prior to implementation of Building Code, and their applications for Occupation Certificates are being considered now as per Building Code, 2017, in such cases building plans should be considered as deemed approved as per the provisions of Haryana Building Code, 2017, subject to payment of composition charges”.</t>
  </si>
  <si>
    <t>Aaddition: building plans approved before the implementation of the HBC to be deemed approved</t>
  </si>
  <si>
    <t>6.3.2.i</t>
  </si>
  <si>
    <t>Code 6.3 (2)(i) :-
The Maximum permissible Ground Coverage, Permissible basement, Maximum permissible Floor Area Ratio (FAR), Maximum permissible Height [G+3 Floor (including stilt (S+4))(in metres)] in Residential Plots of Core Areas shall be substituted as under:-</t>
  </si>
  <si>
    <t>Maximum ground coverage, basement, FAR, height for residential plots in core areas: The maximum permissible height is same as before 15 m. But increases the limit to 16.5 m on obtaining an NOC from the Fire Department</t>
  </si>
  <si>
    <t>Height</t>
  </si>
  <si>
    <t>6.3.3.i.a</t>
  </si>
  <si>
    <t>Code 6.3 (3)(i)(a): -
The Maximum permissible Ground Coverage, Permissible basement, Maximum permissible Floor Area Ratio (FAR), Maximum permissible Height [G+3 Floor (including stilt (S+4))(in metres)] in Residential Plotted for Areas other than Core areas shall be substituted as under:-</t>
  </si>
  <si>
    <t>Maximum ground coverage, basement, FAR, height for residential plots in non-core areas: The maximum permissible height is same as before 15 m. But increases the limit to 16.5 m on obtaining an NOC from the Fire Department</t>
  </si>
  <si>
    <t>6.3.3.iv.2</t>
  </si>
  <si>
    <t>Code 6.3 (3) (iv) Sr. No. 2:
The Maximum Ground Coverage, Permissible Basements, Maximum permissible Floor Area Ratio, Maximum Permissible Height at 6.3 (3) (iv) Sr. No. 2 relating to Apparel and Footwear shall be substituted as under:</t>
  </si>
  <si>
    <t>Maximum ground coverage, basement, FAR, height for apparel and footwear industry: Increases maximum ground coverage for apparel and footwear industry from 40% to 60%</t>
  </si>
  <si>
    <t>Ground coverage</t>
  </si>
  <si>
    <t>Memo No. Misc-2339-(ULB)-Vol.-II/7/5/2006-2TCP</t>
  </si>
  <si>
    <t>10 September 2019</t>
  </si>
  <si>
    <t>Note for code 6.3(3) (ii) (iii) and (iv) (e)</t>
  </si>
  <si>
    <t>Note for code 6.3(3) (ii) (iii) and (iv) (e) shall be substituted as under:
The facility of enhanced FAR of 50% beyond the general level of 100% in institutional and educational use shall be permissible subject to payment of proportionate increasing EDC &amp; conversion charges at existing rates (in the form of augmentation charges) for the existing buildings i.e. Buildings for which Occupation Certificate is applied/obtained before 30.06.2016. However, no such payment is required for such buildings whose building plans are approved by competent authority after 30.06.2016.</t>
  </si>
  <si>
    <t>Additional FAR for institutional and educational buildings: Amends the documentary requirements for obtaining approval for additional FAR: for existing buildings/under construction, approved occupation certificate is required instead of approved building plan.</t>
  </si>
  <si>
    <t>Memo No. Misc-2339-VOL-III-ULB/7/5/2006-2TCP</t>
  </si>
  <si>
    <t>27 May 2020</t>
  </si>
  <si>
    <t>Parking
(1) For plots situated in residential plotted colony,</t>
  </si>
  <si>
    <t>Parking for plots in residential plotted colonies: Parking for residential plotted colonies changes
plot &gt;= 500 sqm = 2 ECS (up from 1 ECS); 
250 &lt; plot &lt; 500 sqm = 1.5 ECS (up from 0.75 ECS); 
100 &lt; plot &lt; 250 sqm = 1 ECS (up from 0.5 ECS); 
plot &lt;= 100 sqm = 0.5 ECS (up from 0)</t>
  </si>
  <si>
    <t>Memo No. Misc-2339-(ULB)-VOL-II/7/5/2006-2TCP</t>
  </si>
  <si>
    <t>Appendix A</t>
  </si>
  <si>
    <t>Amendment in Haryana Building Code, 2017 for incorporation of Supervisor category of professional in Appendix-A.
Appendix “A”- Qualification and Competence of Architect/ Engineer/ Structural Engineer/ Proof Consultant/ Supervisor.</t>
  </si>
  <si>
    <t>Qualifications and functions of professionals: Adds a new professional 'Supervisor' for "construction of building upto 200 sqm (8 marla) and 15 m. height"</t>
  </si>
  <si>
    <t>20 October 2020</t>
  </si>
  <si>
    <t>Code 6.3(2)(i) :-
The Maximum permissible Ground Coverage, Permissible basement, Maximum permissible Floor Area Ratio (FAR), Maximum permissible Height [G+3 Floor (including stilt (S+4))(in metres)] in Residential Plots of Core Areas shall be substituted as under:-</t>
  </si>
  <si>
    <t>Maximum ground coverage, basement, FAR, height for residential plots in core areas: The maximum permissible height is 16.5 m without the need for an NOC from the Fire Department</t>
  </si>
  <si>
    <t>Code 6.3(3)(i)(a) :-
The Maximum permissible Ground Coverage, Permissible basement, Maximum permissible Floor Area Ratio (FAR), Maximum permissible Height [G+3 Floor (including stilt (S+4))(in metres)] in Residential Plots for Areas other than Core Areas shall be substituted as under:-</t>
  </si>
  <si>
    <t>Maximum ground coverage, basement, FAR, height for residential plots in non-core areas: The maximum permissible height is 16.5 m without the need for an NOC from the Fire Department</t>
  </si>
  <si>
    <t>7.17.1</t>
  </si>
  <si>
    <t>Code 7.17 (1) is amended as under:-
(1) Fire safety protection measures shall be regulated by Haryana Fire Service Act, 2009, as amended from time to time.</t>
  </si>
  <si>
    <t>Fire safety measures from the Haryana Fire Service Act 2009: fire safety measures to be regulated by Haryana Fire Service Act 2009 instead of Part IV of National Building Code of India.</t>
  </si>
  <si>
    <t>Fire safety measures</t>
  </si>
  <si>
    <t>06 November 2020</t>
  </si>
  <si>
    <t>6.2.2</t>
  </si>
  <si>
    <t>The existing Code 6.2 (2) is substituted by the following:-
Code 6.2 (2)
“Except as otherwise expressly provided at the time of sale of a plot, not more than one building unit shall be erected on any one plot, but two or more plots may be amalgamated for purpose of erection of one “building unit”. In case of back to back plots which are to be amalgamated, two building units may be allowed maintaining the rear setbacks intact subject to the condition that a maximum of four dwelling units shall be permissible on the amalgamated plot.</t>
  </si>
  <si>
    <t>Amalgamation of plots: allows amalgamation of two or more plots s.t. setbacks are intact</t>
  </si>
  <si>
    <t>Amalgamation of plots</t>
  </si>
  <si>
    <t>6.2.7</t>
  </si>
  <si>
    <t>After Code 6.2 (6) the Code 6.2 (7) is inserted as under:-
Code 6.2 (7)
“The plots once amalgamated (either adjacent or back to back) may be allowed to be de-amalgamated subject to the condition that constructed buildings on these de-amalgamated plots shall conform to the approved zoning regulations of individual plots before the amalgamation”.</t>
  </si>
  <si>
    <t>Allows de-amalgamation of plots</t>
  </si>
  <si>
    <t>Memo No. Misc-2339-ULB-VOL-II-A/7/5/2006-2TCP</t>
  </si>
  <si>
    <t>19 January 2022</t>
  </si>
  <si>
    <t>Additional note after 7.1.1</t>
  </si>
  <si>
    <t>In Code 7.1 (1) in Haryana Building Code-2017 after the note (b) as under:-
(c) A service/guard room and a toilet (maximum 16 sqmt. for plots upto 200 sqmt. and 20 sqmt. for plots above 200 sqmt.) shall be permissible in the stilt area/floor, subject to conditions that this area be located adjacent to the staircase/ lift, be counted towards FAR and that the parking and other norms are fulfilled.</t>
  </si>
  <si>
    <t>Additional note after 7.1.1: Inclusion of service/guard room in stilt area/floor</t>
  </si>
  <si>
    <t>Service/guard room</t>
  </si>
  <si>
    <t>Memo No. Misc-2339-Vol-III-ULB/7/5/2006-2TCP</t>
  </si>
  <si>
    <t>06 March 2022</t>
  </si>
  <si>
    <t>6.3.3.ii</t>
  </si>
  <si>
    <t>The existing table in Code 6.3 (3)(ii) shall be substituted by the following</t>
  </si>
  <si>
    <t>Maximum ground coverage, basement, FAR, height for different types of commercial buildings: 
Introduces minimum plot area of 1000 sqm for restaurants</t>
  </si>
  <si>
    <t>Minimum plot area</t>
  </si>
  <si>
    <t>Maximum ground coverage, basement, FAR, height for different types of commercial buildings:
Increases permissible ground coverage from 40% to 60% for restaurants</t>
  </si>
  <si>
    <t>Additional notes after 7.4.2</t>
  </si>
  <si>
    <t>The following Note – iv to vi shall be inserted in Code 7.4 (2) after the
existing Note (iii) :-
iv. The carpet area of any ‘Store’ or ‘Utility Room’ to be provided in any residential building shall not be more than or equal to the minimum
area requirement of a habitable room, i.e. 9.5 sqm;
v. The dining room, drawing room and dining-cum-drawing room shall be considered as a habitable room;
iv. The provision of lobby exceeding the size of habitable room, i.e. 9.5 sqm in a residential building shall be allowed subject to prior provision of either a drawing room or dining-cum-drawing room.</t>
  </si>
  <si>
    <t>Areas of rooms like stores, dining rooms, drawing rooms, and lobby in residential buildings</t>
  </si>
  <si>
    <t>Habitable rooms</t>
  </si>
  <si>
    <t>6. Model Zoning Clauses for Dormitory Plots in Licensed Industrial Plotted
Colonies</t>
  </si>
  <si>
    <t>Under the head of Model Zoning Clauses for Different Building Types the Model Zoning Clauses for Dormitory Plots in Licensed Industrial Plotted Colonies shall be inserted after the Sr. no. 5 as under:-</t>
  </si>
  <si>
    <t>Introduces model zoning laws for dormitory plots in licenced industrial plotted colonies that were not stated before</t>
  </si>
  <si>
    <t>Model laws</t>
  </si>
  <si>
    <t>Memo No. Misc-2239-ULB-Vol-II-A/7/5/2006-2TCP</t>
  </si>
  <si>
    <t>6.3(3)(iv)6.</t>
  </si>
  <si>
    <t>The existing table in Code 6.3 (3)(iv) shall be substituted by the following:-</t>
  </si>
  <si>
    <t>Addition: Introduces ground coverage of 60% for data centre industry</t>
  </si>
  <si>
    <t>Addition: unrestricted basement for data centre industry</t>
  </si>
  <si>
    <t>Addition: 500% FAR for data centre industry</t>
  </si>
  <si>
    <t>FAR</t>
  </si>
  <si>
    <t>Addition: for data centre industry: no restriction on floor to ceiling height subject to there being no mezzanine floor and compliance with structural and fire safety regulations.</t>
  </si>
  <si>
    <t>6.3(3)(ii), (iii), (iv): Note (f)</t>
  </si>
  <si>
    <t>The following Note - f. shall be inserted in Code 6.3(3)(ii), (iii) and (iv) at the end of existing Note - e. :-
f. The following norms shall be applicable for Data Centres :-
i. Parking area will be as per requirement and will be provided in open area. The Data Centres shall also provide additional parking, if needed due to increase in traffic.</t>
  </si>
  <si>
    <t>Addition: for data centre industry: Parking to be provided "as per requirement." Data centre industries "shall also provide additional parking, if needed due to increase in traffic."</t>
  </si>
  <si>
    <t>The following Note - f. shall be inserted in Code 6.3(3)(ii), (iii) and (iv) at the end of existing Note - e. :-
f. The following norms shall be applicable for Data Centres :-
ii. Multi-level DG stacking upto G+4 structure shall be allowed subject to NOC from Fire Department and shall not be considered as part of FAR.</t>
  </si>
  <si>
    <t>Addition: for data centre industry: Multi-level DG stacking upto G+4 is allowed and the built-up area is excluded from the built-up area allowed for the building</t>
  </si>
  <si>
    <t>Number of floors</t>
  </si>
  <si>
    <t>The following Note - f. shall be inserted in Code 6.3(3)(ii), (iii) and (iv) at the end of existing Note - e. :-
f. The following norms shall be applicable for Data Centres :-
iii. Chillers on the roof can be installed subject to structural safety and clearance from competent authorities/ Fire Department/ Airports Authority of India.</t>
  </si>
  <si>
    <t>Addition: for data centre industry: Allows setting up of chillers on rooftop subject to some limitations</t>
  </si>
  <si>
    <t>The following Note - f. shall be inserted in Code 6.3(3)(ii), (iii) and (iv) at the end of existing Note - e. :-
f. The following norms shall be applicable for Data Centres :-
iv. Boundary wall upto height 3.6m, with further 1m height for ‘Y’ fencing shall be permitted.</t>
  </si>
  <si>
    <t>Addition: for data centre industry: Boundary wall upto height 3.6m, with further 1m height for ‘Y’ fencing shall be permitted.</t>
  </si>
  <si>
    <t>Boundary wall</t>
  </si>
  <si>
    <t>The following Note - f. shall be inserted in Code 6.3(3)(ii), (iii) and (iv) at the end of existing Note - e. :-
f. The following norms shall be applicable for Data Centres :-
v. Minimum number of windows subject to compliance with building and fire safety regulations and having modern fire-fighting equipments installed within the premises.</t>
  </si>
  <si>
    <t>6.3(3)(ii), (iii), (iv): Note (f): Addition: for data centre industry: Minimum number of windows subject to compliance with building and fire safety regulations to be installed within the premises.</t>
  </si>
  <si>
    <t>Lighting and ventilation</t>
  </si>
  <si>
    <t>25 April 2022</t>
  </si>
  <si>
    <t>6.3(3)(i)(a)</t>
  </si>
  <si>
    <t>(A.) The existing table in Code 6.3 (3)(i)(a) shall be substituted by the following:</t>
  </si>
  <si>
    <t>Ground coverage for plotted residential buildings in non-core areas:
Plot &lt;= 250 sqm: increases from 66% to 75%
Plot &gt; 250: increases from 60% to 66%</t>
  </si>
  <si>
    <t>6.3(3)(i)(a) Note VI</t>
  </si>
  <si>
    <t>The following Note - Vl &amp; Vll shall be inserted in Code 6.3 (3)(iXa) at of existing Note (V):-
Vl. Any Viotation of the permissibte ground coverage limit as the tabte above shall be non compoundabte.</t>
  </si>
  <si>
    <t>Addition: Ground coverage for plotted residential buildings in non-core areas: makes ground coverage violations non-compundable</t>
  </si>
  <si>
    <t>6.3(3)(i)(a) Note VII</t>
  </si>
  <si>
    <t>The following Note - Vl &amp; Vll shall be inserted in Code 6.3 (3)(iXa) at of existing Note (V):-
Vll. Plot setbacks (areas other than core areas)</t>
  </si>
  <si>
    <t>Addition: Setbacks for plotted residential buildings in non-core areas</t>
  </si>
  <si>
    <t>Setbacks</t>
  </si>
  <si>
    <t>The existing table in code 6.3 (3xiii) shall be substituted by the
(iii) lnstitutional and Educational</t>
  </si>
  <si>
    <t>For institutional and educational buildings (except nursing homes and clinic sites) on plots &gt;10,000 sqm: increases ground coverage from 25% to 35%</t>
  </si>
  <si>
    <t>For nursing homes and clinic sites on plots &lt;=10,000 sqm: increases ground coverage from 35% to 50%</t>
  </si>
  <si>
    <t>For nursing homes and clinic sites on plots &gt;10,000 sqm: increases ground coverage from 25% to 50%</t>
  </si>
  <si>
    <t>7.6(1)</t>
  </si>
  <si>
    <t>The existing tabte in Code 7.6 (1) shall be substituted by the following:-</t>
  </si>
  <si>
    <t>Reduces the minimum stairway requirements for buildings between 15 to 16.5 m in height</t>
  </si>
  <si>
    <t>Staircase</t>
  </si>
  <si>
    <t>7.11(5)</t>
  </si>
  <si>
    <t>The first sentence of Code 7.11 (5) be substituted by the following:-
(5) Other provisions of tight and ventitation for buitdings other than plotted residentiat, commercia[ and industrial:</t>
  </si>
  <si>
    <t>7.11(5): Introduces setbacks for plots that have multiple buildings for industrial plots</t>
  </si>
  <si>
    <t>Tamil Nadu</t>
  </si>
  <si>
    <t>Tamil Nadu Combined Development and Building Rules 2019</t>
  </si>
  <si>
    <t>G.O. Ms.No.16, Municipal Administration and Water Supply (MA1) Department</t>
  </si>
  <si>
    <t>31 January 2020</t>
  </si>
  <si>
    <t>8.(1).(ii)</t>
  </si>
  <si>
    <t>In the preamble, for the expression, “and section 10 of the Dindigul City Municipal Corporation Act, 2013 (Tamil Nadu Act 25 of 2013)”, the following expression shall be substituted, namely:-
“section 10 of the Dindigul City Municipal Corporation Act, 2013 (Tamil Nadu Act 25 of 2013), the Hosur City Municipal Corporation Act, 2019 (Tamil Nadu Act 10 of 2019), the Nagercoil City Municipal Corporation Act, 2019 (Tamil Nadu Act 11 of 2019) and the Avadi City Municipal Corporation Act, 2019 (Tamil Nadu Act 24 of 2019)”;</t>
  </si>
  <si>
    <t>Stating the statutory locus for applicability of the building rules to the municipal corporations of Hosur, Nagercoil, and Avadi.</t>
  </si>
  <si>
    <t>Statutory locus</t>
  </si>
  <si>
    <t>After the expression “500 m”, the following expression shall be added, namely:-
“for layout and reclassification, 250 m for high rise building and 100 m for non high rise building.”;</t>
  </si>
  <si>
    <t>Topo Plan: topo plan should highlight road networks, neighbourhood, etc.,---elements within 250 m of high-rise buildings and within 100 m of non-high-rise buildings, instead of within '500 m' originally</t>
  </si>
  <si>
    <t>10.3.(ii)</t>
  </si>
  <si>
    <t>In rule 10, in sub-rule (3), in clause (ii),-
(a) the word “and” at the end shall be omitted; and
(b) the following proviso shall be added, namely:-
“Provided that in case of permission for buildings less than 1200 sq.ft., the written permission shall be issued within 30 days, from the date of receipt of the plan and other requirements”,</t>
  </si>
  <si>
    <t>Sanction of building plan: Reduces the service delivery time (of building plan approval) from 45 to 30 days for "buildings less than 1,200 sqft"</t>
  </si>
  <si>
    <t>in rule 17, in the tabular column, in Sl.No.2, for the expression “Residential” in column (3), the following expression shall be substituted, namely:-
“(i) sites abutting and gaining access from roads of width 12 m and above shall be deemed to have been zoned as Commercial use zone for Chennai Metropolitan Area and sites abutting and gaining access from roads of width 9 m and above shall be deemed to have been zoned as Commercial use zone for rest of Chennai Metropolitan Area;
(ii) Other sites shall be deemed to have been zoned as Residential use zone.”</t>
  </si>
  <si>
    <t>Land-use zones: Use classified as 'Mixed Residential' in Master Plan and Detailed Development Plan is to be understood as 'Commercial' (if road width &gt;= 9 m) or 'Residential' in these Rules. It was earlier only 'Residential'.</t>
  </si>
  <si>
    <t>Requirements related to use zone, distance, road width</t>
  </si>
  <si>
    <t>In rule 23,-
(a) in the marginal heading,-
(i) the expression “Architects (RA),” shall be omitted;
(ii) for the expression “Town Planners (TP)”, the expression, Geo–Technical Engineers (GTE), Town
Planners (TP), Architectural Assistants (AA), Technical Assistants (TA),” shall be substituted;
(b) in sub-rule (1),-
(i) in clause (a), the expression “Architects (RA),” shall be omitted;
(ii) in clause (e), for the expression “fraud”, the expression “violation” shall be substituted;
(c) after sub-rule (1), as so amended, the following sub-rule shall be inserted, namely:-
“(1A) The competent authority shall utilize the services of a person who possess a B.Arch degree or equivalent degree, with not less than two years experience in professional work after obtaining the degree and on his production of the Certifi cate of Registration issued by the Council of Architecture under the Architects Act, 1972 (Central Act 20 of 1972) as Architect .”;</t>
  </si>
  <si>
    <t>Registration of professionals: The process of registration applies to "Engineers (RE), Structural Engineers (SE), Construction Engineers (CE), Quality Auditors (QA), Geo–Technical Engineers (GTE), Town Planners (TP), Architectural Assistants (AA), Technical Assistants (TA)". Professionals "Architects (RA)" and "Town Planners (TP)" are omitted from the list</t>
  </si>
  <si>
    <t>28(viii)</t>
  </si>
  <si>
    <t>In rule 28,- in clause (a), after sub-clause (vii), the following clause shall be added, namely:-
“(viii) Air Conditioner ledge upto 0.6 m.”;</t>
  </si>
  <si>
    <t>Addition to Structures in setback spaces: Allows Air Conditioner ledge upto 0.6 m in setback spaces</t>
  </si>
  <si>
    <t>35(1)(A)</t>
  </si>
  <si>
    <t>Table attached to Rule 35(1)(A)</t>
  </si>
  <si>
    <t>Minimum road width: Reduction in minimum road width requirement for Non High Rise buildings up to 16 dwellings or up to 300 square meters of different types of buildings in Continuous building areas and EWS areas</t>
  </si>
  <si>
    <t>Abutting road width</t>
  </si>
  <si>
    <t>Maximum height: Increases the height restriction from 12 m to 18.3 m for Non High Rise buildings up to 16 dwellings or up to 300 square meters of different types of buildings</t>
  </si>
  <si>
    <t>Maximum number of dwelling units / commercial use: No change</t>
  </si>
  <si>
    <t>Number of dwelling units</t>
  </si>
  <si>
    <t>Maximum FSI: No change</t>
  </si>
  <si>
    <t>Setbacks: No change</t>
  </si>
  <si>
    <t>35(1)(B)</t>
  </si>
  <si>
    <t>In clause (b), after the expression, “commercial building”, the following expression shall be inserted, namely:-
“police station, primary health centre without inpatient, Government and local body offices not exceeding 500 sq.metres.”;</t>
  </si>
  <si>
    <t>Institutes standards for police station, primary health centre without inpatient, Government and local body offices not exceeding 500 sq.metres</t>
  </si>
  <si>
    <t>Standards</t>
  </si>
  <si>
    <t>35(9)</t>
  </si>
  <si>
    <t>In sub-rule (9), for the expression “7.2 m”, the expression “6.0 m” shall be substituted</t>
  </si>
  <si>
    <t>Width of internal vehicular access: Increases the minimum width of internal vehicular access from 7.2 m to 6 m for commercial buildings, schools, religious buildings, cottage industries, hospitals, old age homes, special need homes, hostels, libraries, police stations, government offices on plots &lt;= 300 sqm</t>
  </si>
  <si>
    <t>35(21)</t>
  </si>
  <si>
    <t>(a) The applicant (not being a Government Department or Agency) shall deposit a sum at the rate of 50% of the infrastructure and amenity charges in force per square metre of floor area as a refundable non-interest earning security and earnest deposit. The deposit shall be refunded on completion of development as per the approved plan as certified by the Competent Authority of the Local body; if not, it would be forfeited.
(b) The Security Deposit is also accepted in the form of Bank Guarantee in the format prescribed by the competent authority for the entire validity period of the Planning Permission or till the completion certifi cate is issued.
(c) The collection of security deposit shall apply for all buildings except residential buildings up to 12m in height not exceeding 3 dwelling units or 750 sq.m and all types of Industrial buildings”.</t>
  </si>
  <si>
    <t>Security deposit for low-rise buildings: Exempts all industrial buildings and residential buildings upto 12 m in height, not exceeding 3 dwelling units or 750 sqm from paying a security deposit to the competent authority during construction.</t>
  </si>
  <si>
    <t>Deposit/fee for construction permits</t>
  </si>
  <si>
    <t>35(22)</t>
  </si>
  <si>
    <t>In sub-rule (22), in clause (b), after the expression, “a sum of”, the following expression shall be inserted, namely:-
“Rs.1,500/-(Rupees one thousand fi ve hundred only) for Non High Rise Building and”.;</t>
  </si>
  <si>
    <t>Display board: Reduces the refundable deposit amount from Rs 10,000 to Rs 1,500 for non-high-rise buildings. The Local Body uses the deposit to put up the requisite display board on site if the applicant does not do so.</t>
  </si>
  <si>
    <t>35(24)</t>
  </si>
  <si>
    <t>Regulations applicable to affordable housing projects: "Development for affordable housing projects with size of dwelling unit not exceeding 60 sqm in carpet area within Greater Chennai Corporation Area and dwelling unit with size not exceeding 90 sqm in carpet area in the rest of the State shall be regulated according to provisions stipulated above.”</t>
  </si>
  <si>
    <t>Originally, the maximum size of dwelling units on which rule 34 applied were 40 sqm within CMDA and 60 sqm in the rest of the state.</t>
  </si>
  <si>
    <t>35(25)</t>
  </si>
  <si>
    <t>After sub–rule (24), as so amended, the following sub-rules shall be added, namely:-
“(25) In the interest of the public for better movement in the area and also to ensure that development does not block access to the properties around, in cases of large developments where link roads are to be provided for connectivity to the adjoining land areas through the site applied for development, the competent
authority reserves the right to insist the applicant to set apart such road spaces within the site and the applicant shall hand over the same, free of cost through a registered gift deed to the Local Body for declaring it as a public road. In such cases, set back space from these roads to the buildings proposed shall be provided as prescribed in these rules.</t>
  </si>
  <si>
    <t>For "large developments", the authority reserves the right to "insist" the applicant to set apart spaces within the site to be expanded to make public roads, free of cost. In such cases, setback spaces from "these roads shall be provided as prescribed in these rules." This is for commercial buildings, schools, religious buildings, cottage industries, hospitals, old age homes, special need homes, hostels, libraries, polic stations, government offices on plots &lt;= 300 sqm</t>
  </si>
  <si>
    <t>35(26)</t>
  </si>
  <si>
    <t>In cases of residential developments exceeding 100 dwelling units in primary residential use zone, commercial and institutional uses not exceeding 10 per cent of the fl oor area of the building at habitable fl oor levels may be allowed as incidental uses required for the occupants of the residential buildings within the premises.”;</t>
  </si>
  <si>
    <t>Allowing commercial and institutional uses not exceeding 10 percent of the floor area of the building in primary residential zones</t>
  </si>
  <si>
    <t>37.A</t>
  </si>
  <si>
    <t>In rule 37, in the tabular columns,-
(a) in Sl.No.A, in columns 3 and 4, for the expression, “7.20m”, the expression “7.0m” shall be substituted;</t>
  </si>
  <si>
    <t>Minimum road width for institutional buildings: Decreases the minimum road width requirement from 7.2 m to 7 m for institutional buildings</t>
  </si>
  <si>
    <t>37.D</t>
  </si>
  <si>
    <t>(b) in Sl.No.D, for items (ii) and (iii) including the corresponding entries thereto, the following
items shall be substituted, namely:-</t>
  </si>
  <si>
    <t>Setbacks for institutional buildings: Increases rear and side setbacks for primary schools: from 2 m to 3 m in continuous building areas</t>
  </si>
  <si>
    <t>Setbacks for institutional buildings: 
Reduces rear and side setbacks for other schools: from 2 m to Nil in continuous building areas</t>
  </si>
  <si>
    <t>39(10)</t>
  </si>
  <si>
    <t>In sub-rule (10), in clause (b), in sub-clause (iii), for the expression “rule 44”, the expression “rule 46” shall be substituted;</t>
  </si>
  <si>
    <t>Electrical room in high-rise buildings: Changes the applicable rule for electrical rooms in high-rise buildings from rule 44 to rule 46</t>
  </si>
  <si>
    <t>Electrical room</t>
  </si>
  <si>
    <t>39(12)</t>
  </si>
  <si>
    <t>(a) The applicant (not being a Government Department or Agency) shall deposit a sum at the rate of 50% of the infrastructure and amenity charges in force per square metre of fl oor area as a refundable non-interest earning security and earnest deposit. The deposit shall be refunded on completion of development as per the approved plan as certifi ed by the Competent Authority of the Local body; if not, it would be forfeited.
(b) The Security deposit is also accepted in the form of Bank Guarantee in the format prescribed by the Competent Authority for the entire validity period of the Planning Permission or till the completion certificate is issued.
(c) The collection of security deposit shall apply for all buildings except residential buildings upto 12m in height not exceeding 3 dwelling units or 750 sq.m and all types of Industrial buildings.”;</t>
  </si>
  <si>
    <t>Security deposit: Exempts all industrial buildings and residential buildings upto 12 m in height, not exceeding 3 dwelling units or 750 sqm from paying a security deposit to the competent authority during construction.</t>
  </si>
  <si>
    <t>39(23)</t>
  </si>
  <si>
    <t>"Development for affordable housing projects with size of dwelling unit not exceeding 60 sqm in carpet area within Greater Chennai Corporation Area and dwelling unit with size not exceeding 90 sqm in carpet area in the rest of the State shall be regulated according to provisions stipulated above.”</t>
  </si>
  <si>
    <t>Regulations applicable to high-rise affordable housing projects: Originally, the maximum size of dwelling units on which rule 39 applied were 40 sqm within CMDA and 60 sqm in the rest of the state.</t>
  </si>
  <si>
    <t>39(24)</t>
  </si>
  <si>
    <t>After sub–rule (23), the following sub-rules shall be added,namely:-
“(24) In cases of residential developments exceeding 100 dwelling units in primary residential use zone, commercial and institutional uses not exceeding 10 per cent of the floor area of the building at habitable fl oor levels, may be allowed as incidental uses required for the occupants of the remaining residential buildings within the premises.</t>
  </si>
  <si>
    <t>Addition: Allowing commercial and institutional use in residential use zones</t>
  </si>
  <si>
    <t>39(25)</t>
  </si>
  <si>
    <t>The plan shall be scrutinized by a panel comprising of the following members for approval:-</t>
  </si>
  <si>
    <t>Addition: Sets a panel for approving building plans of high-rise residential buildings part of which is used for commercial use</t>
  </si>
  <si>
    <t>Approval authority</t>
  </si>
  <si>
    <t>40(3)</t>
  </si>
  <si>
    <t>In sub-rule (3), for the expression, “18 metres” occurring in three places, the expression, “12 metres” shall be substituted;</t>
  </si>
  <si>
    <t>Minimum road width for IT Park, Software and its associated, Computer technology, Bio-Informatics units: Decreases the minimum road width requirement from 18 m to 12 m</t>
  </si>
  <si>
    <t>40(4)</t>
  </si>
  <si>
    <t>In sub-rule (4), for clauses (b) and (c), the following clauses shall, respectively, be substituted, namely:-
“(b) Premium FSI charges shall not be levied for additional FSI up to 0.5 for Developments abutting 18.0m and above wide roads and FSI up to 0.25 for Developments abutting 12.0m and up to 18.0m wide road.
"(c) Premium FSI charges are applicable for Premium FSI achieved over and above 0.5/0.25 for Developments.”;</t>
  </si>
  <si>
    <t>Premium FAR for IT developments: Originally, premium was not charged for all developments, upto 0.5 FAR. Now, the government has attached more standards to availing the exemption on payment of premium.
Premium FAR charges are applicable for Premium FAR achieved over and above 0.5/0.25 for Developments.” Originally, the same applied to "over and above 0.5 for High Rise Developments."</t>
  </si>
  <si>
    <t>41(1)(i)</t>
  </si>
  <si>
    <t>In rule 41, in sub-rule (1), in the Explanation, for item (i), the following item shall be substituted, namely:-
“(i) Reservation of land for community recreational purpose in respect of institutional developments and industrial developments abutting a public road need not be insisted in order to provide flexibility to the owner.”;</t>
  </si>
  <si>
    <t>Reservation of land for community recreational purposes in institutional developments and industrial developments: Such reservation "need not be insisted in order to provide flexibility to the owner.”</t>
  </si>
  <si>
    <t>Open space</t>
  </si>
  <si>
    <t>44(2)</t>
  </si>
  <si>
    <t>In rule 44, in sub-rule (2), after the expression “Non-High Rise Buildings”, the expression “more than 12m in height and” shall be inserted;</t>
  </si>
  <si>
    <t>Erection of solar photo voltaic panels: Makes installation of solar photo voltaic panels necessary for all non-high-rise buildings &gt;12 m in height. The 12 m height condition added in this amendment</t>
  </si>
  <si>
    <t>46(1)(a)(iii)</t>
  </si>
  <si>
    <t>In rule 46,-
(a) in sub-rule (1),-
(i) in clause (a), in sub-clause (iii), the expression “or as prescribed by TANGEDCO” shall be added, at the end;
(ii) in clause (b), the expression “or as prescribed by TANGEDCO” shall be added, at the end;</t>
  </si>
  <si>
    <t>This increases executive discretion giving TANGEDCO the power to prescribe higher or lower standards for electrical transfer rooms</t>
  </si>
  <si>
    <t>46(2)(v)</t>
  </si>
  <si>
    <t>In rule 46,-
(b) in sub-rule (2), in clause (v), the expression “fl ame-arrester” shall be added, at the end;</t>
  </si>
  <si>
    <t>Drain with flame-arrester for electrical transformers</t>
  </si>
  <si>
    <t>47(1)(a)</t>
  </si>
  <si>
    <t>In rule 47,-
(a) in sub-rule (1), in clause (a), for the expression “7.2 m”, the expression “7.0 m” shall be substituted;</t>
  </si>
  <si>
    <t>Minimum road width for residential layout developments: Reduces minimum requirement from 7.2 m to 7 m</t>
  </si>
  <si>
    <t>47(3) note (3) (addition)</t>
  </si>
  <si>
    <t>In rule 47,-
(b) in sub-rule (3), in the note, after item (2), the following item shall be added, namely:-
“(3) The length of the road shall be measured from junction to junction till the road is connected to another road of higher width.”;</t>
  </si>
  <si>
    <t>Addition: The length of the road shall be measured from junction to junction till the road is connected to another road of higher width</t>
  </si>
  <si>
    <t>47(5)</t>
  </si>
  <si>
    <t>In rule 47,-
in sub-rule (5), for the tabular columns, the following tabular columns shall be substituted, namely:-</t>
  </si>
  <si>
    <t>Splay between adjoining roads</t>
  </si>
  <si>
    <t>Roads; Pathways; Cycle tracks</t>
  </si>
  <si>
    <t>47(7)</t>
  </si>
  <si>
    <t>In rule 47,-
in sub-rule (7), in clause (b), after the expression “agencies”, the expression “including joint venture,” shall be inserted.</t>
  </si>
  <si>
    <t>Levies the following standard industrial estates developed by Government department and agencies jointly: the competent authority reserves the right to allow them to retain the spaces set apart for roads and the recreational spaces as parks or play grounds and maintain them for the purposes to the satisfaction of the competent authority</t>
  </si>
  <si>
    <t>Recreational space</t>
  </si>
  <si>
    <t>47(9)</t>
  </si>
  <si>
    <t>In rule 47,-
(f) in sub-rule (9), for the expression “No conversion or amalgamation shall be permissible in these cases of Economically Weaker Section plots at any points of time”, the following expression shall be substituted, namely:
“Amalgamation shall be permissible in those cases of Economically Weaker Section plots in areas other than Corporations and Municipalities after a period of three years. In such cases of amalgamation, the planning parameters for Economically Weaker Section areas shall not apply.”;</t>
  </si>
  <si>
    <t>Amalgamation of land: Allows amalgamation in those cases of Economically Weaker Section plots in areas other than Corporations and Municipalities after a period of three years. Amalgamation was not permitted earlier.</t>
  </si>
  <si>
    <t>In rule 49, after the expression “Rates applicable for computation of Premium FSI charges:”, the following paragraph shall be inserted, namely:-
“The Premium FSI shall be allowed in the Chennai Metropolitan Area excluding Red hills catchment area restricted for development and area of water bodies maintained by the Chennai Metropolitan Water Supply and Sewerage Board for drinking water purpose.”;</t>
  </si>
  <si>
    <t>Premium FAR to not be allowed in Red Hills catchment area in Chennai Metropolitan Area</t>
  </si>
  <si>
    <t>52(16)(a)</t>
  </si>
  <si>
    <t>In rule 52, in sub-rule (16), in clause (a), in the Note, in item (iv), after the expression “open to sky”, the following expression shall be inserted, namely:- “other than the side set back space prescribed in rules 35, 36,37 and 38 then”;</t>
  </si>
  <si>
    <t>Lighting and ventilation in rooms: makes the minimum open to sky area not mandatory for side setback areas</t>
  </si>
  <si>
    <t>74(2)</t>
  </si>
  <si>
    <t>In rule 74,-
(a) in sub-rule (2),-
(i) for clause (vii), the following clause shall be substituted, namely:-
“(vii) Multi-storeyed and Public Building Rules, 1973”;
(ii) after clause (vii), the following clauses shall be added, namely:-
“(viii) The Tamil Nadu Urban Local Bodies (Installation of Closed Circuit Television Units in Public Buildings) Rules, 2012
(ix) The Tamil Nadu Urban Local Bodies (Regulation and Monitoring of Swimming Pools) Rules, 2015”;</t>
  </si>
  <si>
    <t>Repeals Multi-storeyed and Public Building Rules, 1973; Tamil Nadu Urban Local Bodies (Installation of Closed Circuit Television Units in Public Buildings) Rules, 2012; and Tamil Nadu Urban Local Bodies (Regulation and Monitoring of Swimming Pools) Rules, 2015</t>
  </si>
  <si>
    <t>Repeal of laws</t>
  </si>
  <si>
    <t>Annexure IV(1)</t>
  </si>
  <si>
    <t>In Annexure - IV,-
in PART I, under the heading “(1) Residential”, in the Note thereunder, after item 2, the following items shall be added, namely:-
5. In the case of an individual house with single dwelling unit up to 300 sq.m in a plot, parking spaces shall be provided subject to a maximum of 2 car space and 2 two wheeler space irrespective of floors.</t>
  </si>
  <si>
    <t>Parking requirements for individual houses: (addition to Note) for individual houses on plots &lt;= 300 sqm, restricts maximum parking spaces to 2 each for cars and scooters</t>
  </si>
  <si>
    <t>In Annexure - IV,-
in PART I, under the heading “(1) Residential”, in the Note thereunder, after item 2, the following items shall be added, namely:-
6. In cases where the site extent is less than 1000 sq.m and number of car parking spaces required in the residential building does not exceed 20 in number, two way driveway is not necessary and single driveway to be provided.”;</t>
  </si>
  <si>
    <t>Parking requirements for residential buildings: (addition to Note): For residential buildings on plots &lt;=1,000 sqm, two-way driveway not required if number of parking spaces are &lt;=20</t>
  </si>
  <si>
    <t>Annexure XIII (1)</t>
  </si>
  <si>
    <t>Under the heading “(1) Registered Architect (RA)”,-
(a) the sub-heading “(a) Registration” and the paragraph thereunder may be omitted ;
(b) for the sub-heading “ i) Architect Grade-I”, the sub- heading “ i) Architect” shall be substituted;
(c) the sub-heading “ii) Architect Grade-II” and the entries thereunder shall be omitted;
(d) under sub-heading “b) Duties and responsibilities”,-
(i) for items ii and iii, the following items shall be substituted, namely:-
“ii. He shall on behalf of the owner, obtain and submit the progress certifi cates
and keep them at site for inspection by the competent authorities.
iii. He shall be responsible for obtaining the certifi cates required under these rules
from the registered professionals and other certifi cates /reports required under
these rules for completion /occupancy certifi cate.”;
(ii) items x and xi shall be omitted.</t>
  </si>
  <si>
    <t>Registration of technical professionals: Registered Architect: removes architects of different grades. The minimum number of experience requirement reduces from 5 years (for Grade II architects) to 2 years (for all architects)</t>
  </si>
  <si>
    <t>Annexure XIII (2)</t>
  </si>
  <si>
    <t>Under the heading “(2) Registered Engineer(RE)”, under sub-heading “a) Registration”, under
the expression “iii) Grade III”, against the expression “Eligibility”, after item (ii), the following
item shall be added, namely:-
“(iii) ITI holders in Civil Draftsman with 5 years’ experience in professional work (after
obtaining the ITI).”;</t>
  </si>
  <si>
    <t>Registration of technical professionals: Registered Engineer: Adds ITI holders with at least 5 years of experience to eligible engineers</t>
  </si>
  <si>
    <t>Annexure XIII (10)</t>
  </si>
  <si>
    <t>(C) After the heading “(9) Registered Developer”, and the provisions thereunder, the following headings and the provisions shall be added, namely:-
(10) Registered Architectural Assistant (RAA)
(11) Registered Technical Assistant (RTA)</t>
  </si>
  <si>
    <t>Addition: Adds Registered Architectural Assistant and Registered Technical Assistant as new technical professional</t>
  </si>
  <si>
    <t>Annexure XIV</t>
  </si>
  <si>
    <t>In Annexure - XIV,-
(a) in Form 5, for the expression “See rules 21 (1)”, the expression “See rule 20 (1)” shall be substituted;
(b) in Form 9, for the expression “See rules 9 (2) (b) and 51 (5)”, the expression “See rules 9 (2) (b), 51 (5) and (9)” shall be substituted;
(c) in Form 10, for the expression “See rule 51 (9)”, the expression “See rule 51 (7)” shall be substituted;</t>
  </si>
  <si>
    <t>Form 5: Completion report: Changes the referenced rule number</t>
  </si>
  <si>
    <t>Annexure XV</t>
  </si>
  <si>
    <t>In Annexure - XV,-
(a) in sub-heading “1.Site”, in item (a), the following sentence shall be added, at the end, namely:-
“However it will be permitted in service road of National Highways/State Highways with required road width.”;
(b) for item (b), the following item shall be substituted, namely:- 
“(b) shall not be adjacent to water bodies.” ;</t>
  </si>
  <si>
    <t>Special regulations for schools: modifies site permissible sites for schools: allows schools in service road of National Highways/State Highways with required road width.</t>
  </si>
  <si>
    <t>Annexure XVI</t>
  </si>
  <si>
    <t>In Annexure - XVI,- for the expression “See rule (6)”, the expression “See rule (67)” shall be substituted;</t>
  </si>
  <si>
    <t>Conservation of heritage sites including heritage buildings, heritage precincts and natural feature areas: Changes reference rule form 6 to 67</t>
  </si>
  <si>
    <t>Annexure XVII</t>
  </si>
  <si>
    <t>In Annexure - XVII,-
(a) in the heading “(3) Proximity to quarries and crushers”, in item (a), for the expression “500 m”, the expression “300 m” shall be substituted;
(b) in Appendix – A, in item 4,-
(i) in sub-item(a), for the expression “A (i) to (viii) and B(i) to (xii)”, the expression “(i) to (xx) in item (3)” shall be substituted;
(ii) in sub-item(b), for the expression “activities listed in (3) A and (3) B”, the expression “activities listed in item (3)” shall be substituted;</t>
  </si>
  <si>
    <t>Proximity of buildings to quarries and crushers: Allows building subdivision/layout within 300 m of quarries and crushers instead of 500 m</t>
  </si>
  <si>
    <t>Annexure XVIII (xi)</t>
  </si>
  <si>
    <t>In Annexure - XVIII,-
(a) under the heading “Residential Use Zone”,- (i) in item (x), the expression “attached to residential activity in a plot” shall be omitted;</t>
  </si>
  <si>
    <t>Zoning Regulations: Allows swimming pools, not necessarily attached to a residential plot, to be in residential use zone</t>
  </si>
  <si>
    <t>Annexure XVIII (xvi)</t>
  </si>
  <si>
    <t>In Annexure - XVIII,-
(a) under the heading “Residential Use Zone”,- (ii) in item (xv), for the expression “10 m”, the expression “9 m” shall be substituted;</t>
  </si>
  <si>
    <t>Zoning Regulations: Reduces minimum required road width from 10 m to 9 m for banks, safe deposit vaults, business office, other commercial/financial institutions in residential use zone</t>
  </si>
  <si>
    <t>In Annexure - XVIII,-
(a) under the heading “Residential Use Zone”,- (iii) in item (xviii), for the expression “10 m”, the expression “9 m” shall be substituted;</t>
  </si>
  <si>
    <t>Zoning Regulations: Reduces minimum required road width from 10 m to 9 m for clinics, hospitals, dispensaries, nursing homes and other health facilities in residential use zone</t>
  </si>
  <si>
    <t>Annexure XVIII</t>
  </si>
  <si>
    <t>In Annexure - XVIII,-
(b) under the heading “Urbanisable use zone (only in CMA)”, in sub-item (1), after clause i), the following clause shall be added, namely:-
ii) All industries with installations not exceeding 200 H.P are permissible in Industrial use zone.”;</t>
  </si>
  <si>
    <t>Allows a select set of industries to set up base in urbanisable zone which was previously not allowed</t>
  </si>
  <si>
    <t>Annexure XX(2)(1)</t>
  </si>
  <si>
    <t>In Annexure - XX,-
(a) in rule 2, in sub–rule (1),-
(i) after the expression “submit application”, the following expression shall be inserted, namely:- “in Form-I along with affi davit specifi ed in Form-II”;
(ii) after the expression “necessary permissions”, the expression “in Form-III” shall be inserted;</t>
  </si>
  <si>
    <t>Application for Permission for Construction and Operation of a Swimming Pool: adds that applicants must submit forms I and II</t>
  </si>
  <si>
    <t>Annexure XX(4)</t>
  </si>
  <si>
    <t>(b) In rule 4, for the expression “civil wrk”, the expression “civil work” shall be substituted;</t>
  </si>
  <si>
    <t>Corrects a typo</t>
  </si>
  <si>
    <t>Swimming pool</t>
  </si>
  <si>
    <t>Annexure XX(10)</t>
  </si>
  <si>
    <t>(c) In rule 10, for the expression “Annexure-I”, the expression “Diagram-I” shall be substituted;</t>
  </si>
  <si>
    <t>Adds reference to 'Diagram I'</t>
  </si>
  <si>
    <t>Annexure XX(16)</t>
  </si>
  <si>
    <t>In Annexure - XX,-
(d) in rule 16,-
(i) in the opening part, for the expression “(1) No diving board”, the expression “No diving board” shall be substituted;
(ii) in clause (i), for the expression “Annexure-II”, the expression “Diagram-II” shall be substituted;
(iii) in clause (ii), for the expression “Annexure-III”, the expression “Diagram-III” shall be substituted;
(k) for the expression “Annexure – I (See rule 13)”, the expression “Diagram-I (See rule 10)” shall be substituted;
(l) for the expression “Annexure – II (See rule 19(2)(i)”, the expression “Diagram-II (See rule 16(i))” shall be substituted;
(m) for the expression “Annexure– III,(See rule 19(2)(ii)”, the expression “Diagram-III (See rule 16 (ii))” shall be substituted;</t>
  </si>
  <si>
    <t>Adds references to 'Diagram II' and 'Diagram III'</t>
  </si>
  <si>
    <t>Annexure XX</t>
  </si>
  <si>
    <t>In Annexure - XX,-
(e) in Form – I, for the expression, “see rule 3(1)” the expression, “See rule 2(1)” shall be substituted;
(f) in Form – II, for the expression “see rule 3(2)(a)”, the expression “See rule 2(1)” shall be substituted;
(g) in Form – III, for the expression “see rule 3(2)(b)”, the expression “See rule 2(1)” shall be substituted;
(h) in Form – IV, for the expression “see rule 3(3)”, the expression “See rule 2(3)” shall be substituted;
(i) in Form – V, for the expression “see rule 3(3)”, the expression “See rule 2(3)” shall be substituted;
(j) in Form – VI, for the expression “see rule 3(4)”, the expression “See rule 2(4)” shall be substituted;</t>
  </si>
  <si>
    <t>In Forms I-VII changes rules references</t>
  </si>
  <si>
    <t>Annexure XXI</t>
  </si>
  <si>
    <t>In Annexure-XXI,- in rule 1, in sub-rule (1), in clause (c), after sub-clauses (vii), the sub-clauses (viii) to (xvii) shall be renumbered as “(viii) to (xviii).”.</t>
  </si>
  <si>
    <t>Modifies numbering</t>
  </si>
  <si>
    <t>G.O. Ms. No. 01</t>
  </si>
  <si>
    <t>02 January 2023</t>
  </si>
  <si>
    <t>Rule 45(1)(b)</t>
  </si>
  <si>
    <t>In the said Rules, in rule 45,-
(1) in sub-rule (1), -
(i) for clause (b), the following clause shall be substituted, namely: -
"(b) The minimum distance to be maintained between the Wind Electricity Generator(WEG) and Public roads / Railway tracks / Highways / High Voltage electric lines/ Buildings / Public Institutions shall be the height of the tower/hub height (in metre) + Half the diameter of the blade/Rotor (in metre) + 5 metres.";</t>
  </si>
  <si>
    <t>To set up Wind Electricity Generator (WEG), the minimum plot size requirement was of 150 m*150 m. The amendment removed this requirement.</t>
  </si>
  <si>
    <t>Introduced minimum distance requirement between the WEG and public roads/railway tracks/highways/high voltage electric lines/buildings/public institutions of height of the tower + half the diameter of the blade/rotor + 5 m</t>
  </si>
  <si>
    <t>45(1)(cc) (addition)</t>
  </si>
  <si>
    <t>In the said Rules, in rule 45,-
(1) in sub-rule (1), -
(ii) after clause (c), the following clause shall be inserted, namely:- "(cc) Wind Electricity Generator(WEG) shall not be erected within 500 metre from any dwelling unit."</t>
  </si>
  <si>
    <t>Addition: Introduces minimum distance requirement of 500 m between a Wind Electricity Generator (WEG) and any dwelling unit</t>
  </si>
  <si>
    <t>45(2)</t>
  </si>
  <si>
    <t>In the said Rules, in rule 45,-
(2) in sub-rule (2), for the expression starting with "The development" and ending with "competent authorities", the following expression shall be substituted, namely:-
"The plan showing the micro siting of Wind Electricity Generator (WEG) within a site and their specifications regarding development, installation, erection and operation shall be certified by the Tamil Nadu Generation and Distribution Corporation Limited"</t>
  </si>
  <si>
    <t>To set up a Wind Electricity Generator (WEG), approval from Tamil Nadu Generation and Distribution Corporation Limited is required, instead of 'competent authorities'.</t>
  </si>
  <si>
    <t>Uttar Pradesh</t>
  </si>
  <si>
    <t>The New Okhla Industrial Development Area Building Regulations, 2010.</t>
  </si>
  <si>
    <t>The New Okhla Industrial Development Area Building (First Amendment) Regulations, 2011</t>
  </si>
  <si>
    <t>2011</t>
  </si>
  <si>
    <t>Amendment of Regulation 24.4.--
In the New Okhla Industrial Development Area Building Regulations, 2010 hereinafter referred to as the said regulation, for Regulation 24.4 the following regulation shall be substituted, namely:</t>
  </si>
  <si>
    <t>Removes road width requirement to differentiate between Sub District Centre, Shopping/commercial uses along MP roads and other Master Plan level Shopping/commercial Centres. This increases ground coverage and FAR for all types of buildings irrespective of the road width.</t>
  </si>
  <si>
    <t>Increase ground coverage for banks from 30% to 40%</t>
  </si>
  <si>
    <t>Increase FAR for banks from 1.5 to 2</t>
  </si>
  <si>
    <t>Increase ground coverage for Cinema/Multiplex/Cineplex from 30 to 40%</t>
  </si>
  <si>
    <t>Reduced executive discretion in deciding FAR for Cinema/Multiplex/Cineplex</t>
  </si>
  <si>
    <t>Increased FAR for warehousing/Godowns from 1.5 to 2</t>
  </si>
  <si>
    <t>Instituted a new category of 'city centre' under commercial buildings, and offered an FAR of 4.5 (higher than all the other categories)</t>
  </si>
  <si>
    <t>Amendment of Regulation 24.6.--
In the said regulations, for Regulation 24.6, the following regulation shall be substituted, namely
Note.--The Authority shall determine land use pattern, mix of permissible activities like residential, commercial etc., planning norms and other required conditions in the scheme as required from time to time for the development of sports city project. However, minimum 70 per cent land shall be used for sports and related facilities. Unutilised part of F.A.R. in the 70 per cent area, after providing all the required sports and related facilities, shall be allowed for residential purpose.</t>
  </si>
  <si>
    <t>Introduces a new set of standards for a sports city + leaves it to the discretion of the aithorities to decide land use pattern, mix of permissible activities like residential, commercial etc., planning norms and other required conditions in the scheme as required from time to time + sets a minimum restriction on area dedicated to sports facilities</t>
  </si>
  <si>
    <t>New Okhla Industrial Development Area Building (Second Amendment) Regulations, 2011</t>
  </si>
  <si>
    <t>24.1(viii)</t>
  </si>
  <si>
    <t>In Regulation 24.1, in sub-regulations (2) in clause (viii) for sub-clause (viii), the following sub-clause shall be substituted, namely--
(viii) Balconies up to 1.50 mtrs. width shall not be included in the calculation of FAR, one-fourth area of more than 1.50 metre and up to 3.0 mtrs. wide balcony shall be included in FAR. Cupboard (0.60 mtrs. wide), Staircase, Lift, Mumty for staircase, and Bay windows. The above provision shall be admissible with the condition that the requirement for the set back will not be violated and the provision relating to balcony shall not be applicable to the Agricultural and Institutional green land usage.</t>
  </si>
  <si>
    <t>Restricts the width of the balcony that can be constructed + mandates that setback regulations should not be violated + mandates that the provision relating to balcony shall not be applicable to the Agricultural and Institutional green land usage</t>
  </si>
  <si>
    <t>Balcony/canopy/atrium</t>
  </si>
  <si>
    <t>24.2.1(3)(v)</t>
  </si>
  <si>
    <t>In Regulation 24.2.1, in sub-regulation (3) for clause (v), the following clause shall be substituted, namely--
(v) Balconies up to 1.50 mtrs. width shall not be included in the calculation of FAR, one-fourth area of more than 1.50 metres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</si>
  <si>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24.3.1(3)(v)</t>
  </si>
  <si>
    <t>(3) In Regulation 24.3.1,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</si>
  <si>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Restricts the width of the balcony that can be constructed + mandates that if the balcony is wider than 1.5 m, then 1/4th of the balcony area will be counted in FAR + mandates that setback regulations should not be violated + mandates that the provision relating to balcony shall not be applicable to the Agricultural and Institutional green land usage</t>
  </si>
  <si>
    <t>24.4.1(3)(v)</t>
  </si>
  <si>
    <t>In Regulation 24.4.1,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</si>
  <si>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24.5.1(3)(v)</t>
  </si>
  <si>
    <t>In Regulation 24.5.1,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</si>
  <si>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24.6.1(3)(v)</t>
  </si>
  <si>
    <t>In Regulation 24.6.1,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</si>
  <si>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24.7.1(3)(v)</t>
  </si>
  <si>
    <t>In Regulation 24.7.1,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</si>
  <si>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26.6(3)(v)</t>
  </si>
  <si>
    <t>In Regulation 26.6,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</si>
  <si>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24.2.1(5)(1)</t>
  </si>
  <si>
    <t>(1) In Regulation 24.2.1, in sub-regulation (5)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</si>
  <si>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Allows all canopies to be excluded from ground coverage provided any type of construction on canopy will not be permitted and the canopy will not be used in any other form + mandates that the provision relating to canopy shall not be applicable to the Agricultural and Institutional green land usage</t>
  </si>
  <si>
    <t>24.3.1(4)(1)</t>
  </si>
  <si>
    <t>In Regulation 24.3.1,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</si>
  <si>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24.4.1(4)(1)</t>
  </si>
  <si>
    <t>In Regulation 24.4.1,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</si>
  <si>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24.5.1(4)(1)</t>
  </si>
  <si>
    <t>In Regulation 24.5.1,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</si>
  <si>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24.6.1(4)(1)</t>
  </si>
  <si>
    <t>In Regulation 24.6.1, in sub-regulation (4) in clause (1), the following clause shall be substituted, namely--(1)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</si>
  <si>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24.7.1(4)(1)</t>
  </si>
  <si>
    <t>In Regulation 24.7.1,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</si>
  <si>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26.6(4)(1)</t>
  </si>
  <si>
    <t>In Regulation 26.6,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</si>
  <si>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24.8(14)</t>
  </si>
  <si>
    <t>In Regulation 24.8, for sub-regulation (14), the following sub-regulation shall be substituted, namely--
(14) The applicant who shall construct Green Building on a plot of 5000sq. mtrs. and above for any use may be allowed an additional FAR of 5% of the permissible/availed FAR (excluding additional 15% of prescribed FAR for services), free of cost, provided that the applicant fulfils the following conditions;
(i) The building/design of the building is rated by Leadership in Energy and Environmental Design (LEED) as Gold or Platinum or the Building/Design of the building is rated as 4 or 5 star by the 'Green Rating for Integrated Habitat Assignment' developed by the Government of India.
(ii) The Building has been completed fulfilling the parking and landscaping norms of the prevailing regulations.
(iii) The applicant has made sufficient provisions for using the additional FAR.</t>
  </si>
  <si>
    <t>Offers an option between getting two certificates that certify that the building is environmental friendly. Previously, the building owner had to get both the certificates to avail additional FAR</t>
  </si>
  <si>
    <t>24.8(14) Note</t>
  </si>
  <si>
    <t>Note.--
The applicant has to submit a rating certificate for the building from LEED/GRIHA and a certificate of compliance is to be submitted after every five years. In case he fails to submit this certificate, the Authority, after giving him one month notice, may charge the compounding fees of the FAR given free of cost at the rate of 200% of the cost of purchasable FAR.</t>
  </si>
  <si>
    <t>Increases the time period at which compliance certificate has to be submitted from 3 years to 5 years</t>
  </si>
  <si>
    <t>24.8(17)</t>
  </si>
  <si>
    <t>In Regulation 24.8, after regulation (16) the following sub-regulation shall be inserted, namely--
(17) The Authority may approve the conditional building plan in cases where height of building is more than 30 metres (where No Objection Certificate from the Airport Authority is necessary) and where built up area is more than 20,000 sq. mtrs. (where obtaining E.I.A. is required). This provision will be permitted on the condition that the construction work will be started only after getting Environmental No Objection Certificate under relevant Act and the construction work beyond the height of 30 mtrs. shall be done after getting No Objection Certificate from Airport Authority.</t>
  </si>
  <si>
    <t>Allows authorities to issue building plan approval without the applicant acquiring the Environmental NoC and AAI NoC. Previously, no approval could be issued without acquiring these two licences if the building is more than 30 metres tall and where built-up area is more than 20,000 sq. mtrs.</t>
  </si>
  <si>
    <t>Approvals</t>
  </si>
  <si>
    <t>Table no 4</t>
  </si>
  <si>
    <t>In the New Okhla Industrial Development Area Building Regulations, 2010 hereinafter referred to as the said regulations, for Table Nos. 4 and 5, the following table shall be substituted, namely--
Area under canopy in the plots</t>
  </si>
  <si>
    <t>Allows more area to be covered under canopy for plots of all sizes for buildings of all types. Previously, residential buildings were excluded.</t>
  </si>
  <si>
    <t>Table no 4 (Note)</t>
  </si>
  <si>
    <t>In the New Okhla Industrial Development Area Building Regulations, 2010 hereinafter referred to as the said regulations, for Table Nos. 4 and 5, the following table shall be substituted, namely--
Area under canopy in the plots
Note:
Area under a canopy up to 10 mtrs. width shall not be counted in F.A.R. Area of more than 10 mtrs. width shall be counted in the 15% additional F.A.R. allowed for common services.</t>
  </si>
  <si>
    <t>Excludes a canopy of up to 10 m wide from being counted in FAR. Previously, all canopies were counted in FAR</t>
  </si>
  <si>
    <t>Table no 5</t>
  </si>
  <si>
    <t>In the New Okhla Industrial Development Area Building Regulations, 2010 hereinafter referred to as the said regulations, for Table Nos. 4 and 5, the following table shall be substituted, namely--
Provision of Parking Requirement</t>
  </si>
  <si>
    <t>Increases parking requirements for hostel, lodges, guest house, and hotels from 1 ecs for every 2 guest rooms to 1 ecs per room</t>
  </si>
  <si>
    <t>Removes off-street parking requirements in the case of institutional buildings like higher secondary schools</t>
  </si>
  <si>
    <t>Reduces parking requirements for commercial buildings from 1 ecs per 30 sqm of floor area to 1 ecs per 50 sqm of floor area</t>
  </si>
  <si>
    <t>Table no 5 (Note)</t>
  </si>
  <si>
    <t>In the New Okhla Industrial Development Area Building Regulations, 2010 hereinafter referred to as the said regulations, for Table Nos. 4 and 5, the following table shall be substituted, namely--
Provision of Parking Requirement
(V) Parking provisions for visitors in all the buildings shall be provided on the plot itself. Parking shall not be allowed on right of way of a road near the plot. If allottee has an additional plot near the allotted plot and space is available for additional parking on that plot after fulfilling its parking requirement, the allottee may allowed parking on that nearby available plot.</t>
  </si>
  <si>
    <t>Reinforces that vehicles should not be parked on the abutting road, and allows the applicant to utilise another plot nearby to construct parking</t>
  </si>
  <si>
    <t>In the New Okhla Industrial Development Area Building Regulations, 2010 hereinafter referred to as the said regulations, for Table Nos. 4 and 5, the following table shall be substituted, namely--
Provision of Parking Requirement
(VI) In case the construction of ground floor in the individual residential building has been done as per the map sanctioned under the provisions of old building regulations, the Authority may allow the relaxation of parking requirements in these buildings. This provision will be applicable only for those maps sanctioned under the regulations prevailing at that time. In any case of additional F.A.R. only the present regulation will be applicable.</t>
  </si>
  <si>
    <t>Allows relaxation of parking norms for residential buildings where the construction of the ground floor has been done as per the map sanctioned under the provisions of old building regulations</t>
  </si>
  <si>
    <t>In the New Okhla Industrial Development Area Building Regulations, 2010 hereinafter referred to as the said regulations, for Table Nos. 4 and 5, the following table shall be substituted, namely--
Provision of Parking Requirement
(VII) Ramp may be allowed in the set back area also for entrance in the building. The construction of the Ramp under set back will be permitted only on that restriction that the 6 mtrs. minimum width around the building will be totally free from hindrance for the requirement of movement of fire extinguishing and other vehicles.</t>
  </si>
  <si>
    <t>Allows ramp construction in setback areas</t>
  </si>
  <si>
    <t>New Okhla Industrial Development Area Building (IIIrd Amendment) Regulations, 2015</t>
  </si>
  <si>
    <t>2015</t>
  </si>
  <si>
    <t>In the New Okhla Industrial Development Area Building Regulations, 2010 hereinafter referred to as the said regulations, for Regulation 24.2, the following regulation shall be substituted, namely--
"24.2 Group Housing (Flatted and cluster type).--
(I) Minimum Plot Area 2000 square metre. However, the Authority may revise this limit by recording the reason.
(II) Maximum permissible--
(i) Ground coverage 35 per cent up to 40000 sq. mtrs. and 40% above 40000 sq. mtrs.
(ii) Floor Area Ratio 3.5
Note.--
(1) Increase in FAR from 2.75 to 3.50 will be allowed only in the developing and undeveloped sectors.
(2) Proportionate increase in the dwelling units as a result of increase in FAR will be permitted within overall maximum density limit as per the Master Plan.
(iii) Height.--No limit, for buildings above 30 metres in height, clearance from Airport Authority shall have to be taken.
(iv) Density (Family size 4.5).--As mentioned in the sector layout plan or decided by the Authority for a particular scheme</t>
  </si>
  <si>
    <t>Increases permissible FAR in the developing and undeveloped sectors provided the increase in dwelling units and density limit is according to the master plan</t>
  </si>
  <si>
    <t>Amendment of Regulation 24.4.--
In the said regulations, for Regulation 24.4, the following regulation shall be substituted, namely--</t>
  </si>
  <si>
    <t>Reduces permissible FSI for banks from 2 to 1.5</t>
  </si>
  <si>
    <t>Changes permissible FSI for cinemas/multiplex complexes from 2 to 'as per govt policy', hence increasing executive discretion</t>
  </si>
  <si>
    <t>Reduces FSI for warehouses from 2 to 1.5</t>
  </si>
  <si>
    <t>24.4 (Note)</t>
  </si>
  <si>
    <t>Amendment of Regulation 24.4.--
In the said regulations, for Regulation 24.4, the following regulation shall be substituted, namely--"
Note.--
(1) The Authority may allow maximum 40 per cent of permissible FAR for Residential activities including service apartments in the commercial plots of 2 hectare and above size, but the FAR applicable on the total plot shall be that of the commercial land.
(2) Over 2 hectares in area commercial plots for residential use increased 30 per cent to 40 per cent is considered with this condition relative to the proposed increase in the population according to the standards required physical infrastructure and social facilities assessment Infrastructure Plan competent level should be ensured by the provision of infrastructure accordingly.</t>
  </si>
  <si>
    <t>Allows a higher percentage of area to be used for residential purposes in commercial buildings, and the threshold for availing this relaxation has decreased from commercial plots of 4 hectare and above size to 2 hectares and above</t>
  </si>
  <si>
    <t>Amendment of Regulation 24.5.--
In the said regulations, in Regulation 24.5 for Serials 7 and 9, the following serials shall be substituted, namely--</t>
  </si>
  <si>
    <t>Increases FAR for Government Semi-Government Corporate Offices and other offices constructed abutting roads wider than 24 m</t>
  </si>
  <si>
    <t>Amendment of Regulation 24.6.--
In the said regulation, in Regulation 24.6 for Serial 5, the following Serial 2 shall be substituted, namely--</t>
  </si>
  <si>
    <t>Increases FAR for sport city from 1.5 to 2</t>
  </si>
  <si>
    <t>Amendment in Regulation 24.8.--
In the said regulations, in Regulation 24.8 after sub-regulation (16) the following sub-regulation shall be inserted, namely--
"(17) As per mixed land use policy Guest House and Bank on residential plots and Auto showroom/Art Gallery/Museum on Industrial plots, activity shall be permitted by Noida Authority with following conditions--
(1) Plots/buildings should be situated on 24.0 Mtr. wide and above road and there shall not be any building between main road except sector road/service road/green belt.
(2) Mixed use facilities shall be available as Auto showroom/Art Gallery/Museum activities on 25% of permissible FAR on Ground Floor of industrial plots. As per prevailing building regulation and zoning regulation of Master Plan-2031 additional support facilities as Office, Bank, Showroom for display/sale of industrial products manufactured in the unit, Gym/Health Club, Creche and day care centre, Internet centre, Dispensary, Taxi/Auto/Auto rickshaw stand shall be permitted. Guest house/bank activity shall be permitted on all floors up to permissible FAR limit on residential plots. As support facilities Office, Canteen, Personal Service Shop, Bank/ATM, Creche, Health Centre/Dispensary in the guest house use shall be permitted on residential plot as per zoning regulation of Noida Master Plan-2031.
(3) Parking provision shall be provided within the premises as per provision of building regulations.
(4) Mixed use charges shall be imposed as decided by Authority for mixed use policy.
(5) Electric and water charges shall be applicable on mixed land use area on the basis of commercial use.
(6) No objection certificate from Fire Department shall be obtained for mixed land use area.".</t>
  </si>
  <si>
    <t>Encourages mixed land use development by allowing the construction of Guest House and Bank on residential plots and Auto showroom/Art Gallery/Museum on Industrial plots</t>
  </si>
  <si>
    <t>Amendment in Regulation 28.4.--
In the said regulations, in Regulation 28.4 in the note after clause (iv) the following clause shall be substituted, namely--
"(v) 0.5 Purchasable FAR shall be allowed on all category of plots (excluding residential plotted development) situated up to 500.00 metrs. on both sides of the Metro corridor. Those plots situated on outer edge of corridor, whose average depth of plot should be overlap minimum 3.0 mtr. in the corridor, will be admissible with the corridor.".</t>
  </si>
  <si>
    <t>Allows purchasable FAR to be availed by plots situated up to 500.00 metrs. on both sides of the Metro corridor</t>
  </si>
  <si>
    <t>New Okhla Industrial Development Area Building (Fourth Amendment)
Regulations, 2016</t>
  </si>
  <si>
    <t>2016</t>
  </si>
  <si>
    <t>Chapter 9 (30)</t>
  </si>
  <si>
    <t>Insertion of New Chapter 9.--
In the New Okhla Industrial Development Area Building Regulations, 2010, after Chapter VIII the following chapter shall be inserted, namely--
"Chapter IX: MANAGEMENT OF RURAL PROPERTIES OF THE AUTHORITY
Notwithstanding anything contained in these regulations the area of village abadi notified in the New Okhla Industrial Development Authority (NOIDA) shall be determined by the Authority, the criteria for determination of village abadi in this regard shall be as follows--
1. The depiction of village abadi as shown in the "Existing land use Map" of notified Noida Master Plan-2031.
2. The land use for sanctioning the map should be screened and scrutinised in light of provision entailed in "Existing land use Map" of Noida Master Plan-2031.
3. The criterias in to Numbers 1 and 2 above should be adhered to completely, prior to considering the sanction of map. In addition to above, however, committee designated by Competent Authority comprising concern official of planning, land, engineering, Law, Finance department and official nominated by District Magistrate and Senior Superintendent of Police of District Gautambudh Nagar. Committee should conduct field survey to ensure and locate to the extent that submitted map is related to the village abadi referred to in Criterias No. 1 and 2 above.
4. The committee referred to Criteria 3 above should also scrutinise absolute and litigation free</t>
  </si>
  <si>
    <t>Adds standards for building of properties in village abadi areas marked in master plans: lays out criteria to outline village abadi area using master plans</t>
  </si>
  <si>
    <t>New Okhla Industrial Development Area Building (Fourth Amendment) Regulations, 2016</t>
  </si>
  <si>
    <t>Chapter 9 (30.1)</t>
  </si>
  <si>
    <t>Setbacks per table:
Side setbacks will be applicable for all plots (including corner plots) on both sides for sizes above 500 square metres.</t>
  </si>
  <si>
    <t>Adds standards for building of properties in village abadi areas marked in master plans: lays out setbacks for these properties</t>
  </si>
  <si>
    <t>Chapter 9 (30.2)</t>
  </si>
  <si>
    <t>Ground Coverage per table</t>
  </si>
  <si>
    <t>Adds standards for building of properties in village abadi areas marked in master plans: lays out ground coverage for these properties</t>
  </si>
  <si>
    <t>FAR per table</t>
  </si>
  <si>
    <t>Adds standards for building of properties in village abadi areas marked in master plans: lays out FAR for these properties</t>
  </si>
  <si>
    <t>Chapter 9 (30.3)</t>
  </si>
  <si>
    <t>Height--Maximum Height 15 metres</t>
  </si>
  <si>
    <t>Adds standards for building of properties in village abadi areas marked in master plans: Restricts the height of these buildings to 15 m max</t>
  </si>
  <si>
    <t>Chapter 9 (30.3) (Note)</t>
  </si>
  <si>
    <t>Note.-- Basement shall be permitted within the building line after leaving 2 metres site setback, where both side abadi plot exist and area after leaving required setbacks. The internal height of the basement (floor to ceiling) shall be minimum 2.4 metres and maximum 4 metres and shall be used for parking and storage only.
All formalities as per Regulation 6.1 will have to be completed for construction of basement</t>
  </si>
  <si>
    <t>Allows properties in village abadi areas to construct a basement after leaving required setbacks and adhering to laws related to construction of a basement</t>
  </si>
  <si>
    <t>Chapter 9 (30.4)</t>
  </si>
  <si>
    <t>Items permissible in the setback and calculation of F.A.R. shall be carried out as per Regulation 24.</t>
  </si>
  <si>
    <t>Restricts what activities can be constructed in setbacks and FAR</t>
  </si>
  <si>
    <t>Chapter 9 (30.5)</t>
  </si>
  <si>
    <t>Provisions of parking, loading and unloading spaces--
(a) Parking space to be provided for motor vehicles, shall not be less than 20 square metres in open area (under stilts: 30 square metres) and for scooters and cycles the parking spaces provided shall not be less than 3 square metres and 1.40 square metres respectively.
(b) Parking space for vehicles shall be provided as per Table 5 appended to these regulations.</t>
  </si>
  <si>
    <t>Adds standards for building of properties in village abadi areas marked in master plans: Lays out parking requirements</t>
  </si>
  <si>
    <t>Chapter 9 (30.6)</t>
  </si>
  <si>
    <t>Fees for sanction and completion of Building Plans--
(i) Plan processing fees for sanction and completion shall be Rs. 5 per sqm. on total covered area and other fees shall be in accordance with the provisions of these regulation.</t>
  </si>
  <si>
    <t>Specifies fees for sanction and completion</t>
  </si>
  <si>
    <t>New Okhla Industrial Development Area Building (Fifth Amendment) Regulations, 2017</t>
  </si>
  <si>
    <t>2017</t>
  </si>
  <si>
    <t>Amendment of Regulation 24.8.--
In the New Okhla Industrial Development Area Building Regulations, 2010 in Regulation 24.8 for sub-regulation (14) the following sub-regulation shall be substituted, namely--
(14) The applicant who shall construct Green Building on a plot of 5000 sq. mts. and above for any use may be allowed an additional FAR of 5% of the permissible/availed FAR (excluding additional 15% of prescribed FAR services), free of cost, after submission of pre-certificate for green building from below mentioned rating agencies, provided that the applicant fulfils the following conditions--
(i) The Building/Design of the building is rated by Leadership in Energy and Environmental Design (LEED) as Gold or Platinum or the Building/Design of the building is rated as 4 or 5 star by the 'Green Rating for Integrated Habitat Assignment' developed by the Government of India or the Building/Design of the building is rated by Indian Green Building Council (IGBC) as Gold or Platinum.
(ii) The Building has been completed fulfilling the parking and landscaping norms of the prevailing regulations.
(iii) The applicant has made sufficient provisions for using the additional FAR.
Note.--The applicant has to submit a final rating certificate for green building from LEED/GRIHA/IGBC at the time of applying for completion certificate. A compliance certificate is to be submitted after every five years. In case he fails to submit this certificate, the Authority, after giving him one month notice, may charge the compounding fees of the FAR given free of cost at the rate of 200% of the cost of purchasable FAR.</t>
  </si>
  <si>
    <t>The authority adds to the option set of agencies from which a certficiate can be acquired to avail addtional FAR</t>
  </si>
  <si>
    <t>New Okhla Industrial Development Area Building (Sixth Amendment) Regulations, 2019</t>
  </si>
  <si>
    <t>2019</t>
  </si>
  <si>
    <t>Amendment of Regulation 24.4.--
In the New Okhla Industrial Development Area Building Regulations, 2010, hereinafter referred to as the said regulations for Regulation 24.4, the following regulation shall be substituted, namely--
24.4 Commercial Buildings</t>
  </si>
  <si>
    <t>Increase ground coverage for convenient shopping centre from 40 to 50%</t>
  </si>
  <si>
    <t>Increase ground coverage for sector shopping from 40 to 50%</t>
  </si>
  <si>
    <t>Increase ground coverage for Sub-District Centre, Shopping/Commercial use along MP roads and other Master Plan level shopping/commercial centres from 40 to 50%</t>
  </si>
  <si>
    <t>Increase ground coverage for city centre from 45 to 50%</t>
  </si>
  <si>
    <t>24.4.1(3)(ix)</t>
  </si>
  <si>
    <t>Amendment of Regulation 24.4.1.--
In the said regulations, in sub-regulation 24.4.1 in clause (3), for sub-clause (ix), the following sub-clause shall be substituted, namely--
(ix) Atrium shall be kept free from FAR and ground coverage with the condition that in case of commercial plots of more than 5000 sqm the maximum ground coverage shall be inclusive of Atrium. In case any commercial activity is proposed in Atrium or any saleble area or any other structure which is counted in FAR and ground coverage, its respective area shall be added in total FAR and ground coverage.</t>
  </si>
  <si>
    <t>For commercial plots of more than 5000 sqm, atrium will be counted as a part of ground coverage. Previously, atrium was excluded from ground coverage for all plots</t>
  </si>
  <si>
    <t>28.4(iii)</t>
  </si>
  <si>
    <t>Amendment of Regulation 28.4.--
In the said regulations in Regulation 28.4 in the note for clause (iii), the following clause shall be substituted, namely--
"(iii) The Authority may also allow additional ground coverage upto the maximum limit of 50% in Commercial plots of more than 5000 sqm area on the basis of additional charges.".</t>
  </si>
  <si>
    <t>Increases the limit of ground coverage that can be purchased from 40 to 50%</t>
  </si>
  <si>
    <t>New Okhla Industrial Development Area Building (Seventh Amendment) Regulations, 2020</t>
  </si>
  <si>
    <t>2020</t>
  </si>
  <si>
    <t>In the New Okhla Industrial Development Area Building Regulations, 2010 for regulation 28.3 set out in Column 1 below, the regulation set out in column-2 shall be substituted, namely--</t>
  </si>
  <si>
    <t>Increases the value of purchasable factor for additional FAR for group housing from 0.4 to 0.6</t>
  </si>
  <si>
    <t>Increases the value of purchasable factor for additional FAR for institutional buildings from 0.3 to 0.6</t>
  </si>
  <si>
    <t>Increases the value of purchasable factor for additional FAR for industrial buildings from 0.3 to 0.6</t>
  </si>
  <si>
    <t>Increases the value of purchasable factor for additional FAR for buildings in green/sports/recreational areas from 0.2 to 0.6</t>
  </si>
  <si>
    <t>New Okhla Industrial Development Area Building (8th Amendment) Regulations, 2022</t>
  </si>
  <si>
    <t>2022</t>
  </si>
  <si>
    <t>Amendment of Regulation 24.3.--
In the New Okhla Industrial Development Area Building Regulations, 2010 hereinafter referred to as the said regulations in Regulation 24.3 after Clause 4, the following clause shall be inserted, namely--
Note--This Ground Coverage &amp; FAR shall only be applicable for allotment during the validity period 2017-2022 of U.P. Electronics policy.</t>
  </si>
  <si>
    <t>Increases ground coverage limit for an electronics manufacture cluster from 35 to 40% (assuming standards for flatted factories would have applied to this cluster before)</t>
  </si>
  <si>
    <t>Increases FAR limit for an electronics manufacture cluster from 1.4 to 3+1 (purchasable) (assuming standards for flatted factories would have applied to this cluster before)</t>
  </si>
  <si>
    <t>Removes height limit for an electronics manufacture cluster 24 m (assuming standards for flatted factories would have applied to this cluster before)</t>
  </si>
  <si>
    <t>Amendment of Regulation 24.4.--
In the said regulations, in Regulation 24.4 for Entry 7 the following entry shall be substituted, namely-- 
24.4 Commercial Building</t>
  </si>
  <si>
    <t>Increases FAR for Warehousing/Godowns/Logistics/Park/Logistics Unit from 1.5 to 2</t>
  </si>
  <si>
    <t>Amendment of Regulation 24.5.--
In the said regulations in the table, after Entry 9 the following entry shall be inserted, namely--
Note.--This Ground Coverage &amp; FAR shall only be applicable for allotment during the validity period 2017-2022 of U.P. Information Technology and startup policy.</t>
  </si>
  <si>
    <t>Increases FAR for Institutional Information Technology and Information Technology Enabled Services buildings from 2 to 3+1 (purchasable)</t>
  </si>
  <si>
    <t>Chapter 9</t>
  </si>
  <si>
    <t>Insertion of New Chapter IX.--
In the said regulations after Chapter VIII the following Chapter shall be inserted, namely--
CHAPTER IX
PROVISION OF ELECTRIC VEHICLE CHARGING INFRASTRUCTURE</t>
  </si>
  <si>
    <t>Adds a new chapter that outlines regulations for electronic vehicle charging infrastructure</t>
  </si>
  <si>
    <t>Table: Count of prodedural vs substantive amendments in the state</t>
  </si>
  <si>
    <t>COUNTA of Procedural/
Substantive</t>
  </si>
  <si>
    <t>Procedural/ Substantive</t>
  </si>
  <si>
    <t>Grand Total</t>
  </si>
  <si>
    <t>Table: Count of amendments that increase/decrease/do not change freedom in the state</t>
  </si>
  <si>
    <t>Table: Count of procedural/substantive amendments that increase/decrease/do not change freedom in the state</t>
  </si>
  <si>
    <t>COUNTA of Freedom increases/decreases/unchanged</t>
  </si>
  <si>
    <t>Table: Count of different types of amendments</t>
  </si>
  <si>
    <t>COUNTA of Type of amendment</t>
  </si>
  <si>
    <t>Table: Count of amendments applicable to different building types</t>
  </si>
  <si>
    <t>Type of building</t>
  </si>
  <si>
    <t>Industrial</t>
  </si>
  <si>
    <t>Residential</t>
  </si>
  <si>
    <t>Commercial</t>
  </si>
  <si>
    <t>Institutional</t>
  </si>
  <si>
    <t>Educational</t>
  </si>
  <si>
    <t>Others</t>
  </si>
  <si>
    <t>Table: Count of amendments applicable to only one building type</t>
  </si>
  <si>
    <r>
      <t xml:space="preserve">Amendments for Haryana and Tamil Nadu were sourced from government department websites; they have been linked above. Amendments for Noida were sourced using </t>
    </r>
    <r>
      <rPr>
        <i/>
        <sz val="10"/>
        <color theme="1"/>
        <rFont val="Arial"/>
        <family val="2"/>
        <scheme val="minor"/>
      </rPr>
      <t>Manupatra</t>
    </r>
    <r>
      <rPr>
        <sz val="10"/>
        <color theme="1"/>
        <rFont val="Arial"/>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</si>
</sst>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6"/>
      <color theme="1"/>
      <name val="Public Sans"/>
    </font>
    <font>
      <sz val="10"/>
      <color theme="1"/>
      <name val="Public Sans"/>
    </font>
    <font>
      <b/>
      <sz val="11"/>
      <color theme="1"/>
      <name val="Public Sans"/>
    </font>
    <font>
      <u/>
      <sz val="10"/>
      <color rgb="FF0000FF"/>
      <name val="Arial"/>
    </font>
    <font>
      <sz val="10"/>
      <color rgb="FF0000FF"/>
      <name val="Arial"/>
    </font>
    <font>
      <b/>
      <sz val="10"/>
      <color rgb="FF0000FF"/>
      <name val="Arial"/>
    </font>
    <font>
      <sz val="10"/>
      <color theme="1"/>
      <name val="Arial"/>
      <scheme val="minor"/>
    </font>
    <font>
      <b/>
      <sz val="10"/>
      <color theme="1"/>
      <name val="&quot;Public Sans&quot;"/>
    </font>
    <font>
      <sz val="10"/>
      <color theme="1"/>
      <name val="&quot;Public Sans&quot;"/>
    </font>
    <font>
      <u/>
      <sz val="10"/>
      <color rgb="FF0000FF"/>
      <name val="Public Sans"/>
    </font>
    <font>
      <sz val="10"/>
      <color rgb="FF000000"/>
      <name val="&quot;Public Sans&quot;"/>
    </font>
    <font>
      <i/>
      <sz val="10"/>
      <color theme="1"/>
      <name val="Public Sans"/>
    </font>
    <font>
      <b/>
      <sz val="10"/>
      <name val="Arial"/>
    </font>
    <font>
      <u/>
      <sz val="10"/>
      <color rgb="FF1155CC"/>
      <name val="Arial"/>
    </font>
    <font>
      <sz val="10"/>
      <name val="Arial"/>
    </font>
    <font>
      <sz val="10"/>
      <color theme="1"/>
      <name val="&quot;Public Sans&quot;, Arial"/>
    </font>
    <font>
      <sz val="10"/>
      <color rgb="FFFF0000"/>
      <name val="&quot;Public Sans&quot;, Arial"/>
    </font>
    <font>
      <sz val="10"/>
      <color theme="1"/>
      <name val="Arial"/>
      <family val="2"/>
      <scheme val="minor"/>
    </font>
    <font>
      <b/>
      <sz val="10"/>
      <color theme="1"/>
      <name val="Arial"/>
      <family val="2"/>
      <scheme val="minor"/>
    </font>
    <font>
      <b/>
      <sz val="10"/>
      <color rgb="FF000000"/>
      <name val="Arial"/>
      <family val="2"/>
      <scheme val="minor"/>
    </font>
    <font>
      <i/>
      <sz val="10"/>
      <color theme="1"/>
      <name val="Arial"/>
      <family val="2"/>
      <scheme val="minor"/>
    </font>
    <font>
      <b/>
      <sz val="11"/>
      <color theme="0"/>
      <name val="Arial"/>
      <family val="2"/>
      <scheme val="minor"/>
    </font>
  </fonts>
  <fills count="4">
    <fill>
      <patternFill patternType="none"/>
    </fill>
    <fill>
      <patternFill patternType="gray125"/>
    </fill>
    <fill>
      <patternFill patternType="solid">
        <fgColor rgb="FFD0E0E3"/>
        <bgColor rgb="FFD0E0E3"/>
      </patternFill>
    </fill>
    <fill>
      <patternFill patternType="solid">
        <fgColor rgb="FFA5A5A5"/>
      </patternFill>
    </fill>
  </fills>
  <borders count="5">
    <border>
      <left/>
      <right/>
      <top/>
      <bottom/>
      <diagonal/>
    </border>
    <border>
      <left/>
      <right/>
      <top/>
      <bottom style="thin">
        <color rgb="FFEFEFEF"/>
      </bottom>
      <diagonal/>
    </border>
    <border>
      <left/>
      <right style="thin">
        <color rgb="FFEFEFEF"/>
      </right>
      <top/>
      <bottom/>
      <diagonal/>
    </border>
    <border>
      <left/>
      <right style="thin">
        <color rgb="FFEFEFEF"/>
      </right>
      <top/>
      <bottom style="thin">
        <color rgb="FFEFEFEF"/>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2" fillId="3" borderId="4" applyNumberFormat="0" applyAlignment="0" applyProtection="0"/>
  </cellStyleXfs>
  <cellXfs count="34">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applyAlignment="1">
      <alignment vertical="top" wrapText="1"/>
    </xf>
    <xf numFmtId="0" fontId="2" fillId="0" borderId="0" xfId="0" applyFont="1" applyAlignment="1">
      <alignment vertical="top" wrapText="1"/>
    </xf>
    <xf numFmtId="0" fontId="4" fillId="0" borderId="0" xfId="0" applyFont="1"/>
    <xf numFmtId="0" fontId="5" fillId="0" borderId="0" xfId="0" applyFont="1"/>
    <xf numFmtId="0" fontId="6" fillId="0" borderId="0" xfId="0" applyFont="1"/>
    <xf numFmtId="0" fontId="7" fillId="0" borderId="0" xfId="0" applyFont="1"/>
    <xf numFmtId="0" fontId="8" fillId="2" borderId="0" xfId="0" applyFont="1" applyFill="1" applyAlignment="1">
      <alignment vertical="center" wrapText="1"/>
    </xf>
    <xf numFmtId="0" fontId="8" fillId="2" borderId="0" xfId="0" applyFont="1" applyFill="1" applyAlignment="1">
      <alignment horizontal="left" vertical="center" wrapText="1"/>
    </xf>
    <xf numFmtId="0" fontId="8" fillId="2" borderId="0" xfId="0" applyFont="1" applyFill="1" applyAlignment="1">
      <alignment vertical="center"/>
    </xf>
    <xf numFmtId="0" fontId="9"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horizontal="left" vertical="top" wrapText="1"/>
    </xf>
    <xf numFmtId="0" fontId="9" fillId="0" borderId="0" xfId="0" applyFont="1" applyAlignment="1">
      <alignment vertical="top"/>
    </xf>
    <xf numFmtId="0" fontId="9" fillId="0" borderId="1" xfId="0" applyFont="1" applyBorder="1" applyAlignment="1">
      <alignment vertical="top" wrapText="1"/>
    </xf>
    <xf numFmtId="0" fontId="7" fillId="0" borderId="0" xfId="0" applyFont="1" applyAlignment="1">
      <alignment vertical="center"/>
    </xf>
    <xf numFmtId="0" fontId="9" fillId="0" borderId="2" xfId="0" applyFont="1" applyBorder="1" applyAlignment="1">
      <alignment vertical="top" wrapText="1"/>
    </xf>
    <xf numFmtId="0" fontId="9" fillId="0" borderId="3" xfId="0" applyFont="1" applyBorder="1" applyAlignment="1">
      <alignment vertical="top" wrapText="1"/>
    </xf>
    <xf numFmtId="49" fontId="10" fillId="0" borderId="0" xfId="0" applyNumberFormat="1" applyFont="1" applyAlignment="1">
      <alignment vertical="top" wrapText="1"/>
    </xf>
    <xf numFmtId="49" fontId="11" fillId="0" borderId="0" xfId="0" applyNumberFormat="1" applyFont="1" applyAlignment="1">
      <alignment vertical="top" wrapText="1"/>
    </xf>
    <xf numFmtId="0" fontId="9" fillId="0" borderId="0" xfId="0" applyFont="1" applyAlignment="1">
      <alignment horizontal="left" vertical="top"/>
    </xf>
    <xf numFmtId="0" fontId="11" fillId="0" borderId="0" xfId="0" applyFont="1" applyAlignment="1">
      <alignment vertical="top" wrapText="1"/>
    </xf>
    <xf numFmtId="0" fontId="7" fillId="0" borderId="0" xfId="0" applyFont="1" applyAlignment="1">
      <alignment horizontal="left"/>
    </xf>
    <xf numFmtId="0" fontId="2" fillId="0" borderId="0" xfId="0" applyFont="1"/>
    <xf numFmtId="0" fontId="19" fillId="2" borderId="0" xfId="0" applyFont="1" applyFill="1" applyAlignment="1">
      <alignment vertical="center"/>
    </xf>
    <xf numFmtId="0" fontId="20" fillId="0" borderId="0" xfId="0" applyFont="1"/>
    <xf numFmtId="0" fontId="7" fillId="0" borderId="0" xfId="0" applyFont="1" applyAlignment="1">
      <alignment vertical="top"/>
    </xf>
    <xf numFmtId="0" fontId="18" fillId="0" borderId="0" xfId="0" applyFont="1" applyAlignment="1">
      <alignment wrapText="1"/>
    </xf>
    <xf numFmtId="0" fontId="3" fillId="2" borderId="0" xfId="0" applyFont="1" applyFill="1" applyAlignment="1">
      <alignment vertical="top" wrapText="1"/>
    </xf>
    <xf numFmtId="0" fontId="0" fillId="0" borderId="0" xfId="0"/>
    <xf numFmtId="0" fontId="22" fillId="3" borderId="4" xfId="0" applyFont="1" applyFill="1" applyBorder="1"/>
    <xf numFmtId="0" fontId="22" fillId="3" borderId="4" xfId="1"/>
  </cellXfs>
  <cellStyles count="2">
    <cellStyle name="Check Cell" xfId="1" builtinId="23"/>
    <cellStyle name="Normal" xfId="0" builtinId="0"/>
  </cellStyles>
  <dxfs count="3">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han" refreshedDate="45399.486102199073" refreshedVersion="8" recordCount="215" xr:uid="{00000000-000A-0000-FFFF-FFFF00000000}">
  <cacheSource type="worksheet">
    <worksheetSource ref="A1:K216" sheet="Amendments to regulations"/>
  </cacheSource>
  <cacheFields count="11">
    <cacheField name="State" numFmtId="0">
      <sharedItems count="3">
        <s v="Haryana"/>
        <s v="Tamil Nadu"/>
        <s v="Uttar Pradesh"/>
      </sharedItems>
    </cacheField>
    <cacheField name="Law" numFmtId="0">
      <sharedItems/>
    </cacheField>
    <cacheField name="Source of amendment" numFmtId="0">
      <sharedItems/>
    </cacheField>
    <cacheField name="Date/year of amendment" numFmtId="49">
      <sharedItems/>
    </cacheField>
    <cacheField name="Provision amended" numFmtId="0">
      <sharedItems containsMixedTypes="1" containsNumber="1" minValue="2.6" maxValue="49"/>
    </cacheField>
    <cacheField name="Content of amendment" numFmtId="0">
      <sharedItems/>
    </cacheField>
    <cacheField name="Change" numFmtId="0">
      <sharedItems/>
    </cacheField>
    <cacheField name="Procedural/_x000a_Substantive" numFmtId="0">
      <sharedItems count="2">
        <s v="Substantive"/>
        <s v="Procedural"/>
      </sharedItems>
    </cacheField>
    <cacheField name="Type of amendment" numFmtId="0">
      <sharedItems/>
    </cacheField>
    <cacheField name="Standard/_x000a_regulatory tool" numFmtId="0">
      <sharedItems/>
    </cacheField>
    <cacheField name="Freedom increases/decreases/unchanged" numFmtId="0">
      <sharedItems count="3">
        <s v="Increased"/>
        <s v="Unchanged"/>
        <s v="Decreas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han" refreshedDate="45399.486102430557" refreshedVersion="8" recordCount="215" xr:uid="{00000000-000A-0000-FFFF-FFFF01000000}">
  <cacheSource type="worksheet">
    <worksheetSource ref="A1:Q216" sheet="Amendments to regulations"/>
  </cacheSource>
  <cacheFields count="17">
    <cacheField name="State" numFmtId="0">
      <sharedItems count="3">
        <s v="Haryana"/>
        <s v="Tamil Nadu"/>
        <s v="Uttar Pradesh"/>
      </sharedItems>
    </cacheField>
    <cacheField name="Law" numFmtId="0">
      <sharedItems/>
    </cacheField>
    <cacheField name="Source of amendment" numFmtId="0">
      <sharedItems/>
    </cacheField>
    <cacheField name="Date/year of amendment" numFmtId="49">
      <sharedItems/>
    </cacheField>
    <cacheField name="Provision amended" numFmtId="0">
      <sharedItems containsMixedTypes="1" containsNumber="1" minValue="2.6" maxValue="49"/>
    </cacheField>
    <cacheField name="Content of amendment" numFmtId="0">
      <sharedItems/>
    </cacheField>
    <cacheField name="Change" numFmtId="0">
      <sharedItems/>
    </cacheField>
    <cacheField name="Procedural/_x000a_Substantive" numFmtId="0">
      <sharedItems/>
    </cacheField>
    <cacheField name="Type of amendment" numFmtId="0">
      <sharedItems count="5">
        <s v="Definition"/>
        <s v="Construction permits approval process"/>
        <s v="Internal features of buildings and plot/building usage"/>
        <s v="External features of buildings"/>
        <s v="Requirements related to use zone, distance, road width"/>
      </sharedItems>
    </cacheField>
    <cacheField name="Standard/_x000a_regulatory tool" numFmtId="0">
      <sharedItems/>
    </cacheField>
    <cacheField name="Freedom increases/decreases/unchanged" numFmtId="0">
      <sharedItems/>
    </cacheField>
    <cacheField name="Commercial building" numFmtId="0">
      <sharedItems/>
    </cacheField>
    <cacheField name="Industrial building" numFmtId="0">
      <sharedItems/>
    </cacheField>
    <cacheField name="Residential building" numFmtId="0">
      <sharedItems/>
    </cacheField>
    <cacheField name="Instituional building" numFmtId="0">
      <sharedItems/>
    </cacheField>
    <cacheField name="Educational building" numFmtId="0">
      <sharedItems/>
    </cacheField>
    <cacheField name="Other building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s v="Haryana Building Code 2017"/>
    <s v="Memo No. Misc-138A-Loose/7/5/2006-2TCP"/>
    <s v="22 December 2017"/>
    <s v="1.2.1.(xv)"/>
    <s v="Definitions at Code 1.1 shall be amended/ inserted as under:_x000a_“big-box retail store” means a large retail establishment, generally two or more floors structure and sell general goods as departmental store, or may be limited to a particular speciality or se"/>
    <s v="Changes the definition of 'big-box retail store' from &quot;a large retails establishments, generally two or more floors structure with roof generally flat and sell general goods as department store, or may be limited to a particular speciality or sell groceri"/>
    <x v="0"/>
    <s v="Definition"/>
    <s v="Big-box retail store"/>
    <x v="0"/>
  </r>
  <r>
    <x v="0"/>
    <s v="Haryana Building Code 2017"/>
    <s v="Memo No. Misc-138A-Loose/7/5/2006-2TCP"/>
    <s v="22 December 2017"/>
    <s v="1.2.1.lxxi"/>
    <s v="Definitions at Code 1.1 shall be amended/ inserted as under:_x000a_“plinth ramp” means a ramp to plinth of building from the access road/ surrounding;"/>
    <s v="Adds definition of 'plinth ramp': &quot;a ramp to plinth of building from the access road/surrounding.&quot; Plinth ramp is not mentioned anywhere else in the code"/>
    <x v="0"/>
    <s v="Definition"/>
    <s v="Plinth ramp"/>
    <x v="1"/>
  </r>
  <r>
    <x v="0"/>
    <s v="Haryana Building Code 2017"/>
    <s v="Memo No. Misc-138A-Loose/7/5/2006-2TCP"/>
    <s v="22 December 2017"/>
    <s v="1.2.1.xci-a"/>
    <s v="Definitions at Code 1.1 shall be amended/ inserted as under:_x000a_“supervisor” means a professional whose qualification and competency has been stated at Appendix-A"/>
    <s v="Definition of 'Supervisor': adds a new third-party professional for &quot;construction of building upto 200 sqm (8 marla) and 15 m. height&quot;"/>
    <x v="1"/>
    <s v="Definition"/>
    <s v="Third-party certification"/>
    <x v="0"/>
  </r>
  <r>
    <x v="0"/>
    <s v="Haryana Building Code 2017"/>
    <s v="Memo No. Misc-138A-Loose/7/5/2006-2TCP"/>
    <s v="22 December 2017"/>
    <s v="1.2.1.xcii"/>
    <s v="Definitions at Code 1.1 shall be amended/ inserted as under:_x000a_ “temporary building” mean a building built of unburnt bricks, burnt bricks without mortar, corrugated iron, bamboo, thatch, wood, board or plywood but shall not include a building built of burn"/>
    <s v="Changed the definition of 'temporary building' from &quot;building built of unburnt bricks, burnt bricks without mortar, corrugated iron, bamboo, thatch, wood, board or plywood but shall not include a building built of burnt bricks, cement blocks or stones lai"/>
    <x v="0"/>
    <s v="Definition"/>
    <s v="Demolition of temporary structures"/>
    <x v="2"/>
  </r>
  <r>
    <x v="0"/>
    <s v="Haryana Building Code 2017"/>
    <s v="Memo No. Misc-138A-Loose/7/5/2006-2TCP"/>
    <s v="22 December 2017"/>
    <s v="2.2(1)"/>
    <s v="Code 2.2(1) shall be amended as under:_x000a_Any person intending to erect or re-erect building shall apply on Form BRSI along with documents stated in Code 2.1 to the Competent Authority for approval of building plans of buildings falling in low and moderate r"/>
    <s v="Building plan approval by self-certification: allows buildings in low and moderate risk categories to begin construction right after submission of documents instead of waiting for authority's approval for 15 days"/>
    <x v="1"/>
    <s v="Construction permits approval process"/>
    <s v="Risk classification"/>
    <x v="0"/>
  </r>
  <r>
    <x v="0"/>
    <s v="Haryana Building Code 2017"/>
    <s v="Memo No. Misc-138A-Loose/7/5/2006-2TCP"/>
    <s v="22 December 2017"/>
    <n v="2.6"/>
    <s v="Code 2.6 shall be inserted after code 2.5 as under:_x000a_Single Joint Inspection._x000a_(1) The Competent Authority shall conduct single joint inspection by constituting a team of officials/ officers including officers/ officials of other Government Departments (for"/>
    <s v="Single Joint Inspection (addition): sets up a committee to conduct joint inspection during construction and upload inspection report within 48 hours"/>
    <x v="1"/>
    <s v="Construction permits approval process"/>
    <s v="Inspection"/>
    <x v="0"/>
  </r>
  <r>
    <x v="0"/>
    <s v="Haryana Building Code 2017"/>
    <s v="Memo No. Misc-138A-Loose/7/5/2006-2TCP"/>
    <s v="22 December 2017"/>
    <n v="2.7"/>
    <s v="Code 2.7 shall be inserted after code 2.6 as under:_x000a_Submission of affidavit: The competent authority at any stage i.e. approval of building plan, DPC level and grant of occupation certificate, if requires, case to case basis, may ask for an affidavit from"/>
    <s v="Submission of affidavit: empowers the authority to ask the applicant to submit an affidavit at any time during construction"/>
    <x v="1"/>
    <s v="Construction permits approval process"/>
    <s v="Documentary requirements"/>
    <x v="2"/>
  </r>
  <r>
    <x v="0"/>
    <s v="Haryana Building Code 2017"/>
    <s v="Memo No. Misc-138A-Loose/7/5/2006-2TCP"/>
    <s v="22 December 2017"/>
    <n v="4.5"/>
    <s v="Code 4.5 shall be amended as under:_x000a_The Competent Authority shall pass an order within a period of twenty days of submission of building plans, accompanied by all necessary documents as mentioned in Code 2.1, either sanctioning or rejecting it. The buildi"/>
    <s v="Deemed sanction: reduces the number of days of grant of &quot;deemed sanction&quot; from 60 days to 20 days"/>
    <x v="1"/>
    <s v="Construction permits approval process"/>
    <s v="Service delivery time"/>
    <x v="0"/>
  </r>
  <r>
    <x v="0"/>
    <s v="Haryana Building Code 2017"/>
    <s v="Memo No. Misc-138A-Loose/7/5/2006-2TCP"/>
    <s v="22 December 2017"/>
    <n v="4.9000000000000004"/>
    <s v="Code 4.9 shall be amended as under:_x000a_The owner (or the Architect, in case of self certification) shall submit a certification from an Architect (or by himself, in case of self certification) that the construction of building upto DPC level is as per sancti"/>
    <s v="Damp proof course certificate: reduces the number of days of grant of DPC certificate from 15 days to 7 days"/>
    <x v="1"/>
    <s v="Construction permits approval process"/>
    <s v="Service delivery time"/>
    <x v="0"/>
  </r>
  <r>
    <x v="0"/>
    <s v="Haryana Building Code 2017"/>
    <s v="Memo No. Misc-138A-Loose/7/5/2006-2TCP"/>
    <s v="22 December 2017"/>
    <s v="4.10(4)"/>
    <s v="Code 4.10(4) shall be amended as under:_x000a_After receipt of application, the Competent Authority shall communicate in writing within eighteen days, his decision for grant/ refusal of such permission for occupation of the building in Form BR-VII. The E-regist"/>
    <s v="Occupation certificate: reduces the number of days of grant of occupation certificate from 60 days to 18 days"/>
    <x v="1"/>
    <s v="Construction permits approval process"/>
    <s v="Service delivery time"/>
    <x v="0"/>
  </r>
  <r>
    <x v="0"/>
    <s v="Haryana Building Code 2017"/>
    <s v="Memo No. Misc-138A-Loose/7/5/2006-2TCP"/>
    <s v="22 December 2017"/>
    <s v="4.11(1)"/>
    <s v="Occupation Certificate through Self Certification._x000a_(1) The owner who had applied under Code 2.2 and having building under Low Risk Category defined in Code 5.2(i), shall submit an application to Competent Authority for grant of occupation certificate on F"/>
    <s v="Expands the scope of buildings eligible for self-certification for occupation certificate to include plotted residential buildings &lt;= 15 m and area &lt;= 1,000 sqm, commercial sites having maximum permissible height upto 15 metres and area upto 1000 square m"/>
    <x v="1"/>
    <s v="Construction permits approval process"/>
    <s v="Self-certification"/>
    <x v="0"/>
  </r>
  <r>
    <x v="0"/>
    <s v="Haryana Building Code 2017"/>
    <s v="Memo No. Misc-138A-Loose/7/5/2006-2TCP"/>
    <s v="22 December 2017"/>
    <s v="4.11(2)"/>
    <s v="Occupation Certificate through Self Certification._x000a__x000a_The competent authority shall issue an occupation certificate in Form BRS-V within eight working days of receipt of the Form BRS-III duly complete in all respect and accompanied with the required complet"/>
    <s v="4.11(2): Reduces the number of days for grant of occupation certificate under self-certification from 10 to 8 days"/>
    <x v="1"/>
    <s v="Construction permits approval process"/>
    <s v="Service delivery time"/>
    <x v="0"/>
  </r>
  <r>
    <x v="0"/>
    <s v="Haryana Building Code 2017"/>
    <s v="Memo No. Misc-138A-Loose/7/5/2006-2TCP"/>
    <s v="22 December 2017"/>
    <s v="4.11(3)"/>
    <s v="Occupation Certificate through Self Certification._x000a__x000a_If no communication is received from the Competent Authority within eight working days of submitting the application for “Occupation Certificate”, the owner is permitted to occupy building, considering d"/>
    <s v="Allows deemed approval in case of no communication from the government in 8 days (reduced from 10 days) regarding self-certification application for occupation certificate"/>
    <x v="1"/>
    <s v="Construction permits approval process"/>
    <s v="Deemed approval"/>
    <x v="0"/>
  </r>
  <r>
    <x v="0"/>
    <s v="Haryana Building Code 2017"/>
    <s v="Memo No. Misc-138A-Loose/7/5/2006-2TCP"/>
    <s v="22 December 2017"/>
    <s v="4.11a (1)"/>
    <s v="Occupation Certificate through 3rd Party Certification_x000a__x000a_The owner who had applied under Code 2.2 and having building under Moderate Risk Category defined in Code 5.2(ii), shall submit an application to Competent Authority for grant of occupation certifica"/>
    <s v="Addition: Occupation certificate through third party certification: Allows moderate risk buildings to obtain occupation certificate through third party certification"/>
    <x v="1"/>
    <s v="Construction permits approval process"/>
    <s v="Third-party certification"/>
    <x v="0"/>
  </r>
  <r>
    <x v="0"/>
    <s v="Haryana Building Code 2017"/>
    <s v="Memo No. Misc-138A-Loose/7/5/2006-2TCP"/>
    <s v="22 December 2017"/>
    <s v="4.11a (2)"/>
    <s v="Occupation Certificate through 3rd Party Certification_x000a__x000a_The competent authority shall issue an occupation certificate in Form BRS-V within eight working days of receipt of the Form BRS-III duly complete in all respect and accompanied with the required com"/>
    <s v="Addition: States that the number of days for grant of approval for third-party certified application for occupation certificate should be 8 days"/>
    <x v="1"/>
    <s v="Construction permits approval process"/>
    <s v="Third-party certification"/>
    <x v="0"/>
  </r>
  <r>
    <x v="0"/>
    <s v="Haryana Building Code 2017"/>
    <s v="Memo No. Misc-138A-Loose/7/5/2006-2TCP"/>
    <s v="22 December 2017"/>
    <s v="4.11a (3)"/>
    <s v="Occupation Certificate through 3rd Party Certification_x000a__x000a_If no communication is received from the Competent Authority within eight working days of submitting the application for “Occupation Certificate”, the owner is permitted to occupy building, consideri"/>
    <s v="Addition: Allows deemed approval in case of no communication from the government in 8 days regarding third-party approved application for occupation certificate"/>
    <x v="1"/>
    <s v="Construction permits approval process"/>
    <s v="Deemed approval"/>
    <x v="0"/>
  </r>
  <r>
    <x v="0"/>
    <s v="Haryana Building Code 2017"/>
    <s v="Memo No. Misc-138A-Loose/7/5/2006-2TCP"/>
    <s v="22 December 2017"/>
    <s v="4.11a (4)"/>
    <s v="Occupation Certificate through 3rd Party Certification_x000a__x000a_No person shall occupy or allow any other person to occupy any other person to occupy any new building or a part thereof for any purpose whatsoever until such building or a part thereof has been cert"/>
    <s v="Addition: Does not allow occupation of even partially completed building"/>
    <x v="1"/>
    <s v="Construction permits approval process"/>
    <s v="Third-party certification"/>
    <x v="2"/>
  </r>
  <r>
    <x v="0"/>
    <s v="Haryana Building Code 2017"/>
    <s v="Memo No. Misc-138A-Loose/7/5/2006-2TCP"/>
    <s v="22 December 2017"/>
    <s v="4.11a (5)"/>
    <s v="Occupation Certificate through 3rd Party Certification_x000a__x000a_No occupation certificate shall be issued unless debris and rubbish consequent upon the construction has been cleared from the site and its surroundings."/>
    <s v="Addition: Does not allow occupation of building before cleaning of site"/>
    <x v="1"/>
    <s v="Construction permits approval process"/>
    <s v="Third-party certification"/>
    <x v="2"/>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cludes industries taller than 15 m in low-rise categories and commercial buildings up to 15 m in height"/>
    <x v="1"/>
    <s v="Construction permits approval process"/>
    <s v="Risk classification"/>
    <x v="0"/>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stead of residential buildings &lt;= 15 m height, only plotted residential buildings &lt;= 15 m and area &lt;= 1,000 sqm are included"/>
    <x v="1"/>
    <s v="Construction permits approval process"/>
    <s v="Risk classification"/>
    <x v="2"/>
  </r>
  <r>
    <x v="0"/>
    <s v="Haryana Building Code 2017"/>
    <s v="Memo No. Misc-138A-Loose/7/5/2006-2TCP"/>
    <s v="22 December 2017"/>
    <s v="5.1(2)(ii)"/>
    <s v="Code 5.1 shall be amended as under:_x000a_(2) The buildings are categorized in three risk categories:_x000a_(ii) Moderate Risk: Moderate Risk category includes commercial sites having maximum permissible height upto 15 metres and area from 1001 square metres to 2000 "/>
    <s v="5.1(2)(ii): Moderate risk buildings: creates a new category; includes commercial &lt;= 15 m height and area 1,001-2,000 sqm"/>
    <x v="1"/>
    <s v="Construction permits approval process"/>
    <s v="Risk classification"/>
    <x v="0"/>
  </r>
  <r>
    <x v="0"/>
    <s v="Haryana Building Code 2017"/>
    <s v="Memo No. Misc-138A-Loose/7/5/2006-2TCP"/>
    <s v="22 December 2017"/>
    <s v="5.1(3)(iii)"/>
    <s v="Code 5.1 shall be amended as under:_x000a_(2) The buildings are categorized in three risk categories:_x000a_(iii) High Risk: High Risk category consists of buildings other than building stated above at (i) and (ii)."/>
    <s v="5.1(3)(iii): Reduces the scope of high-risk buildings"/>
    <x v="1"/>
    <s v="Construction permits approval process"/>
    <s v="Risk classification"/>
    <x v="0"/>
  </r>
  <r>
    <x v="0"/>
    <s v="Haryana Building Code 2017"/>
    <s v="Memo No. Misc-138A-Loose/7/5/2006-2TCP"/>
    <s v="22 December 2017"/>
    <s v="6.3(3)(iii)"/>
    <s v="At Code 6.3(3)(iii), a Note shall be inserted as under:_x000a_Note:_x000a_I. In case of educational institutes (College/ University/ Schools), the Hostel component is restricted to 20% of maximum permissible covered area, and II. The residential component (i.e. resid"/>
    <s v="6.3(3)(iii): Restricts the hostel/residential component in institutional and educational buildings"/>
    <x v="0"/>
    <s v="Internal features of buildings and plot/building usage"/>
    <s v="Land/building use"/>
    <x v="2"/>
  </r>
  <r>
    <x v="0"/>
    <s v="Haryana Building Code 2017"/>
    <s v="Memo No. Misc-138A-Loose/7/5/2006-2TCP"/>
    <s v="22 December 2017"/>
    <s v="7.1(1)"/>
    <s v="Code 7.1, shall be amended as under:_x000a_Parking_x000a_(1) For plots situated in residential plotted colony, refer table"/>
    <s v="Parking for plots in residential plotted colonies: Parking for residential plotted colonies changes from 1.5 ECS to _x000a_plot &gt;= 500 sqm = 1 ECS; _x000a_250 &lt; plot &lt; 500 sqm = 0.75 ECS; _x000a_100 &lt; plot &lt; 250 sqm = 0.5 ECS; _x000a_plot &lt;= 100 sqm = Not required"/>
    <x v="0"/>
    <s v="External features of buildings"/>
    <s v="Parking"/>
    <x v="0"/>
  </r>
  <r>
    <x v="0"/>
    <s v="Haryana Building Code 2017"/>
    <s v="Memo No. Misc-138A-Loose/7/5/2006-2TCP"/>
    <s v="22 December 2017"/>
    <s v="7.1(4)"/>
    <s v="Code 7.1, shall be amended as under:_x000a_Parking_x000a_(4) In offices, Cyber Park/ IT Park/ Cyber Cities, 1.0 ECS for every 75 square metres of covered area shall be required."/>
    <s v="Reduces parking requirement for cyber park, IT park, cyber cities from 1/40 sqm of covered area to 1/75 sqm of covered area"/>
    <x v="0"/>
    <s v="External features of buildings"/>
    <s v="Parking"/>
    <x v="0"/>
  </r>
  <r>
    <x v="0"/>
    <s v="Haryana Building Code 2017"/>
    <s v="Memo No. Misc-138A-Loose/7/5/2006-2TCP"/>
    <s v="22 December 2017"/>
    <s v="7.1(7)"/>
    <s v="Code 7.1, shall be amended as under:_x000a_Parking_x000a_(7) For industries, 1.0 ECS for every 300 square metres of covered area shall be provided."/>
    <s v="Reduces parking requirement for industries from 1/100 sqm of covered area to 1/300 sqm of covered area"/>
    <x v="0"/>
    <s v="External features of buildings"/>
    <s v="Parking"/>
    <x v="0"/>
  </r>
  <r>
    <x v="0"/>
    <s v="Haryana Building Code 2017"/>
    <s v="Memo No. Misc-138A-Loose/7/5/2006-2TCP"/>
    <s v="22 December 2017"/>
    <s v="7.1(8)"/>
    <s v="Code 7.1, shall be amended as under:_x000a_Parking_x000a_(8) For Assembly buildings (i.e. stand alone theatres, cinema houses, concert halls, auditoria and assembly halls), 1 ECS for every 40 square metres of covered area shall be provided."/>
    <s v="Changes parking requirement for restaurants from 1.0 ECS for every 2 seats, and for multiplexes from 1.0 ECS for every 4 seats to 1/50 sqm of covered area"/>
    <x v="0"/>
    <s v="External features of buildings"/>
    <s v="Parking"/>
    <x v="0"/>
  </r>
  <r>
    <x v="0"/>
    <s v="Haryana Building Code 2017"/>
    <s v="Memo No. Misc-138A-Loose/7/5/2006-2TCP"/>
    <s v="22 December 2017"/>
    <s v="7.1(9)"/>
    <s v="Code 7.1, shall be amended as under:_x000a_Parking_x000a_(9) For primary and secondary schools, 15% of total site area shall be provided for parking purpose."/>
    <s v="Addition: introduces parking requirement for primary and secondary schools at 15% of site area"/>
    <x v="0"/>
    <s v="External features of buildings"/>
    <s v="Parking"/>
    <x v="2"/>
  </r>
  <r>
    <x v="0"/>
    <s v="Haryana Building Code 2017"/>
    <s v="Memo No. Misc-138A-Loose/7/5/2006-2TCP"/>
    <s v="22 December 2017"/>
    <s v="7.1(10)"/>
    <s v="Code 7.1, shall be amended as under:_x000a_Parking_x000a_(10) For College, parking at rate of 1 ECS for every 200 square metres of covered area shall be provided."/>
    <s v="Addition: introduces parking requirement for colleges at 1/200 sqm of covered area"/>
    <x v="0"/>
    <s v="External features of buildings"/>
    <s v="Parking"/>
    <x v="2"/>
  </r>
  <r>
    <x v="0"/>
    <s v="Haryana Building Code 2017"/>
    <s v="Memo No. Misc-138A-Loose/7/5/2006-2TCP"/>
    <s v="22 December 2017"/>
    <s v="7.1(11)"/>
    <s v="Code 7.1, shall be amended as under:_x000a_Parking_x000a_(11) For Government or semi-public offices including Civil/ High Court, 1 ECS for every 75 square metres of covered area shall be provided."/>
    <s v="Addition: introduces parking requirement for government or semi-public offices at 1/75 sqm covered area"/>
    <x v="0"/>
    <s v="External features of buildings"/>
    <s v="Parking"/>
    <x v="2"/>
  </r>
  <r>
    <x v="0"/>
    <s v="Haryana Building Code 2017"/>
    <s v="Memo No. Misc-138A-Loose/7/5/2006-2TCP"/>
    <s v="22 December 2017"/>
    <s v="7.1(12)"/>
    <s v="Code 7.1, shall be amended as under:_x000a_Parking_x000a_(12) For hotels and Motels, 1.0 ECS for every 75 square metres of covered area."/>
    <s v="Changes parking requirement for hotels and motels to 1/75 sqm of covered area. Earlier, parking requirements were based on number of rooms and were different for different starred hotels and motels"/>
    <x v="0"/>
    <s v="External features of buildings"/>
    <s v="Parking"/>
    <x v="0"/>
  </r>
  <r>
    <x v="0"/>
    <s v="Haryana Building Code 2017"/>
    <s v="Memo No. Misc-138A-Loose/7/5/2006-2TCP"/>
    <s v="22 December 2017"/>
    <s v="7.1a"/>
    <s v="Code 7.1a shall be inserted after Code 7.1, as under:_x000a_Party wall_x000a_(1) In case the plot holder intends to construct a common boundary wall with minimum width of 230mm, he/ she shall be required to submit consent of owners of adjacent plots with which his/ h"/>
    <s v="Addition: For construction of common boundary wall, owner must bring consent of neighboours"/>
    <x v="1"/>
    <s v="Construction permits approval process"/>
    <s v="Documentary requirements"/>
    <x v="2"/>
  </r>
  <r>
    <x v="0"/>
    <s v="Haryana Building Code 2017"/>
    <s v="Memo No. Misc-138A-Loose/7/5/2006-2TCP"/>
    <s v="22 December 2017"/>
    <s v="7.3(3)"/>
    <s v="Code 7.3(3) shall be amended, as under:_x000a_(3) In no case, any part of the ramp/ steps connecting building plinth to street/ road shall lie on street/ road and obstruct traffic movement. However, the ramp/ step from the plot boundary to the entry of house bu"/>
    <s v="Specifies slope and width of ramp connecting plinth to road"/>
    <x v="0"/>
    <s v="External features of buildings"/>
    <s v="Ramp"/>
    <x v="2"/>
  </r>
  <r>
    <x v="0"/>
    <s v="Haryana Building Code 2017"/>
    <s v="Memo No. Misc-138A-Loose/7/5/2006-2TCP"/>
    <s v="22 December 2017"/>
    <s v="7.4(4)(i)(b)"/>
    <s v="Code 7.4(4)(i)(b) shall be amended, as under:_x000a_not be directly over any room other than another W.C, washing place, bath or terrace unless it has a water-tight floor (only in case of toilet fixtures affixed at sunken slab);"/>
    <s v="Allows bathroom and WC to be directly over any room other than another WC only &quot;in case of toilet fixtures affixed at sunken slab&quot;"/>
    <x v="0"/>
    <s v="Internal features of buildings and plot/building usage"/>
    <s v="Bathroom/Water closet"/>
    <x v="2"/>
  </r>
  <r>
    <x v="0"/>
    <s v="Haryana Building Code 2017"/>
    <s v="Memo No. Misc-138A-Loose/7/5/2006-2TCP"/>
    <s v="22 December 2017"/>
    <s v="7.4(4)(ii)"/>
    <s v="Code 7.4(4)(ii) shall be amended, as under:_x000a_Where the water-closet room in a building is not connected to exterior, it shall be ventilated by mechanical means or through a vertical shaft open to sky of a minimum size stated at Code 7.11(6) for ventilation"/>
    <s v="Minimum size of ventilation shaft for bathrooms was earlier 1.25*1.5 m. This is changed in the amendment such that the required dimensions increase with height of building and is higher than before"/>
    <x v="0"/>
    <s v="Internal features of buildings and plot/building usage"/>
    <s v="Bathroom/Water closet"/>
    <x v="2"/>
  </r>
  <r>
    <x v="0"/>
    <s v="Haryana Building Code 2017"/>
    <s v="Memo No. Misc-138A-Loose/7/5/2006-2TCP"/>
    <s v="22 December 2017"/>
    <s v="7.7(2)"/>
    <s v="Code 7.7(2) shall be amended, as under:_x000a_In case of public building with only ground floor, ramp shall be provided for differently abled persons reaching its plinth level. Further, in case of public building more than one storey lift or ramp shall be provi"/>
    <s v="Adds requirement of ramp at ground floor for multi-storey public buildings"/>
    <x v="0"/>
    <s v="External features of buildings"/>
    <s v="Ramp"/>
    <x v="2"/>
  </r>
  <r>
    <x v="0"/>
    <s v="Haryana Building Code 2017"/>
    <s v="Memo No. Misc-138A-Loose/7/5/2006-2TCP"/>
    <s v="22 December 2017"/>
    <s v="7.7(3)(ii)"/>
    <s v="Code 7.7(3)(ii) shall be amended, as under:_x000a_The minimum width of the ramps in hospitals shall be 2.4 metres for movement of stretcher and for public use. In no case, the hospital ramps shall be used for vehicular movement."/>
    <s v="Hospital ramps not allowed for vehicular movement at entry"/>
    <x v="0"/>
    <s v="Internal features of buildings and plot/building usage"/>
    <s v="Ramp"/>
    <x v="2"/>
  </r>
  <r>
    <x v="0"/>
    <s v="Haryana Building Code 2017"/>
    <s v="Memo No. Misc-138A-Loose/7/5/2006-2TCP"/>
    <s v="22 December 2017"/>
    <s v="7.7(3)(v)"/>
    <s v="Code 7.7(3)(v) shall be deleted."/>
    <s v="Remove minimum width of the ramps in hospitals"/>
    <x v="0"/>
    <s v="External features of buildings"/>
    <s v="Ramp"/>
    <x v="0"/>
  </r>
  <r>
    <x v="0"/>
    <s v="Haryana Building Code 2017"/>
    <s v="Memo No. Misc-138A-Loose/7/5/2006-2TCP"/>
    <s v="22 December 2017"/>
    <s v="Form BRS IV"/>
    <s v="The title of FORM BRS-IV indicated as “Certificate of conformity to rules and structural safety Industrial Buildings.” has been substituted as “Certificate of conformity to rules and structural safety”."/>
    <s v="Changes the title of a form"/>
    <x v="1"/>
    <s v="Construction permits approval process"/>
    <s v="Documentary requirements"/>
    <x v="1"/>
  </r>
  <r>
    <x v="0"/>
    <s v="Haryana Building Code 2017"/>
    <s v="Memo No. Misc-138A-Loose/7/5/2006-2TCP"/>
    <s v="22 December 2017"/>
    <s v="Form BRS-IVA"/>
    <s v="Form BRS-IVA has been added after existing Form BRS-IV as under:"/>
    <s v="Form BRS-IVA: Adds new form for third party certification for occupation certificate"/>
    <x v="1"/>
    <s v="Construction permits approval process"/>
    <s v="Documentary requirements"/>
    <x v="0"/>
  </r>
  <r>
    <x v="0"/>
    <s v="Haryana Building Code 2017"/>
    <s v="Memo No. Misc-138A-Loose/7/5/2006-2TCP"/>
    <s v="22 December 2017"/>
    <s v="Annexure B"/>
    <s v="Annexure-“B” has been inserted after Annexure-“A”"/>
    <s v="Addition: adds new form 'Standard Affidavit' for owners to submit with applications"/>
    <x v="1"/>
    <s v="Construction permits approval process"/>
    <s v="Documentary requirements"/>
    <x v="2"/>
  </r>
  <r>
    <x v="0"/>
    <s v="Haryana Building Code 2017"/>
    <s v="Memo No. Misc-138A-Loose/7/5/2006-2TCP"/>
    <s v="22 December 2017"/>
    <s v="Annexure C"/>
    <s v="Annexure-“C” has been inserted after Annexure-“B”."/>
    <s v="Addition: adds format for inspection report by Single Joint Inspection committee"/>
    <x v="1"/>
    <s v="Construction permits approval process"/>
    <s v="Documentary requirements"/>
    <x v="1"/>
  </r>
  <r>
    <x v="0"/>
    <s v="Haryana Building Code 2017"/>
    <s v="Memo No. Misc-138A-Loose/7/5/2006-2TCP"/>
    <s v="22 December 2017"/>
    <s v="Form BRS-IV"/>
    <s v="Form BRS-IV has been amended as under:_x000a_Certificate of conformity to rules and structural safety."/>
    <s v="Form BRS-IV: Amends form to be applicable for all types of buildings"/>
    <x v="1"/>
    <s v="Construction permits approval process"/>
    <s v="Documentary requirements"/>
    <x v="0"/>
  </r>
  <r>
    <x v="0"/>
    <s v="Haryana Building Code 2017"/>
    <s v="Not able to locate the notification. The changes have been marked in the Code"/>
    <s v="08 May 2018"/>
    <s v="1.2.1.lxxxiii-a"/>
    <s v="-"/>
    <s v="Adds definition of 'Solid Waste Management Plant': &quot;Includes collection of primary segregated solid waste from door to door. This has to be secondary segregated on daily basis &amp; segregated solid waste shall be processed in the organic waste convertor (OWC"/>
    <x v="0"/>
    <s v="Definition"/>
    <s v="Environmental norms"/>
    <x v="2"/>
  </r>
  <r>
    <x v="0"/>
    <s v="Haryana Building Code 2017"/>
    <s v="Not able to locate the notification. The changes have been marked in the Code"/>
    <s v="08 May 2018"/>
    <s v="6.5.2"/>
    <s v="-"/>
    <s v="Adds buildings certified by Indian Green Building Council (IGBC)/Leadership in Energy and Environmental Design (LEED) eligible for benefits"/>
    <x v="0"/>
    <s v="External features of buildings"/>
    <s v="Additional FAR"/>
    <x v="0"/>
  </r>
  <r>
    <x v="0"/>
    <s v="Haryana Building Code 2017"/>
    <s v="Not able to locate the notification. The changes have been marked in the Code"/>
    <s v="08 May 2018"/>
    <s v="6.5.4"/>
    <s v="-"/>
    <s v="Additional FAR for buildings adopting green measures (p. 40): Includes buildings under construction as also eligible for obtaining additional FAR"/>
    <x v="0"/>
    <s v="External features of buildings"/>
    <s v="Additional FAR"/>
    <x v="0"/>
  </r>
  <r>
    <x v="0"/>
    <s v="Haryana Building Code 2017"/>
    <s v="Not able to locate the notification. The changes have been marked in the Code"/>
    <s v="08 May 2018"/>
    <s v="7.16.5.iii.b"/>
    <s v="-"/>
    <s v="Minimum height of roof of basement (p. 55): minimum height of roof of basement reduced from 0.9 to 0.45 m"/>
    <x v="0"/>
    <s v="Internal features of buildings and plot/building usage"/>
    <s v="Basement"/>
    <x v="0"/>
  </r>
  <r>
    <x v="0"/>
    <s v="Haryana Building Code 2017"/>
    <s v="Memo No. Misc-2339(ULB)-Vol-III/SD(DK)/2019/7/19/2019-2TCP"/>
    <s v="04 June 2019"/>
    <s v="4.10.3.i"/>
    <s v="Code 4.10 (3) (i) shall be substituted as under:_x000a_“(i). (a) For residential plots, minimum 25% of the total permissible ground coverage, shall be essential to be constructed to obtain occupation certificate, wherein one habitable room, a kitchen and a toil"/>
    <s v="Grant of occupation certificate: eases the minimum required completion in construction to obtain an occupation certificate"/>
    <x v="1"/>
    <s v="Construction permits approval process"/>
    <s v="Documentary requirements"/>
    <x v="0"/>
  </r>
  <r>
    <x v="0"/>
    <s v="Haryana Building Code 2017"/>
    <s v="Memo No. Misc-2339(ULB)-Vol-III/SD(DK)/2019/7/19/2019-2TCP"/>
    <s v="04 June 2019"/>
    <s v="4.10.7"/>
    <s v="After Code 4.10 (6), the following Code 4.10 (7) shall be added as under:_x000a_“4.10 (7). The cases where building plans have been approved under Punjab Scheduled Roads &amp; Controlled Areas Restriction of Unregulated Development Rules, 1965 i.e. prior to impleme"/>
    <s v="Aaddition: building plans approved before the implementation of the HBC to be deemed approved"/>
    <x v="1"/>
    <s v="Construction permits approval process"/>
    <s v="Documentary requirements"/>
    <x v="0"/>
  </r>
  <r>
    <x v="0"/>
    <s v="Haryana Building Code 2017"/>
    <s v="Memo No. Misc-2339(ULB)-Vol-III/SD(DK)/2019/7/19/2019-2TCP"/>
    <s v="04 June 2019"/>
    <s v="6.3.2.i"/>
    <s v="Code 6.3 (2)(i) :-_x000a_The Maximum permissible Ground Coverage, Permissible basement, Maximum permissible Floor Area Ratio (FAR), Maximum permissible Height [G+3 Floor (including stilt (S+4))(in metres)] in Residential Plots of Core Areas shall be substituted"/>
    <s v="Maximum ground coverage, basement, FAR, height for residential plots in core areas: The maximum permissible height is same as before 15 m. But increases the limit to 16.5 m on obtaining an NOC from the Fire Department"/>
    <x v="0"/>
    <s v="External features of buildings"/>
    <s v="Height"/>
    <x v="0"/>
  </r>
  <r>
    <x v="0"/>
    <s v="Haryana Building Code 2017"/>
    <s v="Memo No. Misc-2339(ULB)-Vol-III/SD(DK)/2019/7/19/2019-2TCP"/>
    <s v="04 June 2019"/>
    <s v="6.3.3.i.a"/>
    <s v="Code 6.3 (3)(i)(a): -_x000a_The Maximum permissible Ground Coverage, Permissible basement, Maximum permissible Floor Area Ratio (FAR), Maximum permissible Height [G+3 Floor (including stilt (S+4))(in metres)] in Residential Plotted for Areas other than Core are"/>
    <s v="Maximum ground coverage, basement, FAR, height for residential plots in non-core areas: The maximum permissible height is same as before 15 m. But increases the limit to 16.5 m on obtaining an NOC from the Fire Department"/>
    <x v="0"/>
    <s v="External features of buildings"/>
    <s v="Height"/>
    <x v="0"/>
  </r>
  <r>
    <x v="0"/>
    <s v="Haryana Building Code 2017"/>
    <s v="Memo No. Misc-2339(ULB)-Vol-III/SD(DK)/2019/7/19/2019-2TCP"/>
    <s v="04 June 2019"/>
    <s v="6.3.3.iv.2"/>
    <s v="Code 6.3 (3) (iv) Sr. No. 2:_x000a_The Maximum Ground Coverage, Permissible Basements, Maximum permissible Floor Area Ratio, Maximum Permissible Height at 6.3 (3) (iv) Sr. No. 2 relating to Apparel and Footwear shall be substituted as under:"/>
    <s v="Maximum ground coverage, basement, FAR, height for apparel and footwear industry: Increases maximum ground coverage for apparel and footwear industry from 40% to 60%"/>
    <x v="0"/>
    <s v="External features of buildings"/>
    <s v="Ground coverage"/>
    <x v="0"/>
  </r>
  <r>
    <x v="0"/>
    <s v="Haryana Building Code 2017"/>
    <s v="Memo No. Misc-2339-(ULB)-Vol.-II/7/5/2006-2TCP"/>
    <s v="10 September 2019"/>
    <s v="Note for code 6.3(3) (ii) (iii) and (iv) (e)"/>
    <s v="Note for code 6.3(3) (ii) (iii) and (iv) (e) shall be substituted as under:_x000a_The facility of enhanced FAR of 50% beyond the general level of 100% in institutional and educational use shall be permissible subject to payment of proportionate increasing EDC &amp;"/>
    <s v="Additional FAR for institutional and educational buildings: Amends the documentary requirements for obtaining approval for additional FAR: for existing buildings/under construction, approved occupation certificate is required instead of approved building "/>
    <x v="1"/>
    <s v="Construction permits approval process"/>
    <s v="Documentary requirements"/>
    <x v="2"/>
  </r>
  <r>
    <x v="0"/>
    <s v="Haryana Building Code 2017"/>
    <s v="Memo No. Misc-2339-VOL-III-ULB/7/5/2006-2TCP"/>
    <s v="27 May 2020"/>
    <s v="7.1(1)"/>
    <s v="Parking_x000a__x000a_(1) For plots situated in residential plotted colony,"/>
    <s v="Parking for plots in residential plotted colonies: Parking for residential plotted colonies changes_x000a_plot &gt;= 500 sqm = 2 ECS (up from 1 ECS); _x000a_250 &lt; plot &lt; 500 sqm = 1.5 ECS (up from 0.75 ECS); _x000a_100 &lt; plot &lt; 250 sqm = 1 ECS (up from 0.5 ECS); _x000a_plot &lt;= 100 "/>
    <x v="0"/>
    <s v="External features of buildings"/>
    <s v="Parking"/>
    <x v="2"/>
  </r>
  <r>
    <x v="0"/>
    <s v="Haryana Building Code 2017"/>
    <s v="Memo No. Misc-2339-(ULB)-VOL-II/7/5/2006-2TCP"/>
    <s v="27 May 2020"/>
    <s v="Appendix A"/>
    <s v="Amendment in Haryana Building Code, 2017 for incorporation of Supervisor category of professional in Appendix-A._x000a_Appendix “A”- Qualification and Competence of Architect/ Engineer/ Structural Engineer/ Proof Consultant/ Supervisor."/>
    <s v="Qualifications and functions of professionals: Adds a new professional 'Supervisor' for &quot;construction of building upto 200 sqm (8 marla) and 15 m. height&quot;"/>
    <x v="1"/>
    <s v="Construction permits approval process"/>
    <s v="Third-party certification"/>
    <x v="2"/>
  </r>
  <r>
    <x v="0"/>
    <s v="Haryana Building Code 2017"/>
    <s v="Memo No. Misc-2339-VOL-III-ULB/7/5/2006-2TCP"/>
    <s v="20 October 2020"/>
    <s v="6.3.2.i"/>
    <s v="Code 6.3(2)(i) :-_x000a_The Maximum permissible Ground Coverage, Permissible basement, Maximum permissible Floor Area Ratio (FAR), Maximum permissible Height [G+3 Floor (including stilt (S+4))(in metres)] in Residential Plots of Core Areas shall be substituted "/>
    <s v="Maximum ground coverage, basement, FAR, height for residential plots in core areas: The maximum permissible height is 16.5 m without the need for an NOC from the Fire Department"/>
    <x v="0"/>
    <s v="External features of buildings"/>
    <s v="Height"/>
    <x v="0"/>
  </r>
  <r>
    <x v="0"/>
    <s v="Haryana Building Code 2017"/>
    <s v="Memo No. Misc-2339-VOL-III-ULB/7/5/2006-2TCP"/>
    <s v="20 October 2020"/>
    <s v="6.3.3.i.a"/>
    <s v="Code 6.3(3)(i)(a) :-_x000a_The Maximum permissible Ground Coverage, Permissible basement, Maximum permissible Floor Area Ratio (FAR), Maximum permissible Height [G+3 Floor (including stilt (S+4))(in metres)] in Residential Plots for Areas other than Core Areas "/>
    <s v="Maximum ground coverage, basement, FAR, height for residential plots in non-core areas: The maximum permissible height is 16.5 m without the need for an NOC from the Fire Department"/>
    <x v="0"/>
    <s v="External features of buildings"/>
    <s v="Height"/>
    <x v="0"/>
  </r>
  <r>
    <x v="0"/>
    <s v="Haryana Building Code 2017"/>
    <s v="Memo No. Misc-2339-VOL-III-ULB/7/5/2006-2TCP"/>
    <s v="20 October 2020"/>
    <s v="7.17.1"/>
    <s v="Code 7.17 (1) is amended as under:-_x000a_(1) Fire safety protection measures shall be regulated by Haryana Fire Service Act, 2009, as amended from time to time."/>
    <s v="Fire safety measures from the Haryana Fire Service Act 2009: fire safety measures to be regulated by Haryana Fire Service Act 2009 instead of Part IV of National Building Code of India."/>
    <x v="0"/>
    <s v="Internal features of buildings and plot/building usage"/>
    <s v="Fire safety measures"/>
    <x v="0"/>
  </r>
  <r>
    <x v="0"/>
    <s v="Haryana Building Code 2017"/>
    <s v="Memo No. Misc-2339-(ULB)-VOL-II/7/5/2006-2TCP"/>
    <s v="06 November 2020"/>
    <s v="6.2.2"/>
    <s v="The existing Code 6.2 (2) is substituted by the following:-_x000a__x000a_Code 6.2 (2)_x000a_“Except as otherwise expressly provided at the time of sale of a plot, not more than one building unit shall be erected on any one plot, but two or more plots may be amalgamated for"/>
    <s v="Amalgamation of plots: allows amalgamation of two or more plots s.t. setbacks are intact"/>
    <x v="0"/>
    <s v="External features of buildings"/>
    <s v="Amalgamation of plots"/>
    <x v="0"/>
  </r>
  <r>
    <x v="0"/>
    <s v="Haryana Building Code 2017"/>
    <s v="Memo No. Misc-2339-(ULB)-VOL-II/7/5/2006-2TCP"/>
    <s v="06 November 2020"/>
    <s v="6.2.7"/>
    <s v="After Code 6.2 (6) the Code 6.2 (7) is inserted as under:-_x000a__x000a_Code 6.2 (7)_x000a_“The plots once amalgamated (either adjacent or back to back) may be allowed to be de-amalgamated subject to the condition that constructed buildings on these de-amalgamated plots sh"/>
    <s v="Allows de-amalgamation of plots"/>
    <x v="0"/>
    <s v="External features of buildings"/>
    <s v="Amalgamation of plots"/>
    <x v="0"/>
  </r>
  <r>
    <x v="0"/>
    <s v="Haryana Building Code 2017"/>
    <s v="Memo No. Misc-2339-ULB-VOL-II-A/7/5/2006-2TCP"/>
    <s v="19 January 2022"/>
    <s v="Additional note after 7.1.1"/>
    <s v="In Code 7.1 (1) in Haryana Building Code-2017 after the note (b) as under:-_x000a_(c) A service/guard room and a toilet (maximum 16 sqmt. for plots upto 200 sqmt. and 20 sqmt. for plots above 200 sqmt.) shall be permissible in the stilt area/floor, subject to c"/>
    <s v="Additional note after 7.1.1: Inclusion of service/guard room in stilt area/floor"/>
    <x v="0"/>
    <s v="Internal features of buildings and plot/building usage"/>
    <s v="Service/guard room"/>
    <x v="0"/>
  </r>
  <r>
    <x v="0"/>
    <s v="Haryana Building Code 2017"/>
    <s v="Memo No. Misc-2339-VOL-III-ULB/7/5/2006-2TCP"/>
    <s v="06 March 2022"/>
    <s v="6.3.3.ii"/>
    <s v="The existing table in Code 6.3 (3)(ii) shall be substituted by the following"/>
    <s v="Maximum ground coverage, basement, FAR, height for different types of commercial buildings: _x000a_Introduces minimum plot area of 1000 sqm for restaurants"/>
    <x v="0"/>
    <s v="External features of buildings"/>
    <s v="Minimum plot area"/>
    <x v="2"/>
  </r>
  <r>
    <x v="0"/>
    <s v="Haryana Building Code 2017"/>
    <s v="Memo No. Misc-2339-VOL-III-ULB/7/5/2006-2TCP"/>
    <s v="06 March 2022"/>
    <s v="6.3.3.ii"/>
    <s v="The existing table in Code 6.3 (3)(ii) shall be substituted by the following"/>
    <s v="Maximum ground coverage, basement, FAR, height for different types of commercial buildings:_x000a_Increases permissible ground coverage from 40% to 60% for restaurants"/>
    <x v="0"/>
    <s v="External features of buildings"/>
    <s v="Ground coverage"/>
    <x v="0"/>
  </r>
  <r>
    <x v="0"/>
    <s v="Haryana Building Code 2017"/>
    <s v="Memo No. Misc-2339-VOL-III-ULB/7/5/2006-2TCP"/>
    <s v="06 March 2022"/>
    <s v="Additional notes after 7.4.2"/>
    <s v="The following Note – iv to vi shall be inserted in Code 7.4 (2) after the_x000a_existing Note (iii) :-_x000a_iv. The carpet area of any ‘Store’ or ‘Utility Room’ to be provided in any residential building shall not be more than or equal to the minimum_x000a_area requiremen"/>
    <s v="Areas of rooms like stores, dining rooms, drawing rooms, and lobby in residential buildings"/>
    <x v="0"/>
    <s v="Internal features of buildings and plot/building usage"/>
    <s v="Habitable rooms"/>
    <x v="2"/>
  </r>
  <r>
    <x v="0"/>
    <s v="Haryana Building Code 2017"/>
    <s v="Memo No. Misc-2339-VOL-III-ULB/7/5/2006-2TCP"/>
    <s v="06 March 2022"/>
    <s v="6. Model Zoning Clauses for Dormitory Plots in Licensed Industrial Plotted_x000a_Colonies"/>
    <s v="Under the head of Model Zoning Clauses for Different Building Types the Model Zoning Clauses for Dormitory Plots in Licensed Industrial Plotted Colonies shall be inserted after the Sr. no. 5 as under:-"/>
    <s v="Introduces model zoning laws for dormitory plots in licenced industrial plotted colonies that were not stated before"/>
    <x v="0"/>
    <s v="External features of buildings"/>
    <s v="Model laws"/>
    <x v="2"/>
  </r>
  <r>
    <x v="0"/>
    <s v="Haryana Building Code 2017"/>
    <s v="Memo No. Misc-2239-ULB-Vol-II-A/7/5/2006-2TCP"/>
    <s v="06 March 2022"/>
    <s v="6.3(3)(iv)6."/>
    <s v="The existing table in Code 6.3 (3)(iv) shall be substituted by the following:-"/>
    <s v="Addition: Introduces ground coverage of 60% for data centre industry"/>
    <x v="0"/>
    <s v="External features of buildings"/>
    <s v="Ground coverage"/>
    <x v="0"/>
  </r>
  <r>
    <x v="0"/>
    <s v="Haryana Building Code 2017"/>
    <s v="Memo No. Misc-2239-ULB-Vol-II-A/7/5/2006-2TCP"/>
    <s v="06 March 2022"/>
    <s v="6.3(3)(iv)6."/>
    <s v="The existing table in Code 6.3 (3)(iv) shall be substituted by the following:-"/>
    <s v="Addition: unrestricted basement for data centre industry"/>
    <x v="0"/>
    <s v="External features of buildings"/>
    <s v="Basement"/>
    <x v="1"/>
  </r>
  <r>
    <x v="0"/>
    <s v="Haryana Building Code 2017"/>
    <s v="Memo No. Misc-2239-ULB-Vol-II-A/7/5/2006-2TCP"/>
    <s v="06 March 2022"/>
    <s v="6.3(3)(iv)6."/>
    <s v="The existing table in Code 6.3 (3)(iv) shall be substituted by the following:-"/>
    <s v="Addition: 500% FAR for data centre industry"/>
    <x v="0"/>
    <s v="External features of buildings"/>
    <s v="FAR"/>
    <x v="0"/>
  </r>
  <r>
    <x v="0"/>
    <s v="Haryana Building Code 2017"/>
    <s v="Memo No. Misc-2239-ULB-Vol-II-A/7/5/2006-2TCP"/>
    <s v="06 March 2022"/>
    <s v="6.3(3)(iv)6."/>
    <s v="The existing table in Code 6.3 (3)(iv) shall be substituted by the following:-"/>
    <s v="Addition: for data centre industry: no restriction on floor to ceiling height subject to there being no mezzanine floor and compliance with structural and fire safety regulations."/>
    <x v="0"/>
    <s v="External features of buildings"/>
    <s v="Height"/>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 Parking area will be as per requirement and will be provided in open area. T"/>
    <s v="Addition: for data centre industry: Parking to be provided &quot;as per requirement.&quot; Data centre industries &quot;shall also provide additional parking, if needed due to increase in traffic.&quot;"/>
    <x v="0"/>
    <s v="External features of buildings"/>
    <s v="Parking"/>
    <x v="2"/>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 Multi-level DG stacking upto G+4 structure shall be allowed subject to NOC "/>
    <s v="Addition: for data centre industry: Multi-level DG stacking upto G+4 is allowed and the built-up area is excluded from the built-up area allowed for the building"/>
    <x v="0"/>
    <s v="External features of buildings"/>
    <s v="Number of floors"/>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i. Chillers on the roof can be installed subject to structural safety and cle"/>
    <s v="Addition: for data centre industry: Allows setting up of chillers on rooftop subject to some limitations"/>
    <x v="0"/>
    <s v="External features of buildings"/>
    <s v="Height"/>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v. Boundary wall upto height 3.6m, with further 1m height for ‘Y’ fencing shal"/>
    <s v="Addition: for data centre industry: Boundary wall upto height 3.6m, with further 1m height for ‘Y’ fencing shall be permitted."/>
    <x v="0"/>
    <s v="External features of buildings"/>
    <s v="Boundary wall"/>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v. Minimum number of windows subject to compliance with building and fire safet"/>
    <s v="6.3(3)(ii), (iii), (iv): Note (f): Addition: for data centre industry: Minimum number of windows subject to compliance with building and fire safety regulations to be installed within the premises."/>
    <x v="0"/>
    <s v="Internal features of buildings and plot/building usage"/>
    <s v="Lighting and ventilation"/>
    <x v="2"/>
  </r>
  <r>
    <x v="0"/>
    <s v="Haryana Building Code 2017"/>
    <s v="Memo No. Misc-2239-ULB-Vol-II-A/7/5/2006-2TCP"/>
    <s v="25 April 2022"/>
    <s v="6.3(3)(i)(a)"/>
    <s v="(A.) The existing table in Code 6.3 (3)(i)(a) shall be substituted by the following:"/>
    <s v="Ground coverage for plotted residential buildings in non-core areas:_x000a_Plot &lt;= 250 sqm: increases from 66% to 75%_x000a_Plot &gt; 250: increases from 60% to 66%"/>
    <x v="0"/>
    <s v="External features of buildings"/>
    <s v="Ground coverage"/>
    <x v="0"/>
  </r>
  <r>
    <x v="0"/>
    <s v="Haryana Building Code 2017"/>
    <s v="Memo No. Misc-2239-ULB-Vol-II-A/7/5/2006-2TCP"/>
    <s v="25 April 2022"/>
    <s v="6.3(3)(i)(a) Note VI"/>
    <s v="The following Note - Vl &amp; Vll shall be inserted in Code 6.3 (3)(iXa) at of existing Note (V):-_x000a_Vl. Any Viotation of the permissibte ground coverage limit as the tabte above shall be non compoundabte."/>
    <s v="Addition: Ground coverage for plotted residential buildings in non-core areas: makes ground coverage violations non-compundable"/>
    <x v="1"/>
    <s v="Construction permits approval process"/>
    <s v="Ground coverage"/>
    <x v="2"/>
  </r>
  <r>
    <x v="0"/>
    <s v="Haryana Building Code 2017"/>
    <s v="Memo No. Misc-2239-ULB-Vol-II-A/7/5/2006-2TCP"/>
    <s v="25 April 2022"/>
    <s v="6.3(3)(i)(a) Note VII"/>
    <s v="The following Note - Vl &amp; Vll shall be inserted in Code 6.3 (3)(iXa) at of existing Note (V):-_x000a_Vll. Plot setbacks (areas other than core areas)"/>
    <s v="Addition: Setbacks for plotted residential buildings in non-core areas"/>
    <x v="0"/>
    <s v="External features of buildings"/>
    <s v="Setbacks"/>
    <x v="2"/>
  </r>
  <r>
    <x v="0"/>
    <s v="Haryana Building Code 2017"/>
    <s v="Memo No. Misc-2239-ULB-Vol-II-A/7/5/2006-2TCP"/>
    <s v="25 April 2022"/>
    <s v="6.3(3)(iii)"/>
    <s v="The existing table in code 6.3 (3xiii) shall be substituted by the_x000a_(iii) lnstitutional and Educational"/>
    <s v="For institutional and educational buildings (except nursing homes and clinic sites) on plots &gt;10,000 sqm: increases ground coverage from 25% to 35%"/>
    <x v="0"/>
    <s v="External features of buildings"/>
    <s v="Ground coverage"/>
    <x v="0"/>
  </r>
  <r>
    <x v="0"/>
    <s v="Haryana Building Code 2017"/>
    <s v="Memo No. Misc-2239-ULB-Vol-II-A/7/5/2006-2TCP"/>
    <s v="25 April 2022"/>
    <s v="6.3(3)(iii)"/>
    <s v="The existing table in code 6.3 (3xiii) shall be substituted by the_x000a_(iii) lnstitutional and Educational"/>
    <s v="For nursing homes and clinic sites on plots &lt;=10,000 sqm: increases ground coverage from 35% to 50%"/>
    <x v="0"/>
    <s v="External features of buildings"/>
    <s v="Ground coverage"/>
    <x v="0"/>
  </r>
  <r>
    <x v="0"/>
    <s v="Haryana Building Code 2017"/>
    <s v="Memo No. Misc-2239-ULB-Vol-II-A/7/5/2006-2TCP"/>
    <s v="25 April 2022"/>
    <s v="6.3(3)(iii)"/>
    <s v="The existing table in code 6.3 (3xiii) shall be substituted by the_x000a_(iii) lnstitutional and Educational"/>
    <s v="For nursing homes and clinic sites on plots &gt;10,000 sqm: increases ground coverage from 25% to 50%"/>
    <x v="0"/>
    <s v="External features of buildings"/>
    <s v="Ground coverage"/>
    <x v="0"/>
  </r>
  <r>
    <x v="0"/>
    <s v="Haryana Building Code 2017"/>
    <s v="Memo No. Misc-2239-ULB-Vol-II-A/7/5/2006-2TCP"/>
    <s v="25 April 2022"/>
    <s v="7.6(1)"/>
    <s v="The existing tabte in Code 7.6 (1) shall be substituted by the following:-"/>
    <s v="Reduces the minimum stairway requirements for buildings between 15 to 16.5 m in height"/>
    <x v="0"/>
    <s v="Internal features of buildings and plot/building usage"/>
    <s v="Staircase"/>
    <x v="0"/>
  </r>
  <r>
    <x v="0"/>
    <s v="Haryana Building Code 2017"/>
    <s v="Memo No. Misc-2239-ULB-Vol-II-A/7/5/2006-2TCP"/>
    <s v="25 April 2022"/>
    <s v="7.11(5)"/>
    <s v="The first sentence of Code 7.11 (5) be substituted by the following:-_x000a_(5) Other provisions of tight and ventitation for buitdings other than plotted residentiat, commercia[ and industrial:"/>
    <s v="7.11(5): Introduces setbacks for plots that have multiple buildings for industrial plots"/>
    <x v="0"/>
    <s v="External features of buildings"/>
    <s v="Setbacks"/>
    <x v="2"/>
  </r>
  <r>
    <x v="1"/>
    <s v="Tamil Nadu Combined Development and Building Rules 2019"/>
    <s v="G.O. Ms.No.16, Municipal Administration and Water Supply (MA1) Department"/>
    <s v="31 January 2020"/>
    <s v="8.(1).(ii)"/>
    <s v="In the preamble, for the expression, “and section 10 of the Dindigul City Municipal Corporation Act, 2013 (Tamil Nadu Act 25 of 2013)”, the following expression shall be substituted, namely:-_x000a_“section 10 of the Dindigul City Municipal Corporation Act, 201"/>
    <s v="Stating the statutory locus for applicability of the building rules to the municipal corporations of Hosur, Nagercoil, and Avadi."/>
    <x v="1"/>
    <s v="Definition"/>
    <s v="Statutory locus"/>
    <x v="0"/>
  </r>
  <r>
    <x v="1"/>
    <s v="Tamil Nadu Combined Development and Building Rules 2019"/>
    <s v="G.O. Ms.No.16, Municipal Administration and Water Supply (MA1) Department"/>
    <s v="31 January 2020"/>
    <s v="8.(1).(ii)"/>
    <s v="After the expression “500 m”, the following expression shall be added, namely:-_x000a_“for layout and reclassification, 250 m for high rise building and 100 m for non high rise building.”;"/>
    <s v="Topo Plan: topo plan should highlight road networks, neighbourhood, etc.,---elements within 250 m of high-rise buildings and within 100 m of non-high-rise buildings, instead of within '500 m' originally"/>
    <x v="1"/>
    <s v="Construction permits approval process"/>
    <s v="Documentary requirements"/>
    <x v="0"/>
  </r>
  <r>
    <x v="1"/>
    <s v="Tamil Nadu Combined Development and Building Rules 2019"/>
    <s v="G.O. Ms.No.16, Municipal Administration and Water Supply (MA1) Department"/>
    <s v="31 January 2020"/>
    <s v="10.3.(ii)"/>
    <s v="In rule 10, in sub-rule (3), in clause (ii),-_x000a_(a) the word “and” at the end shall be omitted; and_x000a_(b) the following proviso shall be added, namely:-_x000a_“Provided that in case of permission for buildings less than 1200 sq.ft., the written permission shall be "/>
    <s v="Sanction of building plan: Reduces the service delivery time (of building plan approval) from 45 to 30 days for &quot;buildings less than 1,200 sqft&quot;"/>
    <x v="1"/>
    <s v="Construction permits approval process"/>
    <s v="Service delivery time"/>
    <x v="0"/>
  </r>
  <r>
    <x v="1"/>
    <s v="Tamil Nadu Combined Development and Building Rules 2019"/>
    <s v="G.O. Ms.No.16, Municipal Administration and Water Supply (MA1) Department"/>
    <s v="31 January 2020"/>
    <n v="17"/>
    <s v="in rule 17, in the tabular column, in Sl.No.2, for the expression “Residential” in column (3), the following expression shall be substituted, namely:-_x000a_“(i) sites abutting and gaining access from roads of width 12 m and above shall be deemed to have been z"/>
    <s v="Land-use zones: Use classified as 'Mixed Residential' in Master Plan and Detailed Development Plan is to be understood as 'Commercial' (if road width &gt;= 9 m) or 'Residential' in these Rules. It was earlier only 'Residential'."/>
    <x v="0"/>
    <s v="Requirements related to use zone, distance, road width"/>
    <s v="Land/building use"/>
    <x v="0"/>
  </r>
  <r>
    <x v="1"/>
    <s v="Tamil Nadu Combined Development and Building Rules 2019"/>
    <s v="G.O. Ms.No.16, Municipal Administration and Water Supply (MA1) Department"/>
    <s v="31 January 2020"/>
    <n v="23"/>
    <s v="In rule 23,-_x000a_(a) in the marginal heading,-_x000a_(i) the expression “Architects (RA),” shall be omitted;_x000a_(ii) for the expression “Town Planners (TP)”, the expression, Geo–Technical Engineers (GTE), Town_x000a_Planners (TP), Architectural Assistants (AA), Technical As"/>
    <s v="Registration of professionals: The process of registration applies to &quot;Engineers (RE), Structural Engineers (SE), Construction Engineers (CE), Quality Auditors (QA), Geo–Technical Engineers (GTE), Town Planners (TP), Architectural Assistants (AA), Technic"/>
    <x v="1"/>
    <s v="Construction permits approval process"/>
    <s v="Third-party certification"/>
    <x v="0"/>
  </r>
  <r>
    <x v="1"/>
    <s v="Tamil Nadu Combined Development and Building Rules 2019"/>
    <s v="G.O. Ms.No.16, Municipal Administration and Water Supply (MA1) Department"/>
    <s v="31 January 2020"/>
    <s v="28(viii)"/>
    <s v="In rule 28,- in clause (a), after sub-clause (vii), the following clause shall be added, namely:-_x000a_“(viii) Air Conditioner ledge upto 0.6 m.”;"/>
    <s v="Addition to Structures in setback spaces: Allows Air Conditioner ledge upto 0.6 m in setback spaces"/>
    <x v="0"/>
    <s v="External features of buildings"/>
    <s v="Setbacks"/>
    <x v="0"/>
  </r>
  <r>
    <x v="1"/>
    <s v="Tamil Nadu Combined Development and Building Rules 2019"/>
    <s v="G.O. Ms.No.16, Municipal Administration and Water Supply (MA1) Department"/>
    <s v="31 January 2020"/>
    <s v="35(1)(A)"/>
    <s v="Table attached to Rule 35(1)(A)"/>
    <s v="Minimum road width: Reduction in minimum road width requirement for Non High Rise buildings up to 16 dwellings or up to 300 square meters of different types of buildings in Continuous building areas and EWS areas"/>
    <x v="0"/>
    <s v="Requirements related to use zone, distance, road width"/>
    <s v="Abutting road width"/>
    <x v="0"/>
  </r>
  <r>
    <x v="1"/>
    <s v="Tamil Nadu Combined Development and Building Rules 2019"/>
    <s v="G.O. Ms.No.16, Municipal Administration and Water Supply (MA1) Department"/>
    <s v="31 January 2020"/>
    <s v="35(1)(A)"/>
    <s v="Table attached to Rule 35(1)(A)"/>
    <s v="Maximum height: Increases the height restriction from 12 m to 18.3 m for Non High Rise buildings up to 16 dwellings or up to 300 square meters of different types of buildings"/>
    <x v="0"/>
    <s v="External features of buildings"/>
    <s v="Height"/>
    <x v="0"/>
  </r>
  <r>
    <x v="1"/>
    <s v="Tamil Nadu Combined Development and Building Rules 2019"/>
    <s v="G.O. Ms.No.16, Municipal Administration and Water Supply (MA1) Department"/>
    <s v="31 January 2020"/>
    <s v="35(1)(A)"/>
    <s v="Table attached to Rule 35(1)(A)"/>
    <s v="Maximum number of dwelling units / commercial use: No change"/>
    <x v="0"/>
    <s v="Internal features of buildings and plot/building usage"/>
    <s v="Number of dwelling units"/>
    <x v="1"/>
  </r>
  <r>
    <x v="1"/>
    <s v="Tamil Nadu Combined Development and Building Rules 2019"/>
    <s v="G.O. Ms.No.16, Municipal Administration and Water Supply (MA1) Department"/>
    <s v="31 January 2020"/>
    <s v="35(1)(A)"/>
    <s v="Table attached to Rule 35(1)(A)"/>
    <s v="Maximum FSI: No change"/>
    <x v="0"/>
    <s v="External features of buildings"/>
    <s v="FAR"/>
    <x v="1"/>
  </r>
  <r>
    <x v="1"/>
    <s v="Tamil Nadu Combined Development and Building Rules 2019"/>
    <s v="G.O. Ms.No.16, Municipal Administration and Water Supply (MA1) Department"/>
    <s v="31 January 2020"/>
    <s v="35(1)(A)"/>
    <s v="Table attached to Rule 35(1)(A)"/>
    <s v="Setbacks: No change"/>
    <x v="0"/>
    <s v="External features of buildings"/>
    <s v="Setbacks"/>
    <x v="1"/>
  </r>
  <r>
    <x v="1"/>
    <s v="Tamil Nadu Combined Development and Building Rules 2019"/>
    <s v="G.O. Ms.No.16, Municipal Administration and Water Supply (MA1) Department"/>
    <s v="31 January 2020"/>
    <s v="35(1)(B)"/>
    <s v="In clause (b), after the expression, “commercial building”, the following expression shall be inserted, namely:-_x000a_“police station, primary health centre without inpatient, Government and local body offices not exceeding 500 sq.metres.”;"/>
    <s v="Institutes standards for police station, primary health centre without inpatient, Government and local body offices not exceeding 500 sq.metres"/>
    <x v="0"/>
    <s v="External features of buildings"/>
    <s v="Standards"/>
    <x v="2"/>
  </r>
  <r>
    <x v="1"/>
    <s v="Tamil Nadu Combined Development and Building Rules 2019"/>
    <s v="G.O. Ms.No.16, Municipal Administration and Water Supply (MA1) Department"/>
    <s v="31 January 2020"/>
    <s v="35(9)"/>
    <s v="In sub-rule (9), for the expression “7.2 m”, the expression “6.0 m” shall be substituted"/>
    <s v="Width of internal vehicular access: Increases the minimum width of internal vehicular access from 7.2 m to 6 m for commercial buildings, schools, religious buildings, cottage industries, hospitals, old age homes, special need homes, hostels, libraries, po"/>
    <x v="0"/>
    <s v="External features of buildings"/>
    <s v="Abutting road width"/>
    <x v="0"/>
  </r>
  <r>
    <x v="1"/>
    <s v="Tamil Nadu Combined Development and Building Rules 2019"/>
    <s v="G.O. Ms.No.16, Municipal Administration and Water Supply (MA1) Department"/>
    <s v="31 January 2020"/>
    <s v="35(21)"/>
    <s v="(a) The applicant (not being a Government Department or Agency) shall deposit a sum at the rate of 50% of the infrastructure and amenity charges in force per square metre of floor area as a refundable non-interest earning security and earnest deposit. The"/>
    <s v="Security deposit for low-rise buildings: Exempts all industrial buildings and residential buildings upto 12 m in height, not exceeding 3 dwelling units or 750 sqm from paying a security deposit to the competent authority during construction."/>
    <x v="1"/>
    <s v="Construction permits approval process"/>
    <s v="Deposit/fee for construction permits"/>
    <x v="0"/>
  </r>
  <r>
    <x v="1"/>
    <s v="Tamil Nadu Combined Development and Building Rules 2019"/>
    <s v="G.O. Ms.No.16, Municipal Administration and Water Supply (MA1) Department"/>
    <s v="31 January 2020"/>
    <s v="35(22)"/>
    <s v="In sub-rule (22), in clause (b), after the expression, “a sum of”, the following expression shall be inserted, namely:-_x000a_“Rs.1,500/-(Rupees one thousand fi ve hundred only) for Non High Rise Building and”.;"/>
    <s v="Display board: Reduces the refundable deposit amount from Rs 10,000 to Rs 1,500 for non-high-rise buildings. The Local Body uses the deposit to put up the requisite display board on site if the applicant does not do so."/>
    <x v="1"/>
    <s v="Construction permits approval process"/>
    <s v="Deposit/fee for construction permits"/>
    <x v="0"/>
  </r>
  <r>
    <x v="1"/>
    <s v="Tamil Nadu Combined Development and Building Rules 2019"/>
    <s v="G.O. Ms.No.16, Municipal Administration and Water Supply (MA1) Department"/>
    <s v="31 January 2020"/>
    <s v="35(24)"/>
    <s v="Regulations applicable to affordable housing projects: &quot;Development for affordable housing projects with size of dwelling unit not exceeding 60 sqm in carpet area within Greater Chennai Corporation Area and dwelling unit with size not exceeding 90 sqm in "/>
    <s v="Originally, the maximum size of dwelling units on which rule 34 applied were 40 sqm within CMDA and 60 sqm in the rest of the state."/>
    <x v="0"/>
    <s v="External features of buildings"/>
    <s v="Standards"/>
    <x v="0"/>
  </r>
  <r>
    <x v="1"/>
    <s v="Tamil Nadu Combined Development and Building Rules 2019"/>
    <s v="G.O. Ms.No.16, Municipal Administration and Water Supply (MA1) Department"/>
    <s v="31 January 2020"/>
    <s v="35(25)"/>
    <s v="After sub–rule (24), as so amended, the following sub-rules shall be added, namely:-_x000a_“(25) In the interest of the public for better movement in the area and also to ensure that development does not block access to the properties around, in cases of large "/>
    <s v="For &quot;large developments&quot;, the authority reserves the right to &quot;insist&quot; the applicant to set apart spaces within the site to be expanded to make public roads, free of cost. In such cases, setback spaces from &quot;these roads shall be provided as prescribed in "/>
    <x v="0"/>
    <s v="External features of buildings"/>
    <s v="Setbacks"/>
    <x v="2"/>
  </r>
  <r>
    <x v="1"/>
    <s v="Tamil Nadu Combined Development and Building Rules 2019"/>
    <s v="G.O. Ms.No.16, Municipal Administration and Water Supply (MA1) Department"/>
    <s v="31 January 2020"/>
    <s v="35(26)"/>
    <s v="In cases of residential developments exceeding 100 dwelling units in primary residential use zone, commercial and institutional uses not exceeding 10 per cent of the fl oor area of the building at habitable fl oor levels may be allowed as incidental uses "/>
    <s v="Allowing commercial and institutional uses not exceeding 10 percent of the floor area of the building in primary residential zones"/>
    <x v="0"/>
    <s v="Requirements related to use zone, distance, road width"/>
    <s v="Land/building use"/>
    <x v="0"/>
  </r>
  <r>
    <x v="1"/>
    <s v="Tamil Nadu Combined Development and Building Rules 2019"/>
    <s v="G.O. Ms.No.16, Municipal Administration and Water Supply (MA1) Department"/>
    <s v="31 January 2020"/>
    <s v="37.A"/>
    <s v="In rule 37, in the tabular columns,-_x000a_(a) in Sl.No.A, in columns 3 and 4, for the expression, “7.20m”, the expression “7.0m” shall be substituted;"/>
    <s v="Minimum road width for institutional buildings: Decreases the minimum road width requirement from 7.2 m to 7 m for institutional buildings"/>
    <x v="0"/>
    <s v="Requirements related to use zone, distance, road width"/>
    <s v="Abutting road width"/>
    <x v="0"/>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Increases rear and side setbacks for primary schools: from 2 m to 3 m in continuous building areas"/>
    <x v="0"/>
    <s v="External features of buildings"/>
    <s v="Setbacks"/>
    <x v="2"/>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_x000a_Reduces rear and side setbacks for other schools: from 2 m to Nil in continuous building areas"/>
    <x v="0"/>
    <s v="External features of buildings"/>
    <s v="Setbacks"/>
    <x v="0"/>
  </r>
  <r>
    <x v="1"/>
    <s v="Tamil Nadu Combined Development and Building Rules 2019"/>
    <s v="G.O. Ms.No.16, Municipal Administration and Water Supply (MA1) Department"/>
    <s v="31 January 2020"/>
    <s v="39(10)"/>
    <s v="In sub-rule (10), in clause (b), in sub-clause (iii), for the expression “rule 44”, the expression “rule 46” shall be substituted;"/>
    <s v="Electrical room in high-rise buildings: Changes the applicable rule for electrical rooms in high-rise buildings from rule 44 to rule 46"/>
    <x v="0"/>
    <s v="Internal features of buildings and plot/building usage"/>
    <s v="Electrical room"/>
    <x v="1"/>
  </r>
  <r>
    <x v="1"/>
    <s v="Tamil Nadu Combined Development and Building Rules 2019"/>
    <s v="G.O. Ms.No.16, Municipal Administration and Water Supply (MA1) Department"/>
    <s v="31 January 2020"/>
    <s v="39(12)"/>
    <s v="(a) The applicant (not being a Government Department or Agency) shall deposit a sum at the rate of 50% of the infrastructure and amenity charges in force per square metre of fl oor area as a refundable non-interest earning security and earnest deposit. Th"/>
    <s v="Security deposit: Exempts all industrial buildings and residential buildings upto 12 m in height, not exceeding 3 dwelling units or 750 sqm from paying a security deposit to the competent authority during construction."/>
    <x v="1"/>
    <s v="Construction permits approval process"/>
    <s v="Deposit/fee for construction permits"/>
    <x v="0"/>
  </r>
  <r>
    <x v="1"/>
    <s v="Tamil Nadu Combined Development and Building Rules 2019"/>
    <s v="G.O. Ms.No.16, Municipal Administration and Water Supply (MA1) Department"/>
    <s v="31 January 2020"/>
    <s v="39(23)"/>
    <s v="&quot;Development for affordable housing projects with size of dwelling unit not exceeding 60 sqm in carpet area within Greater Chennai Corporation Area and dwelling unit with size not exceeding 90 sqm in carpet area in the rest of the State shall be regulated"/>
    <s v="Regulations applicable to high-rise affordable housing projects: Originally, the maximum size of dwelling units on which rule 39 applied were 40 sqm within CMDA and 60 sqm in the rest of the state."/>
    <x v="0"/>
    <s v="External features of buildings"/>
    <s v="Standards"/>
    <x v="0"/>
  </r>
  <r>
    <x v="1"/>
    <s v="Tamil Nadu Combined Development and Building Rules 2019"/>
    <s v="G.O. Ms.No.16, Municipal Administration and Water Supply (MA1) Department"/>
    <s v="31 January 2020"/>
    <s v="39(24)"/>
    <s v="After sub–rule (23), the following sub-rules shall be added,namely:-_x000a_“(24) In cases of residential developments exceeding 100 dwelling units in primary residential use zone, commercial and institutional uses not exceeding 10 per cent of the floor area of "/>
    <s v="Addition: Allowing commercial and institutional use in residential use zones"/>
    <x v="0"/>
    <s v="Requirements related to use zone, distance, road width"/>
    <s v="Land/building use"/>
    <x v="0"/>
  </r>
  <r>
    <x v="1"/>
    <s v="Tamil Nadu Combined Development and Building Rules 2019"/>
    <s v="G.O. Ms.No.16, Municipal Administration and Water Supply (MA1) Department"/>
    <s v="31 January 2020"/>
    <s v="39(25)"/>
    <s v="The plan shall be scrutinized by a panel comprising of the following members for approval:-"/>
    <s v="Addition: Sets a panel for approving building plans of high-rise residential buildings part of which is used for commercial use"/>
    <x v="1"/>
    <s v="Construction permits approval process"/>
    <s v="Approval authority"/>
    <x v="0"/>
  </r>
  <r>
    <x v="1"/>
    <s v="Tamil Nadu Combined Development and Building Rules 2019"/>
    <s v="G.O. Ms.No.16, Municipal Administration and Water Supply (MA1) Department"/>
    <s v="31 January 2020"/>
    <s v="40(3)"/>
    <s v="In sub-rule (3), for the expression, “18 metres” occurring in three places, the expression, “12 metres” shall be substituted;"/>
    <s v="Minimum road width for IT Park, Software and its associated, Computer technology, Bio-Informatics units: Decreases the minimum road width requirement from 18 m to 12 m"/>
    <x v="0"/>
    <s v="Requirements related to use zone, distance, road width"/>
    <s v="Abutting road width"/>
    <x v="0"/>
  </r>
  <r>
    <x v="1"/>
    <s v="Tamil Nadu Combined Development and Building Rules 2019"/>
    <s v="G.O. Ms.No.16, Municipal Administration and Water Supply (MA1) Department"/>
    <s v="31 January 2020"/>
    <s v="40(4)"/>
    <s v="In sub-rule (4), for clauses (b) and (c), the following clauses shall, respectively, be substituted, namely:-_x000a_“(b) Premium FSI charges shall not be levied for additional FSI up to 0.5 for Developments abutting 18.0m and above wide roads and FSI up to 0.25"/>
    <s v="Premium FAR for IT developments: Originally, premium was not charged for all developments, upto 0.5 FAR. Now, the government has attached more standards to availing the exemption on payment of premium._x000a_Premium FAR charges are applicable for Premium FAR ac"/>
    <x v="0"/>
    <s v="External features of buildings"/>
    <s v="Additional FAR"/>
    <x v="2"/>
  </r>
  <r>
    <x v="1"/>
    <s v="Tamil Nadu Combined Development and Building Rules 2019"/>
    <s v="G.O. Ms.No.16, Municipal Administration and Water Supply (MA1) Department"/>
    <s v="31 January 2020"/>
    <s v="41(1)(i)"/>
    <s v="In rule 41, in sub-rule (1), in the Explanation, for item (i), the following item shall be substituted, namely:-_x000a_“(i) Reservation of land for community recreational purpose in respect of institutional developments and industrial developments abutting a pu"/>
    <s v="Reservation of land for community recreational purposes in institutional developments and industrial developments: Such reservation &quot;need not be insisted in order to provide flexibility to the owner.”"/>
    <x v="0"/>
    <s v="External features of buildings"/>
    <s v="Open space"/>
    <x v="0"/>
  </r>
  <r>
    <x v="1"/>
    <s v="Tamil Nadu Combined Development and Building Rules 2019"/>
    <s v="G.O. Ms.No.16, Municipal Administration and Water Supply (MA1) Department"/>
    <s v="31 January 2020"/>
    <s v="44(2)"/>
    <s v="In rule 44, in sub-rule (2), after the expression “Non-High Rise Buildings”, the expression “more than 12m in height and” shall be inserted;"/>
    <s v="Erection of solar photo voltaic panels: Makes installation of solar photo voltaic panels necessary for all non-high-rise buildings &gt;12 m in height. The 12 m height condition added in this amendment"/>
    <x v="0"/>
    <s v="Internal features of buildings and plot/building usage"/>
    <s v="Environmental norms"/>
    <x v="0"/>
  </r>
  <r>
    <x v="1"/>
    <s v="Tamil Nadu Combined Development and Building Rules 2019"/>
    <s v="G.O. Ms.No.16, Municipal Administration and Water Supply (MA1) Department"/>
    <s v="31 January 2020"/>
    <s v="46(1)(a)(iii)"/>
    <s v="In rule 46,-_x000a_(a) in sub-rule (1),-_x000a_(i) in clause (a), in sub-clause (iii), the expression “or as prescribed by TANGEDCO” shall be added, at the end;_x000a_(ii) in clause (b), the expression “or as prescribed by TANGEDCO” shall be added, at the end;"/>
    <s v="This increases executive discretion giving TANGEDCO the power to prescribe higher or lower standards for electrical transfer rooms"/>
    <x v="0"/>
    <s v="Internal features of buildings and plot/building usage"/>
    <s v="Electrical room"/>
    <x v="2"/>
  </r>
  <r>
    <x v="1"/>
    <s v="Tamil Nadu Combined Development and Building Rules 2019"/>
    <s v="G.O. Ms.No.16, Municipal Administration and Water Supply (MA1) Department"/>
    <s v="31 January 2020"/>
    <s v="46(2)(v)"/>
    <s v="In rule 46,-_x000a_(b) in sub-rule (2), in clause (v), the expression “fl ame-arrester” shall be added, at the end;"/>
    <s v="Drain with flame-arrester for electrical transformers"/>
    <x v="0"/>
    <s v="Internal features of buildings and plot/building usage"/>
    <s v="Electrical room"/>
    <x v="2"/>
  </r>
  <r>
    <x v="1"/>
    <s v="Tamil Nadu Combined Development and Building Rules 2019"/>
    <s v="G.O. Ms.No.16, Municipal Administration and Water Supply (MA1) Department"/>
    <s v="31 January 2020"/>
    <s v="47(1)(a)"/>
    <s v="In rule 47,-_x000a_(a) in sub-rule (1), in clause (a), for the expression “7.2 m”, the expression “7.0 m” shall be substituted;"/>
    <s v="Minimum road width for residential layout developments: Reduces minimum requirement from 7.2 m to 7 m"/>
    <x v="0"/>
    <s v="Requirements related to use zone, distance, road width"/>
    <s v="Abutting road width"/>
    <x v="0"/>
  </r>
  <r>
    <x v="1"/>
    <s v="Tamil Nadu Combined Development and Building Rules 2019"/>
    <s v="G.O. Ms.No.16, Municipal Administration and Water Supply (MA1) Department"/>
    <s v="31 January 2020"/>
    <s v="47(3) note (3) (addition)"/>
    <s v="In rule 47,-_x000a_(b) in sub-rule (3), in the note, after item (2), the following item shall be added, namely:-_x000a_“(3) The length of the road shall be measured from junction to junction till the road is connected to another road of higher width.”;"/>
    <s v="Addition: The length of the road shall be measured from junction to junction till the road is connected to another road of higher width"/>
    <x v="0"/>
    <s v="Requirements related to use zone, distance, road width"/>
    <s v="Abutting road width"/>
    <x v="0"/>
  </r>
  <r>
    <x v="1"/>
    <s v="Tamil Nadu Combined Development and Building Rules 2019"/>
    <s v="G.O. Ms.No.16, Municipal Administration and Water Supply (MA1) Department"/>
    <s v="31 January 2020"/>
    <s v="47(5)"/>
    <s v="In rule 47,-_x000a_in sub-rule (5), for the tabular columns, the following tabular columns shall be substituted, namely:-"/>
    <s v="Splay between adjoining roads"/>
    <x v="0"/>
    <s v="Requirements related to use zone, distance, road width"/>
    <s v="Roads; Pathways; Cycle tracks"/>
    <x v="0"/>
  </r>
  <r>
    <x v="1"/>
    <s v="Tamil Nadu Combined Development and Building Rules 2019"/>
    <s v="G.O. Ms.No.16, Municipal Administration and Water Supply (MA1) Department"/>
    <s v="31 January 2020"/>
    <s v="47(7)"/>
    <s v="In rule 47,-_x000a_in sub-rule (7), in clause (b), after the expression “agencies”, the expression “including joint venture,” shall be inserted."/>
    <s v="Levies the following standard industrial estates developed by Government department and agencies jointly: the competent authority reserves the right to allow them to retain the spaces set apart for roads and the recreational spaces as parks or play ground"/>
    <x v="0"/>
    <s v="External features of buildings"/>
    <s v="Recreational space"/>
    <x v="2"/>
  </r>
  <r>
    <x v="1"/>
    <s v="Tamil Nadu Combined Development and Building Rules 2019"/>
    <s v="G.O. Ms.No.16, Municipal Administration and Water Supply (MA1) Department"/>
    <s v="31 January 2020"/>
    <s v="47(9)"/>
    <s v="In rule 47,-_x000a_(f) in sub-rule (9), for the expression “No conversion or amalgamation shall be permissible in these cases of Economically Weaker Section plots at any points of time”, the following expression shall be substituted, namely:_x000a_“Amalgamation shall"/>
    <s v="Amalgamation of land: Allows amalgamation in those cases of Economically Weaker Section plots in areas other than Corporations and Municipalities after a period of three years. Amalgamation was not permitted earlier."/>
    <x v="0"/>
    <s v="External features of buildings"/>
    <s v="Amalgamation of plots"/>
    <x v="0"/>
  </r>
  <r>
    <x v="1"/>
    <s v="Tamil Nadu Combined Development and Building Rules 2019"/>
    <s v="G.O. Ms.No.16, Municipal Administration and Water Supply (MA1) Department"/>
    <s v="31 January 2020"/>
    <n v="49"/>
    <s v="In rule 49, after the expression “Rates applicable for computation of Premium FSI charges:”, the following paragraph shall be inserted, namely:-_x000a_“The Premium FSI shall be allowed in the Chennai Metropolitan Area excluding Red hills catchment area restrict"/>
    <s v="Premium FAR to not be allowed in Red Hills catchment area in Chennai Metropolitan Area"/>
    <x v="0"/>
    <s v="External features of buildings"/>
    <s v="Additional FAR"/>
    <x v="2"/>
  </r>
  <r>
    <x v="1"/>
    <s v="Tamil Nadu Combined Development and Building Rules 2019"/>
    <s v="G.O. Ms.No.16, Municipal Administration and Water Supply (MA1) Department"/>
    <s v="31 January 2020"/>
    <s v="52(16)(a)"/>
    <s v="In rule 52, in sub-rule (16), in clause (a), in the Note, in item (iv), after the expression “open to sky”, the following expression shall be inserted, namely:- “other than the side set back space prescribed in rules 35, 36,37 and 38 then”;"/>
    <s v="Lighting and ventilation in rooms: makes the minimum open to sky area not mandatory for side setback areas"/>
    <x v="0"/>
    <s v="Internal features of buildings and plot/building usage"/>
    <s v="Lighting and ventilation"/>
    <x v="0"/>
  </r>
  <r>
    <x v="1"/>
    <s v="Tamil Nadu Combined Development and Building Rules 2019"/>
    <s v="G.O. Ms.No.16, Municipal Administration and Water Supply (MA1) Department"/>
    <s v="31 January 2020"/>
    <s v="74(2)"/>
    <s v="In rule 74,-_x000a_(a) in sub-rule (2),-_x000a_(i) for clause (vii), the following clause shall be substituted, namely:-_x000a_“(vii) Multi-storeyed and Public Building Rules, 1973”;_x000a_(ii) after clause (vii), the following clauses shall be added, namely:-_x000a_“(viii) The Tamil "/>
    <s v="Repeals Multi-storeyed and Public Building Rules, 1973; Tamil Nadu Urban Local Bodies (Installation of Closed Circuit Television Units in Public Buildings) Rules, 2012; and Tamil Nadu Urban Local Bodies (Regulation and Monitoring of Swimming Pools) Rules,"/>
    <x v="0"/>
    <s v="External features of buildings"/>
    <s v="Repeal of laws"/>
    <x v="0"/>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5. In the case of an individual house with single dwelling unit up to 300 sq.m in a plot, parking spaces "/>
    <s v="Parking requirements for individual houses: (addition to Note) for individual houses on plots &lt;= 300 sqm, restricts maximum parking spaces to 2 each for cars and scooters"/>
    <x v="0"/>
    <s v="External features of buildings"/>
    <s v="Parking"/>
    <x v="0"/>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6. In cases where the site extent is less than 1000 sq.m and number of car parking spaces required in the"/>
    <s v="Parking requirements for residential buildings: (addition to Note): For residential buildings on plots &lt;=1,000 sqm, two-way driveway not required if number of parking spaces are &lt;=20"/>
    <x v="0"/>
    <s v="External features of buildings"/>
    <s v="Parking"/>
    <x v="0"/>
  </r>
  <r>
    <x v="1"/>
    <s v="Tamil Nadu Combined Development and Building Rules 2019"/>
    <s v="G.O. Ms.No.16, Municipal Administration and Water Supply (MA1) Department"/>
    <s v="31 January 2020"/>
    <s v="Annexure XIII (1)"/>
    <s v="Under the heading “(1) Registered Architect (RA)”,-_x000a_(a) the sub-heading “(a) Registration” and the paragraph thereunder may be omitted ;_x000a_(b) for the sub-heading “ i) Architect Grade-I”, the sub- heading “ i) Architect” shall be substituted;_x000a_(c) the sub-he"/>
    <s v="Registration of technical professionals: Registered Architect: removes architects of different grades. The minimum number of experience requirement reduces from 5 years (for Grade II architects) to 2 years (for all architects)"/>
    <x v="1"/>
    <s v="Construction permits approval process"/>
    <s v="Third-party certification"/>
    <x v="0"/>
  </r>
  <r>
    <x v="1"/>
    <s v="Tamil Nadu Combined Development and Building Rules 2019"/>
    <s v="G.O. Ms.No.16, Municipal Administration and Water Supply (MA1) Department"/>
    <s v="31 January 2020"/>
    <s v="Annexure XIII (2)"/>
    <s v="Under the heading “(2) Registered Engineer(RE)”, under sub-heading “a) Registration”, under_x000a_the expression “iii) Grade III”, against the expression “Eligibility”, after item (ii), the following_x000a_item shall be added, namely:-_x000a_“(iii) ITI holders in Civil Dra"/>
    <s v="Registration of technical professionals: Registered Engineer: Adds ITI holders with at least 5 years of experience to eligible engineers"/>
    <x v="1"/>
    <s v="Construction permits approval process"/>
    <s v="Third-party certification"/>
    <x v="0"/>
  </r>
  <r>
    <x v="1"/>
    <s v="Tamil Nadu Combined Development and Building Rules 2019"/>
    <s v="G.O. Ms.No.16, Municipal Administration and Water Supply (MA1) Department"/>
    <s v="31 January 2020"/>
    <s v="Annexure XIII (10)"/>
    <s v="(C) After the heading “(9) Registered Developer”, and the provisions thereunder, the following headings and the provisions shall be added, namely:-_x000a_(10) Registered Architectural Assistant (RAA)_x000a_(11) Registered Technical Assistant (RTA)"/>
    <s v="Addition: Adds Registered Architectural Assistant and Registered Technical Assistant as new technical professional"/>
    <x v="1"/>
    <s v="Construction permits approval process"/>
    <s v="Third-party certification"/>
    <x v="2"/>
  </r>
  <r>
    <x v="1"/>
    <s v="Tamil Nadu Combined Development and Building Rules 2019"/>
    <s v="G.O. Ms.No.16, Municipal Administration and Water Supply (MA1) Department"/>
    <s v="31 January 2020"/>
    <s v="Annexure XIV"/>
    <s v="In Annexure - XIV,-_x000a_(a) in Form 5, for the expression “See rules 21 (1)”, the expression “See rule 20 (1)” shall be substituted;_x000a_(b) in Form 9, for the expression “See rules 9 (2) (b) and 51 (5)”, the expression “See rules 9 (2) (b), 51 (5) and (9)” shall"/>
    <s v="Form 5: Completion report: Changes the referenced rule number"/>
    <x v="1"/>
    <s v="Construction permits approval process"/>
    <s v="Documentary requirements"/>
    <x v="1"/>
  </r>
  <r>
    <x v="1"/>
    <s v="Tamil Nadu Combined Development and Building Rules 2019"/>
    <s v="G.O. Ms.No.16, Municipal Administration and Water Supply (MA1) Department"/>
    <s v="31 January 2020"/>
    <s v="Annexure XV"/>
    <s v="In Annexure - XV,-_x000a_(a) in sub-heading “1.Site”, in item (a), the following sentence shall be added, at the end, namely:-_x000a_“However it will be permitted in service road of National Highways/State Highways with required road width.”;_x000a_(b) for item (b), the fo"/>
    <s v="Special regulations for schools: modifies site permissible sites for schools: allows schools in service road of National Highways/State Highways with required road width."/>
    <x v="0"/>
    <s v="Requirements related to use zone, distance, road width"/>
    <s v="Land/building use"/>
    <x v="0"/>
  </r>
  <r>
    <x v="1"/>
    <s v="Tamil Nadu Combined Development and Building Rules 2019"/>
    <s v="G.O. Ms.No.16, Municipal Administration and Water Supply (MA1) Department"/>
    <s v="31 January 2020"/>
    <s v="Annexure XVI"/>
    <s v="In Annexure - XVI,- for the expression “See rule (6)”, the expression “See rule (67)” shall be substituted;"/>
    <s v="Conservation of heritage sites including heritage buildings, heritage precincts and natural feature areas: Changes reference rule form 6 to 67"/>
    <x v="1"/>
    <s v="Construction permits approval process"/>
    <s v="Documentary requirements"/>
    <x v="1"/>
  </r>
  <r>
    <x v="1"/>
    <s v="Tamil Nadu Combined Development and Building Rules 2019"/>
    <s v="G.O. Ms.No.16, Municipal Administration and Water Supply (MA1) Department"/>
    <s v="31 January 2020"/>
    <s v="Annexure XVII"/>
    <s v="In Annexure - XVII,-_x000a_(a) in the heading “(3) Proximity to quarries and crushers”, in item (a), for the expression “500 m”, the expression “300 m” shall be substituted;_x000a_(b) in Appendix – A, in item 4,-_x000a_(i) in sub-item(a), for the expression “A (i) to (viii"/>
    <s v="Proximity of buildings to quarries and crushers: Allows building subdivision/layout within 300 m of quarries and crushers instead of 500 m"/>
    <x v="0"/>
    <s v="Requirements related to use zone, distance, road width"/>
    <s v="Land/building use"/>
    <x v="0"/>
  </r>
  <r>
    <x v="1"/>
    <s v="Tamil Nadu Combined Development and Building Rules 2019"/>
    <s v="G.O. Ms.No.16, Municipal Administration and Water Supply (MA1) Department"/>
    <s v="31 January 2020"/>
    <s v="Annexure XVIII (xi)"/>
    <s v="In Annexure - XVIII,-_x000a_(a) under the heading “Residential Use Zone”,- (i) in item (x), the expression “attached to residential activity in a plot” shall be omitted;"/>
    <s v="Zoning Regulations: Allows swimming pools, not necessarily attached to a residential plot, to be in residential use zone"/>
    <x v="0"/>
    <s v="Requirements related to use zone, distance, road width"/>
    <s v="Land/building use"/>
    <x v="0"/>
  </r>
  <r>
    <x v="1"/>
    <s v="Tamil Nadu Combined Development and Building Rules 2019"/>
    <s v="G.O. Ms.No.16, Municipal Administration and Water Supply (MA1) Department"/>
    <s v="31 January 2020"/>
    <s v="Annexure XVIII (xvi)"/>
    <s v="In Annexure - XVIII,-_x000a_(a) under the heading “Residential Use Zone”,- (ii) in item (xv), for the expression “10 m”, the expression “9 m” shall be substituted;"/>
    <s v="Zoning Regulations: Reduces minimum required road width from 10 m to 9 m for banks, safe deposit vaults, business office, other commercial/financial institutions in residential use zone"/>
    <x v="0"/>
    <s v="Requirements related to use zone, distance, road width"/>
    <s v="Abutting road width"/>
    <x v="0"/>
  </r>
  <r>
    <x v="1"/>
    <s v="Tamil Nadu Combined Development and Building Rules 2019"/>
    <s v="G.O. Ms.No.16, Municipal Administration and Water Supply (MA1) Department"/>
    <s v="31 January 2020"/>
    <s v="Annexure XVIII (xvi)"/>
    <s v="In Annexure - XVIII,-_x000a_(a) under the heading “Residential Use Zone”,- (iii) in item (xviii), for the expression “10 m”, the expression “9 m” shall be substituted;"/>
    <s v="Zoning Regulations: Reduces minimum required road width from 10 m to 9 m for clinics, hospitals, dispensaries, nursing homes and other health facilities in residential use zone"/>
    <x v="0"/>
    <s v="Requirements related to use zone, distance, road width"/>
    <s v="Abutting road width"/>
    <x v="0"/>
  </r>
  <r>
    <x v="1"/>
    <s v="Tamil Nadu Combined Development and Building Rules 2019"/>
    <s v="G.O. Ms.No.16, Municipal Administration and Water Supply (MA1) Department"/>
    <s v="31 January 2020"/>
    <s v="Annexure XVIII"/>
    <s v="In Annexure - XVIII,-_x000a_(b) under the heading “Urbanisable use zone (only in CMA)”, in sub-item (1), after clause i), the following clause shall be added, namely:-_x000a_ii) All industries with installations not exceeding 200 H.P are permissible in Industrial use"/>
    <s v="Allows a select set of industries to set up base in urbanisable zone which was previously not allowed"/>
    <x v="0"/>
    <s v="Requirements related to use zone, distance, road width"/>
    <s v="Land/building use"/>
    <x v="0"/>
  </r>
  <r>
    <x v="1"/>
    <s v="Tamil Nadu Combined Development and Building Rules 2019"/>
    <s v="G.O. Ms.No.16, Municipal Administration and Water Supply (MA1) Department"/>
    <s v="31 January 2020"/>
    <s v="Annexure XX(2)(1)"/>
    <s v="In Annexure - XX,-_x000a_(a) in rule 2, in sub–rule (1),-_x000a_(i) after the expression “submit application”, the following expression shall be inserted, namely:- “in Form-I along with affi davit specifi ed in Form-II”;_x000a_(ii) after the expression “necessary permissio"/>
    <s v="Application for Permission for Construction and Operation of a Swimming Pool: adds that applicants must submit forms I and II"/>
    <x v="1"/>
    <s v="Construction permits approval process"/>
    <s v="Documentary requirements"/>
    <x v="2"/>
  </r>
  <r>
    <x v="1"/>
    <s v="Tamil Nadu Combined Development and Building Rules 2019"/>
    <s v="G.O. Ms.No.16, Municipal Administration and Water Supply (MA1) Department"/>
    <s v="31 January 2020"/>
    <s v="Annexure XX(4)"/>
    <s v="(b) In rule 4, for the expression “civil wrk”, the expression “civil work” shall be substituted;"/>
    <s v="Corrects a typo"/>
    <x v="1"/>
    <s v="External features of buildings"/>
    <s v="Swimming pool"/>
    <x v="1"/>
  </r>
  <r>
    <x v="1"/>
    <s v="Tamil Nadu Combined Development and Building Rules 2019"/>
    <s v="G.O. Ms.No.16, Municipal Administration and Water Supply (MA1) Department"/>
    <s v="31 January 2020"/>
    <s v="Annexure XX(10)"/>
    <s v="(c) In rule 10, for the expression “Annexure-I”, the expression “Diagram-I” shall be substituted;"/>
    <s v="Adds reference to 'Diagram I'"/>
    <x v="1"/>
    <s v="External features of buildings"/>
    <s v="Swimming pool"/>
    <x v="1"/>
  </r>
  <r>
    <x v="1"/>
    <s v="Tamil Nadu Combined Development and Building Rules 2019"/>
    <s v="G.O. Ms.No.16, Municipal Administration and Water Supply (MA1) Department"/>
    <s v="31 January 2020"/>
    <s v="Annexure XX(16)"/>
    <s v="In Annexure - XX,-_x000a_(d) in rule 16,-_x000a_(i) in the opening part, for the expression “(1) No diving board”, the expression “No diving board” shall be substituted;_x000a_(ii) in clause (i), for the expression “Annexure-II”, the expression “Diagram-II” shall be substi"/>
    <s v="Adds references to 'Diagram II' and 'Diagram III'"/>
    <x v="1"/>
    <s v="External features of buildings"/>
    <s v="Swimming pool"/>
    <x v="1"/>
  </r>
  <r>
    <x v="1"/>
    <s v="Tamil Nadu Combined Development and Building Rules 2019"/>
    <s v="G.O. Ms.No.16, Municipal Administration and Water Supply (MA1) Department"/>
    <s v="31 January 2020"/>
    <s v="Annexure XX"/>
    <s v="In Annexure - XX,-_x000a_(e) in Form – I, for the expression, “see rule 3(1)” the expression, “See rule 2(1)” shall be substituted;_x000a_(f) in Form – II, for the expression “see rule 3(2)(a)”, the expression “See rule 2(1)” shall be substituted;_x000a_(g) in Form – III, "/>
    <s v="In Forms I-VII changes rules references"/>
    <x v="1"/>
    <s v="External features of buildings"/>
    <s v="Swimming pool"/>
    <x v="1"/>
  </r>
  <r>
    <x v="1"/>
    <s v="Tamil Nadu Combined Development and Building Rules 2019"/>
    <s v="G.O. Ms.No.16, Municipal Administration and Water Supply (MA1) Department"/>
    <s v="31 January 2020"/>
    <s v="Annexure XXI"/>
    <s v="In Annexure-XXI,- in rule 1, in sub-rule (1), in clause (c), after sub-clauses (vii), the sub-clauses (viii) to (xvii) shall be renumbered as “(viii) to (xviii).”."/>
    <s v="Modifies numbering"/>
    <x v="1"/>
    <s v="External features of buildings"/>
    <s v="Swimming pool"/>
    <x v="1"/>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To set up Wind Electricity Generator (WEG), the minimum plot size requirement was of 150 m*150 m. The amendment removed this requirement."/>
    <x v="0"/>
    <s v="External features of buildings"/>
    <s v="Minimum plot area"/>
    <x v="0"/>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Introduced minimum distance requirement between the WEG and public roads/railway tracks/highways/high voltage electric lines/buildings/public institutions of height of the tower + half the diameter of the blade/rotor + 5 m"/>
    <x v="0"/>
    <s v="Requirements related to use zone, distance, road width"/>
    <s v="Land/building use"/>
    <x v="2"/>
  </r>
  <r>
    <x v="1"/>
    <s v="Tamil Nadu Combined Development and Building Rules 2019"/>
    <s v="G.O. Ms. No. 01"/>
    <s v="02 January 2023"/>
    <s v="45(1)(cc) (addition)"/>
    <s v="In the said Rules, in rule 45,-_x000a_(1) in sub-rule (1), -_x000a_(ii) after clause (c), the following clause shall be inserted, namely:- &quot;(cc) Wind Electricity Generator(WEG) shall not be erected within 500 metre from any dwelling unit.&quot;"/>
    <s v="Addition: Introduces minimum distance requirement of 500 m between a Wind Electricity Generator (WEG) and any dwelling unit"/>
    <x v="0"/>
    <s v="Requirements related to use zone, distance, road width"/>
    <s v="Land/building use"/>
    <x v="2"/>
  </r>
  <r>
    <x v="1"/>
    <s v="Tamil Nadu Combined Development and Building Rules 2019"/>
    <s v="G.O. Ms. No. 01"/>
    <s v="02 January 2023"/>
    <s v="45(2)"/>
    <s v="In the said Rules, in rule 45,-_x000a_(2) in sub-rule (2), for the expression starting with &quot;The development&quot; and ending with &quot;competent authorities&quot;, the following expression shall be substituted, namely:-_x000a_&quot;The plan showing the micro siting of Wind Electricity"/>
    <s v="To set up a Wind Electricity Generator (WEG), approval from Tamil Nadu Generation and Distribution Corporation Limited is required, instead of 'competent authorities'."/>
    <x v="1"/>
    <s v="Construction permits approval process"/>
    <s v="Environmental norms"/>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banks from 30% to 40%"/>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FAR for banks from 1.5 to 2"/>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Cinema/Multiplex/Cineplex from 30 to 40%"/>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duced executive discretion in deciding FAR for Cinema/Multiplex/Cineplex"/>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d FAR for warehousing/Godowns from 1.5 to 2"/>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stituted a new category of 'city centre' under commercial buildings, and offered an FAR of 4.5 (higher than all the other categories)"/>
    <x v="0"/>
    <s v="External features of buildings"/>
    <s v="FAR"/>
    <x v="0"/>
  </r>
  <r>
    <x v="2"/>
    <s v="The New Okhla Industrial Development Area Building Regulations, 2010."/>
    <s v="The New Okhla Industrial Development Area Building (First Amendment) Regulations, 2011"/>
    <s v="2011"/>
    <n v="24.6"/>
    <s v="Amendment of Regulation 24.6.--_x000a_In the said regulations, for Regulation 24.6, the following regulation shall be substituted, namely_x000a__x000a__x000a_Note.--The Authority shall determine land use pattern, mix of permissible activities like residential, commercial etc., p"/>
    <s v="Introduces a new set of standards for a sports city + leaves it to the discretion of the aithorities to decide land use pattern, mix of permissible activities like residential, commercial etc., planning norms and other required conditions in the scheme as"/>
    <x v="0"/>
    <s v="External features of buildings"/>
    <s v="Standards"/>
    <x v="2"/>
  </r>
  <r>
    <x v="2"/>
    <s v="The New Okhla Industrial Development Area Building Regulations, 2010."/>
    <s v="New Okhla Industrial Development Area Building (Second Amendment) Regulations, 2011"/>
    <s v="2011"/>
    <s v="24.1(viii)"/>
    <s v="In Regulation 24.1, in sub-regulations (2) in clause (viii) for sub-clause (viii), the following sub-clause shall be substituted, namely--_x000a_(viii) Balconies up to 1.50 mtrs. width shall not be included in the calculation of FAR, one-fourth area of more tha"/>
    <s v="Restricts the width of the balcony that can be constructed + mandates that setback regulations should not be violated + mandates that the provision relating to balcony shall not be applicable to the Agricultural and Institutional green land usage"/>
    <x v="0"/>
    <s v="Internal features of buildings and plot/building usage"/>
    <s v="Balcony/canopy/atrium"/>
    <x v="2"/>
  </r>
  <r>
    <x v="2"/>
    <s v="The New Okhla Industrial Development Area Building Regulations, 2010."/>
    <s v="New Okhla Industrial Development Area Building (Second Amendment) Regulations, 2011"/>
    <s v="2011"/>
    <s v="24.2.1(3)(v)"/>
    <s v="In Regulation 24.2.1, in sub-regulation (3) for clause (v), the following clause shall be substituted, namely--_x000a_(v) Balconies up to 1.50 mtrs. width shall not be included in the calculation of FAR, one-fourth area of more than 1.50 metres and up to 3.0 mt"/>
    <s v="Restricts the width of the balcony that can be constructed + mandates that setback regulations should not be violated + mandates that the provision relating to balcony shall not be applicable to the Agricultural and Institutional green land usage"/>
    <x v="0"/>
    <s v="Internal features of buildings and plot/building usage"/>
    <s v="Balcony/canopy/atrium"/>
    <x v="2"/>
  </r>
  <r>
    <x v="2"/>
    <s v="The New Okhla Industrial Development Area Building Regulations, 2010."/>
    <s v="New Okhla Industrial Development Area Building (Second Amendment) Regulations, 2011"/>
    <s v="2011"/>
    <s v="24.3.1(3)(v)"/>
    <s v="(3) In Regulation 24.3.1, in sub-regulation (3) for clause (v), the following clause shall be substituted, namely--_x000a_(v) Balconies up to 1.50 mtrs. width shall not be included in the calculation of FAR, one-fourth area of more than 1.50 mtrs. and up to 3.0"/>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4.1(3)(v)"/>
    <s v="In Regulation 24.4.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5.1(3)(v)"/>
    <s v="In Regulation 24.5.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6.1(3)(v)"/>
    <s v="In Regulation 24.6.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7.1(3)(v)"/>
    <s v="In Regulation 24.7.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6.6(3)(v)"/>
    <s v="In Regulation 26.6, in sub-regulation (3) for clause (v), the following clause shall be substituted, namely--_x000a_(v) Balconies up to 1.50 mtrs. width shall not be included in the calculation of FAR, one-fourth area of more than 1.50 mtrs. and up to 3.0 mtrs."/>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2.1(5)(1)"/>
    <s v="(1) In Regulation 24.2.1, in sub-regulation (5) in clause (1), the following clause shall be substituted, namely--_x000a_(1) Canopy projections of area as mentioned in Table No. 4, no construction of any type shall be permitted over the canopy. Canopy, its are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3.1(4)(1)"/>
    <s v="In Regulation 24.3.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4.1(4)(1)"/>
    <s v="In Regulation 24.4.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5.1(4)(1)"/>
    <s v="In Regulation 24.5.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6.1(4)(1)"/>
    <s v="In Regulation 24.6.1, in sub-regulation (4) in clause (1), the following clause shall be substituted, namely--(1) Canopy projections of area as mentioned in Table No. 4, no construction of any type shall be permitted over the canopy. Canopy, its area shal"/>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7.1(4)(1)"/>
    <s v="In Regulation 24.7.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6.6(4)(1)"/>
    <s v="In Regulation 26.6, in sub-regulation (4) in clause (1), the following clause shall be substituted, namely--_x000a_(1) Canopy projections of area as mentioned in Table No. 4, no construction of any type shall be permitted over the canopy. Canopy, its area shall"/>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8(14)"/>
    <s v="In Regulation 24.8, for sub-regulation (14), the following sub-regulation shall be substituted, namely--_x000a_(14) The applicant who shall construct Green Building on a plot of 5000sq. mtrs. and above for any use may be allowed an additional FAR of 5% of the p"/>
    <s v="Offers an option between getting two certificates that certify that the building is environmental friendly. Previously, the building owner had to get both the certificates to avail additional FAR"/>
    <x v="0"/>
    <s v="External features of buildings"/>
    <s v="Additional FAR"/>
    <x v="0"/>
  </r>
  <r>
    <x v="2"/>
    <s v="The New Okhla Industrial Development Area Building Regulations, 2010."/>
    <s v="New Okhla Industrial Development Area Building (Second Amendment) Regulations, 2011"/>
    <s v="2011"/>
    <s v="24.8(14) Note"/>
    <s v="Note.--_x000a_The applicant has to submit a rating certificate for the building from LEED/GRIHA and a certificate of compliance is to be submitted after every five years. In case he fails to submit this certificate, the Authority, after giving him one month not"/>
    <s v="Increases the time period at which compliance certificate has to be submitted from 3 years to 5 years"/>
    <x v="1"/>
    <s v="External features of buildings"/>
    <s v="Additional FAR"/>
    <x v="0"/>
  </r>
  <r>
    <x v="2"/>
    <s v="The New Okhla Industrial Development Area Building Regulations, 2010."/>
    <s v="New Okhla Industrial Development Area Building (Second Amendment) Regulations, 2011"/>
    <s v="2011"/>
    <s v="24.8(17)"/>
    <s v="In Regulation 24.8, after regulation (16) the following sub-regulation shall be inserted, namely--_x000a_(17) The Authority may approve the conditional building plan in cases where height of building is more than 30 metres (where No Objection Certificate from t"/>
    <s v="Allows authorities to issue building plan approval without the applicant acquiring the Environmental NoC and AAI NoC. Previously, no approval could be issued without acquiring these two licences if the building is more than 30 metres tall and where built-"/>
    <x v="1"/>
    <s v="Construction permits approval process"/>
    <s v="Approvals"/>
    <x v="0"/>
  </r>
  <r>
    <x v="2"/>
    <s v="The New Okhla Industrial Development Area Building Regulations, 2010."/>
    <s v="New Okhla Industrial Development Area Building (Second Amendment) Regulations, 2011"/>
    <s v="2011"/>
    <s v="Table no 4"/>
    <s v="In the New Okhla Industrial Development Area Building Regulations, 2010 hereinafter referred to as the said regulations, for Table Nos. 4 and 5, the following table shall be substituted, namely--_x000a_Area under canopy in the plots"/>
    <s v="Allows more area to be covered under canopy for plots of all sizes for buildings of all types. Previously, residential buildings were excluded."/>
    <x v="0"/>
    <s v="External features of buildings"/>
    <s v="Balcony/canopy/atrium"/>
    <x v="0"/>
  </r>
  <r>
    <x v="2"/>
    <s v="The New Okhla Industrial Development Area Building Regulations, 2010."/>
    <s v="New Okhla Industrial Development Area Building (Second Amendment) Regulations, 2011"/>
    <s v="2011"/>
    <s v="Table no 4 (Note)"/>
    <s v="In the New Okhla Industrial Development Area Building Regulations, 2010 hereinafter referred to as the said regulations, for Table Nos. 4 and 5, the following table shall be substituted, namely--_x000a_Area under canopy in the plots_x000a__x000a_Note:_x000a_Area under a canopy u"/>
    <s v="Excludes a canopy of up to 10 m wide from being counted in FAR. Previously, all canopies were counted in FAR"/>
    <x v="0"/>
    <s v="External features of buildings"/>
    <s v="Balcony/canopy/atrium"/>
    <x v="0"/>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Increases parking requirements for hostel, lodges, guest house, and hotels from 1 ecs for every 2 guest rooms to 1 ecs per room"/>
    <x v="0"/>
    <s v="External features of buildings"/>
    <s v="Parking"/>
    <x v="2"/>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moves off-street parking requirements in the case of institutional buildings like higher secondary schools"/>
    <x v="0"/>
    <s v="External features of buildings"/>
    <s v="Parking"/>
    <x v="0"/>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duces parking requirements for commercial buildings from 1 ecs per 30 sqm of floor area to 1 ecs per 50 sqm of floor area"/>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 Parking provisions fo"/>
    <s v="Reinforces that vehicles should not be parked on the abutting road, and allows the applicant to utilise another plot nearby to construct parking"/>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 In case the construc"/>
    <s v="Allows relaxation of parking norms for residential buildings where the construction of the ground floor has been done as per the map sanctioned under the provisions of old building regulations"/>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I) Ramp may be allowed"/>
    <s v="Allows ramp construction in setback areas"/>
    <x v="0"/>
    <s v="External features of buildings"/>
    <s v="Parking"/>
    <x v="0"/>
  </r>
  <r>
    <x v="2"/>
    <s v="The New Okhla Industrial Development Area Building Regulations, 2010."/>
    <s v="New Okhla Industrial Development Area Building (IIIrd Amendment) Regulations, 2015"/>
    <s v="2015"/>
    <n v="24.2"/>
    <s v="In the New Okhla Industrial Development Area Building Regulations, 2010 hereinafter referred to as the said regulations, for Regulation 24.2, the following regulation shall be substituted, namely--_x000a_&quot;24.2 Group Housing (Flatted and cluster type).--_x000a_(I) Min"/>
    <s v="Increases permissible FAR in the developing and undeveloped sectors provided the increase in dwelling units and density limit is according to the master plan"/>
    <x v="0"/>
    <s v="External features of buildings"/>
    <s v="FAR"/>
    <x v="0"/>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permissible FSI for banks from 2 to 1.5"/>
    <x v="0"/>
    <s v="External features of buildings"/>
    <s v="FAR"/>
    <x v="2"/>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Changes permissible FSI for cinemas/multiplex complexes from 2 to 'as per govt policy', hence increasing executive discretion"/>
    <x v="0"/>
    <s v="External features of buildings"/>
    <s v="FAR"/>
    <x v="2"/>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FSI for warehouses from 2 to 1.5"/>
    <x v="0"/>
    <s v="External features of buildings"/>
    <s v="FAR"/>
    <x v="2"/>
  </r>
  <r>
    <x v="2"/>
    <s v="The New Okhla Industrial Development Area Building Regulations, 2010."/>
    <s v="New Okhla Industrial Development Area Building (IIIrd Amendment) Regulations, 2015"/>
    <s v="2015"/>
    <s v="24.4 (Note)"/>
    <s v="Amendment of Regulation 24.4.--_x000a_In the said regulations, for Regulation 24.4, the following regulation shall be substituted, namely--&quot;_x000a__x000a_Note.--_x000a_(1) The Authority may allow maximum 40 per cent of permissible FAR for Residential activities including service"/>
    <s v="Allows a higher percentage of area to be used for residential purposes in commercial buildings, and the threshold for availing this relaxation has decreased from commercial plots of 4 hectare and above size to 2 hectares and above"/>
    <x v="0"/>
    <s v="Requirements related to use zone, distance, road width"/>
    <s v="Land/building use"/>
    <x v="0"/>
  </r>
  <r>
    <x v="2"/>
    <s v="The New Okhla Industrial Development Area Building Regulations, 2010."/>
    <s v="New Okhla Industrial Development Area Building (IIIrd Amendment) Regulations, 2015"/>
    <s v="2015"/>
    <n v="24.5"/>
    <s v="Amendment of Regulation 24.5.--_x000a_In the said regulations, in Regulation 24.5 for Serials 7 and 9, the following serials shall be substituted, namely--"/>
    <s v="Increases FAR for Government Semi-Government Corporate Offices and other offices constructed abutting roads wider than 24 m"/>
    <x v="0"/>
    <s v="External features of buildings"/>
    <s v="FAR"/>
    <x v="0"/>
  </r>
  <r>
    <x v="2"/>
    <s v="The New Okhla Industrial Development Area Building Regulations, 2010."/>
    <s v="New Okhla Industrial Development Area Building (IIIrd Amendment) Regulations, 2015"/>
    <s v="2015"/>
    <n v="24.6"/>
    <s v="Amendment of Regulation 24.6.--_x000a_In the said regulation, in Regulation 24.6 for Serial 5, the following Serial 2 shall be substituted, namely--"/>
    <s v="Increases FAR for sport city from 1.5 to 2"/>
    <x v="0"/>
    <s v="External features of buildings"/>
    <s v="FAR"/>
    <x v="0"/>
  </r>
  <r>
    <x v="2"/>
    <s v="The New Okhla Industrial Development Area Building Regulations, 2010."/>
    <s v="New Okhla Industrial Development Area Building (IIIrd Amendment) Regulations, 2015"/>
    <s v="2015"/>
    <s v="24.8(17)"/>
    <s v="Amendment in Regulation 24.8.--_x000a_In the said regulations, in Regulation 24.8 after sub-regulation (16) the following sub-regulation shall be inserted, namely--_x000a_&quot;(17) As per mixed land use policy Guest House and Bank on residential plots and Auto showroom/A"/>
    <s v="Encourages mixed land use development by allowing the construction of Guest House and Bank on residential plots and Auto showroom/Art Gallery/Museum on Industrial plots"/>
    <x v="0"/>
    <s v="Requirements related to use zone, distance, road width"/>
    <s v="Land/building use"/>
    <x v="0"/>
  </r>
  <r>
    <x v="2"/>
    <s v="The New Okhla Industrial Development Area Building Regulations, 2010."/>
    <s v="New Okhla Industrial Development Area Building (IIIrd Amendment) Regulations, 2015"/>
    <s v="2015"/>
    <n v="28.4"/>
    <s v="Amendment in Regulation 28.4.--_x000a_In the said regulations, in Regulation 28.4 in the note after clause (iv) the following clause shall be substituted, namely--_x000a_&quot;(v) 0.5 Purchasable FAR shall be allowed on all category of plots (excluding residential plotted"/>
    <s v="Allows purchasable FAR to be availed by plots situated up to 500.00 metrs. on both sides of the Metro corridor"/>
    <x v="0"/>
    <s v="External features of buildings"/>
    <s v="Additional FAR"/>
    <x v="0"/>
  </r>
  <r>
    <x v="2"/>
    <s v="The New Okhla Industrial Development Area Building Regulations, 2010."/>
    <s v="New Okhla Industrial Development Area Building (Fourth Amendment)_x000a_Regulations, 2016"/>
    <s v="2016"/>
    <s v="Chapter 9 (30)"/>
    <s v="Insertion of New Chapter 9.--_x000a_In the New Okhla Industrial Development Area Building Regulations, 2010, after Chapter VIII the following chapter shall be inserted, namely--_x000a_&quot;Chapter IX: MANAGEMENT OF RURAL PROPERTIES OF THE AUTHORITY_x000a_Notwithstanding anythi"/>
    <s v="Adds standards for building of properties in village abadi areas marked in master plans: lays out criteria to outline village abadi area using master plans"/>
    <x v="0"/>
    <s v="Requirements related to use zone, distance, road width"/>
    <s v="Land/building use"/>
    <x v="2"/>
  </r>
  <r>
    <x v="2"/>
    <s v="The New Okhla Industrial Development Area Building Regulations, 2010."/>
    <s v="New Okhla Industrial Development Area Building (Fourth Amendment) Regulations, 2016"/>
    <s v="2016"/>
    <s v="Chapter 9 (30.1)"/>
    <s v="Setbacks per table:_x000a__x000a_Side setbacks will be applicable for all plots (including corner plots) on both sides for sizes above 500 square metres."/>
    <s v="Adds standards for building of properties in village abadi areas marked in master plans: lays out setbacks for these properties"/>
    <x v="0"/>
    <s v="External features of buildings"/>
    <s v="Setbacks"/>
    <x v="2"/>
  </r>
  <r>
    <x v="2"/>
    <s v="The New Okhla Industrial Development Area Building Regulations, 2010."/>
    <s v="New Okhla Industrial Development Area Building (Fourth Amendment)_x000a_Regulations, 2016"/>
    <s v="2016"/>
    <s v="Chapter 9 (30.2)"/>
    <s v="Ground Coverage per table"/>
    <s v="Adds standards for building of properties in village abadi areas marked in master plans: lays out ground coverage for these properties"/>
    <x v="0"/>
    <s v="External features of buildings"/>
    <s v="Ground coverage"/>
    <x v="2"/>
  </r>
  <r>
    <x v="2"/>
    <s v="The New Okhla Industrial Development Area Building Regulations, 2010."/>
    <s v="New Okhla Industrial Development Area Building (Fourth Amendment)_x000a_Regulations, 2016"/>
    <s v="2016"/>
    <s v="Chapter 9 (30.2)"/>
    <s v="FAR per table"/>
    <s v="Adds standards for building of properties in village abadi areas marked in master plans: lays out FAR for these properties"/>
    <x v="0"/>
    <s v="External features of buildings"/>
    <s v="FAR"/>
    <x v="2"/>
  </r>
  <r>
    <x v="2"/>
    <s v="The New Okhla Industrial Development Area Building Regulations, 2010."/>
    <s v="New Okhla Industrial Development Area Building (Fourth Amendment)_x000a_Regulations, 2016"/>
    <s v="2016"/>
    <s v="Chapter 9 (30.3)"/>
    <s v="Height--Maximum Height 15 metres"/>
    <s v="Adds standards for building of properties in village abadi areas marked in master plans: Restricts the height of these buildings to 15 m max"/>
    <x v="0"/>
    <s v="External features of buildings"/>
    <s v="Height"/>
    <x v="2"/>
  </r>
  <r>
    <x v="2"/>
    <s v="The New Okhla Industrial Development Area Building Regulations, 2010."/>
    <s v="New Okhla Industrial Development Area Building (Fourth Amendment)_x000a_Regulations, 2016"/>
    <s v="2016"/>
    <s v="Chapter 9 (30.3) (Note)"/>
    <s v="Note.-- Basement shall be permitted within the building line after leaving 2 metres site setback, where both side abadi plot exist and area after leaving required setbacks. The internal height of the basement (floor to ceiling) shall be minimum 2.4 metres"/>
    <s v="Allows properties in village abadi areas to construct a basement after leaving required setbacks and adhering to laws related to construction of a basement"/>
    <x v="0"/>
    <s v="External features of buildings"/>
    <s v="Basement"/>
    <x v="0"/>
  </r>
  <r>
    <x v="2"/>
    <s v="The New Okhla Industrial Development Area Building Regulations, 2010."/>
    <s v="New Okhla Industrial Development Area Building (Fourth Amendment)_x000a_Regulations, 2016"/>
    <s v="2016"/>
    <s v="Chapter 9 (30.4)"/>
    <s v="Items permissible in the setback and calculation of F.A.R. shall be carried out as per Regulation 24."/>
    <s v="Restricts what activities can be constructed in setbacks and FAR"/>
    <x v="0"/>
    <s v="External features of buildings"/>
    <s v="Setbacks"/>
    <x v="2"/>
  </r>
  <r>
    <x v="2"/>
    <s v="The New Okhla Industrial Development Area Building Regulations, 2010."/>
    <s v="New Okhla Industrial Development Area Building (Fourth Amendment)_x000a_Regulations, 2016"/>
    <s v="2016"/>
    <s v="Chapter 9 (30.5)"/>
    <s v="Provisions of parking, loading and unloading spaces--_x000a_(a) Parking space to be provided for motor vehicles, shall not be less than 20 square metres in open area (under stilts: 30 square metres) and for scooters and cycles the parking spaces provided shall "/>
    <s v="Adds standards for building of properties in village abadi areas marked in master plans: Lays out parking requirements"/>
    <x v="0"/>
    <s v="External features of buildings"/>
    <s v="Parking"/>
    <x v="2"/>
  </r>
  <r>
    <x v="2"/>
    <s v="The New Okhla Industrial Development Area Building Regulations, 2010."/>
    <s v="New Okhla Industrial Development Area Building (Fourth Amendment)_x000a_Regulations, 2016"/>
    <s v="2016"/>
    <s v="Chapter 9 (30.6)"/>
    <s v="Fees for sanction and completion of Building Plans--_x000a_(i) Plan processing fees for sanction and completion shall be Rs. 5 per sqm. on total covered area and other fees shall be in accordance with the provisions of these regulation."/>
    <s v="Specifies fees for sanction and completion"/>
    <x v="1"/>
    <s v="Construction permits approval process"/>
    <s v="Deposit/fee for construction permits"/>
    <x v="2"/>
  </r>
  <r>
    <x v="2"/>
    <s v="The New Okhla Industrial Development Area Building Regulations, 2010."/>
    <s v="New Okhla Industrial Development Area Building (Fifth Amendment) Regulations, 2017"/>
    <s v="2017"/>
    <s v="24.8(14)"/>
    <s v="Amendment of Regulation 24.8.--_x000a_In the New Okhla Industrial Development Area Building Regulations, 2010 in Regulation 24.8 for sub-regulation (14) the following sub-regulation shall be substituted, namely--_x000a_(14) The applicant who shall construct Green Bui"/>
    <s v="The authority adds to the option set of agencies from which a certficiate can be acquired to avail addtional FAR"/>
    <x v="1"/>
    <s v="Construction permits approval process"/>
    <s v="Documentary requirements"/>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onvenient shopping centre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ector shopping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ub-District Centre, Shopping/Commercial use along MP roads and other Master Plan level shopping/commercial centres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ity centre from 45 to 50%"/>
    <x v="0"/>
    <s v="External features of buildings"/>
    <s v="Ground coverage"/>
    <x v="0"/>
  </r>
  <r>
    <x v="2"/>
    <s v="The New Okhla Industrial Development Area Building Regulations, 2010."/>
    <s v="New Okhla Industrial Development Area Building (Sixth Amendment) Regulations, 2019"/>
    <s v="2019"/>
    <s v="24.4.1(3)(ix)"/>
    <s v="Amendment of Regulation 24.4.1.--_x000a_In the said regulations, in sub-regulation 24.4.1 in clause (3), for sub-clause (ix), the following sub-clause shall be substituted, namely--_x000a_(ix) Atrium shall be kept free from FAR and ground coverage with the condition "/>
    <s v="For commercial plots of more than 5000 sqm, atrium will be counted as a part of ground coverage. Previously, atrium was excluded from ground coverage for all plots"/>
    <x v="0"/>
    <s v="External features of buildings"/>
    <s v="Balcony/canopy/atrium"/>
    <x v="2"/>
  </r>
  <r>
    <x v="2"/>
    <s v="The New Okhla Industrial Development Area Building Regulations, 2010."/>
    <s v="New Okhla Industrial Development Area Building (Sixth Amendment) Regulations, 2019"/>
    <s v="2019"/>
    <s v="28.4(iii)"/>
    <s v="Amendment of Regulation 28.4.--_x000a_In the said regulations in Regulation 28.4 in the note for clause (iii), the following clause shall be substituted, namely--_x000a_&quot;(iii) The Authority may also allow additional ground coverage upto the maximum limit of 50% in Co"/>
    <s v="Increases the limit of ground coverage that can be purchased from 40 to 50%"/>
    <x v="0"/>
    <s v="External features of buildings"/>
    <s v="Ground coverage"/>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group housing from 0.4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stitutional buildings from 0.3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dustrial buildings from 0.3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buildings in green/sports/recreational areas from 0.2 to 0.6"/>
    <x v="0"/>
    <s v="External features of buildings"/>
    <s v="Additional FAR"/>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ground coverage limit for an electronics manufacture cluster from 35 to 40% (assuming standards for flatted factories would have applied to this cluster before)"/>
    <x v="0"/>
    <s v="External features of buildings"/>
    <s v="Ground coverage"/>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FAR limit for an electronics manufacture cluster from 1.4 to 3+1 (purchasable) (assuming standards for flatted factories would have applied to this cluster before)"/>
    <x v="0"/>
    <s v="External features of buildings"/>
    <s v="FAR"/>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Removes height limit for an electronics manufacture cluster 24 m (assuming standards for flatted factories would have applied to this cluster before)"/>
    <x v="0"/>
    <s v="External features of buildings"/>
    <s v="Height"/>
    <x v="0"/>
  </r>
  <r>
    <x v="2"/>
    <s v="The New Okhla Industrial Development Area Building Regulations, 2010."/>
    <s v="New Okhla Industrial Development Area Building (8th Amendment) Regulations, 2022"/>
    <s v="2022"/>
    <n v="24.4"/>
    <s v="Amendment of Regulation 24.4.--_x000a_In the said regulations, in Regulation 24.4 for Entry 7 the following entry shall be substituted, namely-- _x000a_24.4 Commercial Building"/>
    <s v="Increases FAR for Warehousing/Godowns/Logistics/Park/Logistics Unit from 1.5 to 2"/>
    <x v="0"/>
    <s v="External features of buildings"/>
    <s v="FAR"/>
    <x v="0"/>
  </r>
  <r>
    <x v="2"/>
    <s v="The New Okhla Industrial Development Area Building Regulations, 2010."/>
    <s v="New Okhla Industrial Development Area Building (8th Amendment) Regulations, 2022"/>
    <s v="2022"/>
    <n v="24.5"/>
    <s v="Amendment of Regulation 24.5.--_x000a_In the said regulations in the table, after Entry 9 the following entry shall be inserted, namely--_x000a__x000a_Note.--This Ground Coverage &amp; FAR shall only be applicable for allotment during the validity period 2017-2022 of U.P. Info"/>
    <s v="Increases FAR for Institutional Information Technology and Information Technology Enabled Services buildings from 2 to 3+1 (purchasable)"/>
    <x v="0"/>
    <s v="External features of buildings"/>
    <s v="FAR"/>
    <x v="0"/>
  </r>
  <r>
    <x v="2"/>
    <s v="The New Okhla Industrial Development Area Building Regulations, 2010."/>
    <s v="New Okhla Industrial Development Area Building (8th Amendment) Regulations, 2022"/>
    <s v="2022"/>
    <s v="Chapter 9"/>
    <s v="Insertion of New Chapter IX.--_x000a_In the said regulations after Chapter VIII the following Chapter shall be inserted, namely--_x000a_CHAPTER IX_x000a_PROVISION OF ELECTRIC VEHICLE CHARGING INFRASTRUCTURE"/>
    <s v="Adds a new chapter that outlines regulations for electronic vehicle charging infrastructure"/>
    <x v="0"/>
    <s v="External features of buildings"/>
    <s v="Standards"/>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s v="Haryana Building Code 2017"/>
    <s v="Memo No. Misc-138A-Loose/7/5/2006-2TCP"/>
    <s v="22 December 2017"/>
    <s v="1.2.1.(xv)"/>
    <s v="Definitions at Code 1.1 shall be amended/ inserted as under:_x000a_“big-box retail store” means a large retail establishment, generally two or more floors structure and sell general goods as departmental store, or may be limited to a particular speciality or se"/>
    <s v="Changes the definition of 'big-box retail store' from &quot;a large retails establishments, generally two or more floors structure with roof generally flat and sell general goods as department store, or may be limited to a particular speciality or sell groceri"/>
    <s v="Substantive"/>
    <x v="0"/>
    <s v="Big-box retail store"/>
    <s v="Increased"/>
    <s v="Yes"/>
    <s v="No"/>
    <s v="No"/>
    <s v="No"/>
    <s v="No"/>
    <s v="No"/>
  </r>
  <r>
    <x v="0"/>
    <s v="Haryana Building Code 2017"/>
    <s v="Memo No. Misc-138A-Loose/7/5/2006-2TCP"/>
    <s v="22 December 2017"/>
    <s v="1.2.1.lxxi"/>
    <s v="Definitions at Code 1.1 shall be amended/ inserted as under:_x000a_“plinth ramp” means a ramp to plinth of building from the access road/ surrounding;"/>
    <s v="Adds definition of 'plinth ramp': &quot;a ramp to plinth of building from the access road/surrounding.&quot; Plinth ramp is not mentioned anywhere else in the code"/>
    <s v="Substantive"/>
    <x v="0"/>
    <s v="Plinth ramp"/>
    <s v="Unchanged"/>
    <s v="Yes"/>
    <s v="Yes"/>
    <s v="Yes"/>
    <s v="Yes"/>
    <s v="Yes"/>
    <s v="Yes"/>
  </r>
  <r>
    <x v="0"/>
    <s v="Haryana Building Code 2017"/>
    <s v="Memo No. Misc-138A-Loose/7/5/2006-2TCP"/>
    <s v="22 December 2017"/>
    <s v="1.2.1.xci-a"/>
    <s v="Definitions at Code 1.1 shall be amended/ inserted as under:_x000a_“supervisor” means a professional whose qualification and competency has been stated at Appendix-A"/>
    <s v="Definition of 'Supervisor': adds a new third-party professional for &quot;construction of building upto 200 sqm (8 marla) and 15 m. height&quot;"/>
    <s v="Procedural"/>
    <x v="0"/>
    <s v="Third-party certification"/>
    <s v="Increased"/>
    <s v="Yes"/>
    <s v="Yes"/>
    <s v="Yes"/>
    <s v="Yes"/>
    <s v="Yes"/>
    <s v="Yes"/>
  </r>
  <r>
    <x v="0"/>
    <s v="Haryana Building Code 2017"/>
    <s v="Memo No. Misc-138A-Loose/7/5/2006-2TCP"/>
    <s v="22 December 2017"/>
    <s v="1.2.1.xcii"/>
    <s v="Definitions at Code 1.1 shall be amended/ inserted as under:_x000a_ “temporary building” mean a building built of unburnt bricks, burnt bricks without mortar, corrugated iron, bamboo, thatch, wood, board or plywood but shall not include a building built of burn"/>
    <s v="Changed the definition of 'temporary building' from &quot;building built of unburnt bricks, burnt bricks without mortar, corrugated iron, bamboo, thatch, wood, board or plywood but shall not include a building built of burnt bricks, cement blocks or stones lai"/>
    <s v="Substantive"/>
    <x v="0"/>
    <s v="Demolition of temporary structures"/>
    <s v="Decreased"/>
    <s v="No"/>
    <s v="No"/>
    <s v="No"/>
    <s v="No"/>
    <s v="No"/>
    <s v="Yes"/>
  </r>
  <r>
    <x v="0"/>
    <s v="Haryana Building Code 2017"/>
    <s v="Memo No. Misc-138A-Loose/7/5/2006-2TCP"/>
    <s v="22 December 2017"/>
    <s v="2.2(1)"/>
    <s v="Code 2.2(1) shall be amended as under:_x000a_Any person intending to erect or re-erect building shall apply on Form BRSI along with documents stated in Code 2.1 to the Competent Authority for approval of building plans of buildings falling in low and moderate r"/>
    <s v="Building plan approval by self-certification: allows buildings in low and moderate risk categories to begin construction right after submission of documents instead of waiting for authority's approval for 15 days"/>
    <s v="Procedural"/>
    <x v="1"/>
    <s v="Risk classification"/>
    <s v="Increased"/>
    <s v="Yes"/>
    <s v="Yes"/>
    <s v="Yes"/>
    <s v="No"/>
    <s v="No"/>
    <s v="No"/>
  </r>
  <r>
    <x v="0"/>
    <s v="Haryana Building Code 2017"/>
    <s v="Memo No. Misc-138A-Loose/7/5/2006-2TCP"/>
    <s v="22 December 2017"/>
    <n v="2.6"/>
    <s v="Code 2.6 shall be inserted after code 2.5 as under:_x000a_Single Joint Inspection._x000a_(1) The Competent Authority shall conduct single joint inspection by constituting a team of officials/ officers including officers/ officials of other Government Departments (for"/>
    <s v="Single Joint Inspection (addition): sets up a committee to conduct joint inspection during construction and upload inspection report within 48 hours"/>
    <s v="Procedural"/>
    <x v="1"/>
    <s v="Inspection"/>
    <s v="Increased"/>
    <s v="Yes"/>
    <s v="Yes"/>
    <s v="Yes"/>
    <s v="Yes"/>
    <s v="Yes"/>
    <s v="Yes"/>
  </r>
  <r>
    <x v="0"/>
    <s v="Haryana Building Code 2017"/>
    <s v="Memo No. Misc-138A-Loose/7/5/2006-2TCP"/>
    <s v="22 December 2017"/>
    <n v="2.7"/>
    <s v="Code 2.7 shall be inserted after code 2.6 as under:_x000a_Submission of affidavit: The competent authority at any stage i.e. approval of building plan, DPC level and grant of occupation certificate, if requires, case to case basis, may ask for an affidavit from"/>
    <s v="Submission of affidavit: empowers the authority to ask the applicant to submit an affidavit at any time during construction"/>
    <s v="Procedural"/>
    <x v="1"/>
    <s v="Documentary requirements"/>
    <s v="Decreased"/>
    <s v="Yes"/>
    <s v="Yes"/>
    <s v="Yes"/>
    <s v="Yes"/>
    <s v="Yes"/>
    <s v="Yes"/>
  </r>
  <r>
    <x v="0"/>
    <s v="Haryana Building Code 2017"/>
    <s v="Memo No. Misc-138A-Loose/7/5/2006-2TCP"/>
    <s v="22 December 2017"/>
    <n v="4.5"/>
    <s v="Code 4.5 shall be amended as under:_x000a_The Competent Authority shall pass an order within a period of twenty days of submission of building plans, accompanied by all necessary documents as mentioned in Code 2.1, either sanctioning or rejecting it. The buildi"/>
    <s v="Deemed sanction: reduces the number of days of grant of &quot;deemed sanction&quot; from 60 days to 20 days"/>
    <s v="Procedural"/>
    <x v="1"/>
    <s v="Service delivery time"/>
    <s v="Increased"/>
    <s v="Yes"/>
    <s v="Yes"/>
    <s v="Yes"/>
    <s v="Yes"/>
    <s v="Yes"/>
    <s v="Yes"/>
  </r>
  <r>
    <x v="0"/>
    <s v="Haryana Building Code 2017"/>
    <s v="Memo No. Misc-138A-Loose/7/5/2006-2TCP"/>
    <s v="22 December 2017"/>
    <n v="4.9000000000000004"/>
    <s v="Code 4.9 shall be amended as under:_x000a_The owner (or the Architect, in case of self certification) shall submit a certification from an Architect (or by himself, in case of self certification) that the construction of building upto DPC level is as per sancti"/>
    <s v="Damp proof course certificate: reduces the number of days of grant of DPC certificate from 15 days to 7 days"/>
    <s v="Procedural"/>
    <x v="1"/>
    <s v="Service delivery time"/>
    <s v="Increased"/>
    <s v="Yes"/>
    <s v="Yes"/>
    <s v="Yes"/>
    <s v="Yes"/>
    <s v="Yes"/>
    <s v="Yes"/>
  </r>
  <r>
    <x v="0"/>
    <s v="Haryana Building Code 2017"/>
    <s v="Memo No. Misc-138A-Loose/7/5/2006-2TCP"/>
    <s v="22 December 2017"/>
    <s v="4.10(4)"/>
    <s v="Code 4.10(4) shall be amended as under:_x000a_After receipt of application, the Competent Authority shall communicate in writing within eighteen days, his decision for grant/ refusal of such permission for occupation of the building in Form BR-VII. The E-regist"/>
    <s v="Occupation certificate: reduces the number of days of grant of occupation certificate from 60 days to 18 days"/>
    <s v="Procedural"/>
    <x v="1"/>
    <s v="Service delivery time"/>
    <s v="Increased"/>
    <s v="Yes"/>
    <s v="Yes"/>
    <s v="Yes"/>
    <s v="Yes"/>
    <s v="Yes"/>
    <s v="Yes"/>
  </r>
  <r>
    <x v="0"/>
    <s v="Haryana Building Code 2017"/>
    <s v="Memo No. Misc-138A-Loose/7/5/2006-2TCP"/>
    <s v="22 December 2017"/>
    <s v="4.11(1)"/>
    <s v="Occupation Certificate through Self Certification._x000a_(1) The owner who had applied under Code 2.2 and having building under Low Risk Category defined in Code 5.2(i), shall submit an application to Competent Authority for grant of occupation certificate on F"/>
    <s v="Expands the scope of buildings eligible for self-certification for occupation certificate to include plotted residential buildings &lt;= 15 m and area &lt;= 1,000 sqm, commercial sites having maximum permissible height upto 15 metres and area upto 1000 square m"/>
    <s v="Procedural"/>
    <x v="1"/>
    <s v="Self-certification"/>
    <s v="Increased"/>
    <s v="Yes"/>
    <s v="Yes"/>
    <s v="Yes"/>
    <s v="No"/>
    <s v="No"/>
    <s v="No"/>
  </r>
  <r>
    <x v="0"/>
    <s v="Haryana Building Code 2017"/>
    <s v="Memo No. Misc-138A-Loose/7/5/2006-2TCP"/>
    <s v="22 December 2017"/>
    <s v="4.11(2)"/>
    <s v="Occupation Certificate through Self Certification._x000a__x000a_The competent authority shall issue an occupation certificate in Form BRS-V within eight working days of receipt of the Form BRS-III duly complete in all respect and accompanied with the required complet"/>
    <s v="4.11(2): Reduces the number of days for grant of occupation certificate under self-certification from 10 to 8 days"/>
    <s v="Procedural"/>
    <x v="1"/>
    <s v="Service delivery time"/>
    <s v="Increased"/>
    <s v="Yes"/>
    <s v="Yes"/>
    <s v="Yes"/>
    <s v="No"/>
    <s v="No"/>
    <s v="No"/>
  </r>
  <r>
    <x v="0"/>
    <s v="Haryana Building Code 2017"/>
    <s v="Memo No. Misc-138A-Loose/7/5/2006-2TCP"/>
    <s v="22 December 2017"/>
    <s v="4.11(3)"/>
    <s v="Occupation Certificate through Self Certification._x000a__x000a_If no communication is received from the Competent Authority within eight working days of submitting the application for “Occupation Certificate”, the owner is permitted to occupy building, considering d"/>
    <s v="Allows deemed approval in case of no communication from the government in 8 days (reduced from 10 days) regarding self-certification application for occupation certificate"/>
    <s v="Procedural"/>
    <x v="1"/>
    <s v="Deemed approval"/>
    <s v="Increased"/>
    <s v="Yes"/>
    <s v="Yes"/>
    <s v="Yes"/>
    <s v="No"/>
    <s v="No"/>
    <s v="No"/>
  </r>
  <r>
    <x v="0"/>
    <s v="Haryana Building Code 2017"/>
    <s v="Memo No. Misc-138A-Loose/7/5/2006-2TCP"/>
    <s v="22 December 2017"/>
    <s v="4.11a (1)"/>
    <s v="Occupation Certificate through 3rd Party Certification_x000a__x000a_The owner who had applied under Code 2.2 and having building under Moderate Risk Category defined in Code 5.2(ii), shall submit an application to Competent Authority for grant of occupation certifica"/>
    <s v="Addition: Occupation certificate through third party certification: Allows moderate risk buildings to obtain occupation certificate through third party certification"/>
    <s v="Procedural"/>
    <x v="1"/>
    <s v="Third-party certification"/>
    <s v="Increased"/>
    <s v="Yes"/>
    <s v="No"/>
    <s v="No"/>
    <s v="No"/>
    <s v="No"/>
    <s v="No"/>
  </r>
  <r>
    <x v="0"/>
    <s v="Haryana Building Code 2017"/>
    <s v="Memo No. Misc-138A-Loose/7/5/2006-2TCP"/>
    <s v="22 December 2017"/>
    <s v="4.11a (2)"/>
    <s v="Occupation Certificate through 3rd Party Certification_x000a__x000a_The competent authority shall issue an occupation certificate in Form BRS-V within eight working days of receipt of the Form BRS-III duly complete in all respect and accompanied with the required com"/>
    <s v="Addition: States that the number of days for grant of approval for third-party certified application for occupation certificate should be 8 days"/>
    <s v="Procedural"/>
    <x v="1"/>
    <s v="Third-party certification"/>
    <s v="Increased"/>
    <s v="Yes"/>
    <s v="No"/>
    <s v="No"/>
    <s v="No"/>
    <s v="No"/>
    <s v="No"/>
  </r>
  <r>
    <x v="0"/>
    <s v="Haryana Building Code 2017"/>
    <s v="Memo No. Misc-138A-Loose/7/5/2006-2TCP"/>
    <s v="22 December 2017"/>
    <s v="4.11a (3)"/>
    <s v="Occupation Certificate through 3rd Party Certification_x000a__x000a_If no communication is received from the Competent Authority within eight working days of submitting the application for “Occupation Certificate”, the owner is permitted to occupy building, consideri"/>
    <s v="Addition: Allows deemed approval in case of no communication from the government in 8 days regarding third-party approved application for occupation certificate"/>
    <s v="Procedural"/>
    <x v="1"/>
    <s v="Deemed approval"/>
    <s v="Increased"/>
    <s v="Yes"/>
    <s v="No"/>
    <s v="No"/>
    <s v="No"/>
    <s v="No"/>
    <s v="No"/>
  </r>
  <r>
    <x v="0"/>
    <s v="Haryana Building Code 2017"/>
    <s v="Memo No. Misc-138A-Loose/7/5/2006-2TCP"/>
    <s v="22 December 2017"/>
    <s v="4.11a (4)"/>
    <s v="Occupation Certificate through 3rd Party Certification_x000a__x000a_No person shall occupy or allow any other person to occupy any other person to occupy any new building or a part thereof for any purpose whatsoever until such building or a part thereof has been cert"/>
    <s v="Addition: Does not allow occupation of even partially completed building"/>
    <s v="Procedural"/>
    <x v="1"/>
    <s v="Third-party certification"/>
    <s v="Decreased"/>
    <s v="Yes"/>
    <s v="No"/>
    <s v="No"/>
    <s v="No"/>
    <s v="No"/>
    <s v="No"/>
  </r>
  <r>
    <x v="0"/>
    <s v="Haryana Building Code 2017"/>
    <s v="Memo No. Misc-138A-Loose/7/5/2006-2TCP"/>
    <s v="22 December 2017"/>
    <s v="4.11a (5)"/>
    <s v="Occupation Certificate through 3rd Party Certification_x000a__x000a_No occupation certificate shall be issued unless debris and rubbish consequent upon the construction has been cleared from the site and its surroundings."/>
    <s v="Addition: Does not allow occupation of building before cleaning of site"/>
    <s v="Procedural"/>
    <x v="1"/>
    <s v="Third-party certification"/>
    <s v="Decreased"/>
    <s v="Yes"/>
    <s v="No"/>
    <s v="No"/>
    <s v="No"/>
    <s v="No"/>
    <s v="No"/>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cludes industries taller than 15 m in low-rise categories and commercial buildings up to 15 m in height"/>
    <s v="Procedural"/>
    <x v="1"/>
    <s v="Risk classification"/>
    <s v="Increased"/>
    <s v="Yes"/>
    <s v="Yes"/>
    <s v="Yes"/>
    <s v="No"/>
    <s v="No"/>
    <s v="No"/>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stead of residential buildings &lt;= 15 m height, only plotted residential buildings &lt;= 15 m and area &lt;= 1,000 sqm are included"/>
    <s v="Procedural"/>
    <x v="1"/>
    <s v="Risk classification"/>
    <s v="Decreased"/>
    <s v="Yes"/>
    <s v="Yes"/>
    <s v="Yes"/>
    <s v="No"/>
    <s v="No"/>
    <s v="No"/>
  </r>
  <r>
    <x v="0"/>
    <s v="Haryana Building Code 2017"/>
    <s v="Memo No. Misc-138A-Loose/7/5/2006-2TCP"/>
    <s v="22 December 2017"/>
    <s v="5.1(2)(ii)"/>
    <s v="Code 5.1 shall be amended as under:_x000a_(2) The buildings are categorized in three risk categories:_x000a_(ii) Moderate Risk: Moderate Risk category includes commercial sites having maximum permissible height upto 15 metres and area from 1001 square metres to 2000 "/>
    <s v="5.1(2)(ii): Moderate risk buildings: creates a new category; includes commercial &lt;= 15 m height and area 1,001-2,000 sqm"/>
    <s v="Procedural"/>
    <x v="1"/>
    <s v="Risk classification"/>
    <s v="Increased"/>
    <s v="Yes"/>
    <s v="No"/>
    <s v="No"/>
    <s v="No"/>
    <s v="No"/>
    <s v="No"/>
  </r>
  <r>
    <x v="0"/>
    <s v="Haryana Building Code 2017"/>
    <s v="Memo No. Misc-138A-Loose/7/5/2006-2TCP"/>
    <s v="22 December 2017"/>
    <s v="5.1(3)(iii)"/>
    <s v="Code 5.1 shall be amended as under:_x000a_(2) The buildings are categorized in three risk categories:_x000a_(iii) High Risk: High Risk category consists of buildings other than building stated above at (i) and (ii)."/>
    <s v="5.1(3)(iii): Reduces the scope of high-risk buildings"/>
    <s v="Procedural"/>
    <x v="1"/>
    <s v="Risk classification"/>
    <s v="Increased"/>
    <s v="Yes"/>
    <s v="Yes"/>
    <s v="Yes"/>
    <s v="Yes"/>
    <s v="Yes"/>
    <s v="Yes"/>
  </r>
  <r>
    <x v="0"/>
    <s v="Haryana Building Code 2017"/>
    <s v="Memo No. Misc-138A-Loose/7/5/2006-2TCP"/>
    <s v="22 December 2017"/>
    <s v="6.3(3)(iii)"/>
    <s v="At Code 6.3(3)(iii), a Note shall be inserted as under:_x000a_Note:_x000a_I. In case of educational institutes (College/ University/ Schools), the Hostel component is restricted to 20% of maximum permissible covered area, and II. The residential component (i.e. resid"/>
    <s v="6.3(3)(iii): Restricts the hostel/residential component in institutional and educational buildings"/>
    <s v="Substantive"/>
    <x v="2"/>
    <s v="Land/building use"/>
    <s v="Decreased"/>
    <s v="No"/>
    <s v="No"/>
    <s v="No"/>
    <s v="No"/>
    <s v="Yes"/>
    <s v="No"/>
  </r>
  <r>
    <x v="0"/>
    <s v="Haryana Building Code 2017"/>
    <s v="Memo No. Misc-138A-Loose/7/5/2006-2TCP"/>
    <s v="22 December 2017"/>
    <s v="7.1(1)"/>
    <s v="Code 7.1, shall be amended as under:_x000a_Parking_x000a_(1) For plots situated in residential plotted colony, refer table"/>
    <s v="Parking for plots in residential plotted colonies: Parking for residential plotted colonies changes from 1.5 ECS to _x000a_plot &gt;= 500 sqm = 1 ECS; _x000a_250 &lt; plot &lt; 500 sqm = 0.75 ECS; _x000a_100 &lt; plot &lt; 250 sqm = 0.5 ECS; _x000a_plot &lt;= 100 sqm = Not required"/>
    <s v="Substantive"/>
    <x v="3"/>
    <s v="Parking"/>
    <s v="Increased"/>
    <s v="No"/>
    <s v="No"/>
    <s v="Yes"/>
    <s v="No"/>
    <s v="No"/>
    <s v="No"/>
  </r>
  <r>
    <x v="0"/>
    <s v="Haryana Building Code 2017"/>
    <s v="Memo No. Misc-138A-Loose/7/5/2006-2TCP"/>
    <s v="22 December 2017"/>
    <s v="7.1(4)"/>
    <s v="Code 7.1, shall be amended as under:_x000a_Parking_x000a_(4) In offices, Cyber Park/ IT Park/ Cyber Cities, 1.0 ECS for every 75 square metres of covered area shall be required."/>
    <s v="Reduces parking requirement for cyber park, IT park, cyber cities from 1/40 sqm of covered area to 1/75 sqm of covered area"/>
    <s v="Substantive"/>
    <x v="3"/>
    <s v="Parking"/>
    <s v="Increased"/>
    <s v="No"/>
    <s v="Yes"/>
    <s v="No"/>
    <s v="No"/>
    <s v="No"/>
    <s v="No"/>
  </r>
  <r>
    <x v="0"/>
    <s v="Haryana Building Code 2017"/>
    <s v="Memo No. Misc-138A-Loose/7/5/2006-2TCP"/>
    <s v="22 December 2017"/>
    <s v="7.1(7)"/>
    <s v="Code 7.1, shall be amended as under:_x000a_Parking_x000a_(7) For industries, 1.0 ECS for every 300 square metres of covered area shall be provided."/>
    <s v="Reduces parking requirement for industries from 1/100 sqm of covered area to 1/300 sqm of covered area"/>
    <s v="Substantive"/>
    <x v="3"/>
    <s v="Parking"/>
    <s v="Increased"/>
    <s v="No"/>
    <s v="Yes"/>
    <s v="No"/>
    <s v="No"/>
    <s v="No"/>
    <s v="No"/>
  </r>
  <r>
    <x v="0"/>
    <s v="Haryana Building Code 2017"/>
    <s v="Memo No. Misc-138A-Loose/7/5/2006-2TCP"/>
    <s v="22 December 2017"/>
    <s v="7.1(8)"/>
    <s v="Code 7.1, shall be amended as under:_x000a_Parking_x000a_(8) For Assembly buildings (i.e. stand alone theatres, cinema houses, concert halls, auditoria and assembly halls), 1 ECS for every 40 square metres of covered area shall be provided."/>
    <s v="Changes parking requirement for restaurants from 1.0 ECS for every 2 seats, and for multiplexes from 1.0 ECS for every 4 seats to 1/50 sqm of covered area"/>
    <s v="Substantive"/>
    <x v="3"/>
    <s v="Parking"/>
    <s v="Increased"/>
    <s v="Yes"/>
    <s v="No"/>
    <s v="No"/>
    <s v="No"/>
    <s v="No"/>
    <s v="No"/>
  </r>
  <r>
    <x v="0"/>
    <s v="Haryana Building Code 2017"/>
    <s v="Memo No. Misc-138A-Loose/7/5/2006-2TCP"/>
    <s v="22 December 2017"/>
    <s v="7.1(9)"/>
    <s v="Code 7.1, shall be amended as under:_x000a_Parking_x000a_(9) For primary and secondary schools, 15% of total site area shall be provided for parking purpose."/>
    <s v="Addition: introduces parking requirement for primary and secondary schools at 15% of site area"/>
    <s v="Substantive"/>
    <x v="3"/>
    <s v="Parking"/>
    <s v="Decreased"/>
    <s v="No"/>
    <s v="No"/>
    <s v="No"/>
    <s v="No"/>
    <s v="Yes"/>
    <s v="No"/>
  </r>
  <r>
    <x v="0"/>
    <s v="Haryana Building Code 2017"/>
    <s v="Memo No. Misc-138A-Loose/7/5/2006-2TCP"/>
    <s v="22 December 2017"/>
    <s v="7.1(10)"/>
    <s v="Code 7.1, shall be amended as under:_x000a_Parking_x000a_(10) For College, parking at rate of 1 ECS for every 200 square metres of covered area shall be provided."/>
    <s v="Addition: introduces parking requirement for colleges at 1/200 sqm of covered area"/>
    <s v="Substantive"/>
    <x v="3"/>
    <s v="Parking"/>
    <s v="Decreased"/>
    <s v="No"/>
    <s v="No"/>
    <s v="No"/>
    <s v="No"/>
    <s v="Yes"/>
    <s v="No"/>
  </r>
  <r>
    <x v="0"/>
    <s v="Haryana Building Code 2017"/>
    <s v="Memo No. Misc-138A-Loose/7/5/2006-2TCP"/>
    <s v="22 December 2017"/>
    <s v="7.1(11)"/>
    <s v="Code 7.1, shall be amended as under:_x000a_Parking_x000a_(11) For Government or semi-public offices including Civil/ High Court, 1 ECS for every 75 square metres of covered area shall be provided."/>
    <s v="Addition: introduces parking requirement for government or semi-public offices at 1/75 sqm covered area"/>
    <s v="Substantive"/>
    <x v="3"/>
    <s v="Parking"/>
    <s v="Decreased"/>
    <s v="No"/>
    <s v="No"/>
    <s v="No"/>
    <s v="Yes"/>
    <s v="No"/>
    <s v="No"/>
  </r>
  <r>
    <x v="0"/>
    <s v="Haryana Building Code 2017"/>
    <s v="Memo No. Misc-138A-Loose/7/5/2006-2TCP"/>
    <s v="22 December 2017"/>
    <s v="7.1(12)"/>
    <s v="Code 7.1, shall be amended as under:_x000a_Parking_x000a_(12) For hotels and Motels, 1.0 ECS for every 75 square metres of covered area."/>
    <s v="Changes parking requirement for hotels and motels to 1/75 sqm of covered area. Earlier, parking requirements were based on number of rooms and were different for different starred hotels and motels"/>
    <s v="Substantive"/>
    <x v="3"/>
    <s v="Parking"/>
    <s v="Increased"/>
    <s v="Yes"/>
    <s v="No"/>
    <s v="No"/>
    <s v="No"/>
    <s v="No"/>
    <s v="No"/>
  </r>
  <r>
    <x v="0"/>
    <s v="Haryana Building Code 2017"/>
    <s v="Memo No. Misc-138A-Loose/7/5/2006-2TCP"/>
    <s v="22 December 2017"/>
    <s v="7.1a"/>
    <s v="Code 7.1a shall be inserted after Code 7.1, as under:_x000a_Party wall_x000a_(1) In case the plot holder intends to construct a common boundary wall with minimum width of 230mm, he/ she shall be required to submit consent of owners of adjacent plots with which his/ h"/>
    <s v="Addition: For construction of common boundary wall, owner must bring consent of neighboours"/>
    <s v="Procedural"/>
    <x v="1"/>
    <s v="Documentary requirements"/>
    <s v="Decreased"/>
    <s v="Yes"/>
    <s v="Yes"/>
    <s v="Yes"/>
    <s v="Yes"/>
    <s v="Yes"/>
    <s v="Yes"/>
  </r>
  <r>
    <x v="0"/>
    <s v="Haryana Building Code 2017"/>
    <s v="Memo No. Misc-138A-Loose/7/5/2006-2TCP"/>
    <s v="22 December 2017"/>
    <s v="7.3(3)"/>
    <s v="Code 7.3(3) shall be amended, as under:_x000a_(3) In no case, any part of the ramp/ steps connecting building plinth to street/ road shall lie on street/ road and obstruct traffic movement. However, the ramp/ step from the plot boundary to the entry of house bu"/>
    <s v="Specifies slope and width of ramp connecting plinth to road"/>
    <s v="Substantive"/>
    <x v="3"/>
    <s v="Ramp"/>
    <s v="Decreased"/>
    <s v="Yes"/>
    <s v="Yes"/>
    <s v="Yes"/>
    <s v="Yes"/>
    <s v="Yes"/>
    <s v="Yes"/>
  </r>
  <r>
    <x v="0"/>
    <s v="Haryana Building Code 2017"/>
    <s v="Memo No. Misc-138A-Loose/7/5/2006-2TCP"/>
    <s v="22 December 2017"/>
    <s v="7.4(4)(i)(b)"/>
    <s v="Code 7.4(4)(i)(b) shall be amended, as under:_x000a_not be directly over any room other than another W.C, washing place, bath or terrace unless it has a water-tight floor (only in case of toilet fixtures affixed at sunken slab);"/>
    <s v="Allows bathroom and WC to be directly over any room other than another WC only &quot;in case of toilet fixtures affixed at sunken slab&quot;"/>
    <s v="Substantive"/>
    <x v="2"/>
    <s v="Bathroom/Water closet"/>
    <s v="Decreased"/>
    <s v="No"/>
    <s v="No"/>
    <s v="Yes"/>
    <s v="No"/>
    <s v="No"/>
    <s v="No"/>
  </r>
  <r>
    <x v="0"/>
    <s v="Haryana Building Code 2017"/>
    <s v="Memo No. Misc-138A-Loose/7/5/2006-2TCP"/>
    <s v="22 December 2017"/>
    <s v="7.4(4)(ii)"/>
    <s v="Code 7.4(4)(ii) shall be amended, as under:_x000a_Where the water-closet room in a building is not connected to exterior, it shall be ventilated by mechanical means or through a vertical shaft open to sky of a minimum size stated at Code 7.11(6) for ventilation"/>
    <s v="Minimum size of ventilation shaft for bathrooms was earlier 1.25*1.5 m. This is changed in the amendment such that the required dimensions increase with height of building and is higher than before"/>
    <s v="Substantive"/>
    <x v="2"/>
    <s v="Bathroom/Water closet"/>
    <s v="Decreased"/>
    <s v="No"/>
    <s v="No"/>
    <s v="Yes"/>
    <s v="No"/>
    <s v="No"/>
    <s v="No"/>
  </r>
  <r>
    <x v="0"/>
    <s v="Haryana Building Code 2017"/>
    <s v="Memo No. Misc-138A-Loose/7/5/2006-2TCP"/>
    <s v="22 December 2017"/>
    <s v="7.7(2)"/>
    <s v="Code 7.7(2) shall be amended, as under:_x000a_In case of public building with only ground floor, ramp shall be provided for differently abled persons reaching its plinth level. Further, in case of public building more than one storey lift or ramp shall be provi"/>
    <s v="Adds requirement of ramp at ground floor for multi-storey public buildings"/>
    <s v="Substantive"/>
    <x v="3"/>
    <s v="Ramp"/>
    <s v="Decreased"/>
    <s v="Yes"/>
    <s v="Yes"/>
    <s v="Yes"/>
    <s v="Yes"/>
    <s v="Yes"/>
    <s v="Yes"/>
  </r>
  <r>
    <x v="0"/>
    <s v="Haryana Building Code 2017"/>
    <s v="Memo No. Misc-138A-Loose/7/5/2006-2TCP"/>
    <s v="22 December 2017"/>
    <s v="7.7(3)(ii)"/>
    <s v="Code 7.7(3)(ii) shall be amended, as under:_x000a_The minimum width of the ramps in hospitals shall be 2.4 metres for movement of stretcher and for public use. In no case, the hospital ramps shall be used for vehicular movement."/>
    <s v="Hospital ramps not allowed for vehicular movement at entry"/>
    <s v="Substantive"/>
    <x v="2"/>
    <s v="Ramp"/>
    <s v="Decreased"/>
    <s v="No"/>
    <s v="No"/>
    <s v="No"/>
    <s v="Yes"/>
    <s v="No"/>
    <s v="No"/>
  </r>
  <r>
    <x v="0"/>
    <s v="Haryana Building Code 2017"/>
    <s v="Memo No. Misc-138A-Loose/7/5/2006-2TCP"/>
    <s v="22 December 2017"/>
    <s v="7.7(3)(v)"/>
    <s v="Code 7.7(3)(v) shall be deleted."/>
    <s v="Remove minimum width of the ramps in hospitals"/>
    <s v="Substantive"/>
    <x v="3"/>
    <s v="Ramp"/>
    <s v="Increased"/>
    <s v="No"/>
    <s v="No"/>
    <s v="No"/>
    <s v="Yes"/>
    <s v="No"/>
    <s v="No"/>
  </r>
  <r>
    <x v="0"/>
    <s v="Haryana Building Code 2017"/>
    <s v="Memo No. Misc-138A-Loose/7/5/2006-2TCP"/>
    <s v="22 December 2017"/>
    <s v="Form BRS IV"/>
    <s v="The title of FORM BRS-IV indicated as “Certificate of conformity to rules and structural safety Industrial Buildings.” has been substituted as “Certificate of conformity to rules and structural safety”."/>
    <s v="Changes the title of a form"/>
    <s v="Procedural"/>
    <x v="1"/>
    <s v="Documentary requirements"/>
    <s v="Unchanged"/>
    <s v="Yes"/>
    <s v="Yes"/>
    <s v="Yes"/>
    <s v="Yes"/>
    <s v="Yes"/>
    <s v="Yes"/>
  </r>
  <r>
    <x v="0"/>
    <s v="Haryana Building Code 2017"/>
    <s v="Memo No. Misc-138A-Loose/7/5/2006-2TCP"/>
    <s v="22 December 2017"/>
    <s v="Form BRS-IVA"/>
    <s v="Form BRS-IVA has been added after existing Form BRS-IV as under:"/>
    <s v="Form BRS-IVA: Adds new form for third party certification for occupation certificate"/>
    <s v="Procedural"/>
    <x v="1"/>
    <s v="Documentary requirements"/>
    <s v="Increased"/>
    <s v="Yes"/>
    <s v="Yes"/>
    <s v="Yes"/>
    <s v="Yes"/>
    <s v="Yes"/>
    <s v="Yes"/>
  </r>
  <r>
    <x v="0"/>
    <s v="Haryana Building Code 2017"/>
    <s v="Memo No. Misc-138A-Loose/7/5/2006-2TCP"/>
    <s v="22 December 2017"/>
    <s v="Annexure B"/>
    <s v="Annexure-“B” has been inserted after Annexure-“A”"/>
    <s v="Addition: adds new form 'Standard Affidavit' for owners to submit with applications"/>
    <s v="Procedural"/>
    <x v="1"/>
    <s v="Documentary requirements"/>
    <s v="Decreased"/>
    <s v="Yes"/>
    <s v="Yes"/>
    <s v="Yes"/>
    <s v="Yes"/>
    <s v="Yes"/>
    <s v="Yes"/>
  </r>
  <r>
    <x v="0"/>
    <s v="Haryana Building Code 2017"/>
    <s v="Memo No. Misc-138A-Loose/7/5/2006-2TCP"/>
    <s v="22 December 2017"/>
    <s v="Annexure C"/>
    <s v="Annexure-“C” has been inserted after Annexure-“B”."/>
    <s v="Addition: adds format for inspection report by Single Joint Inspection committee"/>
    <s v="Procedural"/>
    <x v="1"/>
    <s v="Documentary requirements"/>
    <s v="Unchanged"/>
    <s v="Yes"/>
    <s v="Yes"/>
    <s v="Yes"/>
    <s v="Yes"/>
    <s v="Yes"/>
    <s v="Yes"/>
  </r>
  <r>
    <x v="0"/>
    <s v="Haryana Building Code 2017"/>
    <s v="Memo No. Misc-138A-Loose/7/5/2006-2TCP"/>
    <s v="22 December 2017"/>
    <s v="Form BRS-IV"/>
    <s v="Form BRS-IV has been amended as under:_x000a_Certificate of conformity to rules and structural safety."/>
    <s v="Form BRS-IV: Amends form to be applicable for all types of buildings"/>
    <s v="Procedural"/>
    <x v="1"/>
    <s v="Documentary requirements"/>
    <s v="Increased"/>
    <s v="Yes"/>
    <s v="Yes"/>
    <s v="Yes"/>
    <s v="Yes"/>
    <s v="Yes"/>
    <s v="Yes"/>
  </r>
  <r>
    <x v="0"/>
    <s v="Haryana Building Code 2017"/>
    <s v="Not able to locate the notification. The changes have been marked in the Code"/>
    <s v="08 May 2018"/>
    <s v="1.2.1.lxxxiii-a"/>
    <s v="-"/>
    <s v="Adds definition of 'Solid Waste Management Plant': &quot;Includes collection of primary segregated solid waste from door to door. This has to be secondary segregated on daily basis &amp; segregated solid waste shall be processed in the organic waste convertor (OWC"/>
    <s v="Substantive"/>
    <x v="0"/>
    <s v="Environmental norms"/>
    <s v="Decreased"/>
    <s v="Yes"/>
    <s v="Yes"/>
    <s v="Yes"/>
    <s v="Yes"/>
    <s v="Yes"/>
    <s v="Yes"/>
  </r>
  <r>
    <x v="0"/>
    <s v="Haryana Building Code 2017"/>
    <s v="Not able to locate the notification. The changes have been marked in the Code"/>
    <s v="08 May 2018"/>
    <s v="6.5.2"/>
    <s v="-"/>
    <s v="Adds buildings certified by Indian Green Building Council (IGBC)/Leadership in Energy and Environmental Design (LEED) eligible for benefits"/>
    <s v="Substantive"/>
    <x v="3"/>
    <s v="Additional FAR"/>
    <s v="Increased"/>
    <s v="Yes"/>
    <s v="Yes"/>
    <s v="Yes"/>
    <s v="Yes"/>
    <s v="Yes"/>
    <s v="Yes"/>
  </r>
  <r>
    <x v="0"/>
    <s v="Haryana Building Code 2017"/>
    <s v="Not able to locate the notification. The changes have been marked in the Code"/>
    <s v="08 May 2018"/>
    <s v="6.5.4"/>
    <s v="-"/>
    <s v="Additional FAR for buildings adopting green measures (p. 40): Includes buildings under construction as also eligible for obtaining additional FAR"/>
    <s v="Substantive"/>
    <x v="3"/>
    <s v="Additional FAR"/>
    <s v="Increased"/>
    <s v="Yes"/>
    <s v="Yes"/>
    <s v="Yes"/>
    <s v="Yes"/>
    <s v="Yes"/>
    <s v="Yes"/>
  </r>
  <r>
    <x v="0"/>
    <s v="Haryana Building Code 2017"/>
    <s v="Not able to locate the notification. The changes have been marked in the Code"/>
    <s v="08 May 2018"/>
    <s v="7.16.5.iii.b"/>
    <s v="-"/>
    <s v="Minimum height of roof of basement (p. 55): minimum height of roof of basement reduced from 0.9 to 0.45 m"/>
    <s v="Substantive"/>
    <x v="2"/>
    <s v="Basement"/>
    <s v="Increased"/>
    <s v="Yes"/>
    <s v="Yes"/>
    <s v="Yes"/>
    <s v="Yes"/>
    <s v="Yes"/>
    <s v="Yes"/>
  </r>
  <r>
    <x v="0"/>
    <s v="Haryana Building Code 2017"/>
    <s v="Memo No. Misc-2339(ULB)-Vol-III/SD(DK)/2019/7/19/2019-2TCP"/>
    <s v="04 June 2019"/>
    <s v="4.10.3.i"/>
    <s v="Code 4.10 (3) (i) shall be substituted as under:_x000a_“(i). (a) For residential plots, minimum 25% of the total permissible ground coverage, shall be essential to be constructed to obtain occupation certificate, wherein one habitable room, a kitchen and a toil"/>
    <s v="Grant of occupation certificate: eases the minimum required completion in construction to obtain an occupation certificate"/>
    <s v="Procedural"/>
    <x v="1"/>
    <s v="Documentary requirements"/>
    <s v="Increased"/>
    <s v="Yes"/>
    <s v="Yes"/>
    <s v="Yes"/>
    <s v="Yes"/>
    <s v="Yes"/>
    <s v="Yes"/>
  </r>
  <r>
    <x v="0"/>
    <s v="Haryana Building Code 2017"/>
    <s v="Memo No. Misc-2339(ULB)-Vol-III/SD(DK)/2019/7/19/2019-2TCP"/>
    <s v="04 June 2019"/>
    <s v="4.10.7"/>
    <s v="After Code 4.10 (6), the following Code 4.10 (7) shall be added as under:_x000a_“4.10 (7). The cases where building plans have been approved under Punjab Scheduled Roads &amp; Controlled Areas Restriction of Unregulated Development Rules, 1965 i.e. prior to impleme"/>
    <s v="Aaddition: building plans approved before the implementation of the HBC to be deemed approved"/>
    <s v="Procedural"/>
    <x v="1"/>
    <s v="Documentary requirements"/>
    <s v="Increased"/>
    <s v="Yes"/>
    <s v="Yes"/>
    <s v="Yes"/>
    <s v="Yes"/>
    <s v="Yes"/>
    <s v="Yes"/>
  </r>
  <r>
    <x v="0"/>
    <s v="Haryana Building Code 2017"/>
    <s v="Memo No. Misc-2339(ULB)-Vol-III/SD(DK)/2019/7/19/2019-2TCP"/>
    <s v="04 June 2019"/>
    <s v="6.3.2.i"/>
    <s v="Code 6.3 (2)(i) :-_x000a_The Maximum permissible Ground Coverage, Permissible basement, Maximum permissible Floor Area Ratio (FAR), Maximum permissible Height [G+3 Floor (including stilt (S+4))(in metres)] in Residential Plots of Core Areas shall be substituted"/>
    <s v="Maximum ground coverage, basement, FAR, height for residential plots in core areas: The maximum permissible height is same as before 15 m. But increases the limit to 16.5 m on obtaining an NOC from the Fire Department"/>
    <s v="Substantive"/>
    <x v="3"/>
    <s v="Height"/>
    <s v="Increased"/>
    <s v="No"/>
    <s v="No"/>
    <s v="Yes"/>
    <s v="No"/>
    <s v="No"/>
    <s v="No"/>
  </r>
  <r>
    <x v="0"/>
    <s v="Haryana Building Code 2017"/>
    <s v="Memo No. Misc-2339(ULB)-Vol-III/SD(DK)/2019/7/19/2019-2TCP"/>
    <s v="04 June 2019"/>
    <s v="6.3.3.i.a"/>
    <s v="Code 6.3 (3)(i)(a): -_x000a_The Maximum permissible Ground Coverage, Permissible basement, Maximum permissible Floor Area Ratio (FAR), Maximum permissible Height [G+3 Floor (including stilt (S+4))(in metres)] in Residential Plotted for Areas other than Core are"/>
    <s v="Maximum ground coverage, basement, FAR, height for residential plots in non-core areas: The maximum permissible height is same as before 15 m. But increases the limit to 16.5 m on obtaining an NOC from the Fire Department"/>
    <s v="Substantive"/>
    <x v="3"/>
    <s v="Height"/>
    <s v="Increased"/>
    <s v="No"/>
    <s v="No"/>
    <s v="Yes"/>
    <s v="No"/>
    <s v="No"/>
    <s v="No"/>
  </r>
  <r>
    <x v="0"/>
    <s v="Haryana Building Code 2017"/>
    <s v="Memo No. Misc-2339(ULB)-Vol-III/SD(DK)/2019/7/19/2019-2TCP"/>
    <s v="04 June 2019"/>
    <s v="6.3.3.iv.2"/>
    <s v="Code 6.3 (3) (iv) Sr. No. 2:_x000a_The Maximum Ground Coverage, Permissible Basements, Maximum permissible Floor Area Ratio, Maximum Permissible Height at 6.3 (3) (iv) Sr. No. 2 relating to Apparel and Footwear shall be substituted as under:"/>
    <s v="Maximum ground coverage, basement, FAR, height for apparel and footwear industry: Increases maximum ground coverage for apparel and footwear industry from 40% to 60%"/>
    <s v="Substantive"/>
    <x v="3"/>
    <s v="Ground coverage"/>
    <s v="Increased"/>
    <s v="No"/>
    <s v="Yes"/>
    <s v="No"/>
    <s v="No"/>
    <s v="No"/>
    <s v="No"/>
  </r>
  <r>
    <x v="0"/>
    <s v="Haryana Building Code 2017"/>
    <s v="Memo No. Misc-2339-(ULB)-Vol.-II/7/5/2006-2TCP"/>
    <s v="10 September 2019"/>
    <s v="Note for code 6.3(3) (ii) (iii) and (iv) (e)"/>
    <s v="Note for code 6.3(3) (ii) (iii) and (iv) (e) shall be substituted as under:_x000a_The facility of enhanced FAR of 50% beyond the general level of 100% in institutional and educational use shall be permissible subject to payment of proportionate increasing EDC &amp;"/>
    <s v="Additional FAR for institutional and educational buildings: Amends the documentary requirements for obtaining approval for additional FAR: for existing buildings/under construction, approved occupation certificate is required instead of approved building "/>
    <s v="Procedural"/>
    <x v="1"/>
    <s v="Documentary requirements"/>
    <s v="Decreased"/>
    <s v="No"/>
    <s v="No"/>
    <s v="No"/>
    <s v="Yes"/>
    <s v="No"/>
    <s v="No"/>
  </r>
  <r>
    <x v="0"/>
    <s v="Haryana Building Code 2017"/>
    <s v="Memo No. Misc-2339-VOL-III-ULB/7/5/2006-2TCP"/>
    <s v="27 May 2020"/>
    <s v="7.1(1)"/>
    <s v="Parking_x000a__x000a_(1) For plots situated in residential plotted colony,"/>
    <s v="Parking for plots in residential plotted colonies: Parking for residential plotted colonies changes_x000a_plot &gt;= 500 sqm = 2 ECS (up from 1 ECS); _x000a_250 &lt; plot &lt; 500 sqm = 1.5 ECS (up from 0.75 ECS); _x000a_100 &lt; plot &lt; 250 sqm = 1 ECS (up from 0.5 ECS); _x000a_plot &lt;= 100 "/>
    <s v="Substantive"/>
    <x v="3"/>
    <s v="Parking"/>
    <s v="Decreased"/>
    <s v="No"/>
    <s v="No"/>
    <s v="Yes"/>
    <s v="No"/>
    <s v="No"/>
    <s v="No"/>
  </r>
  <r>
    <x v="0"/>
    <s v="Haryana Building Code 2017"/>
    <s v="Memo No. Misc-2339-(ULB)-VOL-II/7/5/2006-2TCP"/>
    <s v="27 May 2020"/>
    <s v="Appendix A"/>
    <s v="Amendment in Haryana Building Code, 2017 for incorporation of Supervisor category of professional in Appendix-A._x000a_Appendix “A”- Qualification and Competence of Architect/ Engineer/ Structural Engineer/ Proof Consultant/ Supervisor."/>
    <s v="Qualifications and functions of professionals: Adds a new professional 'Supervisor' for &quot;construction of building upto 200 sqm (8 marla) and 15 m. height&quot;"/>
    <s v="Procedural"/>
    <x v="1"/>
    <s v="Third-party certification"/>
    <s v="Decreased"/>
    <s v="Yes"/>
    <s v="Yes"/>
    <s v="Yes"/>
    <s v="Yes"/>
    <s v="Yes"/>
    <s v="Yes"/>
  </r>
  <r>
    <x v="0"/>
    <s v="Haryana Building Code 2017"/>
    <s v="Memo No. Misc-2339-VOL-III-ULB/7/5/2006-2TCP"/>
    <s v="20 October 2020"/>
    <s v="6.3.2.i"/>
    <s v="Code 6.3(2)(i) :-_x000a_The Maximum permissible Ground Coverage, Permissible basement, Maximum permissible Floor Area Ratio (FAR), Maximum permissible Height [G+3 Floor (including stilt (S+4))(in metres)] in Residential Plots of Core Areas shall be substituted "/>
    <s v="Maximum ground coverage, basement, FAR, height for residential plots in core areas: The maximum permissible height is 16.5 m without the need for an NOC from the Fire Department"/>
    <s v="Substantive"/>
    <x v="3"/>
    <s v="Height"/>
    <s v="Increased"/>
    <s v="No"/>
    <s v="No"/>
    <s v="Yes"/>
    <s v="No"/>
    <s v="No"/>
    <s v="No"/>
  </r>
  <r>
    <x v="0"/>
    <s v="Haryana Building Code 2017"/>
    <s v="Memo No. Misc-2339-VOL-III-ULB/7/5/2006-2TCP"/>
    <s v="20 October 2020"/>
    <s v="6.3.3.i.a"/>
    <s v="Code 6.3(3)(i)(a) :-_x000a_The Maximum permissible Ground Coverage, Permissible basement, Maximum permissible Floor Area Ratio (FAR), Maximum permissible Height [G+3 Floor (including stilt (S+4))(in metres)] in Residential Plots for Areas other than Core Areas "/>
    <s v="Maximum ground coverage, basement, FAR, height for residential plots in non-core areas: The maximum permissible height is 16.5 m without the need for an NOC from the Fire Department"/>
    <s v="Substantive"/>
    <x v="3"/>
    <s v="Height"/>
    <s v="Increased"/>
    <s v="No"/>
    <s v="No"/>
    <s v="Yes"/>
    <s v="No"/>
    <s v="No"/>
    <s v="No"/>
  </r>
  <r>
    <x v="0"/>
    <s v="Haryana Building Code 2017"/>
    <s v="Memo No. Misc-2339-VOL-III-ULB/7/5/2006-2TCP"/>
    <s v="20 October 2020"/>
    <s v="7.17.1"/>
    <s v="Code 7.17 (1) is amended as under:-_x000a_(1) Fire safety protection measures shall be regulated by Haryana Fire Service Act, 2009, as amended from time to time."/>
    <s v="Fire safety measures from the Haryana Fire Service Act 2009: fire safety measures to be regulated by Haryana Fire Service Act 2009 instead of Part IV of National Building Code of India."/>
    <s v="Substantive"/>
    <x v="2"/>
    <s v="Fire safety measures"/>
    <s v="Increased"/>
    <s v="Yes"/>
    <s v="Yes"/>
    <s v="Yes"/>
    <s v="Yes"/>
    <s v="Yes"/>
    <s v="Yes"/>
  </r>
  <r>
    <x v="0"/>
    <s v="Haryana Building Code 2017"/>
    <s v="Memo No. Misc-2339-(ULB)-VOL-II/7/5/2006-2TCP"/>
    <s v="06 November 2020"/>
    <s v="6.2.2"/>
    <s v="The existing Code 6.2 (2) is substituted by the following:-_x000a__x000a_Code 6.2 (2)_x000a_“Except as otherwise expressly provided at the time of sale of a plot, not more than one building unit shall be erected on any one plot, but two or more plots may be amalgamated for"/>
    <s v="Amalgamation of plots: allows amalgamation of two or more plots s.t. setbacks are intact"/>
    <s v="Substantive"/>
    <x v="3"/>
    <s v="Amalgamation of plots"/>
    <s v="Increased"/>
    <s v="Yes"/>
    <s v="Yes"/>
    <s v="Yes"/>
    <s v="Yes"/>
    <s v="Yes"/>
    <s v="Yes"/>
  </r>
  <r>
    <x v="0"/>
    <s v="Haryana Building Code 2017"/>
    <s v="Memo No. Misc-2339-(ULB)-VOL-II/7/5/2006-2TCP"/>
    <s v="06 November 2020"/>
    <s v="6.2.7"/>
    <s v="After Code 6.2 (6) the Code 6.2 (7) is inserted as under:-_x000a__x000a_Code 6.2 (7)_x000a_“The plots once amalgamated (either adjacent or back to back) may be allowed to be de-amalgamated subject to the condition that constructed buildings on these de-amalgamated plots sh"/>
    <s v="Allows de-amalgamation of plots"/>
    <s v="Substantive"/>
    <x v="3"/>
    <s v="Amalgamation of plots"/>
    <s v="Increased"/>
    <s v="Yes"/>
    <s v="Yes"/>
    <s v="Yes"/>
    <s v="Yes"/>
    <s v="Yes"/>
    <s v="Yes"/>
  </r>
  <r>
    <x v="0"/>
    <s v="Haryana Building Code 2017"/>
    <s v="Memo No. Misc-2339-ULB-VOL-II-A/7/5/2006-2TCP"/>
    <s v="19 January 2022"/>
    <s v="Additional note after 7.1.1"/>
    <s v="In Code 7.1 (1) in Haryana Building Code-2017 after the note (b) as under:-_x000a_(c) A service/guard room and a toilet (maximum 16 sqmt. for plots upto 200 sqmt. and 20 sqmt. for plots above 200 sqmt.) shall be permissible in the stilt area/floor, subject to c"/>
    <s v="Additional note after 7.1.1: Inclusion of service/guard room in stilt area/floor"/>
    <s v="Substantive"/>
    <x v="2"/>
    <s v="Service/guard room"/>
    <s v="Increased"/>
    <s v="Yes"/>
    <s v="Yes"/>
    <s v="Yes"/>
    <s v="Yes"/>
    <s v="Yes"/>
    <s v="Yes"/>
  </r>
  <r>
    <x v="0"/>
    <s v="Haryana Building Code 2017"/>
    <s v="Memo No. Misc-2339-VOL-III-ULB/7/5/2006-2TCP"/>
    <s v="06 March 2022"/>
    <s v="6.3.3.ii"/>
    <s v="The existing table in Code 6.3 (3)(ii) shall be substituted by the following"/>
    <s v="Maximum ground coverage, basement, FAR, height for different types of commercial buildings: _x000a_Introduces minimum plot area of 1000 sqm for restaurants"/>
    <s v="Substantive"/>
    <x v="3"/>
    <s v="Minimum plot area"/>
    <s v="Decreased"/>
    <s v="Yes"/>
    <s v="No"/>
    <s v="No"/>
    <s v="No"/>
    <s v="No"/>
    <s v="No"/>
  </r>
  <r>
    <x v="0"/>
    <s v="Haryana Building Code 2017"/>
    <s v="Memo No. Misc-2339-VOL-III-ULB/7/5/2006-2TCP"/>
    <s v="06 March 2022"/>
    <s v="6.3.3.ii"/>
    <s v="The existing table in Code 6.3 (3)(ii) shall be substituted by the following"/>
    <s v="Maximum ground coverage, basement, FAR, height for different types of commercial buildings:_x000a_Increases permissible ground coverage from 40% to 60% for restaurants"/>
    <s v="Substantive"/>
    <x v="3"/>
    <s v="Ground coverage"/>
    <s v="Increased"/>
    <s v="Yes"/>
    <s v="No"/>
    <s v="No"/>
    <s v="No"/>
    <s v="No"/>
    <s v="No"/>
  </r>
  <r>
    <x v="0"/>
    <s v="Haryana Building Code 2017"/>
    <s v="Memo No. Misc-2339-VOL-III-ULB/7/5/2006-2TCP"/>
    <s v="06 March 2022"/>
    <s v="Additional notes after 7.4.2"/>
    <s v="The following Note – iv to vi shall be inserted in Code 7.4 (2) after the_x000a_existing Note (iii) :-_x000a_iv. The carpet area of any ‘Store’ or ‘Utility Room’ to be provided in any residential building shall not be more than or equal to the minimum_x000a_area requiremen"/>
    <s v="Areas of rooms like stores, dining rooms, drawing rooms, and lobby in residential buildings"/>
    <s v="Substantive"/>
    <x v="2"/>
    <s v="Habitable rooms"/>
    <s v="Decreased"/>
    <s v="No"/>
    <s v="No"/>
    <s v="Yes"/>
    <s v="No"/>
    <s v="No"/>
    <s v="No"/>
  </r>
  <r>
    <x v="0"/>
    <s v="Haryana Building Code 2017"/>
    <s v="Memo No. Misc-2339-VOL-III-ULB/7/5/2006-2TCP"/>
    <s v="06 March 2022"/>
    <s v="6. Model Zoning Clauses for Dormitory Plots in Licensed Industrial Plotted_x000a_Colonies"/>
    <s v="Under the head of Model Zoning Clauses for Different Building Types the Model Zoning Clauses for Dormitory Plots in Licensed Industrial Plotted Colonies shall be inserted after the Sr. no. 5 as under:-"/>
    <s v="Introduces model zoning laws for dormitory plots in licenced industrial plotted colonies that were not stated before"/>
    <s v="Substantive"/>
    <x v="3"/>
    <s v="Model laws"/>
    <s v="Decreased"/>
    <s v="No"/>
    <s v="Yes"/>
    <s v="No"/>
    <s v="No"/>
    <s v="No"/>
    <s v="No"/>
  </r>
  <r>
    <x v="0"/>
    <s v="Haryana Building Code 2017"/>
    <s v="Memo No. Misc-2239-ULB-Vol-II-A/7/5/2006-2TCP"/>
    <s v="06 March 2022"/>
    <s v="6.3(3)(iv)6."/>
    <s v="The existing table in Code 6.3 (3)(iv) shall be substituted by the following:-"/>
    <s v="Addition: Introduces ground coverage of 60% for data centre industry"/>
    <s v="Substantive"/>
    <x v="3"/>
    <s v="Ground coverage"/>
    <s v="Increased"/>
    <s v="No"/>
    <s v="Yes"/>
    <s v="No"/>
    <s v="No"/>
    <s v="No"/>
    <s v="No"/>
  </r>
  <r>
    <x v="0"/>
    <s v="Haryana Building Code 2017"/>
    <s v="Memo No. Misc-2239-ULB-Vol-II-A/7/5/2006-2TCP"/>
    <s v="06 March 2022"/>
    <s v="6.3(3)(iv)6."/>
    <s v="The existing table in Code 6.3 (3)(iv) shall be substituted by the following:-"/>
    <s v="Addition: unrestricted basement for data centre industry"/>
    <s v="Substantive"/>
    <x v="3"/>
    <s v="Basement"/>
    <s v="Unchanged"/>
    <s v="No"/>
    <s v="Yes"/>
    <s v="No"/>
    <s v="No"/>
    <s v="No"/>
    <s v="No"/>
  </r>
  <r>
    <x v="0"/>
    <s v="Haryana Building Code 2017"/>
    <s v="Memo No. Misc-2239-ULB-Vol-II-A/7/5/2006-2TCP"/>
    <s v="06 March 2022"/>
    <s v="6.3(3)(iv)6."/>
    <s v="The existing table in Code 6.3 (3)(iv) shall be substituted by the following:-"/>
    <s v="Addition: 500% FAR for data centre industry"/>
    <s v="Substantive"/>
    <x v="3"/>
    <s v="FAR"/>
    <s v="Increased"/>
    <s v="No"/>
    <s v="Yes"/>
    <s v="No"/>
    <s v="No"/>
    <s v="No"/>
    <s v="No"/>
  </r>
  <r>
    <x v="0"/>
    <s v="Haryana Building Code 2017"/>
    <s v="Memo No. Misc-2239-ULB-Vol-II-A/7/5/2006-2TCP"/>
    <s v="06 March 2022"/>
    <s v="6.3(3)(iv)6."/>
    <s v="The existing table in Code 6.3 (3)(iv) shall be substituted by the following:-"/>
    <s v="Addition: for data centre industry: no restriction on floor to ceiling height subject to there being no mezzanine floor and compliance with structural and fire safety regulations."/>
    <s v="Substantive"/>
    <x v="3"/>
    <s v="Height"/>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 Parking area will be as per requirement and will be provided in open area. T"/>
    <s v="Addition: for data centre industry: Parking to be provided &quot;as per requirement.&quot; Data centre industries &quot;shall also provide additional parking, if needed due to increase in traffic.&quot;"/>
    <s v="Substantive"/>
    <x v="3"/>
    <s v="Parking"/>
    <s v="De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 Multi-level DG stacking upto G+4 structure shall be allowed subject to NOC "/>
    <s v="Addition: for data centre industry: Multi-level DG stacking upto G+4 is allowed and the built-up area is excluded from the built-up area allowed for the building"/>
    <s v="Substantive"/>
    <x v="3"/>
    <s v="Number of floors"/>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i. Chillers on the roof can be installed subject to structural safety and cle"/>
    <s v="Addition: for data centre industry: Allows setting up of chillers on rooftop subject to some limitations"/>
    <s v="Substantive"/>
    <x v="3"/>
    <s v="Height"/>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v. Boundary wall upto height 3.6m, with further 1m height for ‘Y’ fencing shal"/>
    <s v="Addition: for data centre industry: Boundary wall upto height 3.6m, with further 1m height for ‘Y’ fencing shall be permitted."/>
    <s v="Substantive"/>
    <x v="3"/>
    <s v="Boundary wall"/>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v. Minimum number of windows subject to compliance with building and fire safet"/>
    <s v="6.3(3)(ii), (iii), (iv): Note (f): Addition: for data centre industry: Minimum number of windows subject to compliance with building and fire safety regulations to be installed within the premises."/>
    <s v="Substantive"/>
    <x v="2"/>
    <s v="Lighting and ventilation"/>
    <s v="Decreased"/>
    <s v="No"/>
    <s v="Yes"/>
    <s v="No"/>
    <s v="No"/>
    <s v="No"/>
    <s v="No"/>
  </r>
  <r>
    <x v="0"/>
    <s v="Haryana Building Code 2017"/>
    <s v="Memo No. Misc-2239-ULB-Vol-II-A/7/5/2006-2TCP"/>
    <s v="25 April 2022"/>
    <s v="6.3(3)(i)(a)"/>
    <s v="(A.) The existing table in Code 6.3 (3)(i)(a) shall be substituted by the following:"/>
    <s v="Ground coverage for plotted residential buildings in non-core areas:_x000a_Plot &lt;= 250 sqm: increases from 66% to 75%_x000a_Plot &gt; 250: increases from 60% to 66%"/>
    <s v="Substantive"/>
    <x v="3"/>
    <s v="Ground coverage"/>
    <s v="Increased"/>
    <s v="No"/>
    <s v="No"/>
    <s v="Yes"/>
    <s v="No"/>
    <s v="No"/>
    <s v="No"/>
  </r>
  <r>
    <x v="0"/>
    <s v="Haryana Building Code 2017"/>
    <s v="Memo No. Misc-2239-ULB-Vol-II-A/7/5/2006-2TCP"/>
    <s v="25 April 2022"/>
    <s v="6.3(3)(i)(a) Note VI"/>
    <s v="The following Note - Vl &amp; Vll shall be inserted in Code 6.3 (3)(iXa) at of existing Note (V):-_x000a_Vl. Any Viotation of the permissibte ground coverage limit as the tabte above shall be non compoundabte."/>
    <s v="Addition: Ground coverage for plotted residential buildings in non-core areas: makes ground coverage violations non-compundable"/>
    <s v="Procedural"/>
    <x v="1"/>
    <s v="Ground coverage"/>
    <s v="Decreased"/>
    <s v="No"/>
    <s v="No"/>
    <s v="Yes"/>
    <s v="No"/>
    <s v="No"/>
    <s v="No"/>
  </r>
  <r>
    <x v="0"/>
    <s v="Haryana Building Code 2017"/>
    <s v="Memo No. Misc-2239-ULB-Vol-II-A/7/5/2006-2TCP"/>
    <s v="25 April 2022"/>
    <s v="6.3(3)(i)(a) Note VII"/>
    <s v="The following Note - Vl &amp; Vll shall be inserted in Code 6.3 (3)(iXa) at of existing Note (V):-_x000a_Vll. Plot setbacks (areas other than core areas)"/>
    <s v="Addition: Setbacks for plotted residential buildings in non-core areas"/>
    <s v="Substantive"/>
    <x v="3"/>
    <s v="Setbacks"/>
    <s v="Decreased"/>
    <s v="No"/>
    <s v="No"/>
    <s v="Yes"/>
    <s v="No"/>
    <s v="No"/>
    <s v="No"/>
  </r>
  <r>
    <x v="0"/>
    <s v="Haryana Building Code 2017"/>
    <s v="Memo No. Misc-2239-ULB-Vol-II-A/7/5/2006-2TCP"/>
    <s v="25 April 2022"/>
    <s v="6.3(3)(iii)"/>
    <s v="The existing table in code 6.3 (3xiii) shall be substituted by the_x000a_(iii) lnstitutional and Educational"/>
    <s v="For institutional and educational buildings (except nursing homes and clinic sites) on plots &gt;10,000 sqm: increases ground coverage from 25% to 35%"/>
    <s v="Substantive"/>
    <x v="3"/>
    <s v="Ground coverage"/>
    <s v="Increased"/>
    <s v="No"/>
    <s v="No"/>
    <s v="No"/>
    <s v="Yes"/>
    <s v="Yes"/>
    <s v="No"/>
  </r>
  <r>
    <x v="0"/>
    <s v="Haryana Building Code 2017"/>
    <s v="Memo No. Misc-2239-ULB-Vol-II-A/7/5/2006-2TCP"/>
    <s v="25 April 2022"/>
    <s v="6.3(3)(iii)"/>
    <s v="The existing table in code 6.3 (3xiii) shall be substituted by the_x000a_(iii) lnstitutional and Educational"/>
    <s v="For nursing homes and clinic sites on plots &lt;=10,000 sqm: increases ground coverage from 35% to 50%"/>
    <s v="Substantive"/>
    <x v="3"/>
    <s v="Ground coverage"/>
    <s v="Increased"/>
    <s v="No"/>
    <s v="No"/>
    <s v="No"/>
    <s v="Yes"/>
    <s v="No"/>
    <s v="No"/>
  </r>
  <r>
    <x v="0"/>
    <s v="Haryana Building Code 2017"/>
    <s v="Memo No. Misc-2239-ULB-Vol-II-A/7/5/2006-2TCP"/>
    <s v="25 April 2022"/>
    <s v="6.3(3)(iii)"/>
    <s v="The existing table in code 6.3 (3xiii) shall be substituted by the_x000a_(iii) lnstitutional and Educational"/>
    <s v="For nursing homes and clinic sites on plots &gt;10,000 sqm: increases ground coverage from 25% to 50%"/>
    <s v="Substantive"/>
    <x v="3"/>
    <s v="Ground coverage"/>
    <s v="Increased"/>
    <s v="No"/>
    <s v="No"/>
    <s v="No"/>
    <s v="Yes"/>
    <s v="No"/>
    <s v="No"/>
  </r>
  <r>
    <x v="0"/>
    <s v="Haryana Building Code 2017"/>
    <s v="Memo No. Misc-2239-ULB-Vol-II-A/7/5/2006-2TCP"/>
    <s v="25 April 2022"/>
    <s v="7.6(1)"/>
    <s v="The existing tabte in Code 7.6 (1) shall be substituted by the following:-"/>
    <s v="Reduces the minimum stairway requirements for buildings between 15 to 16.5 m in height"/>
    <s v="Substantive"/>
    <x v="2"/>
    <s v="Staircase"/>
    <s v="Increased"/>
    <s v="Yes"/>
    <s v="Yes"/>
    <s v="Yes"/>
    <s v="Yes"/>
    <s v="Yes"/>
    <s v="Yes"/>
  </r>
  <r>
    <x v="0"/>
    <s v="Haryana Building Code 2017"/>
    <s v="Memo No. Misc-2239-ULB-Vol-II-A/7/5/2006-2TCP"/>
    <s v="25 April 2022"/>
    <s v="7.11(5)"/>
    <s v="The first sentence of Code 7.11 (5) be substituted by the following:-_x000a_(5) Other provisions of tight and ventitation for buitdings other than plotted residentiat, commercia[ and industrial:"/>
    <s v="7.11(5): Introduces setbacks for plots that have multiple buildings for industrial plots"/>
    <s v="Substantive"/>
    <x v="3"/>
    <s v="Setbacks"/>
    <s v="Decreased"/>
    <s v="No"/>
    <s v="Yes"/>
    <s v="No"/>
    <s v="No"/>
    <s v="No"/>
    <s v="No"/>
  </r>
  <r>
    <x v="1"/>
    <s v="Tamil Nadu Combined Development and Building Rules 2019"/>
    <s v="G.O. Ms.No.16, Municipal Administration and Water Supply (MA1) Department"/>
    <s v="31 January 2020"/>
    <s v="8.(1).(ii)"/>
    <s v="In the preamble, for the expression, “and section 10 of the Dindigul City Municipal Corporation Act, 2013 (Tamil Nadu Act 25 of 2013)”, the following expression shall be substituted, namely:-_x000a_“section 10 of the Dindigul City Municipal Corporation Act, 201"/>
    <s v="Stating the statutory locus for applicability of the building rules to the municipal corporations of Hosur, Nagercoil, and Avadi."/>
    <s v="Procedural"/>
    <x v="0"/>
    <s v="Statutory locus"/>
    <s v="Increased"/>
    <s v="Yes"/>
    <s v="Yes"/>
    <s v="Yes"/>
    <s v="Yes"/>
    <s v="Yes"/>
    <s v="Yes"/>
  </r>
  <r>
    <x v="1"/>
    <s v="Tamil Nadu Combined Development and Building Rules 2019"/>
    <s v="G.O. Ms.No.16, Municipal Administration and Water Supply (MA1) Department"/>
    <s v="31 January 2020"/>
    <s v="8.(1).(ii)"/>
    <s v="After the expression “500 m”, the following expression shall be added, namely:-_x000a_“for layout and reclassification, 250 m for high rise building and 100 m for non high rise building.”;"/>
    <s v="Topo Plan: topo plan should highlight road networks, neighbourhood, etc.,---elements within 250 m of high-rise buildings and within 100 m of non-high-rise buildings, instead of within '500 m' originally"/>
    <s v="Procedural"/>
    <x v="1"/>
    <s v="Documentary requirements"/>
    <s v="Increased"/>
    <s v="Yes"/>
    <s v="Yes"/>
    <s v="Yes"/>
    <s v="Yes"/>
    <s v="Yes"/>
    <s v="Yes"/>
  </r>
  <r>
    <x v="1"/>
    <s v="Tamil Nadu Combined Development and Building Rules 2019"/>
    <s v="G.O. Ms.No.16, Municipal Administration and Water Supply (MA1) Department"/>
    <s v="31 January 2020"/>
    <s v="10.3.(ii)"/>
    <s v="In rule 10, in sub-rule (3), in clause (ii),-_x000a_(a) the word “and” at the end shall be omitted; and_x000a_(b) the following proviso shall be added, namely:-_x000a_“Provided that in case of permission for buildings less than 1200 sq.ft., the written permission shall be "/>
    <s v="Sanction of building plan: Reduces the service delivery time (of building plan approval) from 45 to 30 days for &quot;buildings less than 1,200 sqft&quot;"/>
    <s v="Procedural"/>
    <x v="1"/>
    <s v="Service delivery time"/>
    <s v="Increased"/>
    <s v="Yes"/>
    <s v="Yes"/>
    <s v="Yes"/>
    <s v="Yes"/>
    <s v="Yes"/>
    <s v="Yes"/>
  </r>
  <r>
    <x v="1"/>
    <s v="Tamil Nadu Combined Development and Building Rules 2019"/>
    <s v="G.O. Ms.No.16, Municipal Administration and Water Supply (MA1) Department"/>
    <s v="31 January 2020"/>
    <n v="17"/>
    <s v="in rule 17, in the tabular column, in Sl.No.2, for the expression “Residential” in column (3), the following expression shall be substituted, namely:-_x000a_“(i) sites abutting and gaining access from roads of width 12 m and above shall be deemed to have been z"/>
    <s v="Land-use zones: Use classified as 'Mixed Residential' in Master Plan and Detailed Development Plan is to be understood as 'Commercial' (if road width &gt;= 9 m) or 'Residential' in these Rules. It was earlier only 'Residential'."/>
    <s v="Substantive"/>
    <x v="4"/>
    <s v="Land/building use"/>
    <s v="Increased"/>
    <s v="Yes"/>
    <s v="No"/>
    <s v="No"/>
    <s v="No"/>
    <s v="No"/>
    <s v="No"/>
  </r>
  <r>
    <x v="1"/>
    <s v="Tamil Nadu Combined Development and Building Rules 2019"/>
    <s v="G.O. Ms.No.16, Municipal Administration and Water Supply (MA1) Department"/>
    <s v="31 January 2020"/>
    <n v="23"/>
    <s v="In rule 23,-_x000a_(a) in the marginal heading,-_x000a_(i) the expression “Architects (RA),” shall be omitted;_x000a_(ii) for the expression “Town Planners (TP)”, the expression, Geo–Technical Engineers (GTE), Town_x000a_Planners (TP), Architectural Assistants (AA), Technical As"/>
    <s v="Registration of professionals: The process of registration applies to &quot;Engineers (RE), Structural Engineers (SE), Construction Engineers (CE), Quality Auditors (QA), Geo–Technical Engineers (GTE), Town Planners (TP), Architectural Assistants (AA), Technic"/>
    <s v="Procedural"/>
    <x v="1"/>
    <s v="Third-party certification"/>
    <s v="Increased"/>
    <s v="Yes"/>
    <s v="Yes"/>
    <s v="Yes"/>
    <s v="Yes"/>
    <s v="Yes"/>
    <s v="Yes"/>
  </r>
  <r>
    <x v="1"/>
    <s v="Tamil Nadu Combined Development and Building Rules 2019"/>
    <s v="G.O. Ms.No.16, Municipal Administration and Water Supply (MA1) Department"/>
    <s v="31 January 2020"/>
    <s v="28(viii)"/>
    <s v="In rule 28,- in clause (a), after sub-clause (vii), the following clause shall be added, namely:-_x000a_“(viii) Air Conditioner ledge upto 0.6 m.”;"/>
    <s v="Addition to Structures in setback spaces: Allows Air Conditioner ledge upto 0.6 m in setback spaces"/>
    <s v="Substantive"/>
    <x v="3"/>
    <s v="Setbacks"/>
    <s v="Increased"/>
    <s v="Yes"/>
    <s v="Yes"/>
    <s v="Yes"/>
    <s v="Yes"/>
    <s v="Yes"/>
    <s v="Yes"/>
  </r>
  <r>
    <x v="1"/>
    <s v="Tamil Nadu Combined Development and Building Rules 2019"/>
    <s v="G.O. Ms.No.16, Municipal Administration and Water Supply (MA1) Department"/>
    <s v="31 January 2020"/>
    <s v="35(1)(A)"/>
    <s v="Table attached to Rule 35(1)(A)"/>
    <s v="Minimum road width: Reduction in minimum road width requirement for Non High Rise buildings up to 16 dwellings or up to 300 square meters of different types of buildings in Continuous building areas and EWS areas"/>
    <s v="Substantive"/>
    <x v="4"/>
    <s v="Abutting road width"/>
    <s v="Increased"/>
    <s v="Yes"/>
    <s v="Yes"/>
    <s v="Yes"/>
    <s v="Yes"/>
    <s v="Yes"/>
    <s v="Yes"/>
  </r>
  <r>
    <x v="1"/>
    <s v="Tamil Nadu Combined Development and Building Rules 2019"/>
    <s v="G.O. Ms.No.16, Municipal Administration and Water Supply (MA1) Department"/>
    <s v="31 January 2020"/>
    <s v="35(1)(A)"/>
    <s v="Table attached to Rule 35(1)(A)"/>
    <s v="Maximum height: Increases the height restriction from 12 m to 18.3 m for Non High Rise buildings up to 16 dwellings or up to 300 square meters of different types of buildings"/>
    <s v="Substantive"/>
    <x v="3"/>
    <s v="Height"/>
    <s v="Increased"/>
    <s v="Yes"/>
    <s v="Yes"/>
    <s v="Yes"/>
    <s v="Yes"/>
    <s v="Yes"/>
    <s v="Yes"/>
  </r>
  <r>
    <x v="1"/>
    <s v="Tamil Nadu Combined Development and Building Rules 2019"/>
    <s v="G.O. Ms.No.16, Municipal Administration and Water Supply (MA1) Department"/>
    <s v="31 January 2020"/>
    <s v="35(1)(A)"/>
    <s v="Table attached to Rule 35(1)(A)"/>
    <s v="Maximum number of dwelling units / commercial use: No change"/>
    <s v="Substantive"/>
    <x v="2"/>
    <s v="Number of dwelling units"/>
    <s v="Unchanged"/>
    <s v="Yes"/>
    <s v="Yes"/>
    <s v="Yes"/>
    <s v="Yes"/>
    <s v="Yes"/>
    <s v="Yes"/>
  </r>
  <r>
    <x v="1"/>
    <s v="Tamil Nadu Combined Development and Building Rules 2019"/>
    <s v="G.O. Ms.No.16, Municipal Administration and Water Supply (MA1) Department"/>
    <s v="31 January 2020"/>
    <s v="35(1)(A)"/>
    <s v="Table attached to Rule 35(1)(A)"/>
    <s v="Maximum FSI: No change"/>
    <s v="Substantive"/>
    <x v="3"/>
    <s v="FAR"/>
    <s v="Unchanged"/>
    <s v="Yes"/>
    <s v="Yes"/>
    <s v="Yes"/>
    <s v="Yes"/>
    <s v="Yes"/>
    <s v="Yes"/>
  </r>
  <r>
    <x v="1"/>
    <s v="Tamil Nadu Combined Development and Building Rules 2019"/>
    <s v="G.O. Ms.No.16, Municipal Administration and Water Supply (MA1) Department"/>
    <s v="31 January 2020"/>
    <s v="35(1)(A)"/>
    <s v="Table attached to Rule 35(1)(A)"/>
    <s v="Setbacks: No change"/>
    <s v="Substantive"/>
    <x v="3"/>
    <s v="Setbacks"/>
    <s v="Unchanged"/>
    <s v="Yes"/>
    <s v="Yes"/>
    <s v="Yes"/>
    <s v="Yes"/>
    <s v="Yes"/>
    <s v="Yes"/>
  </r>
  <r>
    <x v="1"/>
    <s v="Tamil Nadu Combined Development and Building Rules 2019"/>
    <s v="G.O. Ms.No.16, Municipal Administration and Water Supply (MA1) Department"/>
    <s v="31 January 2020"/>
    <s v="35(1)(B)"/>
    <s v="In clause (b), after the expression, “commercial building”, the following expression shall be inserted, namely:-_x000a_“police station, primary health centre without inpatient, Government and local body offices not exceeding 500 sq.metres.”;"/>
    <s v="Institutes standards for police station, primary health centre without inpatient, Government and local body offices not exceeding 500 sq.metres"/>
    <s v="Substantive"/>
    <x v="3"/>
    <s v="Standards"/>
    <s v="Decreased"/>
    <s v="No"/>
    <s v="No"/>
    <s v="No"/>
    <s v="Yes"/>
    <s v="No"/>
    <s v="No"/>
  </r>
  <r>
    <x v="1"/>
    <s v="Tamil Nadu Combined Development and Building Rules 2019"/>
    <s v="G.O. Ms.No.16, Municipal Administration and Water Supply (MA1) Department"/>
    <s v="31 January 2020"/>
    <s v="35(9)"/>
    <s v="In sub-rule (9), for the expression “7.2 m”, the expression “6.0 m” shall be substituted"/>
    <s v="Width of internal vehicular access: Increases the minimum width of internal vehicular access from 7.2 m to 6 m for commercial buildings, schools, religious buildings, cottage industries, hospitals, old age homes, special need homes, hostels, libraries, po"/>
    <s v="Substantive"/>
    <x v="3"/>
    <s v="Abutting road width"/>
    <s v="Increased"/>
    <s v="Yes"/>
    <s v="Yes"/>
    <s v="Yes"/>
    <s v="Yes"/>
    <s v="Yes"/>
    <s v="Yes"/>
  </r>
  <r>
    <x v="1"/>
    <s v="Tamil Nadu Combined Development and Building Rules 2019"/>
    <s v="G.O. Ms.No.16, Municipal Administration and Water Supply (MA1) Department"/>
    <s v="31 January 2020"/>
    <s v="35(21)"/>
    <s v="(a) The applicant (not being a Government Department or Agency) shall deposit a sum at the rate of 50% of the infrastructure and amenity charges in force per square metre of floor area as a refundable non-interest earning security and earnest deposit. The"/>
    <s v="Security deposit for low-rise buildings: Exempts all industrial buildings and residential buildings upto 12 m in height, not exceeding 3 dwelling units or 750 sqm from paying a security deposit to the competent authority during construction."/>
    <s v="Procedural"/>
    <x v="1"/>
    <s v="Deposit/fee for construction permits"/>
    <s v="Increased"/>
    <s v="No"/>
    <s v="Yes"/>
    <s v="Yes"/>
    <s v="No"/>
    <s v="No"/>
    <s v="No"/>
  </r>
  <r>
    <x v="1"/>
    <s v="Tamil Nadu Combined Development and Building Rules 2019"/>
    <s v="G.O. Ms.No.16, Municipal Administration and Water Supply (MA1) Department"/>
    <s v="31 January 2020"/>
    <s v="35(22)"/>
    <s v="In sub-rule (22), in clause (b), after the expression, “a sum of”, the following expression shall be inserted, namely:-_x000a_“Rs.1,500/-(Rupees one thousand fi ve hundred only) for Non High Rise Building and”.;"/>
    <s v="Display board: Reduces the refundable deposit amount from Rs 10,000 to Rs 1,500 for non-high-rise buildings. The Local Body uses the deposit to put up the requisite display board on site if the applicant does not do so."/>
    <s v="Procedural"/>
    <x v="1"/>
    <s v="Deposit/fee for construction permits"/>
    <s v="Increased"/>
    <s v="Yes"/>
    <s v="Yes"/>
    <s v="Yes"/>
    <s v="Yes"/>
    <s v="Yes"/>
    <s v="Yes"/>
  </r>
  <r>
    <x v="1"/>
    <s v="Tamil Nadu Combined Development and Building Rules 2019"/>
    <s v="G.O. Ms.No.16, Municipal Administration and Water Supply (MA1) Department"/>
    <s v="31 January 2020"/>
    <s v="35(24)"/>
    <s v="Regulations applicable to affordable housing projects: &quot;Development for affordable housing projects with size of dwelling unit not exceeding 60 sqm in carpet area within Greater Chennai Corporation Area and dwelling unit with size not exceeding 90 sqm in "/>
    <s v="Originally, the maximum size of dwelling units on which rule 34 applied were 40 sqm within CMDA and 60 sqm in the rest of the state."/>
    <s v="Substantive"/>
    <x v="3"/>
    <s v="Standards"/>
    <s v="Increased"/>
    <s v="No"/>
    <s v="No"/>
    <s v="Yes"/>
    <s v="No"/>
    <s v="No"/>
    <s v="No"/>
  </r>
  <r>
    <x v="1"/>
    <s v="Tamil Nadu Combined Development and Building Rules 2019"/>
    <s v="G.O. Ms.No.16, Municipal Administration and Water Supply (MA1) Department"/>
    <s v="31 January 2020"/>
    <s v="35(25)"/>
    <s v="After sub–rule (24), as so amended, the following sub-rules shall be added, namely:-_x000a_“(25) In the interest of the public for better movement in the area and also to ensure that development does not block access to the properties around, in cases of large "/>
    <s v="For &quot;large developments&quot;, the authority reserves the right to &quot;insist&quot; the applicant to set apart spaces within the site to be expanded to make public roads, free of cost. In such cases, setback spaces from &quot;these roads shall be provided as prescribed in "/>
    <s v="Substantive"/>
    <x v="3"/>
    <s v="Setbacks"/>
    <s v="Decreased"/>
    <s v="Yes"/>
    <s v="Yes"/>
    <s v="Yes"/>
    <s v="Yes"/>
    <s v="Yes"/>
    <s v="Yes"/>
  </r>
  <r>
    <x v="1"/>
    <s v="Tamil Nadu Combined Development and Building Rules 2019"/>
    <s v="G.O. Ms.No.16, Municipal Administration and Water Supply (MA1) Department"/>
    <s v="31 January 2020"/>
    <s v="35(26)"/>
    <s v="In cases of residential developments exceeding 100 dwelling units in primary residential use zone, commercial and institutional uses not exceeding 10 per cent of the fl oor area of the building at habitable fl oor levels may be allowed as incidental uses "/>
    <s v="Allowing commercial and institutional uses not exceeding 10 percent of the floor area of the building in primary residential zones"/>
    <s v="Substantive"/>
    <x v="4"/>
    <s v="Land/building use"/>
    <s v="Increased"/>
    <s v="Yes"/>
    <s v="No"/>
    <s v="No"/>
    <s v="Yes"/>
    <s v="No"/>
    <s v="No"/>
  </r>
  <r>
    <x v="1"/>
    <s v="Tamil Nadu Combined Development and Building Rules 2019"/>
    <s v="G.O. Ms.No.16, Municipal Administration and Water Supply (MA1) Department"/>
    <s v="31 January 2020"/>
    <s v="37.A"/>
    <s v="In rule 37, in the tabular columns,-_x000a_(a) in Sl.No.A, in columns 3 and 4, for the expression, “7.20m”, the expression “7.0m” shall be substituted;"/>
    <s v="Minimum road width for institutional buildings: Decreases the minimum road width requirement from 7.2 m to 7 m for institutional buildings"/>
    <s v="Substantive"/>
    <x v="4"/>
    <s v="Abutting road width"/>
    <s v="Increased"/>
    <s v="No"/>
    <s v="No"/>
    <s v="No"/>
    <s v="Yes"/>
    <s v="No"/>
    <s v="No"/>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Increases rear and side setbacks for primary schools: from 2 m to 3 m in continuous building areas"/>
    <s v="Substantive"/>
    <x v="3"/>
    <s v="Setbacks"/>
    <s v="Decreased"/>
    <s v="No"/>
    <s v="No"/>
    <s v="No"/>
    <s v="Yes"/>
    <s v="No"/>
    <s v="No"/>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_x000a_Reduces rear and side setbacks for other schools: from 2 m to Nil in continuous building areas"/>
    <s v="Substantive"/>
    <x v="3"/>
    <s v="Setbacks"/>
    <s v="Increased"/>
    <s v="No"/>
    <s v="No"/>
    <s v="No"/>
    <s v="Yes"/>
    <s v="No"/>
    <s v="No"/>
  </r>
  <r>
    <x v="1"/>
    <s v="Tamil Nadu Combined Development and Building Rules 2019"/>
    <s v="G.O. Ms.No.16, Municipal Administration and Water Supply (MA1) Department"/>
    <s v="31 January 2020"/>
    <s v="39(10)"/>
    <s v="In sub-rule (10), in clause (b), in sub-clause (iii), for the expression “rule 44”, the expression “rule 46” shall be substituted;"/>
    <s v="Electrical room in high-rise buildings: Changes the applicable rule for electrical rooms in high-rise buildings from rule 44 to rule 46"/>
    <s v="Substantive"/>
    <x v="2"/>
    <s v="Electrical room"/>
    <s v="Unchanged"/>
    <s v="Yes"/>
    <s v="Yes"/>
    <s v="Yes"/>
    <s v="Yes"/>
    <s v="Yes"/>
    <s v="Yes"/>
  </r>
  <r>
    <x v="1"/>
    <s v="Tamil Nadu Combined Development and Building Rules 2019"/>
    <s v="G.O. Ms.No.16, Municipal Administration and Water Supply (MA1) Department"/>
    <s v="31 January 2020"/>
    <s v="39(12)"/>
    <s v="(a) The applicant (not being a Government Department or Agency) shall deposit a sum at the rate of 50% of the infrastructure and amenity charges in force per square metre of fl oor area as a refundable non-interest earning security and earnest deposit. Th"/>
    <s v="Security deposit: Exempts all industrial buildings and residential buildings upto 12 m in height, not exceeding 3 dwelling units or 750 sqm from paying a security deposit to the competent authority during construction."/>
    <s v="Procedural"/>
    <x v="1"/>
    <s v="Deposit/fee for construction permits"/>
    <s v="Increased"/>
    <s v="No"/>
    <s v="Yes"/>
    <s v="Yes"/>
    <s v="No"/>
    <s v="No"/>
    <s v="No"/>
  </r>
  <r>
    <x v="1"/>
    <s v="Tamil Nadu Combined Development and Building Rules 2019"/>
    <s v="G.O. Ms.No.16, Municipal Administration and Water Supply (MA1) Department"/>
    <s v="31 January 2020"/>
    <s v="39(23)"/>
    <s v="&quot;Development for affordable housing projects with size of dwelling unit not exceeding 60 sqm in carpet area within Greater Chennai Corporation Area and dwelling unit with size not exceeding 90 sqm in carpet area in the rest of the State shall be regulated"/>
    <s v="Regulations applicable to high-rise affordable housing projects: Originally, the maximum size of dwelling units on which rule 39 applied were 40 sqm within CMDA and 60 sqm in the rest of the state."/>
    <s v="Substantive"/>
    <x v="3"/>
    <s v="Standards"/>
    <s v="Increased"/>
    <s v="No"/>
    <s v="No"/>
    <s v="Yes"/>
    <s v="No"/>
    <s v="No"/>
    <s v="No"/>
  </r>
  <r>
    <x v="1"/>
    <s v="Tamil Nadu Combined Development and Building Rules 2019"/>
    <s v="G.O. Ms.No.16, Municipal Administration and Water Supply (MA1) Department"/>
    <s v="31 January 2020"/>
    <s v="39(24)"/>
    <s v="After sub–rule (23), the following sub-rules shall be added,namely:-_x000a_“(24) In cases of residential developments exceeding 100 dwelling units in primary residential use zone, commercial and institutional uses not exceeding 10 per cent of the floor area of "/>
    <s v="Addition: Allowing commercial and institutional use in residential use zones"/>
    <s v="Substantive"/>
    <x v="4"/>
    <s v="Land/building use"/>
    <s v="Increased"/>
    <s v="Yes"/>
    <s v="No"/>
    <s v="Yes"/>
    <s v="No"/>
    <s v="No"/>
    <s v="No"/>
  </r>
  <r>
    <x v="1"/>
    <s v="Tamil Nadu Combined Development and Building Rules 2019"/>
    <s v="G.O. Ms.No.16, Municipal Administration and Water Supply (MA1) Department"/>
    <s v="31 January 2020"/>
    <s v="39(25)"/>
    <s v="The plan shall be scrutinized by a panel comprising of the following members for approval:-"/>
    <s v="Addition: Sets a panel for approving building plans of high-rise residential buildings part of which is used for commercial use"/>
    <s v="Procedural"/>
    <x v="1"/>
    <s v="Approval authority"/>
    <s v="Increased"/>
    <s v="Yes"/>
    <s v="Yes"/>
    <s v="Yes"/>
    <s v="Yes"/>
    <s v="Yes"/>
    <s v="Yes"/>
  </r>
  <r>
    <x v="1"/>
    <s v="Tamil Nadu Combined Development and Building Rules 2019"/>
    <s v="G.O. Ms.No.16, Municipal Administration and Water Supply (MA1) Department"/>
    <s v="31 January 2020"/>
    <s v="40(3)"/>
    <s v="In sub-rule (3), for the expression, “18 metres” occurring in three places, the expression, “12 metres” shall be substituted;"/>
    <s v="Minimum road width for IT Park, Software and its associated, Computer technology, Bio-Informatics units: Decreases the minimum road width requirement from 18 m to 12 m"/>
    <s v="Substantive"/>
    <x v="4"/>
    <s v="Abutting road width"/>
    <s v="Increased"/>
    <s v="No"/>
    <s v="Yes"/>
    <s v="No"/>
    <s v="No"/>
    <s v="No"/>
    <s v="No"/>
  </r>
  <r>
    <x v="1"/>
    <s v="Tamil Nadu Combined Development and Building Rules 2019"/>
    <s v="G.O. Ms.No.16, Municipal Administration and Water Supply (MA1) Department"/>
    <s v="31 January 2020"/>
    <s v="40(4)"/>
    <s v="In sub-rule (4), for clauses (b) and (c), the following clauses shall, respectively, be substituted, namely:-_x000a_“(b) Premium FSI charges shall not be levied for additional FSI up to 0.5 for Developments abutting 18.0m and above wide roads and FSI up to 0.25"/>
    <s v="Premium FAR for IT developments: Originally, premium was not charged for all developments, upto 0.5 FAR. Now, the government has attached more standards to availing the exemption on payment of premium._x000a_Premium FAR charges are applicable for Premium FAR ac"/>
    <s v="Substantive"/>
    <x v="3"/>
    <s v="Additional FAR"/>
    <s v="Decreased"/>
    <s v="No"/>
    <s v="Yes"/>
    <s v="No"/>
    <s v="No"/>
    <s v="No"/>
    <s v="No"/>
  </r>
  <r>
    <x v="1"/>
    <s v="Tamil Nadu Combined Development and Building Rules 2019"/>
    <s v="G.O. Ms.No.16, Municipal Administration and Water Supply (MA1) Department"/>
    <s v="31 January 2020"/>
    <s v="41(1)(i)"/>
    <s v="In rule 41, in sub-rule (1), in the Explanation, for item (i), the following item shall be substituted, namely:-_x000a_“(i) Reservation of land for community recreational purpose in respect of institutional developments and industrial developments abutting a pu"/>
    <s v="Reservation of land for community recreational purposes in institutional developments and industrial developments: Such reservation &quot;need not be insisted in order to provide flexibility to the owner.”"/>
    <s v="Substantive"/>
    <x v="3"/>
    <s v="Open space"/>
    <s v="Increased"/>
    <s v="No"/>
    <s v="Yes"/>
    <s v="No"/>
    <s v="Yes"/>
    <s v="No"/>
    <s v="No"/>
  </r>
  <r>
    <x v="1"/>
    <s v="Tamil Nadu Combined Development and Building Rules 2019"/>
    <s v="G.O. Ms.No.16, Municipal Administration and Water Supply (MA1) Department"/>
    <s v="31 January 2020"/>
    <s v="44(2)"/>
    <s v="In rule 44, in sub-rule (2), after the expression “Non-High Rise Buildings”, the expression “more than 12m in height and” shall be inserted;"/>
    <s v="Erection of solar photo voltaic panels: Makes installation of solar photo voltaic panels necessary for all non-high-rise buildings &gt;12 m in height. The 12 m height condition added in this amendment"/>
    <s v="Substantive"/>
    <x v="2"/>
    <s v="Environmental norms"/>
    <s v="Increased"/>
    <s v="Yes"/>
    <s v="Yes"/>
    <s v="Yes"/>
    <s v="Yes"/>
    <s v="Yes"/>
    <s v="Yes"/>
  </r>
  <r>
    <x v="1"/>
    <s v="Tamil Nadu Combined Development and Building Rules 2019"/>
    <s v="G.O. Ms.No.16, Municipal Administration and Water Supply (MA1) Department"/>
    <s v="31 January 2020"/>
    <s v="46(1)(a)(iii)"/>
    <s v="In rule 46,-_x000a_(a) in sub-rule (1),-_x000a_(i) in clause (a), in sub-clause (iii), the expression “or as prescribed by TANGEDCO” shall be added, at the end;_x000a_(ii) in clause (b), the expression “or as prescribed by TANGEDCO” shall be added, at the end;"/>
    <s v="This increases executive discretion giving TANGEDCO the power to prescribe higher or lower standards for electrical transfer rooms"/>
    <s v="Substantive"/>
    <x v="2"/>
    <s v="Electrical room"/>
    <s v="Decreased"/>
    <s v="Yes"/>
    <s v="Yes"/>
    <s v="Yes"/>
    <s v="Yes"/>
    <s v="Yes"/>
    <s v="Yes"/>
  </r>
  <r>
    <x v="1"/>
    <s v="Tamil Nadu Combined Development and Building Rules 2019"/>
    <s v="G.O. Ms.No.16, Municipal Administration and Water Supply (MA1) Department"/>
    <s v="31 January 2020"/>
    <s v="46(2)(v)"/>
    <s v="In rule 46,-_x000a_(b) in sub-rule (2), in clause (v), the expression “fl ame-arrester” shall be added, at the end;"/>
    <s v="Drain with flame-arrester for electrical transformers"/>
    <s v="Substantive"/>
    <x v="2"/>
    <s v="Electrical room"/>
    <s v="Decreased"/>
    <s v="Yes"/>
    <s v="Yes"/>
    <s v="Yes"/>
    <s v="Yes"/>
    <s v="Yes"/>
    <s v="Yes"/>
  </r>
  <r>
    <x v="1"/>
    <s v="Tamil Nadu Combined Development and Building Rules 2019"/>
    <s v="G.O. Ms.No.16, Municipal Administration and Water Supply (MA1) Department"/>
    <s v="31 January 2020"/>
    <s v="47(1)(a)"/>
    <s v="In rule 47,-_x000a_(a) in sub-rule (1), in clause (a), for the expression “7.2 m”, the expression “7.0 m” shall be substituted;"/>
    <s v="Minimum road width for residential layout developments: Reduces minimum requirement from 7.2 m to 7 m"/>
    <s v="Substantive"/>
    <x v="4"/>
    <s v="Abutting road width"/>
    <s v="Increased"/>
    <s v="No"/>
    <s v="No"/>
    <s v="Yes"/>
    <s v="No"/>
    <s v="No"/>
    <s v="No"/>
  </r>
  <r>
    <x v="1"/>
    <s v="Tamil Nadu Combined Development and Building Rules 2019"/>
    <s v="G.O. Ms.No.16, Municipal Administration and Water Supply (MA1) Department"/>
    <s v="31 January 2020"/>
    <s v="47(3) note (3) (addition)"/>
    <s v="In rule 47,-_x000a_(b) in sub-rule (3), in the note, after item (2), the following item shall be added, namely:-_x000a_“(3) The length of the road shall be measured from junction to junction till the road is connected to another road of higher width.”;"/>
    <s v="Addition: The length of the road shall be measured from junction to junction till the road is connected to another road of higher width"/>
    <s v="Substantive"/>
    <x v="4"/>
    <s v="Abutting road width"/>
    <s v="Increased"/>
    <s v="No"/>
    <s v="No"/>
    <s v="Yes"/>
    <s v="No"/>
    <s v="No"/>
    <s v="No"/>
  </r>
  <r>
    <x v="1"/>
    <s v="Tamil Nadu Combined Development and Building Rules 2019"/>
    <s v="G.O. Ms.No.16, Municipal Administration and Water Supply (MA1) Department"/>
    <s v="31 January 2020"/>
    <s v="47(5)"/>
    <s v="In rule 47,-_x000a_in sub-rule (5), for the tabular columns, the following tabular columns shall be substituted, namely:-"/>
    <s v="Splay between adjoining roads"/>
    <s v="Substantive"/>
    <x v="4"/>
    <s v="Roads; Pathways; Cycle tracks"/>
    <s v="Increased"/>
    <s v="No"/>
    <s v="No"/>
    <s v="Yes"/>
    <s v="No"/>
    <s v="No"/>
    <s v="No"/>
  </r>
  <r>
    <x v="1"/>
    <s v="Tamil Nadu Combined Development and Building Rules 2019"/>
    <s v="G.O. Ms.No.16, Municipal Administration and Water Supply (MA1) Department"/>
    <s v="31 January 2020"/>
    <s v="47(7)"/>
    <s v="In rule 47,-_x000a_in sub-rule (7), in clause (b), after the expression “agencies”, the expression “including joint venture,” shall be inserted."/>
    <s v="Levies the following standard industrial estates developed by Government department and agencies jointly: the competent authority reserves the right to allow them to retain the spaces set apart for roads and the recreational spaces as parks or play ground"/>
    <s v="Substantive"/>
    <x v="3"/>
    <s v="Recreational space"/>
    <s v="Decreased"/>
    <s v="No"/>
    <s v="No"/>
    <s v="Yes"/>
    <s v="No"/>
    <s v="No"/>
    <s v="No"/>
  </r>
  <r>
    <x v="1"/>
    <s v="Tamil Nadu Combined Development and Building Rules 2019"/>
    <s v="G.O. Ms.No.16, Municipal Administration and Water Supply (MA1) Department"/>
    <s v="31 January 2020"/>
    <s v="47(9)"/>
    <s v="In rule 47,-_x000a_(f) in sub-rule (9), for the expression “No conversion or amalgamation shall be permissible in these cases of Economically Weaker Section plots at any points of time”, the following expression shall be substituted, namely:_x000a_“Amalgamation shall"/>
    <s v="Amalgamation of land: Allows amalgamation in those cases of Economically Weaker Section plots in areas other than Corporations and Municipalities after a period of three years. Amalgamation was not permitted earlier."/>
    <s v="Substantive"/>
    <x v="3"/>
    <s v="Amalgamation of plots"/>
    <s v="Increased"/>
    <s v="Yes"/>
    <s v="Yes"/>
    <s v="Yes"/>
    <s v="Yes"/>
    <s v="Yes"/>
    <s v="Yes"/>
  </r>
  <r>
    <x v="1"/>
    <s v="Tamil Nadu Combined Development and Building Rules 2019"/>
    <s v="G.O. Ms.No.16, Municipal Administration and Water Supply (MA1) Department"/>
    <s v="31 January 2020"/>
    <n v="49"/>
    <s v="In rule 49, after the expression “Rates applicable for computation of Premium FSI charges:”, the following paragraph shall be inserted, namely:-_x000a_“The Premium FSI shall be allowed in the Chennai Metropolitan Area excluding Red hills catchment area restrict"/>
    <s v="Premium FAR to not be allowed in Red Hills catchment area in Chennai Metropolitan Area"/>
    <s v="Substantive"/>
    <x v="3"/>
    <s v="Additional FAR"/>
    <s v="Decreased"/>
    <s v="Yes"/>
    <s v="Yes"/>
    <s v="Yes"/>
    <s v="Yes"/>
    <s v="Yes"/>
    <s v="Yes"/>
  </r>
  <r>
    <x v="1"/>
    <s v="Tamil Nadu Combined Development and Building Rules 2019"/>
    <s v="G.O. Ms.No.16, Municipal Administration and Water Supply (MA1) Department"/>
    <s v="31 January 2020"/>
    <s v="52(16)(a)"/>
    <s v="In rule 52, in sub-rule (16), in clause (a), in the Note, in item (iv), after the expression “open to sky”, the following expression shall be inserted, namely:- “other than the side set back space prescribed in rules 35, 36,37 and 38 then”;"/>
    <s v="Lighting and ventilation in rooms: makes the minimum open to sky area not mandatory for side setback areas"/>
    <s v="Substantive"/>
    <x v="2"/>
    <s v="Lighting and ventilation"/>
    <s v="Increased"/>
    <s v="Yes"/>
    <s v="Yes"/>
    <s v="Yes"/>
    <s v="Yes"/>
    <s v="Yes"/>
    <s v="Yes"/>
  </r>
  <r>
    <x v="1"/>
    <s v="Tamil Nadu Combined Development and Building Rules 2019"/>
    <s v="G.O. Ms.No.16, Municipal Administration and Water Supply (MA1) Department"/>
    <s v="31 January 2020"/>
    <s v="74(2)"/>
    <s v="In rule 74,-_x000a_(a) in sub-rule (2),-_x000a_(i) for clause (vii), the following clause shall be substituted, namely:-_x000a_“(vii) Multi-storeyed and Public Building Rules, 1973”;_x000a_(ii) after clause (vii), the following clauses shall be added, namely:-_x000a_“(viii) The Tamil "/>
    <s v="Repeals Multi-storeyed and Public Building Rules, 1973; Tamil Nadu Urban Local Bodies (Installation of Closed Circuit Television Units in Public Buildings) Rules, 2012; and Tamil Nadu Urban Local Bodies (Regulation and Monitoring of Swimming Pools) Rules,"/>
    <s v="Substantive"/>
    <x v="3"/>
    <s v="Repeal of laws"/>
    <s v="Increased"/>
    <s v="Yes"/>
    <s v="Yes"/>
    <s v="Yes"/>
    <s v="Yes"/>
    <s v="Yes"/>
    <s v="Yes"/>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5. In the case of an individual house with single dwelling unit up to 300 sq.m in a plot, parking spaces "/>
    <s v="Parking requirements for individual houses: (addition to Note) for individual houses on plots &lt;= 300 sqm, restricts maximum parking spaces to 2 each for cars and scooters"/>
    <s v="Substantive"/>
    <x v="3"/>
    <s v="Parking"/>
    <s v="Increased"/>
    <s v="No"/>
    <s v="No"/>
    <s v="Yes"/>
    <s v="No"/>
    <s v="No"/>
    <s v="No"/>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6. In cases where the site extent is less than 1000 sq.m and number of car parking spaces required in the"/>
    <s v="Parking requirements for residential buildings: (addition to Note): For residential buildings on plots &lt;=1,000 sqm, two-way driveway not required if number of parking spaces are &lt;=20"/>
    <s v="Substantive"/>
    <x v="3"/>
    <s v="Parking"/>
    <s v="Increased"/>
    <s v="No"/>
    <s v="No"/>
    <s v="Yes"/>
    <s v="No"/>
    <s v="No"/>
    <s v="No"/>
  </r>
  <r>
    <x v="1"/>
    <s v="Tamil Nadu Combined Development and Building Rules 2019"/>
    <s v="G.O. Ms.No.16, Municipal Administration and Water Supply (MA1) Department"/>
    <s v="31 January 2020"/>
    <s v="Annexure XIII (1)"/>
    <s v="Under the heading “(1) Registered Architect (RA)”,-_x000a_(a) the sub-heading “(a) Registration” and the paragraph thereunder may be omitted ;_x000a_(b) for the sub-heading “ i) Architect Grade-I”, the sub- heading “ i) Architect” shall be substituted;_x000a_(c) the sub-he"/>
    <s v="Registration of technical professionals: Registered Architect: removes architects of different grades. The minimum number of experience requirement reduces from 5 years (for Grade II architects) to 2 years (for all architects)"/>
    <s v="Procedural"/>
    <x v="1"/>
    <s v="Third-party certification"/>
    <s v="Increased"/>
    <s v="Yes"/>
    <s v="Yes"/>
    <s v="Yes"/>
    <s v="Yes"/>
    <s v="Yes"/>
    <s v="Yes"/>
  </r>
  <r>
    <x v="1"/>
    <s v="Tamil Nadu Combined Development and Building Rules 2019"/>
    <s v="G.O. Ms.No.16, Municipal Administration and Water Supply (MA1) Department"/>
    <s v="31 January 2020"/>
    <s v="Annexure XIII (2)"/>
    <s v="Under the heading “(2) Registered Engineer(RE)”, under sub-heading “a) Registration”, under_x000a_the expression “iii) Grade III”, against the expression “Eligibility”, after item (ii), the following_x000a_item shall be added, namely:-_x000a_“(iii) ITI holders in Civil Dra"/>
    <s v="Registration of technical professionals: Registered Engineer: Adds ITI holders with at least 5 years of experience to eligible engineers"/>
    <s v="Procedural"/>
    <x v="1"/>
    <s v="Third-party certification"/>
    <s v="Increased"/>
    <s v="Yes"/>
    <s v="Yes"/>
    <s v="Yes"/>
    <s v="Yes"/>
    <s v="Yes"/>
    <s v="Yes"/>
  </r>
  <r>
    <x v="1"/>
    <s v="Tamil Nadu Combined Development and Building Rules 2019"/>
    <s v="G.O. Ms.No.16, Municipal Administration and Water Supply (MA1) Department"/>
    <s v="31 January 2020"/>
    <s v="Annexure XIII (10)"/>
    <s v="(C) After the heading “(9) Registered Developer”, and the provisions thereunder, the following headings and the provisions shall be added, namely:-_x000a_(10) Registered Architectural Assistant (RAA)_x000a_(11) Registered Technical Assistant (RTA)"/>
    <s v="Addition: Adds Registered Architectural Assistant and Registered Technical Assistant as new technical professional"/>
    <s v="Procedural"/>
    <x v="1"/>
    <s v="Third-party certification"/>
    <s v="Decreased"/>
    <s v="Yes"/>
    <s v="Yes"/>
    <s v="Yes"/>
    <s v="Yes"/>
    <s v="Yes"/>
    <s v="Yes"/>
  </r>
  <r>
    <x v="1"/>
    <s v="Tamil Nadu Combined Development and Building Rules 2019"/>
    <s v="G.O. Ms.No.16, Municipal Administration and Water Supply (MA1) Department"/>
    <s v="31 January 2020"/>
    <s v="Annexure XIV"/>
    <s v="In Annexure - XIV,-_x000a_(a) in Form 5, for the expression “See rules 21 (1)”, the expression “See rule 20 (1)” shall be substituted;_x000a_(b) in Form 9, for the expression “See rules 9 (2) (b) and 51 (5)”, the expression “See rules 9 (2) (b), 51 (5) and (9)” shall"/>
    <s v="Form 5: Completion report: Changes the referenced rule number"/>
    <s v="Procedural"/>
    <x v="1"/>
    <s v="Documentary requirements"/>
    <s v="Unchanged"/>
    <s v="Yes"/>
    <s v="Yes"/>
    <s v="Yes"/>
    <s v="Yes"/>
    <s v="Yes"/>
    <s v="Yes"/>
  </r>
  <r>
    <x v="1"/>
    <s v="Tamil Nadu Combined Development and Building Rules 2019"/>
    <s v="G.O. Ms.No.16, Municipal Administration and Water Supply (MA1) Department"/>
    <s v="31 January 2020"/>
    <s v="Annexure XV"/>
    <s v="In Annexure - XV,-_x000a_(a) in sub-heading “1.Site”, in item (a), the following sentence shall be added, at the end, namely:-_x000a_“However it will be permitted in service road of National Highways/State Highways with required road width.”;_x000a_(b) for item (b), the fo"/>
    <s v="Special regulations for schools: modifies site permissible sites for schools: allows schools in service road of National Highways/State Highways with required road width."/>
    <s v="Substantive"/>
    <x v="4"/>
    <s v="Land/building use"/>
    <s v="Increased"/>
    <s v="No"/>
    <s v="No"/>
    <s v="No"/>
    <s v="Yes"/>
    <s v="No"/>
    <s v="No"/>
  </r>
  <r>
    <x v="1"/>
    <s v="Tamil Nadu Combined Development and Building Rules 2019"/>
    <s v="G.O. Ms.No.16, Municipal Administration and Water Supply (MA1) Department"/>
    <s v="31 January 2020"/>
    <s v="Annexure XVI"/>
    <s v="In Annexure - XVI,- for the expression “See rule (6)”, the expression “See rule (67)” shall be substituted;"/>
    <s v="Conservation of heritage sites including heritage buildings, heritage precincts and natural feature areas: Changes reference rule form 6 to 67"/>
    <s v="Procedural"/>
    <x v="1"/>
    <s v="Documentary requirements"/>
    <s v="Unchanged"/>
    <s v="No"/>
    <s v="No"/>
    <s v="No"/>
    <s v="No"/>
    <s v="No"/>
    <s v="Yes"/>
  </r>
  <r>
    <x v="1"/>
    <s v="Tamil Nadu Combined Development and Building Rules 2019"/>
    <s v="G.O. Ms.No.16, Municipal Administration and Water Supply (MA1) Department"/>
    <s v="31 January 2020"/>
    <s v="Annexure XVII"/>
    <s v="In Annexure - XVII,-_x000a_(a) in the heading “(3) Proximity to quarries and crushers”, in item (a), for the expression “500 m”, the expression “300 m” shall be substituted;_x000a_(b) in Appendix – A, in item 4,-_x000a_(i) in sub-item(a), for the expression “A (i) to (viii"/>
    <s v="Proximity of buildings to quarries and crushers: Allows building subdivision/layout within 300 m of quarries and crushers instead of 500 m"/>
    <s v="Substantive"/>
    <x v="4"/>
    <s v="Land/building use"/>
    <s v="Increased"/>
    <s v="Yes"/>
    <s v="Yes"/>
    <s v="Yes"/>
    <s v="Yes"/>
    <s v="Yes"/>
    <s v="Yes"/>
  </r>
  <r>
    <x v="1"/>
    <s v="Tamil Nadu Combined Development and Building Rules 2019"/>
    <s v="G.O. Ms.No.16, Municipal Administration and Water Supply (MA1) Department"/>
    <s v="31 January 2020"/>
    <s v="Annexure XVIII (xi)"/>
    <s v="In Annexure - XVIII,-_x000a_(a) under the heading “Residential Use Zone”,- (i) in item (x), the expression “attached to residential activity in a plot” shall be omitted;"/>
    <s v="Zoning Regulations: Allows swimming pools, not necessarily attached to a residential plot, to be in residential use zone"/>
    <s v="Substantive"/>
    <x v="4"/>
    <s v="Land/building use"/>
    <s v="Increased"/>
    <s v="Yes"/>
    <s v="Yes"/>
    <s v="Yes"/>
    <s v="Yes"/>
    <s v="Yes"/>
    <s v="Yes"/>
  </r>
  <r>
    <x v="1"/>
    <s v="Tamil Nadu Combined Development and Building Rules 2019"/>
    <s v="G.O. Ms.No.16, Municipal Administration and Water Supply (MA1) Department"/>
    <s v="31 January 2020"/>
    <s v="Annexure XVIII (xvi)"/>
    <s v="In Annexure - XVIII,-_x000a_(a) under the heading “Residential Use Zone”,- (ii) in item (xv), for the expression “10 m”, the expression “9 m” shall be substituted;"/>
    <s v="Zoning Regulations: Reduces minimum required road width from 10 m to 9 m for banks, safe deposit vaults, business office, other commercial/financial institutions in residential use zone"/>
    <s v="Substantive"/>
    <x v="4"/>
    <s v="Abutting road width"/>
    <s v="Increased"/>
    <s v="Yes"/>
    <s v="No"/>
    <s v="No"/>
    <s v="No"/>
    <s v="No"/>
    <s v="No"/>
  </r>
  <r>
    <x v="1"/>
    <s v="Tamil Nadu Combined Development and Building Rules 2019"/>
    <s v="G.O. Ms.No.16, Municipal Administration and Water Supply (MA1) Department"/>
    <s v="31 January 2020"/>
    <s v="Annexure XVIII (xvi)"/>
    <s v="In Annexure - XVIII,-_x000a_(a) under the heading “Residential Use Zone”,- (iii) in item (xviii), for the expression “10 m”, the expression “9 m” shall be substituted;"/>
    <s v="Zoning Regulations: Reduces minimum required road width from 10 m to 9 m for clinics, hospitals, dispensaries, nursing homes and other health facilities in residential use zone"/>
    <s v="Substantive"/>
    <x v="4"/>
    <s v="Abutting road width"/>
    <s v="Increased"/>
    <s v="No"/>
    <s v="No"/>
    <s v="No"/>
    <s v="Yes"/>
    <s v="No"/>
    <s v="No"/>
  </r>
  <r>
    <x v="1"/>
    <s v="Tamil Nadu Combined Development and Building Rules 2019"/>
    <s v="G.O. Ms.No.16, Municipal Administration and Water Supply (MA1) Department"/>
    <s v="31 January 2020"/>
    <s v="Annexure XVIII"/>
    <s v="In Annexure - XVIII,-_x000a_(b) under the heading “Urbanisable use zone (only in CMA)”, in sub-item (1), after clause i), the following clause shall be added, namely:-_x000a_ii) All industries with installations not exceeding 200 H.P are permissible in Industrial use"/>
    <s v="Allows a select set of industries to set up base in urbanisable zone which was previously not allowed"/>
    <s v="Substantive"/>
    <x v="4"/>
    <s v="Land/building use"/>
    <s v="Increased"/>
    <s v="No"/>
    <s v="Yes"/>
    <s v="No"/>
    <s v="No"/>
    <s v="No"/>
    <s v="No"/>
  </r>
  <r>
    <x v="1"/>
    <s v="Tamil Nadu Combined Development and Building Rules 2019"/>
    <s v="G.O. Ms.No.16, Municipal Administration and Water Supply (MA1) Department"/>
    <s v="31 January 2020"/>
    <s v="Annexure XX(2)(1)"/>
    <s v="In Annexure - XX,-_x000a_(a) in rule 2, in sub–rule (1),-_x000a_(i) after the expression “submit application”, the following expression shall be inserted, namely:- “in Form-I along with affi davit specifi ed in Form-II”;_x000a_(ii) after the expression “necessary permissio"/>
    <s v="Application for Permission for Construction and Operation of a Swimming Pool: adds that applicants must submit forms I and II"/>
    <s v="Procedural"/>
    <x v="1"/>
    <s v="Documentary requirements"/>
    <s v="Decreased"/>
    <s v="Yes"/>
    <s v="Yes"/>
    <s v="Yes"/>
    <s v="Yes"/>
    <s v="Yes"/>
    <s v="Yes"/>
  </r>
  <r>
    <x v="1"/>
    <s v="Tamil Nadu Combined Development and Building Rules 2019"/>
    <s v="G.O. Ms.No.16, Municipal Administration and Water Supply (MA1) Department"/>
    <s v="31 January 2020"/>
    <s v="Annexure XX(4)"/>
    <s v="(b) In rule 4, for the expression “civil wrk”, the expression “civil work” shall be substituted;"/>
    <s v="Corrects a typo"/>
    <s v="Procedural"/>
    <x v="3"/>
    <s v="Swimming pool"/>
    <s v="Unchanged"/>
    <s v="Yes"/>
    <s v="Yes"/>
    <s v="Yes"/>
    <s v="Yes"/>
    <s v="Yes"/>
    <s v="Yes"/>
  </r>
  <r>
    <x v="1"/>
    <s v="Tamil Nadu Combined Development and Building Rules 2019"/>
    <s v="G.O. Ms.No.16, Municipal Administration and Water Supply (MA1) Department"/>
    <s v="31 January 2020"/>
    <s v="Annexure XX(10)"/>
    <s v="(c) In rule 10, for the expression “Annexure-I”, the expression “Diagram-I” shall be substituted;"/>
    <s v="Adds reference to 'Diagram I'"/>
    <s v="Procedural"/>
    <x v="3"/>
    <s v="Swimming pool"/>
    <s v="Unchanged"/>
    <s v="Yes"/>
    <s v="Yes"/>
    <s v="Yes"/>
    <s v="Yes"/>
    <s v="Yes"/>
    <s v="Yes"/>
  </r>
  <r>
    <x v="1"/>
    <s v="Tamil Nadu Combined Development and Building Rules 2019"/>
    <s v="G.O. Ms.No.16, Municipal Administration and Water Supply (MA1) Department"/>
    <s v="31 January 2020"/>
    <s v="Annexure XX(16)"/>
    <s v="In Annexure - XX,-_x000a_(d) in rule 16,-_x000a_(i) in the opening part, for the expression “(1) No diving board”, the expression “No diving board” shall be substituted;_x000a_(ii) in clause (i), for the expression “Annexure-II”, the expression “Diagram-II” shall be substi"/>
    <s v="Adds references to 'Diagram II' and 'Diagram III'"/>
    <s v="Procedural"/>
    <x v="3"/>
    <s v="Swimming pool"/>
    <s v="Unchanged"/>
    <s v="Yes"/>
    <s v="Yes"/>
    <s v="Yes"/>
    <s v="Yes"/>
    <s v="Yes"/>
    <s v="Yes"/>
  </r>
  <r>
    <x v="1"/>
    <s v="Tamil Nadu Combined Development and Building Rules 2019"/>
    <s v="G.O. Ms.No.16, Municipal Administration and Water Supply (MA1) Department"/>
    <s v="31 January 2020"/>
    <s v="Annexure XX"/>
    <s v="In Annexure - XX,-_x000a_(e) in Form – I, for the expression, “see rule 3(1)” the expression, “See rule 2(1)” shall be substituted;_x000a_(f) in Form – II, for the expression “see rule 3(2)(a)”, the expression “See rule 2(1)” shall be substituted;_x000a_(g) in Form – III, "/>
    <s v="In Forms I-VII changes rules references"/>
    <s v="Procedural"/>
    <x v="3"/>
    <s v="Swimming pool"/>
    <s v="Unchanged"/>
    <s v="Yes"/>
    <s v="Yes"/>
    <s v="Yes"/>
    <s v="Yes"/>
    <s v="Yes"/>
    <s v="Yes"/>
  </r>
  <r>
    <x v="1"/>
    <s v="Tamil Nadu Combined Development and Building Rules 2019"/>
    <s v="G.O. Ms.No.16, Municipal Administration and Water Supply (MA1) Department"/>
    <s v="31 January 2020"/>
    <s v="Annexure XXI"/>
    <s v="In Annexure-XXI,- in rule 1, in sub-rule (1), in clause (c), after sub-clauses (vii), the sub-clauses (viii) to (xvii) shall be renumbered as “(viii) to (xviii).”."/>
    <s v="Modifies numbering"/>
    <s v="Procedural"/>
    <x v="3"/>
    <s v="Swimming pool"/>
    <s v="Unchanged"/>
    <s v="Yes"/>
    <s v="Yes"/>
    <s v="Yes"/>
    <s v="Yes"/>
    <s v="Yes"/>
    <s v="Yes"/>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To set up Wind Electricity Generator (WEG), the minimum plot size requirement was of 150 m*150 m. The amendment removed this requirement."/>
    <s v="Substantive"/>
    <x v="3"/>
    <s v="Minimum plot area"/>
    <s v="Increased"/>
    <s v="Yes"/>
    <s v="Yes"/>
    <s v="Yes"/>
    <s v="Yes"/>
    <s v="Yes"/>
    <s v="Yes"/>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Introduced minimum distance requirement between the WEG and public roads/railway tracks/highways/high voltage electric lines/buildings/public institutions of height of the tower + half the diameter of the blade/rotor + 5 m"/>
    <s v="Substantive"/>
    <x v="4"/>
    <s v="Land/building use"/>
    <s v="Decreased"/>
    <s v="Yes"/>
    <s v="Yes"/>
    <s v="Yes"/>
    <s v="Yes"/>
    <s v="Yes"/>
    <s v="Yes"/>
  </r>
  <r>
    <x v="1"/>
    <s v="Tamil Nadu Combined Development and Building Rules 2019"/>
    <s v="G.O. Ms. No. 01"/>
    <s v="02 January 2023"/>
    <s v="45(1)(cc) (addition)"/>
    <s v="In the said Rules, in rule 45,-_x000a_(1) in sub-rule (1), -_x000a_(ii) after clause (c), the following clause shall be inserted, namely:- &quot;(cc) Wind Electricity Generator(WEG) shall not be erected within 500 metre from any dwelling unit.&quot;"/>
    <s v="Addition: Introduces minimum distance requirement of 500 m between a Wind Electricity Generator (WEG) and any dwelling unit"/>
    <s v="Substantive"/>
    <x v="4"/>
    <s v="Land/building use"/>
    <s v="Decreased"/>
    <s v="Yes"/>
    <s v="Yes"/>
    <s v="Yes"/>
    <s v="Yes"/>
    <s v="Yes"/>
    <s v="Yes"/>
  </r>
  <r>
    <x v="1"/>
    <s v="Tamil Nadu Combined Development and Building Rules 2019"/>
    <s v="G.O. Ms. No. 01"/>
    <s v="02 January 2023"/>
    <s v="45(2)"/>
    <s v="In the said Rules, in rule 45,-_x000a_(2) in sub-rule (2), for the expression starting with &quot;The development&quot; and ending with &quot;competent authorities&quot;, the following expression shall be substituted, namely:-_x000a_&quot;The plan showing the micro siting of Wind Electricity"/>
    <s v="To set up a Wind Electricity Generator (WEG), approval from Tamil Nadu Generation and Distribution Corporation Limited is required, instead of 'competent authorities'."/>
    <s v="Procedural"/>
    <x v="1"/>
    <s v="Environmental norms"/>
    <s v="Increased"/>
    <s v="Yes"/>
    <s v="Yes"/>
    <s v="Yes"/>
    <s v="Yes"/>
    <s v="Yes"/>
    <s v="Yes"/>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banks from 30% to 40%"/>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FAR for banks from 1.5 to 2"/>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Cinema/Multiplex/Cineplex from 30 to 40%"/>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duced executive discretion in deciding FAR for Cinema/Multiplex/Cineplex"/>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d FAR for warehousing/Godowns from 1.5 to 2"/>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stituted a new category of 'city centre' under commercial buildings, and offered an FAR of 4.5 (higher than all the other categories)"/>
    <s v="Substantive"/>
    <x v="3"/>
    <s v="FAR"/>
    <s v="Increased"/>
    <s v="Yes"/>
    <s v="No"/>
    <s v="No"/>
    <s v="No"/>
    <s v="No"/>
    <s v="No"/>
  </r>
  <r>
    <x v="2"/>
    <s v="The New Okhla Industrial Development Area Building Regulations, 2010."/>
    <s v="The New Okhla Industrial Development Area Building (First Amendment) Regulations, 2011"/>
    <s v="2011"/>
    <n v="24.6"/>
    <s v="Amendment of Regulation 24.6.--_x000a_In the said regulations, for Regulation 24.6, the following regulation shall be substituted, namely_x000a__x000a__x000a_Note.--The Authority shall determine land use pattern, mix of permissible activities like residential, commercial etc., p"/>
    <s v="Introduces a new set of standards for a sports city + leaves it to the discretion of the aithorities to decide land use pattern, mix of permissible activities like residential, commercial etc., planning norms and other required conditions in the scheme as"/>
    <s v="Substantive"/>
    <x v="3"/>
    <s v="Standards"/>
    <s v="Decreased"/>
    <s v="No"/>
    <s v="No"/>
    <s v="No"/>
    <s v="Yes"/>
    <s v="No"/>
    <s v="No"/>
  </r>
  <r>
    <x v="2"/>
    <s v="The New Okhla Industrial Development Area Building Regulations, 2010."/>
    <s v="New Okhla Industrial Development Area Building (Second Amendment) Regulations, 2011"/>
    <s v="2011"/>
    <s v="24.1(viii)"/>
    <s v="In Regulation 24.1, in sub-regulations (2) in clause (viii) for sub-clause (viii), the following sub-clause shall be substituted, namely--_x000a_(viii) Balconies up to 1.50 mtrs. width shall not be included in the calculation of FAR, one-fourth area of more tha"/>
    <s v="Restricts the width of the balcony that can be constructed + mandates that setback regulations should not be violated + mandates that the provision relating to balcony shall not be applicable to the Agricultural and Institutional green land usage"/>
    <s v="Substantive"/>
    <x v="2"/>
    <s v="Balcony/canopy/atrium"/>
    <s v="Decreased"/>
    <s v="No"/>
    <s v="No"/>
    <s v="Yes"/>
    <s v="No"/>
    <s v="No"/>
    <s v="No"/>
  </r>
  <r>
    <x v="2"/>
    <s v="The New Okhla Industrial Development Area Building Regulations, 2010."/>
    <s v="New Okhla Industrial Development Area Building (Second Amendment) Regulations, 2011"/>
    <s v="2011"/>
    <s v="24.2.1(3)(v)"/>
    <s v="In Regulation 24.2.1, in sub-regulation (3) for clause (v), the following clause shall be substituted, namely--_x000a_(v) Balconies up to 1.50 mtrs. width shall not be included in the calculation of FAR, one-fourth area of more than 1.50 metres and up to 3.0 mt"/>
    <s v="Restricts the width of the balcony that can be constructed + mandates that setback regulations should not be violated + mandates that the provision relating to balcony shall not be applicable to the Agricultural and Institutional green land usage"/>
    <s v="Substantive"/>
    <x v="2"/>
    <s v="Balcony/canopy/atrium"/>
    <s v="Decreased"/>
    <s v="No"/>
    <s v="No"/>
    <s v="Yes"/>
    <s v="No"/>
    <s v="No"/>
    <s v="No"/>
  </r>
  <r>
    <x v="2"/>
    <s v="The New Okhla Industrial Development Area Building Regulations, 2010."/>
    <s v="New Okhla Industrial Development Area Building (Second Amendment) Regulations, 2011"/>
    <s v="2011"/>
    <s v="24.3.1(3)(v)"/>
    <s v="(3) In Regulation 24.3.1, in sub-regulation (3) for clause (v), the following clause shall be substituted, namely--_x000a_(v) Balconies up to 1.50 mtrs. width shall not be included in the calculation of FAR, one-fourth area of more than 1.50 mtrs. and up to 3.0"/>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Yes"/>
    <s v="No"/>
    <s v="No"/>
    <s v="No"/>
    <s v="No"/>
  </r>
  <r>
    <x v="2"/>
    <s v="The New Okhla Industrial Development Area Building Regulations, 2010."/>
    <s v="New Okhla Industrial Development Area Building (Second Amendment) Regulations, 2011"/>
    <s v="2011"/>
    <s v="24.4.1(3)(v)"/>
    <s v="In Regulation 24.4.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Yes"/>
    <s v="No"/>
    <s v="No"/>
    <s v="No"/>
    <s v="No"/>
    <s v="No"/>
  </r>
  <r>
    <x v="2"/>
    <s v="The New Okhla Industrial Development Area Building Regulations, 2010."/>
    <s v="New Okhla Industrial Development Area Building (Second Amendment) Regulations, 2011"/>
    <s v="2011"/>
    <s v="24.5.1(3)(v)"/>
    <s v="In Regulation 24.5.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Yes"/>
    <s v="No"/>
    <s v="No"/>
  </r>
  <r>
    <x v="2"/>
    <s v="The New Okhla Industrial Development Area Building Regulations, 2010."/>
    <s v="New Okhla Industrial Development Area Building (Second Amendment) Regulations, 2011"/>
    <s v="2011"/>
    <s v="24.6.1(3)(v)"/>
    <s v="In Regulation 24.6.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4.7.1(3)(v)"/>
    <s v="In Regulation 24.7.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6.6(3)(v)"/>
    <s v="In Regulation 26.6, in sub-regulation (3) for clause (v), the following clause shall be substituted, namely--_x000a_(v) Balconies up to 1.50 mtrs. width shall not be included in the calculation of FAR, one-fourth area of more than 1.50 mtrs. and up to 3.0 mtrs."/>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4.2.1(5)(1)"/>
    <s v="(1) In Regulation 24.2.1, in sub-regulation (5) in clause (1), the following clause shall be substituted, namely--_x000a_(1) Canopy projections of area as mentioned in Table No. 4, no construction of any type shall be permitted over the canopy. Canopy, its are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Yes"/>
    <s v="No"/>
    <s v="No"/>
    <s v="No"/>
  </r>
  <r>
    <x v="2"/>
    <s v="The New Okhla Industrial Development Area Building Regulations, 2010."/>
    <s v="New Okhla Industrial Development Area Building (Second Amendment) Regulations, 2011"/>
    <s v="2011"/>
    <s v="24.3.1(4)(1)"/>
    <s v="In Regulation 24.3.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Yes"/>
    <s v="No"/>
    <s v="No"/>
    <s v="No"/>
    <s v="No"/>
  </r>
  <r>
    <x v="2"/>
    <s v="The New Okhla Industrial Development Area Building Regulations, 2010."/>
    <s v="New Okhla Industrial Development Area Building (Second Amendment) Regulations, 2011"/>
    <s v="2011"/>
    <s v="24.4.1(4)(1)"/>
    <s v="In Regulation 24.4.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Yes"/>
    <s v="No"/>
    <s v="No"/>
    <s v="No"/>
    <s v="No"/>
    <s v="No"/>
  </r>
  <r>
    <x v="2"/>
    <s v="The New Okhla Industrial Development Area Building Regulations, 2010."/>
    <s v="New Okhla Industrial Development Area Building (Second Amendment) Regulations, 2011"/>
    <s v="2011"/>
    <s v="24.5.1(4)(1)"/>
    <s v="In Regulation 24.5.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Yes"/>
    <s v="No"/>
    <s v="No"/>
  </r>
  <r>
    <x v="2"/>
    <s v="The New Okhla Industrial Development Area Building Regulations, 2010."/>
    <s v="New Okhla Industrial Development Area Building (Second Amendment) Regulations, 2011"/>
    <s v="2011"/>
    <s v="24.6.1(4)(1)"/>
    <s v="In Regulation 24.6.1, in sub-regulation (4) in clause (1), the following clause shall be substituted, namely--(1) Canopy projections of area as mentioned in Table No. 4, no construction of any type shall be permitted over the canopy. Canopy, its area shal"/>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4.7.1(4)(1)"/>
    <s v="In Regulation 24.7.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6.6(4)(1)"/>
    <s v="In Regulation 26.6, in sub-regulation (4) in clause (1), the following clause shall be substituted, namely--_x000a_(1) Canopy projections of area as mentioned in Table No. 4, no construction of any type shall be permitted over the canopy. Canopy, its area shall"/>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4.8(14)"/>
    <s v="In Regulation 24.8, for sub-regulation (14), the following sub-regulation shall be substituted, namely--_x000a_(14) The applicant who shall construct Green Building on a plot of 5000sq. mtrs. and above for any use may be allowed an additional FAR of 5% of the p"/>
    <s v="Offers an option between getting two certificates that certify that the building is environmental friendly. Previously, the building owner had to get both the certificates to avail additional FAR"/>
    <s v="Substantive"/>
    <x v="3"/>
    <s v="Additional FAR"/>
    <s v="Increased"/>
    <s v="Yes"/>
    <s v="Yes"/>
    <s v="Yes"/>
    <s v="Yes"/>
    <s v="Yes"/>
    <s v="Yes"/>
  </r>
  <r>
    <x v="2"/>
    <s v="The New Okhla Industrial Development Area Building Regulations, 2010."/>
    <s v="New Okhla Industrial Development Area Building (Second Amendment) Regulations, 2011"/>
    <s v="2011"/>
    <s v="24.8(14) Note"/>
    <s v="Note.--_x000a_The applicant has to submit a rating certificate for the building from LEED/GRIHA and a certificate of compliance is to be submitted after every five years. In case he fails to submit this certificate, the Authority, after giving him one month not"/>
    <s v="Increases the time period at which compliance certificate has to be submitted from 3 years to 5 years"/>
    <s v="Procedural"/>
    <x v="3"/>
    <s v="Additional FAR"/>
    <s v="Increased"/>
    <s v="Yes"/>
    <s v="Yes"/>
    <s v="Yes"/>
    <s v="Yes"/>
    <s v="Yes"/>
    <s v="Yes"/>
  </r>
  <r>
    <x v="2"/>
    <s v="The New Okhla Industrial Development Area Building Regulations, 2010."/>
    <s v="New Okhla Industrial Development Area Building (Second Amendment) Regulations, 2011"/>
    <s v="2011"/>
    <s v="24.8(17)"/>
    <s v="In Regulation 24.8, after regulation (16) the following sub-regulation shall be inserted, namely--_x000a_(17) The Authority may approve the conditional building plan in cases where height of building is more than 30 metres (where No Objection Certificate from t"/>
    <s v="Allows authorities to issue building plan approval without the applicant acquiring the Environmental NoC and AAI NoC. Previously, no approval could be issued without acquiring these two licences if the building is more than 30 metres tall and where built-"/>
    <s v="Procedural"/>
    <x v="1"/>
    <s v="Approvals"/>
    <s v="Increased"/>
    <s v="Yes"/>
    <s v="Yes"/>
    <s v="Yes"/>
    <s v="Yes"/>
    <s v="Yes"/>
    <s v="Yes"/>
  </r>
  <r>
    <x v="2"/>
    <s v="The New Okhla Industrial Development Area Building Regulations, 2010."/>
    <s v="New Okhla Industrial Development Area Building (Second Amendment) Regulations, 2011"/>
    <s v="2011"/>
    <s v="Table no 4"/>
    <s v="In the New Okhla Industrial Development Area Building Regulations, 2010 hereinafter referred to as the said regulations, for Table Nos. 4 and 5, the following table shall be substituted, namely--_x000a_Area under canopy in the plots"/>
    <s v="Allows more area to be covered under canopy for plots of all sizes for buildings of all types. Previously, residential buildings were excluded."/>
    <s v="Substantive"/>
    <x v="3"/>
    <s v="Balcony/canopy/atrium"/>
    <s v="Increased"/>
    <s v="Yes"/>
    <s v="Yes"/>
    <s v="Yes"/>
    <s v="Yes"/>
    <s v="Yes"/>
    <s v="Yes"/>
  </r>
  <r>
    <x v="2"/>
    <s v="The New Okhla Industrial Development Area Building Regulations, 2010."/>
    <s v="New Okhla Industrial Development Area Building (Second Amendment) Regulations, 2011"/>
    <s v="2011"/>
    <s v="Table no 4 (Note)"/>
    <s v="In the New Okhla Industrial Development Area Building Regulations, 2010 hereinafter referred to as the said regulations, for Table Nos. 4 and 5, the following table shall be substituted, namely--_x000a_Area under canopy in the plots_x000a__x000a_Note:_x000a_Area under a canopy u"/>
    <s v="Excludes a canopy of up to 10 m wide from being counted in FAR. Previously, all canopies were counted in FAR"/>
    <s v="Substantive"/>
    <x v="3"/>
    <s v="Balcony/canopy/atrium"/>
    <s v="Increased"/>
    <s v="Yes"/>
    <s v="Yes"/>
    <s v="Yes"/>
    <s v="Yes"/>
    <s v="Yes"/>
    <s v="Yes"/>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Increases parking requirements for hostel, lodges, guest house, and hotels from 1 ecs for every 2 guest rooms to 1 ecs per room"/>
    <s v="Substantive"/>
    <x v="3"/>
    <s v="Parking"/>
    <s v="Decreased"/>
    <s v="Yes"/>
    <s v="No"/>
    <s v="No"/>
    <s v="No"/>
    <s v="No"/>
    <s v="No"/>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moves off-street parking requirements in the case of institutional buildings like higher secondary schools"/>
    <s v="Substantive"/>
    <x v="3"/>
    <s v="Parking"/>
    <s v="Increased"/>
    <s v="No"/>
    <s v="No"/>
    <s v="No"/>
    <s v="Yes"/>
    <s v="No"/>
    <s v="No"/>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duces parking requirements for commercial buildings from 1 ecs per 30 sqm of floor area to 1 ecs per 50 sqm of floor area"/>
    <s v="Substantive"/>
    <x v="3"/>
    <s v="Parking"/>
    <s v="Increased"/>
    <s v="Yes"/>
    <s v="No"/>
    <s v="No"/>
    <s v="No"/>
    <s v="No"/>
    <s v="No"/>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 Parking provisions fo"/>
    <s v="Reinforces that vehicles should not be parked on the abutting road, and allows the applicant to utilise another plot nearby to construct parking"/>
    <s v="Substantive"/>
    <x v="3"/>
    <s v="Parking"/>
    <s v="Increased"/>
    <s v="Yes"/>
    <s v="Yes"/>
    <s v="Yes"/>
    <s v="Yes"/>
    <s v="Yes"/>
    <s v="Yes"/>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 In case the construc"/>
    <s v="Allows relaxation of parking norms for residential buildings where the construction of the ground floor has been done as per the map sanctioned under the provisions of old building regulations"/>
    <s v="Substantive"/>
    <x v="3"/>
    <s v="Parking"/>
    <s v="Increased"/>
    <s v="No"/>
    <s v="No"/>
    <s v="Yes"/>
    <s v="No"/>
    <s v="No"/>
    <s v="No"/>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I) Ramp may be allowed"/>
    <s v="Allows ramp construction in setback areas"/>
    <s v="Substantive"/>
    <x v="3"/>
    <s v="Parking"/>
    <s v="Increased"/>
    <s v="Yes"/>
    <s v="Yes"/>
    <s v="Yes"/>
    <s v="Yes"/>
    <s v="Yes"/>
    <s v="Yes"/>
  </r>
  <r>
    <x v="2"/>
    <s v="The New Okhla Industrial Development Area Building Regulations, 2010."/>
    <s v="New Okhla Industrial Development Area Building (IIIrd Amendment) Regulations, 2015"/>
    <s v="2015"/>
    <n v="24.2"/>
    <s v="In the New Okhla Industrial Development Area Building Regulations, 2010 hereinafter referred to as the said regulations, for Regulation 24.2, the following regulation shall be substituted, namely--_x000a_&quot;24.2 Group Housing (Flatted and cluster type).--_x000a_(I) Min"/>
    <s v="Increases permissible FAR in the developing and undeveloped sectors provided the increase in dwelling units and density limit is according to the master plan"/>
    <s v="Substantive"/>
    <x v="3"/>
    <s v="FAR"/>
    <s v="Increased"/>
    <s v="No"/>
    <s v="No"/>
    <s v="Yes"/>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permissible FSI for banks from 2 to 1.5"/>
    <s v="Substantive"/>
    <x v="3"/>
    <s v="FAR"/>
    <s v="Decreased"/>
    <s v="Yes"/>
    <s v="No"/>
    <s v="No"/>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Changes permissible FSI for cinemas/multiplex complexes from 2 to 'as per govt policy', hence increasing executive discretion"/>
    <s v="Substantive"/>
    <x v="3"/>
    <s v="FAR"/>
    <s v="Decreased"/>
    <s v="Yes"/>
    <s v="No"/>
    <s v="No"/>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FSI for warehouses from 2 to 1.5"/>
    <s v="Substantive"/>
    <x v="3"/>
    <s v="FAR"/>
    <s v="Decreased"/>
    <s v="Yes"/>
    <s v="No"/>
    <s v="No"/>
    <s v="No"/>
    <s v="No"/>
    <s v="No"/>
  </r>
  <r>
    <x v="2"/>
    <s v="The New Okhla Industrial Development Area Building Regulations, 2010."/>
    <s v="New Okhla Industrial Development Area Building (IIIrd Amendment) Regulations, 2015"/>
    <s v="2015"/>
    <s v="24.4 (Note)"/>
    <s v="Amendment of Regulation 24.4.--_x000a_In the said regulations, for Regulation 24.4, the following regulation shall be substituted, namely--&quot;_x000a__x000a_Note.--_x000a_(1) The Authority may allow maximum 40 per cent of permissible FAR for Residential activities including service"/>
    <s v="Allows a higher percentage of area to be used for residential purposes in commercial buildings, and the threshold for availing this relaxation has decreased from commercial plots of 4 hectare and above size to 2 hectares and above"/>
    <s v="Substantive"/>
    <x v="4"/>
    <s v="Land/building use"/>
    <s v="Increased"/>
    <s v="Yes"/>
    <s v="No"/>
    <s v="No"/>
    <s v="No"/>
    <s v="No"/>
    <s v="No"/>
  </r>
  <r>
    <x v="2"/>
    <s v="The New Okhla Industrial Development Area Building Regulations, 2010."/>
    <s v="New Okhla Industrial Development Area Building (IIIrd Amendment) Regulations, 2015"/>
    <s v="2015"/>
    <n v="24.5"/>
    <s v="Amendment of Regulation 24.5.--_x000a_In the said regulations, in Regulation 24.5 for Serials 7 and 9, the following serials shall be substituted, namely--"/>
    <s v="Increases FAR for Government Semi-Government Corporate Offices and other offices constructed abutting roads wider than 24 m"/>
    <s v="Substantive"/>
    <x v="3"/>
    <s v="FAR"/>
    <s v="Increased"/>
    <s v="No"/>
    <s v="No"/>
    <s v="No"/>
    <s v="Yes"/>
    <s v="No"/>
    <s v="No"/>
  </r>
  <r>
    <x v="2"/>
    <s v="The New Okhla Industrial Development Area Building Regulations, 2010."/>
    <s v="New Okhla Industrial Development Area Building (IIIrd Amendment) Regulations, 2015"/>
    <s v="2015"/>
    <n v="24.6"/>
    <s v="Amendment of Regulation 24.6.--_x000a_In the said regulation, in Regulation 24.6 for Serial 5, the following Serial 2 shall be substituted, namely--"/>
    <s v="Increases FAR for sport city from 1.5 to 2"/>
    <s v="Substantive"/>
    <x v="3"/>
    <s v="FAR"/>
    <s v="Increased"/>
    <s v="No"/>
    <s v="No"/>
    <s v="No"/>
    <s v="No"/>
    <s v="No"/>
    <s v="Yes"/>
  </r>
  <r>
    <x v="2"/>
    <s v="The New Okhla Industrial Development Area Building Regulations, 2010."/>
    <s v="New Okhla Industrial Development Area Building (IIIrd Amendment) Regulations, 2015"/>
    <s v="2015"/>
    <s v="24.8(17)"/>
    <s v="Amendment in Regulation 24.8.--_x000a_In the said regulations, in Regulation 24.8 after sub-regulation (16) the following sub-regulation shall be inserted, namely--_x000a_&quot;(17) As per mixed land use policy Guest House and Bank on residential plots and Auto showroom/A"/>
    <s v="Encourages mixed land use development by allowing the construction of Guest House and Bank on residential plots and Auto showroom/Art Gallery/Museum on Industrial plots"/>
    <s v="Substantive"/>
    <x v="4"/>
    <s v="Land/building use"/>
    <s v="Increased"/>
    <s v="No"/>
    <s v="Yes"/>
    <s v="Yes"/>
    <s v="No"/>
    <s v="No"/>
    <s v="No"/>
  </r>
  <r>
    <x v="2"/>
    <s v="The New Okhla Industrial Development Area Building Regulations, 2010."/>
    <s v="New Okhla Industrial Development Area Building (IIIrd Amendment) Regulations, 2015"/>
    <s v="2015"/>
    <n v="28.4"/>
    <s v="Amendment in Regulation 28.4.--_x000a_In the said regulations, in Regulation 28.4 in the note after clause (iv) the following clause shall be substituted, namely--_x000a_&quot;(v) 0.5 Purchasable FAR shall be allowed on all category of plots (excluding residential plotted"/>
    <s v="Allows purchasable FAR to be availed by plots situated up to 500.00 metrs. on both sides of the Metro corridor"/>
    <s v="Substantive"/>
    <x v="3"/>
    <s v="Additional FAR"/>
    <s v="Increased"/>
    <s v="Yes"/>
    <s v="Yes"/>
    <s v="Yes"/>
    <s v="Yes"/>
    <s v="Yes"/>
    <s v="Yes"/>
  </r>
  <r>
    <x v="2"/>
    <s v="The New Okhla Industrial Development Area Building Regulations, 2010."/>
    <s v="New Okhla Industrial Development Area Building (Fourth Amendment)_x000a_Regulations, 2016"/>
    <s v="2016"/>
    <s v="Chapter 9 (30)"/>
    <s v="Insertion of New Chapter 9.--_x000a_In the New Okhla Industrial Development Area Building Regulations, 2010, after Chapter VIII the following chapter shall be inserted, namely--_x000a_&quot;Chapter IX: MANAGEMENT OF RURAL PROPERTIES OF THE AUTHORITY_x000a_Notwithstanding anythi"/>
    <s v="Adds standards for building of properties in village abadi areas marked in master plans: lays out criteria to outline village abadi area using master plans"/>
    <s v="Substantive"/>
    <x v="4"/>
    <s v="Land/building use"/>
    <s v="Decreased"/>
    <s v="Yes"/>
    <s v="Yes"/>
    <s v="Yes"/>
    <s v="Yes"/>
    <s v="Yes"/>
    <s v="Yes"/>
  </r>
  <r>
    <x v="2"/>
    <s v="The New Okhla Industrial Development Area Building Regulations, 2010."/>
    <s v="New Okhla Industrial Development Area Building (Fourth Amendment) Regulations, 2016"/>
    <s v="2016"/>
    <s v="Chapter 9 (30.1)"/>
    <s v="Setbacks per table:_x000a__x000a_Side setbacks will be applicable for all plots (including corner plots) on both sides for sizes above 500 square metres."/>
    <s v="Adds standards for building of properties in village abadi areas marked in master plans: lays out setbacks for these properties"/>
    <s v="Substantive"/>
    <x v="3"/>
    <s v="Setbacks"/>
    <s v="Decreased"/>
    <s v="Yes"/>
    <s v="Yes"/>
    <s v="Yes"/>
    <s v="Yes"/>
    <s v="Yes"/>
    <s v="Yes"/>
  </r>
  <r>
    <x v="2"/>
    <s v="The New Okhla Industrial Development Area Building Regulations, 2010."/>
    <s v="New Okhla Industrial Development Area Building (Fourth Amendment)_x000a_Regulations, 2016"/>
    <s v="2016"/>
    <s v="Chapter 9 (30.2)"/>
    <s v="Ground Coverage per table"/>
    <s v="Adds standards for building of properties in village abadi areas marked in master plans: lays out ground coverage for these properties"/>
    <s v="Substantive"/>
    <x v="3"/>
    <s v="Ground coverage"/>
    <s v="Decreased"/>
    <s v="Yes"/>
    <s v="Yes"/>
    <s v="Yes"/>
    <s v="Yes"/>
    <s v="Yes"/>
    <s v="Yes"/>
  </r>
  <r>
    <x v="2"/>
    <s v="The New Okhla Industrial Development Area Building Regulations, 2010."/>
    <s v="New Okhla Industrial Development Area Building (Fourth Amendment)_x000a_Regulations, 2016"/>
    <s v="2016"/>
    <s v="Chapter 9 (30.2)"/>
    <s v="FAR per table"/>
    <s v="Adds standards for building of properties in village abadi areas marked in master plans: lays out FAR for these properties"/>
    <s v="Substantive"/>
    <x v="3"/>
    <s v="FAR"/>
    <s v="Decreased"/>
    <s v="Yes"/>
    <s v="Yes"/>
    <s v="Yes"/>
    <s v="Yes"/>
    <s v="Yes"/>
    <s v="Yes"/>
  </r>
  <r>
    <x v="2"/>
    <s v="The New Okhla Industrial Development Area Building Regulations, 2010."/>
    <s v="New Okhla Industrial Development Area Building (Fourth Amendment)_x000a_Regulations, 2016"/>
    <s v="2016"/>
    <s v="Chapter 9 (30.3)"/>
    <s v="Height--Maximum Height 15 metres"/>
    <s v="Adds standards for building of properties in village abadi areas marked in master plans: Restricts the height of these buildings to 15 m max"/>
    <s v="Substantive"/>
    <x v="3"/>
    <s v="Height"/>
    <s v="Decreased"/>
    <s v="Yes"/>
    <s v="Yes"/>
    <s v="Yes"/>
    <s v="Yes"/>
    <s v="Yes"/>
    <s v="Yes"/>
  </r>
  <r>
    <x v="2"/>
    <s v="The New Okhla Industrial Development Area Building Regulations, 2010."/>
    <s v="New Okhla Industrial Development Area Building (Fourth Amendment)_x000a_Regulations, 2016"/>
    <s v="2016"/>
    <s v="Chapter 9 (30.3) (Note)"/>
    <s v="Note.-- Basement shall be permitted within the building line after leaving 2 metres site setback, where both side abadi plot exist and area after leaving required setbacks. The internal height of the basement (floor to ceiling) shall be minimum 2.4 metres"/>
    <s v="Allows properties in village abadi areas to construct a basement after leaving required setbacks and adhering to laws related to construction of a basement"/>
    <s v="Substantive"/>
    <x v="3"/>
    <s v="Basement"/>
    <s v="Increased"/>
    <s v="Yes"/>
    <s v="Yes"/>
    <s v="Yes"/>
    <s v="Yes"/>
    <s v="Yes"/>
    <s v="Yes"/>
  </r>
  <r>
    <x v="2"/>
    <s v="The New Okhla Industrial Development Area Building Regulations, 2010."/>
    <s v="New Okhla Industrial Development Area Building (Fourth Amendment)_x000a_Regulations, 2016"/>
    <s v="2016"/>
    <s v="Chapter 9 (30.4)"/>
    <s v="Items permissible in the setback and calculation of F.A.R. shall be carried out as per Regulation 24."/>
    <s v="Restricts what activities can be constructed in setbacks and FAR"/>
    <s v="Substantive"/>
    <x v="3"/>
    <s v="Setbacks"/>
    <s v="Decreased"/>
    <s v="Yes"/>
    <s v="Yes"/>
    <s v="Yes"/>
    <s v="Yes"/>
    <s v="Yes"/>
    <s v="Yes"/>
  </r>
  <r>
    <x v="2"/>
    <s v="The New Okhla Industrial Development Area Building Regulations, 2010."/>
    <s v="New Okhla Industrial Development Area Building (Fourth Amendment)_x000a_Regulations, 2016"/>
    <s v="2016"/>
    <s v="Chapter 9 (30.5)"/>
    <s v="Provisions of parking, loading and unloading spaces--_x000a_(a) Parking space to be provided for motor vehicles, shall not be less than 20 square metres in open area (under stilts: 30 square metres) and for scooters and cycles the parking spaces provided shall "/>
    <s v="Adds standards for building of properties in village abadi areas marked in master plans: Lays out parking requirements"/>
    <s v="Substantive"/>
    <x v="3"/>
    <s v="Parking"/>
    <s v="Decreased"/>
    <s v="Yes"/>
    <s v="Yes"/>
    <s v="Yes"/>
    <s v="Yes"/>
    <s v="Yes"/>
    <s v="Yes"/>
  </r>
  <r>
    <x v="2"/>
    <s v="The New Okhla Industrial Development Area Building Regulations, 2010."/>
    <s v="New Okhla Industrial Development Area Building (Fourth Amendment)_x000a_Regulations, 2016"/>
    <s v="2016"/>
    <s v="Chapter 9 (30.6)"/>
    <s v="Fees for sanction and completion of Building Plans--_x000a_(i) Plan processing fees for sanction and completion shall be Rs. 5 per sqm. on total covered area and other fees shall be in accordance with the provisions of these regulation."/>
    <s v="Specifies fees for sanction and completion"/>
    <s v="Procedural"/>
    <x v="1"/>
    <s v="Deposit/fee for construction permits"/>
    <s v="Decreased"/>
    <s v="Yes"/>
    <s v="Yes"/>
    <s v="Yes"/>
    <s v="Yes"/>
    <s v="Yes"/>
    <s v="Yes"/>
  </r>
  <r>
    <x v="2"/>
    <s v="The New Okhla Industrial Development Area Building Regulations, 2010."/>
    <s v="New Okhla Industrial Development Area Building (Fifth Amendment) Regulations, 2017"/>
    <s v="2017"/>
    <s v="24.8(14)"/>
    <s v="Amendment of Regulation 24.8.--_x000a_In the New Okhla Industrial Development Area Building Regulations, 2010 in Regulation 24.8 for sub-regulation (14) the following sub-regulation shall be substituted, namely--_x000a_(14) The applicant who shall construct Green Bui"/>
    <s v="The authority adds to the option set of agencies from which a certficiate can be acquired to avail addtional FAR"/>
    <s v="Procedural"/>
    <x v="1"/>
    <s v="Documentary requirements"/>
    <s v="Increased"/>
    <s v="Yes"/>
    <s v="Yes"/>
    <s v="Yes"/>
    <s v="Yes"/>
    <s v="Yes"/>
    <s v="Yes"/>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onvenient shopping centre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ector shopping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ub-District Centre, Shopping/Commercial use along MP roads and other Master Plan level shopping/commercial centres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ity centre from 45 to 50%"/>
    <s v="Substantive"/>
    <x v="3"/>
    <s v="Ground coverage"/>
    <s v="Increased"/>
    <s v="Yes"/>
    <s v="No"/>
    <s v="No"/>
    <s v="No"/>
    <s v="No"/>
    <s v="No"/>
  </r>
  <r>
    <x v="2"/>
    <s v="The New Okhla Industrial Development Area Building Regulations, 2010."/>
    <s v="New Okhla Industrial Development Area Building (Sixth Amendment) Regulations, 2019"/>
    <s v="2019"/>
    <s v="24.4.1(3)(ix)"/>
    <s v="Amendment of Regulation 24.4.1.--_x000a_In the said regulations, in sub-regulation 24.4.1 in clause (3), for sub-clause (ix), the following sub-clause shall be substituted, namely--_x000a_(ix) Atrium shall be kept free from FAR and ground coverage with the condition "/>
    <s v="For commercial plots of more than 5000 sqm, atrium will be counted as a part of ground coverage. Previously, atrium was excluded from ground coverage for all plots"/>
    <s v="Substantive"/>
    <x v="3"/>
    <s v="Balcony/canopy/atrium"/>
    <s v="Decreased"/>
    <s v="Yes"/>
    <s v="No"/>
    <s v="No"/>
    <s v="No"/>
    <s v="No"/>
    <s v="No"/>
  </r>
  <r>
    <x v="2"/>
    <s v="The New Okhla Industrial Development Area Building Regulations, 2010."/>
    <s v="New Okhla Industrial Development Area Building (Sixth Amendment) Regulations, 2019"/>
    <s v="2019"/>
    <s v="28.4(iii)"/>
    <s v="Amendment of Regulation 28.4.--_x000a_In the said regulations in Regulation 28.4 in the note for clause (iii), the following clause shall be substituted, namely--_x000a_&quot;(iii) The Authority may also allow additional ground coverage upto the maximum limit of 50% in Co"/>
    <s v="Increases the limit of ground coverage that can be purchased from 40 to 50%"/>
    <s v="Substantive"/>
    <x v="3"/>
    <s v="Ground coverage"/>
    <s v="Increased"/>
    <s v="Yes"/>
    <s v="No"/>
    <s v="No"/>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group housing from 0.4 to 0.6"/>
    <s v="Substantive"/>
    <x v="3"/>
    <s v="Additional FAR"/>
    <s v="Increased"/>
    <s v="No"/>
    <s v="No"/>
    <s v="Yes"/>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stitutional buildings from 0.3 to 0.6"/>
    <s v="Substantive"/>
    <x v="3"/>
    <s v="Additional FAR"/>
    <s v="Increased"/>
    <s v="No"/>
    <s v="No"/>
    <s v="No"/>
    <s v="Yes"/>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dustrial buildings from 0.3 to 0.6"/>
    <s v="Substantive"/>
    <x v="3"/>
    <s v="Additional FAR"/>
    <s v="Increased"/>
    <s v="No"/>
    <s v="Yes"/>
    <s v="No"/>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buildings in green/sports/recreational areas from 0.2 to 0.6"/>
    <s v="Substantive"/>
    <x v="3"/>
    <s v="Additional FAR"/>
    <s v="Increased"/>
    <s v="No"/>
    <s v="No"/>
    <s v="No"/>
    <s v="No"/>
    <s v="No"/>
    <s v="Yes"/>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ground coverage limit for an electronics manufacture cluster from 35 to 40% (assuming standards for flatted factories would have applied to this cluster before)"/>
    <s v="Substantive"/>
    <x v="3"/>
    <s v="Ground coverage"/>
    <s v="Increased"/>
    <s v="No"/>
    <s v="Yes"/>
    <s v="No"/>
    <s v="No"/>
    <s v="No"/>
    <s v="No"/>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FAR limit for an electronics manufacture cluster from 1.4 to 3+1 (purchasable) (assuming standards for flatted factories would have applied to this cluster before)"/>
    <s v="Substantive"/>
    <x v="3"/>
    <s v="FAR"/>
    <s v="Increased"/>
    <s v="No"/>
    <s v="Yes"/>
    <s v="No"/>
    <s v="No"/>
    <s v="No"/>
    <s v="No"/>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Removes height limit for an electronics manufacture cluster 24 m (assuming standards for flatted factories would have applied to this cluster before)"/>
    <s v="Substantive"/>
    <x v="3"/>
    <s v="Height"/>
    <s v="Increased"/>
    <s v="No"/>
    <s v="Yes"/>
    <s v="No"/>
    <s v="No"/>
    <s v="No"/>
    <s v="No"/>
  </r>
  <r>
    <x v="2"/>
    <s v="The New Okhla Industrial Development Area Building Regulations, 2010."/>
    <s v="New Okhla Industrial Development Area Building (8th Amendment) Regulations, 2022"/>
    <s v="2022"/>
    <n v="24.4"/>
    <s v="Amendment of Regulation 24.4.--_x000a_In the said regulations, in Regulation 24.4 for Entry 7 the following entry shall be substituted, namely-- _x000a_24.4 Commercial Building"/>
    <s v="Increases FAR for Warehousing/Godowns/Logistics/Park/Logistics Unit from 1.5 to 2"/>
    <s v="Substantive"/>
    <x v="3"/>
    <s v="FAR"/>
    <s v="Increased"/>
    <s v="Yes"/>
    <s v="No"/>
    <s v="No"/>
    <s v="No"/>
    <s v="No"/>
    <s v="No"/>
  </r>
  <r>
    <x v="2"/>
    <s v="The New Okhla Industrial Development Area Building Regulations, 2010."/>
    <s v="New Okhla Industrial Development Area Building (8th Amendment) Regulations, 2022"/>
    <s v="2022"/>
    <n v="24.5"/>
    <s v="Amendment of Regulation 24.5.--_x000a_In the said regulations in the table, after Entry 9 the following entry shall be inserted, namely--_x000a__x000a_Note.--This Ground Coverage &amp; FAR shall only be applicable for allotment during the validity period 2017-2022 of U.P. Info"/>
    <s v="Increases FAR for Institutional Information Technology and Information Technology Enabled Services buildings from 2 to 3+1 (purchasable)"/>
    <s v="Substantive"/>
    <x v="3"/>
    <s v="FAR"/>
    <s v="Increased"/>
    <s v="No"/>
    <s v="No"/>
    <s v="No"/>
    <s v="Yes"/>
    <s v="No"/>
    <s v="No"/>
  </r>
  <r>
    <x v="2"/>
    <s v="The New Okhla Industrial Development Area Building Regulations, 2010."/>
    <s v="New Okhla Industrial Development Area Building (8th Amendment) Regulations, 2022"/>
    <s v="2022"/>
    <s v="Chapter 9"/>
    <s v="Insertion of New Chapter IX.--_x000a_In the said regulations after Chapter VIII the following Chapter shall be inserted, namely--_x000a_CHAPTER IX_x000a_PROVISION OF ELECTRIC VEHICLE CHARGING INFRASTRUCTURE"/>
    <s v="Adds a new chapter that outlines regulations for electronic vehicle charging infrastructure"/>
    <s v="Substantive"/>
    <x v="3"/>
    <s v="Standards"/>
    <s v="Decreased"/>
    <s v="Yes"/>
    <s v="Yes"/>
    <s v="Yes"/>
    <s v="Yes"/>
    <s v="Yes"/>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Analysis tables 4" cacheId="12" applyNumberFormats="0" applyBorderFormats="0" applyFontFormats="0" applyPatternFormats="0" applyAlignmentFormats="0" applyWidthHeightFormats="0" dataCaption="" updatedVersion="8" compact="0" compactData="0">
  <location ref="A29:E36" firstHeaderRow="1" firstDataRow="2" firstDataCol="1"/>
  <pivotFields count="17">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compact="0" outline="0" multipleItemSelectionAllowed="1" showAll="0"/>
    <pivotField name="Type of amendment" axis="axisRow" dataField="1" compact="0" outline="0" multipleItemSelectionAllowed="1" showAll="0" sortType="ascending">
      <items count="6">
        <item x="1"/>
        <item x="0"/>
        <item x="3"/>
        <item x="2"/>
        <item x="4"/>
        <item t="default"/>
      </items>
    </pivotField>
    <pivotField name="Standard/_x000a_regulatory tool" compact="0" outline="0" multipleItemSelectionAllowed="1" showAll="0"/>
    <pivotField name="Freedom increases/decreases/unchanged" compact="0" outline="0" multipleItemSelectionAllowed="1" showAll="0"/>
    <pivotField name="Commercial building" compact="0" outline="0" multipleItemSelectionAllowed="1" showAll="0"/>
    <pivotField name="Industrial building" compact="0" outline="0" multipleItemSelectionAllowed="1" showAll="0"/>
    <pivotField name="Residential building" compact="0" outline="0" multipleItemSelectionAllowed="1" showAll="0"/>
    <pivotField name="Instituional building" compact="0" outline="0" multipleItemSelectionAllowed="1" showAll="0"/>
    <pivotField name="Educational building" compact="0" outline="0" multipleItemSelectionAllowed="1" showAll="0"/>
    <pivotField name="Other buildings" compact="0" outline="0" multipleItemSelectionAllowed="1" showAll="0"/>
  </pivotFields>
  <rowFields count="1">
    <field x="8"/>
  </rowFields>
  <rowItems count="6">
    <i>
      <x/>
    </i>
    <i>
      <x v="1"/>
    </i>
    <i>
      <x v="2"/>
    </i>
    <i>
      <x v="3"/>
    </i>
    <i>
      <x v="4"/>
    </i>
    <i t="grand">
      <x/>
    </i>
  </rowItems>
  <colFields count="1">
    <field x="0"/>
  </colFields>
  <colItems count="4">
    <i>
      <x/>
    </i>
    <i>
      <x v="1"/>
    </i>
    <i>
      <x v="2"/>
    </i>
    <i t="grand">
      <x/>
    </i>
  </colItems>
  <dataFields count="1">
    <dataField name="COUNTA of Type of amendment" fld="8"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nalysis tables" cacheId="7" applyNumberFormats="0" applyBorderFormats="0" applyFontFormats="0" applyPatternFormats="0" applyAlignmentFormats="0" applyWidthHeightFormats="0" dataCaption="" updatedVersion="8" compact="0" compactData="0">
  <location ref="A2:E6" firstHeaderRow="1" firstDataRow="2" firstDataCol="1"/>
  <pivotFields count="11">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 Substantive" axis="axisRow" dataField="1" compact="0" outline="0" multipleItemSelectionAllowed="1" showAll="0" sortType="ascending">
      <items count="3">
        <item x="1"/>
        <item x="0"/>
        <item t="default"/>
      </items>
    </pivotField>
    <pivotField name="Type of amendment" compact="0" outline="0" multipleItemSelectionAllowed="1" showAll="0"/>
    <pivotField name="Standard/_x000a_regulatory tool" compact="0" outline="0" multipleItemSelectionAllowed="1" showAll="0"/>
    <pivotField name="Freedom increases/decreases/unchanged" compact="0" outline="0" multipleItemSelectionAllowed="1" showAll="0"/>
  </pivotFields>
  <rowFields count="1">
    <field x="7"/>
  </rowFields>
  <rowItems count="3">
    <i>
      <x/>
    </i>
    <i>
      <x v="1"/>
    </i>
    <i t="grand">
      <x/>
    </i>
  </rowItems>
  <colFields count="1">
    <field x="0"/>
  </colFields>
  <colItems count="4">
    <i>
      <x/>
    </i>
    <i>
      <x v="1"/>
    </i>
    <i>
      <x v="2"/>
    </i>
    <i t="grand">
      <x/>
    </i>
  </colItems>
  <dataFields count="1">
    <dataField name="COUNTA of Procedural/_x000a_Substantive" fld="7" subtotal="count" baseField="0"/>
  </dataFields>
  <formats count="3">
    <format dxfId="2">
      <pivotArea field="7" type="button" dataOnly="0" labelOnly="1" outline="0" axis="axisRow" fieldPosition="0"/>
    </format>
    <format dxfId="1">
      <pivotArea dataOnly="0" labelOnly="1" outline="0" fieldPosition="0">
        <references count="1">
          <reference field="0" count="0"/>
        </references>
      </pivotArea>
    </format>
    <format dxfId="0">
      <pivotArea dataOnly="0" labelOnly="1" grandCol="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Analysis tables 2" cacheId="7" applyNumberFormats="0" applyBorderFormats="0" applyFontFormats="0" applyPatternFormats="0" applyAlignmentFormats="0" applyWidthHeightFormats="0" dataCaption="" updatedVersion="8" compact="0" compactData="0">
  <location ref="A10:E15" firstHeaderRow="1" firstDataRow="2" firstDataCol="1"/>
  <pivotFields count="11">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dataField="1" compact="0" outline="0" multipleItemSelectionAllowed="1" showAll="0"/>
    <pivotField name="Type of amendment" compact="0" outline="0" multipleItemSelectionAllowed="1" showAll="0"/>
    <pivotField name="Standard/_x000a_regulatory tool" compact="0" outline="0" multipleItemSelectionAllowed="1" showAll="0"/>
    <pivotField name="Freedom increases/decreases/unchanged" axis="axisRow" compact="0" outline="0" multipleItemSelectionAllowed="1" showAll="0" sortType="ascending">
      <items count="4">
        <item x="2"/>
        <item x="0"/>
        <item x="1"/>
        <item t="default"/>
      </items>
    </pivotField>
  </pivotFields>
  <rowFields count="1">
    <field x="10"/>
  </rowFields>
  <rowItems count="4">
    <i>
      <x/>
    </i>
    <i>
      <x v="1"/>
    </i>
    <i>
      <x v="2"/>
    </i>
    <i t="grand">
      <x/>
    </i>
  </rowItems>
  <colFields count="1">
    <field x="0"/>
  </colFields>
  <colItems count="4">
    <i>
      <x/>
    </i>
    <i>
      <x v="1"/>
    </i>
    <i>
      <x v="2"/>
    </i>
    <i t="grand">
      <x/>
    </i>
  </colItems>
  <dataFields count="1">
    <dataField name="COUNTA of Procedural/_x000a_Substantive"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Analysis tables 3" cacheId="7" applyNumberFormats="0" applyBorderFormats="0" applyFontFormats="0" applyPatternFormats="0" applyAlignmentFormats="0" applyWidthHeightFormats="0" dataCaption="" updatedVersion="8" compact="0" compactData="0">
  <location ref="A19:H25" firstHeaderRow="1" firstDataRow="3" firstDataCol="1"/>
  <pivotFields count="11">
    <pivotField name="State" axis="axisCol" compact="0" outline="0" multipleItemSelectionAllowed="1" showAll="0" sortType="ascending" defaultSubtotal="0">
      <items count="3">
        <item x="0"/>
        <item x="1"/>
        <item x="2"/>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axis="axisCol" compact="0" outline="0" multipleItemSelectionAllowed="1" showAll="0" sortType="ascending">
      <items count="3">
        <item x="1"/>
        <item x="0"/>
        <item t="default"/>
      </items>
    </pivotField>
    <pivotField name="Type of amendment" compact="0" outline="0" multipleItemSelectionAllowed="1" showAll="0"/>
    <pivotField name="Standard/_x000a_regulatory tool" compact="0" outline="0" multipleItemSelectionAllowed="1" showAll="0"/>
    <pivotField name="Freedom increases/decreases/unchanged" axis="axisRow" dataField="1" compact="0" outline="0" multipleItemSelectionAllowed="1" showAll="0" sortType="ascending">
      <items count="4">
        <item x="2"/>
        <item x="0"/>
        <item x="1"/>
        <item t="default"/>
      </items>
    </pivotField>
  </pivotFields>
  <rowFields count="1">
    <field x="10"/>
  </rowFields>
  <rowItems count="4">
    <i>
      <x/>
    </i>
    <i>
      <x v="1"/>
    </i>
    <i>
      <x v="2"/>
    </i>
    <i t="grand">
      <x/>
    </i>
  </rowItems>
  <colFields count="2">
    <field x="0"/>
    <field x="7"/>
  </colFields>
  <colItems count="7">
    <i>
      <x/>
      <x/>
    </i>
    <i r="1">
      <x v="1"/>
    </i>
    <i>
      <x v="1"/>
      <x/>
    </i>
    <i r="1">
      <x v="1"/>
    </i>
    <i>
      <x v="2"/>
      <x/>
    </i>
    <i r="1">
      <x v="1"/>
    </i>
    <i t="grand">
      <x/>
    </i>
  </colItems>
  <dataFields count="1">
    <dataField name="COUNTA of Freedom increases/decreases/unchanged"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rosperiti/state-of-regulation-building-construction/blob/main/Building%20Regulations/Regulation_HR_The%20Haryana%20Building%20Code%202017_Amendment_06%20November%202020.pdf" TargetMode="External"/><Relationship Id="rId13" Type="http://schemas.openxmlformats.org/officeDocument/2006/relationships/hyperlink" Target="https://github.com/prosperiti/state-of-regulation-building-construction/blob/main/Building%20Regulations/Regulation_TN_Tamil%20Nadu%20Combined%20Development%20and%20Building%20Rules%202019_Amendment_2023.pdf" TargetMode="External"/><Relationship Id="rId3" Type="http://schemas.openxmlformats.org/officeDocument/2006/relationships/hyperlink" Target="https://github.com/prosperiti/state-of-regulation-building-construction/blob/main/Building%20Regulations/Regulation_HR_The%20Haryana%20Building%20Code%202017_Amendment_08%20May%202018.pdf" TargetMode="External"/><Relationship Id="rId7" Type="http://schemas.openxmlformats.org/officeDocument/2006/relationships/hyperlink" Target="https://github.com/prosperiti/state-of-regulation-building-construction/blob/main/Building%20Regulations/Regulation_HR_The%20Haryana%20Building%20Code%202017_20%20October%202020.pdf" TargetMode="External"/><Relationship Id="rId12" Type="http://schemas.openxmlformats.org/officeDocument/2006/relationships/hyperlink" Target="https://github.com/prosperiti/state-of-regulation-building-construction/blob/main/Building%20Regulations/Regulation_TN_Tamil%20Nadu%20Combined%20Development%20and%20Building%20Rules%202019_Amendment_2020.pdf" TargetMode="External"/><Relationship Id="rId2" Type="http://schemas.openxmlformats.org/officeDocument/2006/relationships/hyperlink" Target="https://github.com/prosperiti/state-of-regulation-building-construction/blob/main/Building%20Regulations/Regulation_HR_The%20Haryana%20Building%20Code%202017_Amendment_22%20December%202017.pdf" TargetMode="External"/><Relationship Id="rId1" Type="http://schemas.openxmlformats.org/officeDocument/2006/relationships/hyperlink" Target="https://github.com/prosperiti/state-of-regulation-building-construction/blob/main/Building%20Regulations/Regulation_HR_The%20Haryana%20Building%20Code_2017.pdf" TargetMode="External"/><Relationship Id="rId6" Type="http://schemas.openxmlformats.org/officeDocument/2006/relationships/hyperlink" Target="https://github.com/prosperiti/state-of-regulation-building-construction/blob/main/Building%20Regulations/Regulation_HR_The%20Haryana%20Building%20Code%202017_Amendment_27%20May%202020.pdf" TargetMode="External"/><Relationship Id="rId11" Type="http://schemas.openxmlformats.org/officeDocument/2006/relationships/hyperlink" Target="https://github.com/prosperiti/state-of-regulation-building-construction/blob/main/Building%20Regulations/Regulation_TN_Tamil%20Nadu%20Combined%20Development%20and%20Building%20Rules_2019.pdf" TargetMode="External"/><Relationship Id="rId5" Type="http://schemas.openxmlformats.org/officeDocument/2006/relationships/hyperlink" Target="https://github.com/prosperiti/state-of-regulation-building-construction/blob/main/Building%20Regulations/Regulation_HR_The%20Haryana%20Building%20Code%202017_Amendment_10%20September%202019.pdf" TargetMode="External"/><Relationship Id="rId10" Type="http://schemas.openxmlformats.org/officeDocument/2006/relationships/hyperlink" Target="https://github.com/prosperiti/state-of-regulation-building-construction/blob/main/Building%20Regulations/Regulation_HR_The%20Haryana%20Building%20Code%202017_Amendment_25%20April%202022.pdf" TargetMode="External"/><Relationship Id="rId4" Type="http://schemas.openxmlformats.org/officeDocument/2006/relationships/hyperlink" Target="https://github.com/prosperiti/state-of-regulation-building-construction/blob/main/Building%20Regulations/Regulation_HR_The%20Haryana%20Building%20Code%202017_Amendment_04%20June%202019" TargetMode="External"/><Relationship Id="rId9" Type="http://schemas.openxmlformats.org/officeDocument/2006/relationships/hyperlink" Target="https://github.com/prosperiti/state-of-regulation-building-construction/blob/main/Building%20Regulations/Regulation_HR_The%20Haryana%20Building%20Code%202017_Amendment_06%20March%202022.pdf" TargetMode="External"/><Relationship Id="rId14" Type="http://schemas.openxmlformats.org/officeDocument/2006/relationships/hyperlink" Target="https://github.com/prosperiti/state-of-regulation-building-construction/blob/main/Building%20Regulations/Regulation_UP_New%20Okhla%20Industrial%20Development%20Area%20Building%20Regulations_201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prosperiti/state-of-regulation-building-construction/blob/main/Building%20Regulations/Regulation_HR_The%20Haryana%20Building%20Code%202017_Amendment_2017.pdf" TargetMode="External"/><Relationship Id="rId13" Type="http://schemas.openxmlformats.org/officeDocument/2006/relationships/hyperlink" Target="https://github.com/prosperiti/state-of-regulation-building-construction/blob/main/Building%20Regulations/Regulation_HR_The%20Haryana%20Building%20Code%202017_Amendment_2017.pdf" TargetMode="External"/><Relationship Id="rId18" Type="http://schemas.openxmlformats.org/officeDocument/2006/relationships/hyperlink" Target="https://github.com/prosperiti/state-of-regulation-building-construction/blob/main/Building%20Regulations/Regulation_HR_The%20Haryana%20Building%20Code%202017_Amendment_2017.pdf" TargetMode="External"/><Relationship Id="rId3" Type="http://schemas.openxmlformats.org/officeDocument/2006/relationships/hyperlink" Target="https://github.com/prosperiti/state-of-regulation-building-construction/blob/main/Building%20Regulations/Regulation_HR_The%20Haryana%20Building%20Code%202017_Amendment_2017.pdf" TargetMode="External"/><Relationship Id="rId21" Type="http://schemas.openxmlformats.org/officeDocument/2006/relationships/hyperlink" Target="https://github.com/prosperiti/state-of-regulation-building-construction/blob/main/Building%20Regulations/Regulation_HR_The%20Haryana%20Building%20Code%202017_Amendment_2017.pdf" TargetMode="External"/><Relationship Id="rId7" Type="http://schemas.openxmlformats.org/officeDocument/2006/relationships/hyperlink" Target="https://github.com/prosperiti/state-of-regulation-building-construction/blob/main/Building%20Regulations/Regulation_HR_The%20Haryana%20Building%20Code%202017_Amendment_2017.pdf" TargetMode="External"/><Relationship Id="rId12" Type="http://schemas.openxmlformats.org/officeDocument/2006/relationships/hyperlink" Target="https://github.com/prosperiti/state-of-regulation-building-construction/blob/main/Building%20Regulations/Regulation_HR_The%20Haryana%20Building%20Code%202017_Amendment_2017.pdf" TargetMode="External"/><Relationship Id="rId17" Type="http://schemas.openxmlformats.org/officeDocument/2006/relationships/hyperlink" Target="https://github.com/prosperiti/state-of-regulation-building-construction/blob/main/Building%20Regulations/Regulation_HR_The%20Haryana%20Building%20Code%202017_Amendment_2017.pdf" TargetMode="External"/><Relationship Id="rId2" Type="http://schemas.openxmlformats.org/officeDocument/2006/relationships/hyperlink" Target="https://github.com/prosperiti/state-of-regulation-building-construction/blob/main/Building%20Regulations/Regulation_HR_The%20Haryana%20Building%20Code%202017_Amendment_2017.pdf" TargetMode="External"/><Relationship Id="rId16" Type="http://schemas.openxmlformats.org/officeDocument/2006/relationships/hyperlink" Target="https://github.com/prosperiti/state-of-regulation-building-construction/blob/main/Building%20Regulations/Regulation_HR_The%20Haryana%20Building%20Code%202017_Amendment_2017.pdf" TargetMode="External"/><Relationship Id="rId20" Type="http://schemas.openxmlformats.org/officeDocument/2006/relationships/hyperlink" Target="https://github.com/prosperiti/state-of-regulation-building-construction/blob/main/Building%20Regulations/Regulation_HR_The%20Haryana%20Building%20Code%202017_Amendment_2017.pdf" TargetMode="External"/><Relationship Id="rId1" Type="http://schemas.openxmlformats.org/officeDocument/2006/relationships/hyperlink" Target="https://github.com/prosperiti/state-of-regulation-building-construction/blob/main/Building%20Regulations/Regulation_HR_The%20Haryana%20Building%20Code%202017_Amendment_2017.pdf" TargetMode="External"/><Relationship Id="rId6" Type="http://schemas.openxmlformats.org/officeDocument/2006/relationships/hyperlink" Target="https://github.com/prosperiti/state-of-regulation-building-construction/blob/main/Building%20Regulations/Regulation_HR_The%20Haryana%20Building%20Code%202017_Amendment_2017.pdf" TargetMode="External"/><Relationship Id="rId11" Type="http://schemas.openxmlformats.org/officeDocument/2006/relationships/hyperlink" Target="https://github.com/prosperiti/state-of-regulation-building-construction/blob/main/Building%20Regulations/Regulation_HR_The%20Haryana%20Building%20Code%202017_Amendment_2017.pdf" TargetMode="External"/><Relationship Id="rId5" Type="http://schemas.openxmlformats.org/officeDocument/2006/relationships/hyperlink" Target="https://github.com/prosperiti/state-of-regulation-building-construction/blob/main/Building%20Regulations/Regulation_HR_The%20Haryana%20Building%20Code%202017_Amendment_2017.pdf" TargetMode="External"/><Relationship Id="rId15" Type="http://schemas.openxmlformats.org/officeDocument/2006/relationships/hyperlink" Target="https://github.com/prosperiti/state-of-regulation-building-construction/blob/main/Building%20Regulations/Regulation_HR_The%20Haryana%20Building%20Code%202017_Amendment_2017.pdf" TargetMode="External"/><Relationship Id="rId10" Type="http://schemas.openxmlformats.org/officeDocument/2006/relationships/hyperlink" Target="https://github.com/prosperiti/state-of-regulation-building-construction/blob/main/Building%20Regulations/Regulation_HR_The%20Haryana%20Building%20Code%202017_Amendment_2017.pdf" TargetMode="External"/><Relationship Id="rId19" Type="http://schemas.openxmlformats.org/officeDocument/2006/relationships/hyperlink" Target="https://github.com/prosperiti/state-of-regulation-building-construction/blob/main/Building%20Regulations/Regulation_HR_The%20Haryana%20Building%20Code%202017_Amendment_2017.pdf" TargetMode="External"/><Relationship Id="rId4" Type="http://schemas.openxmlformats.org/officeDocument/2006/relationships/hyperlink" Target="https://github.com/prosperiti/state-of-regulation-building-construction/blob/main/Building%20Regulations/Regulation_HR_The%20Haryana%20Building%20Code%202017_Amendment_2017.pdf" TargetMode="External"/><Relationship Id="rId9" Type="http://schemas.openxmlformats.org/officeDocument/2006/relationships/hyperlink" Target="https://github.com/prosperiti/state-of-regulation-building-construction/blob/main/Building%20Regulations/Regulation_HR_The%20Haryana%20Building%20Code%202017_Amendment_2017.pdf" TargetMode="External"/><Relationship Id="rId14" Type="http://schemas.openxmlformats.org/officeDocument/2006/relationships/hyperlink" Target="https://github.com/prosperiti/state-of-regulation-building-construction/blob/main/Building%20Regulations/Regulation_HR_The%20Haryana%20Building%20Code%202017_Amendment_2017.pdf"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6"/>
  <sheetViews>
    <sheetView topLeftCell="A3" workbookViewId="0">
      <selection activeCell="B14" sqref="B14"/>
    </sheetView>
  </sheetViews>
  <sheetFormatPr defaultColWidth="0" defaultRowHeight="15.75" customHeight="1" zeroHeight="1"/>
  <cols>
    <col min="1" max="1" width="26.7109375" customWidth="1"/>
    <col min="2" max="2" width="136.140625" customWidth="1"/>
    <col min="3" max="16384" width="12.5703125" hidden="1"/>
  </cols>
  <sheetData>
    <row r="1" spans="1:2" ht="20.25">
      <c r="A1" s="1" t="s">
        <v>0</v>
      </c>
      <c r="B1" s="2"/>
    </row>
    <row r="2" spans="1:2" ht="25.5">
      <c r="A2" s="3" t="s">
        <v>1</v>
      </c>
      <c r="B2" s="4" t="s">
        <v>2</v>
      </c>
    </row>
    <row r="3" spans="1:2" ht="165.75">
      <c r="A3" s="3" t="s">
        <v>3</v>
      </c>
      <c r="B3" s="4" t="s">
        <v>4</v>
      </c>
    </row>
    <row r="4" spans="1:2" ht="12.75">
      <c r="A4" s="30" t="s">
        <v>5</v>
      </c>
      <c r="B4" s="5" t="s">
        <v>6</v>
      </c>
    </row>
    <row r="5" spans="1:2" ht="12.75">
      <c r="A5" s="31"/>
      <c r="B5" s="6" t="s">
        <v>7</v>
      </c>
    </row>
    <row r="6" spans="1:2" ht="12.75">
      <c r="A6" s="31"/>
      <c r="B6" s="6" t="s">
        <v>8</v>
      </c>
    </row>
    <row r="7" spans="1:2" ht="12.75">
      <c r="A7" s="31"/>
      <c r="B7" s="6" t="s">
        <v>9</v>
      </c>
    </row>
    <row r="8" spans="1:2" ht="12.75">
      <c r="A8" s="31"/>
      <c r="B8" s="6" t="s">
        <v>10</v>
      </c>
    </row>
    <row r="9" spans="1:2" ht="12.75">
      <c r="A9" s="31"/>
      <c r="B9" s="6" t="s">
        <v>11</v>
      </c>
    </row>
    <row r="10" spans="1:2" ht="12.75">
      <c r="A10" s="31"/>
      <c r="B10" s="6" t="s">
        <v>12</v>
      </c>
    </row>
    <row r="11" spans="1:2" ht="12.75">
      <c r="A11" s="31"/>
      <c r="B11" s="6" t="s">
        <v>13</v>
      </c>
    </row>
    <row r="12" spans="1:2" ht="12.75">
      <c r="A12" s="31"/>
      <c r="B12" s="6" t="s">
        <v>14</v>
      </c>
    </row>
    <row r="13" spans="1:2" ht="12.75">
      <c r="A13" s="31"/>
      <c r="B13" s="6" t="s">
        <v>15</v>
      </c>
    </row>
    <row r="14" spans="1:2" ht="12.75">
      <c r="A14" s="31"/>
      <c r="B14" s="5" t="s">
        <v>16</v>
      </c>
    </row>
    <row r="15" spans="1:2" ht="12.75">
      <c r="A15" s="31"/>
      <c r="B15" s="6" t="s">
        <v>17</v>
      </c>
    </row>
    <row r="16" spans="1:2" ht="12.75">
      <c r="A16" s="31"/>
      <c r="B16" s="6" t="s">
        <v>18</v>
      </c>
    </row>
    <row r="17" spans="1:2" ht="12.75">
      <c r="A17" s="31"/>
      <c r="B17" s="7" t="s">
        <v>19</v>
      </c>
    </row>
    <row r="18" spans="1:2" ht="12.75">
      <c r="A18" s="31"/>
      <c r="B18" s="8" t="s">
        <v>20</v>
      </c>
    </row>
    <row r="19" spans="1:2" ht="12.75">
      <c r="A19" s="31"/>
      <c r="B19" s="8" t="s">
        <v>21</v>
      </c>
    </row>
    <row r="20" spans="1:2" ht="12.75">
      <c r="A20" s="31"/>
      <c r="B20" s="8" t="s">
        <v>22</v>
      </c>
    </row>
    <row r="21" spans="1:2" ht="12.75">
      <c r="A21" s="31"/>
      <c r="B21" s="8" t="s">
        <v>23</v>
      </c>
    </row>
    <row r="22" spans="1:2" ht="12.75">
      <c r="A22" s="31"/>
      <c r="B22" s="8" t="s">
        <v>24</v>
      </c>
    </row>
    <row r="23" spans="1:2" ht="12.75">
      <c r="A23" s="31"/>
      <c r="B23" s="8" t="s">
        <v>25</v>
      </c>
    </row>
    <row r="24" spans="1:2" ht="12.75">
      <c r="A24" s="31"/>
      <c r="B24" s="8" t="s">
        <v>26</v>
      </c>
    </row>
    <row r="25" spans="1:2" ht="12.75">
      <c r="A25" s="31"/>
      <c r="B25" s="8" t="s">
        <v>27</v>
      </c>
    </row>
    <row r="26" spans="1:2" ht="25.5">
      <c r="A26" s="3" t="s">
        <v>28</v>
      </c>
      <c r="B26" s="29" t="s">
        <v>696</v>
      </c>
    </row>
  </sheetData>
  <mergeCells count="1">
    <mergeCell ref="A4:A25"/>
  </mergeCells>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 ref="B10" r:id="rId7" xr:uid="{00000000-0004-0000-0000-000006000000}"/>
    <hyperlink ref="B11" r:id="rId8" xr:uid="{00000000-0004-0000-0000-000007000000}"/>
    <hyperlink ref="B12" r:id="rId9" xr:uid="{00000000-0004-0000-0000-000008000000}"/>
    <hyperlink ref="B13" r:id="rId10" xr:uid="{00000000-0004-0000-0000-000009000000}"/>
    <hyperlink ref="B14" r:id="rId11" xr:uid="{00000000-0004-0000-0000-00000A000000}"/>
    <hyperlink ref="B15" r:id="rId12" xr:uid="{00000000-0004-0000-0000-00000B000000}"/>
    <hyperlink ref="B16" r:id="rId13" xr:uid="{00000000-0004-0000-0000-00000C000000}"/>
    <hyperlink ref="B17"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802"/>
  <sheetViews>
    <sheetView workbookViewId="0">
      <pane ySplit="1" topLeftCell="A168" activePane="bottomLeft" state="frozen"/>
      <selection pane="bottomLeft" activeCell="F170" sqref="F170"/>
    </sheetView>
  </sheetViews>
  <sheetFormatPr defaultColWidth="0" defaultRowHeight="15.75" customHeight="1" zeroHeight="1"/>
  <cols>
    <col min="1" max="1" width="12.42578125" customWidth="1"/>
    <col min="2" max="2" width="21.5703125" customWidth="1"/>
    <col min="3" max="3" width="27.7109375" customWidth="1"/>
    <col min="4" max="4" width="14" customWidth="1"/>
    <col min="5" max="5" width="12.5703125" customWidth="1"/>
    <col min="6" max="6" width="34.42578125" customWidth="1"/>
    <col min="7" max="7" width="53.5703125" customWidth="1"/>
    <col min="8" max="11" width="18.140625" customWidth="1"/>
    <col min="12" max="17" width="18.7109375" customWidth="1"/>
    <col min="18" max="27" width="0" hidden="1" customWidth="1"/>
    <col min="28" max="16384" width="12.5703125" hidden="1"/>
  </cols>
  <sheetData>
    <row r="1" spans="1:17" s="27" customFormat="1" ht="38.25">
      <c r="A1" s="9" t="s">
        <v>29</v>
      </c>
      <c r="B1" s="9" t="s">
        <v>30</v>
      </c>
      <c r="C1" s="9" t="s">
        <v>31</v>
      </c>
      <c r="D1" s="9" t="s">
        <v>32</v>
      </c>
      <c r="E1" s="10" t="s">
        <v>33</v>
      </c>
      <c r="F1" s="11" t="s">
        <v>34</v>
      </c>
      <c r="G1" s="9" t="s">
        <v>35</v>
      </c>
      <c r="H1" s="9" t="s">
        <v>36</v>
      </c>
      <c r="I1" s="9" t="s">
        <v>37</v>
      </c>
      <c r="J1" s="9" t="s">
        <v>38</v>
      </c>
      <c r="K1" s="9" t="s">
        <v>39</v>
      </c>
      <c r="L1" s="26" t="s">
        <v>40</v>
      </c>
      <c r="M1" s="26" t="s">
        <v>41</v>
      </c>
      <c r="N1" s="26" t="s">
        <v>42</v>
      </c>
      <c r="O1" s="26" t="s">
        <v>43</v>
      </c>
      <c r="P1" s="26" t="s">
        <v>44</v>
      </c>
      <c r="Q1" s="26" t="s">
        <v>45</v>
      </c>
    </row>
    <row r="2" spans="1:17" ht="102">
      <c r="A2" s="12" t="s">
        <v>46</v>
      </c>
      <c r="B2" s="12" t="s">
        <v>47</v>
      </c>
      <c r="C2" s="12" t="s">
        <v>48</v>
      </c>
      <c r="D2" s="13" t="s">
        <v>49</v>
      </c>
      <c r="E2" s="14" t="s">
        <v>50</v>
      </c>
      <c r="F2" s="15" t="s">
        <v>51</v>
      </c>
      <c r="G2" s="12" t="s">
        <v>52</v>
      </c>
      <c r="H2" s="12" t="s">
        <v>53</v>
      </c>
      <c r="I2" s="16" t="s">
        <v>54</v>
      </c>
      <c r="J2" s="12" t="s">
        <v>55</v>
      </c>
      <c r="K2" s="12" t="s">
        <v>56</v>
      </c>
      <c r="L2" s="17" t="s">
        <v>57</v>
      </c>
      <c r="M2" s="17" t="s">
        <v>58</v>
      </c>
      <c r="N2" s="17" t="s">
        <v>58</v>
      </c>
      <c r="O2" s="17" t="s">
        <v>58</v>
      </c>
      <c r="P2" s="17" t="s">
        <v>58</v>
      </c>
      <c r="Q2" s="17" t="s">
        <v>58</v>
      </c>
    </row>
    <row r="3" spans="1:17" ht="38.25">
      <c r="A3" s="12" t="s">
        <v>46</v>
      </c>
      <c r="B3" s="12" t="s">
        <v>47</v>
      </c>
      <c r="C3" s="12" t="s">
        <v>48</v>
      </c>
      <c r="D3" s="13" t="s">
        <v>49</v>
      </c>
      <c r="E3" s="14" t="s">
        <v>59</v>
      </c>
      <c r="F3" s="15" t="s">
        <v>60</v>
      </c>
      <c r="G3" s="12" t="s">
        <v>61</v>
      </c>
      <c r="H3" s="18" t="s">
        <v>53</v>
      </c>
      <c r="I3" s="19" t="s">
        <v>54</v>
      </c>
      <c r="J3" s="12" t="s">
        <v>62</v>
      </c>
      <c r="K3" s="12" t="s">
        <v>63</v>
      </c>
      <c r="L3" s="17" t="s">
        <v>57</v>
      </c>
      <c r="M3" s="17" t="s">
        <v>57</v>
      </c>
      <c r="N3" s="17" t="s">
        <v>57</v>
      </c>
      <c r="O3" s="17" t="s">
        <v>57</v>
      </c>
      <c r="P3" s="17" t="s">
        <v>57</v>
      </c>
      <c r="Q3" s="17" t="s">
        <v>57</v>
      </c>
    </row>
    <row r="4" spans="1:17" ht="38.25">
      <c r="A4" s="12" t="s">
        <v>46</v>
      </c>
      <c r="B4" s="12" t="s">
        <v>47</v>
      </c>
      <c r="C4" s="12" t="s">
        <v>48</v>
      </c>
      <c r="D4" s="13" t="s">
        <v>49</v>
      </c>
      <c r="E4" s="14" t="s">
        <v>64</v>
      </c>
      <c r="F4" s="15" t="s">
        <v>65</v>
      </c>
      <c r="G4" s="12" t="s">
        <v>66</v>
      </c>
      <c r="H4" s="18" t="s">
        <v>67</v>
      </c>
      <c r="I4" s="19" t="s">
        <v>54</v>
      </c>
      <c r="J4" s="12" t="s">
        <v>68</v>
      </c>
      <c r="K4" s="12" t="s">
        <v>56</v>
      </c>
      <c r="L4" s="17" t="s">
        <v>57</v>
      </c>
      <c r="M4" s="17" t="s">
        <v>57</v>
      </c>
      <c r="N4" s="17" t="s">
        <v>57</v>
      </c>
      <c r="O4" s="17" t="s">
        <v>57</v>
      </c>
      <c r="P4" s="17" t="s">
        <v>57</v>
      </c>
      <c r="Q4" s="17" t="s">
        <v>57</v>
      </c>
    </row>
    <row r="5" spans="1:17" ht="114.75">
      <c r="A5" s="12" t="s">
        <v>46</v>
      </c>
      <c r="B5" s="12" t="s">
        <v>47</v>
      </c>
      <c r="C5" s="12" t="s">
        <v>48</v>
      </c>
      <c r="D5" s="13" t="s">
        <v>49</v>
      </c>
      <c r="E5" s="14" t="s">
        <v>69</v>
      </c>
      <c r="F5" s="15" t="s">
        <v>70</v>
      </c>
      <c r="G5" s="12" t="s">
        <v>71</v>
      </c>
      <c r="H5" s="12" t="s">
        <v>53</v>
      </c>
      <c r="I5" s="16" t="s">
        <v>54</v>
      </c>
      <c r="J5" s="12" t="s">
        <v>72</v>
      </c>
      <c r="K5" s="12" t="s">
        <v>73</v>
      </c>
      <c r="L5" s="17" t="s">
        <v>58</v>
      </c>
      <c r="M5" s="17" t="s">
        <v>58</v>
      </c>
      <c r="N5" s="17" t="s">
        <v>58</v>
      </c>
      <c r="O5" s="17" t="s">
        <v>58</v>
      </c>
      <c r="P5" s="17" t="s">
        <v>58</v>
      </c>
      <c r="Q5" s="17" t="s">
        <v>57</v>
      </c>
    </row>
    <row r="6" spans="1:17" ht="51">
      <c r="A6" s="12" t="s">
        <v>46</v>
      </c>
      <c r="B6" s="12" t="s">
        <v>47</v>
      </c>
      <c r="C6" s="12" t="s">
        <v>48</v>
      </c>
      <c r="D6" s="13" t="s">
        <v>49</v>
      </c>
      <c r="E6" s="14" t="s">
        <v>74</v>
      </c>
      <c r="F6" s="15" t="s">
        <v>75</v>
      </c>
      <c r="G6" s="12" t="s">
        <v>76</v>
      </c>
      <c r="H6" s="18" t="s">
        <v>67</v>
      </c>
      <c r="I6" s="19" t="s">
        <v>77</v>
      </c>
      <c r="J6" s="12" t="s">
        <v>78</v>
      </c>
      <c r="K6" s="12" t="s">
        <v>56</v>
      </c>
      <c r="L6" s="17" t="s">
        <v>57</v>
      </c>
      <c r="M6" s="17" t="s">
        <v>57</v>
      </c>
      <c r="N6" s="17" t="s">
        <v>57</v>
      </c>
      <c r="O6" s="17" t="s">
        <v>58</v>
      </c>
      <c r="P6" s="17" t="s">
        <v>58</v>
      </c>
      <c r="Q6" s="17" t="s">
        <v>58</v>
      </c>
    </row>
    <row r="7" spans="1:17" ht="38.25">
      <c r="A7" s="12" t="s">
        <v>46</v>
      </c>
      <c r="B7" s="12" t="s">
        <v>47</v>
      </c>
      <c r="C7" s="12" t="s">
        <v>48</v>
      </c>
      <c r="D7" s="13" t="s">
        <v>49</v>
      </c>
      <c r="E7" s="14">
        <v>2.6</v>
      </c>
      <c r="F7" s="15" t="s">
        <v>79</v>
      </c>
      <c r="G7" s="12" t="s">
        <v>80</v>
      </c>
      <c r="H7" s="18" t="s">
        <v>67</v>
      </c>
      <c r="I7" s="19" t="s">
        <v>77</v>
      </c>
      <c r="J7" s="12" t="s">
        <v>81</v>
      </c>
      <c r="K7" s="12" t="s">
        <v>56</v>
      </c>
      <c r="L7" s="17" t="s">
        <v>57</v>
      </c>
      <c r="M7" s="17" t="s">
        <v>57</v>
      </c>
      <c r="N7" s="17" t="s">
        <v>57</v>
      </c>
      <c r="O7" s="17" t="s">
        <v>57</v>
      </c>
      <c r="P7" s="17" t="s">
        <v>57</v>
      </c>
      <c r="Q7" s="17" t="s">
        <v>57</v>
      </c>
    </row>
    <row r="8" spans="1:17" ht="38.25">
      <c r="A8" s="12" t="s">
        <v>46</v>
      </c>
      <c r="B8" s="12" t="s">
        <v>47</v>
      </c>
      <c r="C8" s="12" t="s">
        <v>48</v>
      </c>
      <c r="D8" s="13" t="s">
        <v>49</v>
      </c>
      <c r="E8" s="14">
        <v>2.7</v>
      </c>
      <c r="F8" s="15" t="s">
        <v>82</v>
      </c>
      <c r="G8" s="12" t="s">
        <v>83</v>
      </c>
      <c r="H8" s="18" t="s">
        <v>67</v>
      </c>
      <c r="I8" s="19" t="s">
        <v>77</v>
      </c>
      <c r="J8" s="12" t="s">
        <v>84</v>
      </c>
      <c r="K8" s="12" t="s">
        <v>73</v>
      </c>
      <c r="L8" s="17" t="s">
        <v>57</v>
      </c>
      <c r="M8" s="17" t="s">
        <v>57</v>
      </c>
      <c r="N8" s="17" t="s">
        <v>57</v>
      </c>
      <c r="O8" s="17" t="s">
        <v>57</v>
      </c>
      <c r="P8" s="17" t="s">
        <v>57</v>
      </c>
      <c r="Q8" s="17" t="s">
        <v>57</v>
      </c>
    </row>
    <row r="9" spans="1:17" ht="38.25">
      <c r="A9" s="12" t="s">
        <v>46</v>
      </c>
      <c r="B9" s="12" t="s">
        <v>47</v>
      </c>
      <c r="C9" s="12" t="s">
        <v>48</v>
      </c>
      <c r="D9" s="13" t="s">
        <v>49</v>
      </c>
      <c r="E9" s="14">
        <v>4.5</v>
      </c>
      <c r="F9" s="15" t="s">
        <v>85</v>
      </c>
      <c r="G9" s="12" t="s">
        <v>86</v>
      </c>
      <c r="H9" s="18" t="s">
        <v>67</v>
      </c>
      <c r="I9" s="19" t="s">
        <v>77</v>
      </c>
      <c r="J9" s="12" t="s">
        <v>87</v>
      </c>
      <c r="K9" s="12" t="s">
        <v>56</v>
      </c>
      <c r="L9" s="17" t="s">
        <v>57</v>
      </c>
      <c r="M9" s="17" t="s">
        <v>57</v>
      </c>
      <c r="N9" s="17" t="s">
        <v>57</v>
      </c>
      <c r="O9" s="17" t="s">
        <v>57</v>
      </c>
      <c r="P9" s="17" t="s">
        <v>57</v>
      </c>
      <c r="Q9" s="17" t="s">
        <v>57</v>
      </c>
    </row>
    <row r="10" spans="1:17" ht="38.25">
      <c r="A10" s="12" t="s">
        <v>46</v>
      </c>
      <c r="B10" s="12" t="s">
        <v>47</v>
      </c>
      <c r="C10" s="12" t="s">
        <v>48</v>
      </c>
      <c r="D10" s="13" t="s">
        <v>49</v>
      </c>
      <c r="E10" s="14">
        <v>4.9000000000000004</v>
      </c>
      <c r="F10" s="15" t="s">
        <v>88</v>
      </c>
      <c r="G10" s="12" t="s">
        <v>89</v>
      </c>
      <c r="H10" s="18" t="s">
        <v>67</v>
      </c>
      <c r="I10" s="19" t="s">
        <v>77</v>
      </c>
      <c r="J10" s="12" t="s">
        <v>87</v>
      </c>
      <c r="K10" s="12" t="s">
        <v>56</v>
      </c>
      <c r="L10" s="17" t="s">
        <v>57</v>
      </c>
      <c r="M10" s="17" t="s">
        <v>57</v>
      </c>
      <c r="N10" s="17" t="s">
        <v>57</v>
      </c>
      <c r="O10" s="17" t="s">
        <v>57</v>
      </c>
      <c r="P10" s="17" t="s">
        <v>57</v>
      </c>
      <c r="Q10" s="17" t="s">
        <v>57</v>
      </c>
    </row>
    <row r="11" spans="1:17" ht="38.25">
      <c r="A11" s="12" t="s">
        <v>46</v>
      </c>
      <c r="B11" s="12" t="s">
        <v>47</v>
      </c>
      <c r="C11" s="12" t="s">
        <v>48</v>
      </c>
      <c r="D11" s="13" t="s">
        <v>49</v>
      </c>
      <c r="E11" s="14" t="s">
        <v>90</v>
      </c>
      <c r="F11" s="15" t="s">
        <v>91</v>
      </c>
      <c r="G11" s="12" t="s">
        <v>92</v>
      </c>
      <c r="H11" s="18" t="s">
        <v>67</v>
      </c>
      <c r="I11" s="19" t="s">
        <v>77</v>
      </c>
      <c r="J11" s="12" t="s">
        <v>87</v>
      </c>
      <c r="K11" s="12" t="s">
        <v>56</v>
      </c>
      <c r="L11" s="17" t="s">
        <v>57</v>
      </c>
      <c r="M11" s="17" t="s">
        <v>57</v>
      </c>
      <c r="N11" s="17" t="s">
        <v>57</v>
      </c>
      <c r="O11" s="17" t="s">
        <v>57</v>
      </c>
      <c r="P11" s="17" t="s">
        <v>57</v>
      </c>
      <c r="Q11" s="17" t="s">
        <v>57</v>
      </c>
    </row>
    <row r="12" spans="1:17" ht="63.75">
      <c r="A12" s="12" t="s">
        <v>46</v>
      </c>
      <c r="B12" s="12" t="s">
        <v>47</v>
      </c>
      <c r="C12" s="12" t="s">
        <v>48</v>
      </c>
      <c r="D12" s="13" t="s">
        <v>49</v>
      </c>
      <c r="E12" s="14" t="s">
        <v>93</v>
      </c>
      <c r="F12" s="15" t="s">
        <v>94</v>
      </c>
      <c r="G12" s="12" t="s">
        <v>95</v>
      </c>
      <c r="H12" s="18" t="s">
        <v>67</v>
      </c>
      <c r="I12" s="19" t="s">
        <v>77</v>
      </c>
      <c r="J12" s="12" t="s">
        <v>96</v>
      </c>
      <c r="K12" s="12" t="s">
        <v>56</v>
      </c>
      <c r="L12" s="17" t="s">
        <v>57</v>
      </c>
      <c r="M12" s="17" t="s">
        <v>57</v>
      </c>
      <c r="N12" s="17" t="s">
        <v>57</v>
      </c>
      <c r="O12" s="17" t="s">
        <v>58</v>
      </c>
      <c r="P12" s="17" t="s">
        <v>58</v>
      </c>
      <c r="Q12" s="17" t="s">
        <v>58</v>
      </c>
    </row>
    <row r="13" spans="1:17" ht="38.25">
      <c r="A13" s="12" t="s">
        <v>46</v>
      </c>
      <c r="B13" s="12" t="s">
        <v>47</v>
      </c>
      <c r="C13" s="12" t="s">
        <v>48</v>
      </c>
      <c r="D13" s="20" t="s">
        <v>49</v>
      </c>
      <c r="E13" s="14" t="s">
        <v>97</v>
      </c>
      <c r="F13" s="15" t="s">
        <v>98</v>
      </c>
      <c r="G13" s="12" t="s">
        <v>99</v>
      </c>
      <c r="H13" s="18" t="s">
        <v>67</v>
      </c>
      <c r="I13" s="19" t="s">
        <v>77</v>
      </c>
      <c r="J13" s="12" t="s">
        <v>87</v>
      </c>
      <c r="K13" s="12" t="s">
        <v>56</v>
      </c>
      <c r="L13" s="17" t="s">
        <v>57</v>
      </c>
      <c r="M13" s="17" t="s">
        <v>57</v>
      </c>
      <c r="N13" s="17" t="s">
        <v>57</v>
      </c>
      <c r="O13" s="17" t="s">
        <v>58</v>
      </c>
      <c r="P13" s="17" t="s">
        <v>58</v>
      </c>
      <c r="Q13" s="17" t="s">
        <v>58</v>
      </c>
    </row>
    <row r="14" spans="1:17" ht="38.25">
      <c r="A14" s="12" t="s">
        <v>46</v>
      </c>
      <c r="B14" s="12" t="s">
        <v>47</v>
      </c>
      <c r="C14" s="12" t="s">
        <v>48</v>
      </c>
      <c r="D14" s="20" t="s">
        <v>49</v>
      </c>
      <c r="E14" s="14" t="s">
        <v>100</v>
      </c>
      <c r="F14" s="15" t="s">
        <v>101</v>
      </c>
      <c r="G14" s="12" t="s">
        <v>102</v>
      </c>
      <c r="H14" s="18" t="s">
        <v>67</v>
      </c>
      <c r="I14" s="19" t="s">
        <v>77</v>
      </c>
      <c r="J14" s="12" t="s">
        <v>103</v>
      </c>
      <c r="K14" s="12" t="s">
        <v>56</v>
      </c>
      <c r="L14" s="17" t="s">
        <v>57</v>
      </c>
      <c r="M14" s="17" t="s">
        <v>57</v>
      </c>
      <c r="N14" s="17" t="s">
        <v>57</v>
      </c>
      <c r="O14" s="17" t="s">
        <v>58</v>
      </c>
      <c r="P14" s="17" t="s">
        <v>58</v>
      </c>
      <c r="Q14" s="17" t="s">
        <v>58</v>
      </c>
    </row>
    <row r="15" spans="1:17" ht="38.25">
      <c r="A15" s="12" t="s">
        <v>46</v>
      </c>
      <c r="B15" s="12" t="s">
        <v>47</v>
      </c>
      <c r="C15" s="12" t="s">
        <v>48</v>
      </c>
      <c r="D15" s="20" t="s">
        <v>49</v>
      </c>
      <c r="E15" s="14" t="s">
        <v>104</v>
      </c>
      <c r="F15" s="15" t="s">
        <v>105</v>
      </c>
      <c r="G15" s="12" t="s">
        <v>106</v>
      </c>
      <c r="H15" s="18" t="s">
        <v>67</v>
      </c>
      <c r="I15" s="19" t="s">
        <v>77</v>
      </c>
      <c r="J15" s="12" t="s">
        <v>68</v>
      </c>
      <c r="K15" s="12" t="s">
        <v>56</v>
      </c>
      <c r="L15" s="17" t="s">
        <v>57</v>
      </c>
      <c r="M15" s="17" t="s">
        <v>58</v>
      </c>
      <c r="N15" s="17" t="s">
        <v>58</v>
      </c>
      <c r="O15" s="17" t="s">
        <v>58</v>
      </c>
      <c r="P15" s="17" t="s">
        <v>58</v>
      </c>
      <c r="Q15" s="17" t="s">
        <v>58</v>
      </c>
    </row>
    <row r="16" spans="1:17" ht="38.25">
      <c r="A16" s="12" t="s">
        <v>46</v>
      </c>
      <c r="B16" s="12" t="s">
        <v>47</v>
      </c>
      <c r="C16" s="12" t="s">
        <v>48</v>
      </c>
      <c r="D16" s="20" t="s">
        <v>49</v>
      </c>
      <c r="E16" s="14" t="s">
        <v>107</v>
      </c>
      <c r="F16" s="15" t="s">
        <v>108</v>
      </c>
      <c r="G16" s="12" t="s">
        <v>109</v>
      </c>
      <c r="H16" s="18" t="s">
        <v>67</v>
      </c>
      <c r="I16" s="19" t="s">
        <v>77</v>
      </c>
      <c r="J16" s="12" t="s">
        <v>68</v>
      </c>
      <c r="K16" s="12" t="s">
        <v>56</v>
      </c>
      <c r="L16" s="17" t="s">
        <v>57</v>
      </c>
      <c r="M16" s="17" t="s">
        <v>58</v>
      </c>
      <c r="N16" s="17" t="s">
        <v>58</v>
      </c>
      <c r="O16" s="17" t="s">
        <v>58</v>
      </c>
      <c r="P16" s="17" t="s">
        <v>58</v>
      </c>
      <c r="Q16" s="17" t="s">
        <v>58</v>
      </c>
    </row>
    <row r="17" spans="1:17" ht="38.25">
      <c r="A17" s="12" t="s">
        <v>46</v>
      </c>
      <c r="B17" s="12" t="s">
        <v>47</v>
      </c>
      <c r="C17" s="12" t="s">
        <v>48</v>
      </c>
      <c r="D17" s="20" t="s">
        <v>49</v>
      </c>
      <c r="E17" s="14" t="s">
        <v>110</v>
      </c>
      <c r="F17" s="15" t="s">
        <v>111</v>
      </c>
      <c r="G17" s="12" t="s">
        <v>112</v>
      </c>
      <c r="H17" s="18" t="s">
        <v>67</v>
      </c>
      <c r="I17" s="19" t="s">
        <v>77</v>
      </c>
      <c r="J17" s="12" t="s">
        <v>103</v>
      </c>
      <c r="K17" s="12" t="s">
        <v>56</v>
      </c>
      <c r="L17" s="17" t="s">
        <v>57</v>
      </c>
      <c r="M17" s="17" t="s">
        <v>58</v>
      </c>
      <c r="N17" s="17" t="s">
        <v>58</v>
      </c>
      <c r="O17" s="17" t="s">
        <v>58</v>
      </c>
      <c r="P17" s="17" t="s">
        <v>58</v>
      </c>
      <c r="Q17" s="17" t="s">
        <v>58</v>
      </c>
    </row>
    <row r="18" spans="1:17" ht="38.25">
      <c r="A18" s="12" t="s">
        <v>46</v>
      </c>
      <c r="B18" s="12" t="s">
        <v>47</v>
      </c>
      <c r="C18" s="12" t="s">
        <v>48</v>
      </c>
      <c r="D18" s="20" t="s">
        <v>49</v>
      </c>
      <c r="E18" s="14" t="s">
        <v>113</v>
      </c>
      <c r="F18" s="15" t="s">
        <v>114</v>
      </c>
      <c r="G18" s="12" t="s">
        <v>115</v>
      </c>
      <c r="H18" s="18" t="s">
        <v>67</v>
      </c>
      <c r="I18" s="19" t="s">
        <v>77</v>
      </c>
      <c r="J18" s="12" t="s">
        <v>68</v>
      </c>
      <c r="K18" s="12" t="s">
        <v>73</v>
      </c>
      <c r="L18" s="17" t="s">
        <v>57</v>
      </c>
      <c r="M18" s="17" t="s">
        <v>58</v>
      </c>
      <c r="N18" s="17" t="s">
        <v>58</v>
      </c>
      <c r="O18" s="17" t="s">
        <v>58</v>
      </c>
      <c r="P18" s="17" t="s">
        <v>58</v>
      </c>
      <c r="Q18" s="17" t="s">
        <v>58</v>
      </c>
    </row>
    <row r="19" spans="1:17" ht="38.25">
      <c r="A19" s="12" t="s">
        <v>46</v>
      </c>
      <c r="B19" s="12" t="s">
        <v>47</v>
      </c>
      <c r="C19" s="12" t="s">
        <v>48</v>
      </c>
      <c r="D19" s="20" t="s">
        <v>49</v>
      </c>
      <c r="E19" s="14" t="s">
        <v>116</v>
      </c>
      <c r="F19" s="15" t="s">
        <v>117</v>
      </c>
      <c r="G19" s="12" t="s">
        <v>118</v>
      </c>
      <c r="H19" s="18" t="s">
        <v>67</v>
      </c>
      <c r="I19" s="19" t="s">
        <v>77</v>
      </c>
      <c r="J19" s="12" t="s">
        <v>68</v>
      </c>
      <c r="K19" s="12" t="s">
        <v>73</v>
      </c>
      <c r="L19" s="17" t="s">
        <v>57</v>
      </c>
      <c r="M19" s="17" t="s">
        <v>58</v>
      </c>
      <c r="N19" s="17" t="s">
        <v>58</v>
      </c>
      <c r="O19" s="17" t="s">
        <v>58</v>
      </c>
      <c r="P19" s="17" t="s">
        <v>58</v>
      </c>
      <c r="Q19" s="17" t="s">
        <v>58</v>
      </c>
    </row>
    <row r="20" spans="1:17" ht="38.25">
      <c r="A20" s="12" t="s">
        <v>46</v>
      </c>
      <c r="B20" s="12" t="s">
        <v>47</v>
      </c>
      <c r="C20" s="12" t="s">
        <v>48</v>
      </c>
      <c r="D20" s="20" t="s">
        <v>49</v>
      </c>
      <c r="E20" s="14" t="s">
        <v>119</v>
      </c>
      <c r="F20" s="15" t="s">
        <v>120</v>
      </c>
      <c r="G20" s="12" t="s">
        <v>121</v>
      </c>
      <c r="H20" s="18" t="s">
        <v>67</v>
      </c>
      <c r="I20" s="19" t="s">
        <v>77</v>
      </c>
      <c r="J20" s="12" t="s">
        <v>78</v>
      </c>
      <c r="K20" s="12" t="s">
        <v>56</v>
      </c>
      <c r="L20" s="17" t="s">
        <v>57</v>
      </c>
      <c r="M20" s="17" t="s">
        <v>57</v>
      </c>
      <c r="N20" s="17" t="s">
        <v>57</v>
      </c>
      <c r="O20" s="17" t="s">
        <v>58</v>
      </c>
      <c r="P20" s="17" t="s">
        <v>58</v>
      </c>
      <c r="Q20" s="17" t="s">
        <v>58</v>
      </c>
    </row>
    <row r="21" spans="1:17" ht="38.25">
      <c r="A21" s="12" t="s">
        <v>46</v>
      </c>
      <c r="B21" s="12" t="s">
        <v>47</v>
      </c>
      <c r="C21" s="12" t="s">
        <v>48</v>
      </c>
      <c r="D21" s="20" t="s">
        <v>49</v>
      </c>
      <c r="E21" s="14" t="s">
        <v>119</v>
      </c>
      <c r="F21" s="15" t="s">
        <v>120</v>
      </c>
      <c r="G21" s="12" t="s">
        <v>122</v>
      </c>
      <c r="H21" s="18" t="s">
        <v>67</v>
      </c>
      <c r="I21" s="19" t="s">
        <v>77</v>
      </c>
      <c r="J21" s="12" t="s">
        <v>78</v>
      </c>
      <c r="K21" s="12" t="s">
        <v>73</v>
      </c>
      <c r="L21" s="17" t="s">
        <v>57</v>
      </c>
      <c r="M21" s="17" t="s">
        <v>57</v>
      </c>
      <c r="N21" s="17" t="s">
        <v>57</v>
      </c>
      <c r="O21" s="17" t="s">
        <v>58</v>
      </c>
      <c r="P21" s="17" t="s">
        <v>58</v>
      </c>
      <c r="Q21" s="17" t="s">
        <v>58</v>
      </c>
    </row>
    <row r="22" spans="1:17" ht="38.25">
      <c r="A22" s="12" t="s">
        <v>46</v>
      </c>
      <c r="B22" s="12" t="s">
        <v>47</v>
      </c>
      <c r="C22" s="12" t="s">
        <v>48</v>
      </c>
      <c r="D22" s="20" t="s">
        <v>49</v>
      </c>
      <c r="E22" s="14" t="s">
        <v>123</v>
      </c>
      <c r="F22" s="15" t="s">
        <v>124</v>
      </c>
      <c r="G22" s="12" t="s">
        <v>125</v>
      </c>
      <c r="H22" s="18" t="s">
        <v>67</v>
      </c>
      <c r="I22" s="19" t="s">
        <v>77</v>
      </c>
      <c r="J22" s="12" t="s">
        <v>78</v>
      </c>
      <c r="K22" s="12" t="s">
        <v>56</v>
      </c>
      <c r="L22" s="17" t="s">
        <v>57</v>
      </c>
      <c r="M22" s="17" t="s">
        <v>58</v>
      </c>
      <c r="N22" s="17" t="s">
        <v>58</v>
      </c>
      <c r="O22" s="17" t="s">
        <v>58</v>
      </c>
      <c r="P22" s="17" t="s">
        <v>58</v>
      </c>
      <c r="Q22" s="17" t="s">
        <v>58</v>
      </c>
    </row>
    <row r="23" spans="1:17" ht="38.25">
      <c r="A23" s="12" t="s">
        <v>46</v>
      </c>
      <c r="B23" s="12" t="s">
        <v>47</v>
      </c>
      <c r="C23" s="12" t="s">
        <v>48</v>
      </c>
      <c r="D23" s="20" t="s">
        <v>49</v>
      </c>
      <c r="E23" s="14" t="s">
        <v>126</v>
      </c>
      <c r="F23" s="15" t="s">
        <v>127</v>
      </c>
      <c r="G23" s="12" t="s">
        <v>128</v>
      </c>
      <c r="H23" s="18" t="s">
        <v>67</v>
      </c>
      <c r="I23" s="19" t="s">
        <v>77</v>
      </c>
      <c r="J23" s="12" t="s">
        <v>78</v>
      </c>
      <c r="K23" s="12" t="s">
        <v>56</v>
      </c>
      <c r="L23" s="17" t="s">
        <v>57</v>
      </c>
      <c r="M23" s="17" t="s">
        <v>57</v>
      </c>
      <c r="N23" s="17" t="s">
        <v>57</v>
      </c>
      <c r="O23" s="17" t="s">
        <v>57</v>
      </c>
      <c r="P23" s="17" t="s">
        <v>57</v>
      </c>
      <c r="Q23" s="17" t="s">
        <v>57</v>
      </c>
    </row>
    <row r="24" spans="1:17" ht="38.25">
      <c r="A24" s="12" t="s">
        <v>46</v>
      </c>
      <c r="B24" s="12" t="s">
        <v>47</v>
      </c>
      <c r="C24" s="12" t="s">
        <v>48</v>
      </c>
      <c r="D24" s="20" t="s">
        <v>49</v>
      </c>
      <c r="E24" s="14" t="s">
        <v>129</v>
      </c>
      <c r="F24" s="15" t="s">
        <v>130</v>
      </c>
      <c r="G24" s="12" t="s">
        <v>131</v>
      </c>
      <c r="H24" s="18" t="s">
        <v>53</v>
      </c>
      <c r="I24" s="19" t="s">
        <v>132</v>
      </c>
      <c r="J24" s="12" t="s">
        <v>133</v>
      </c>
      <c r="K24" s="12" t="s">
        <v>73</v>
      </c>
      <c r="L24" s="17" t="s">
        <v>58</v>
      </c>
      <c r="M24" s="17" t="s">
        <v>58</v>
      </c>
      <c r="N24" s="17" t="s">
        <v>58</v>
      </c>
      <c r="O24" s="17" t="s">
        <v>58</v>
      </c>
      <c r="P24" s="17" t="s">
        <v>57</v>
      </c>
      <c r="Q24" s="17" t="s">
        <v>58</v>
      </c>
    </row>
    <row r="25" spans="1:17" ht="76.5">
      <c r="A25" s="12" t="s">
        <v>46</v>
      </c>
      <c r="B25" s="12" t="s">
        <v>47</v>
      </c>
      <c r="C25" s="12" t="s">
        <v>48</v>
      </c>
      <c r="D25" s="20" t="s">
        <v>49</v>
      </c>
      <c r="E25" s="14" t="s">
        <v>134</v>
      </c>
      <c r="F25" s="15" t="s">
        <v>135</v>
      </c>
      <c r="G25" s="12" t="s">
        <v>136</v>
      </c>
      <c r="H25" s="18" t="s">
        <v>53</v>
      </c>
      <c r="I25" s="19" t="s">
        <v>137</v>
      </c>
      <c r="J25" s="12" t="s">
        <v>138</v>
      </c>
      <c r="K25" s="12" t="s">
        <v>56</v>
      </c>
      <c r="L25" s="17" t="s">
        <v>58</v>
      </c>
      <c r="M25" s="17" t="s">
        <v>58</v>
      </c>
      <c r="N25" s="17" t="s">
        <v>57</v>
      </c>
      <c r="O25" s="17" t="s">
        <v>58</v>
      </c>
      <c r="P25" s="17" t="s">
        <v>58</v>
      </c>
      <c r="Q25" s="17" t="s">
        <v>58</v>
      </c>
    </row>
    <row r="26" spans="1:17" ht="38.25">
      <c r="A26" s="12" t="s">
        <v>46</v>
      </c>
      <c r="B26" s="12" t="s">
        <v>47</v>
      </c>
      <c r="C26" s="12" t="s">
        <v>48</v>
      </c>
      <c r="D26" s="20" t="s">
        <v>49</v>
      </c>
      <c r="E26" s="14" t="s">
        <v>139</v>
      </c>
      <c r="F26" s="15" t="s">
        <v>140</v>
      </c>
      <c r="G26" s="12" t="s">
        <v>141</v>
      </c>
      <c r="H26" s="18" t="s">
        <v>53</v>
      </c>
      <c r="I26" s="19" t="s">
        <v>137</v>
      </c>
      <c r="J26" s="12" t="s">
        <v>138</v>
      </c>
      <c r="K26" s="12" t="s">
        <v>56</v>
      </c>
      <c r="L26" s="17" t="s">
        <v>58</v>
      </c>
      <c r="M26" s="17" t="s">
        <v>57</v>
      </c>
      <c r="N26" s="17" t="s">
        <v>58</v>
      </c>
      <c r="O26" s="17" t="s">
        <v>58</v>
      </c>
      <c r="P26" s="17" t="s">
        <v>58</v>
      </c>
      <c r="Q26" s="17" t="s">
        <v>58</v>
      </c>
    </row>
    <row r="27" spans="1:17" ht="25.5">
      <c r="A27" s="12" t="s">
        <v>46</v>
      </c>
      <c r="B27" s="12" t="s">
        <v>47</v>
      </c>
      <c r="C27" s="12" t="s">
        <v>48</v>
      </c>
      <c r="D27" s="20" t="s">
        <v>49</v>
      </c>
      <c r="E27" s="14" t="s">
        <v>142</v>
      </c>
      <c r="F27" s="15" t="s">
        <v>143</v>
      </c>
      <c r="G27" s="12" t="s">
        <v>144</v>
      </c>
      <c r="H27" s="18" t="s">
        <v>53</v>
      </c>
      <c r="I27" s="19" t="s">
        <v>137</v>
      </c>
      <c r="J27" s="12" t="s">
        <v>138</v>
      </c>
      <c r="K27" s="12" t="s">
        <v>56</v>
      </c>
      <c r="L27" s="17" t="s">
        <v>58</v>
      </c>
      <c r="M27" s="17" t="s">
        <v>57</v>
      </c>
      <c r="N27" s="17" t="s">
        <v>58</v>
      </c>
      <c r="O27" s="17" t="s">
        <v>58</v>
      </c>
      <c r="P27" s="17" t="s">
        <v>58</v>
      </c>
      <c r="Q27" s="17" t="s">
        <v>58</v>
      </c>
    </row>
    <row r="28" spans="1:17" ht="38.25">
      <c r="A28" s="12" t="s">
        <v>46</v>
      </c>
      <c r="B28" s="12" t="s">
        <v>47</v>
      </c>
      <c r="C28" s="12" t="s">
        <v>48</v>
      </c>
      <c r="D28" s="20" t="s">
        <v>49</v>
      </c>
      <c r="E28" s="14" t="s">
        <v>145</v>
      </c>
      <c r="F28" s="15" t="s">
        <v>146</v>
      </c>
      <c r="G28" s="12" t="s">
        <v>147</v>
      </c>
      <c r="H28" s="18" t="s">
        <v>53</v>
      </c>
      <c r="I28" s="19" t="s">
        <v>137</v>
      </c>
      <c r="J28" s="12" t="s">
        <v>138</v>
      </c>
      <c r="K28" s="12" t="s">
        <v>56</v>
      </c>
      <c r="L28" s="17" t="s">
        <v>57</v>
      </c>
      <c r="M28" s="17" t="s">
        <v>58</v>
      </c>
      <c r="N28" s="17" t="s">
        <v>58</v>
      </c>
      <c r="O28" s="17" t="s">
        <v>58</v>
      </c>
      <c r="P28" s="17" t="s">
        <v>58</v>
      </c>
      <c r="Q28" s="17" t="s">
        <v>58</v>
      </c>
    </row>
    <row r="29" spans="1:17" ht="25.5">
      <c r="A29" s="12" t="s">
        <v>46</v>
      </c>
      <c r="B29" s="12" t="s">
        <v>47</v>
      </c>
      <c r="C29" s="12" t="s">
        <v>48</v>
      </c>
      <c r="D29" s="20" t="s">
        <v>49</v>
      </c>
      <c r="E29" s="14" t="s">
        <v>148</v>
      </c>
      <c r="F29" s="15" t="s">
        <v>149</v>
      </c>
      <c r="G29" s="12" t="s">
        <v>150</v>
      </c>
      <c r="H29" s="18" t="s">
        <v>53</v>
      </c>
      <c r="I29" s="19" t="s">
        <v>137</v>
      </c>
      <c r="J29" s="12" t="s">
        <v>138</v>
      </c>
      <c r="K29" s="12" t="s">
        <v>73</v>
      </c>
      <c r="L29" s="17" t="s">
        <v>58</v>
      </c>
      <c r="M29" s="17" t="s">
        <v>58</v>
      </c>
      <c r="N29" s="17" t="s">
        <v>58</v>
      </c>
      <c r="O29" s="17" t="s">
        <v>58</v>
      </c>
      <c r="P29" s="17" t="s">
        <v>57</v>
      </c>
      <c r="Q29" s="17" t="s">
        <v>58</v>
      </c>
    </row>
    <row r="30" spans="1:17" ht="25.5">
      <c r="A30" s="12" t="s">
        <v>46</v>
      </c>
      <c r="B30" s="12" t="s">
        <v>47</v>
      </c>
      <c r="C30" s="12" t="s">
        <v>48</v>
      </c>
      <c r="D30" s="20" t="s">
        <v>49</v>
      </c>
      <c r="E30" s="14" t="s">
        <v>151</v>
      </c>
      <c r="F30" s="15" t="s">
        <v>152</v>
      </c>
      <c r="G30" s="12" t="s">
        <v>153</v>
      </c>
      <c r="H30" s="18" t="s">
        <v>53</v>
      </c>
      <c r="I30" s="19" t="s">
        <v>137</v>
      </c>
      <c r="J30" s="12" t="s">
        <v>138</v>
      </c>
      <c r="K30" s="12" t="s">
        <v>73</v>
      </c>
      <c r="L30" s="17" t="s">
        <v>58</v>
      </c>
      <c r="M30" s="17" t="s">
        <v>58</v>
      </c>
      <c r="N30" s="17" t="s">
        <v>58</v>
      </c>
      <c r="O30" s="17" t="s">
        <v>58</v>
      </c>
      <c r="P30" s="17" t="s">
        <v>57</v>
      </c>
      <c r="Q30" s="17" t="s">
        <v>58</v>
      </c>
    </row>
    <row r="31" spans="1:17" ht="25.5">
      <c r="A31" s="12" t="s">
        <v>46</v>
      </c>
      <c r="B31" s="12" t="s">
        <v>47</v>
      </c>
      <c r="C31" s="12" t="s">
        <v>48</v>
      </c>
      <c r="D31" s="20" t="s">
        <v>49</v>
      </c>
      <c r="E31" s="14" t="s">
        <v>154</v>
      </c>
      <c r="F31" s="15" t="s">
        <v>155</v>
      </c>
      <c r="G31" s="12" t="s">
        <v>156</v>
      </c>
      <c r="H31" s="18" t="s">
        <v>53</v>
      </c>
      <c r="I31" s="19" t="s">
        <v>137</v>
      </c>
      <c r="J31" s="12" t="s">
        <v>138</v>
      </c>
      <c r="K31" s="12" t="s">
        <v>73</v>
      </c>
      <c r="L31" s="17" t="s">
        <v>58</v>
      </c>
      <c r="M31" s="17" t="s">
        <v>58</v>
      </c>
      <c r="N31" s="17" t="s">
        <v>58</v>
      </c>
      <c r="O31" s="17" t="s">
        <v>57</v>
      </c>
      <c r="P31" s="17" t="s">
        <v>58</v>
      </c>
      <c r="Q31" s="17" t="s">
        <v>58</v>
      </c>
    </row>
    <row r="32" spans="1:17" ht="51">
      <c r="A32" s="12" t="s">
        <v>46</v>
      </c>
      <c r="B32" s="12" t="s">
        <v>47</v>
      </c>
      <c r="C32" s="12" t="s">
        <v>48</v>
      </c>
      <c r="D32" s="20" t="s">
        <v>49</v>
      </c>
      <c r="E32" s="14" t="s">
        <v>157</v>
      </c>
      <c r="F32" s="15" t="s">
        <v>158</v>
      </c>
      <c r="G32" s="12" t="s">
        <v>159</v>
      </c>
      <c r="H32" s="18" t="s">
        <v>53</v>
      </c>
      <c r="I32" s="19" t="s">
        <v>137</v>
      </c>
      <c r="J32" s="12" t="s">
        <v>138</v>
      </c>
      <c r="K32" s="12" t="s">
        <v>56</v>
      </c>
      <c r="L32" s="17" t="s">
        <v>57</v>
      </c>
      <c r="M32" s="17" t="s">
        <v>58</v>
      </c>
      <c r="N32" s="17" t="s">
        <v>58</v>
      </c>
      <c r="O32" s="17" t="s">
        <v>58</v>
      </c>
      <c r="P32" s="17" t="s">
        <v>58</v>
      </c>
      <c r="Q32" s="17" t="s">
        <v>58</v>
      </c>
    </row>
    <row r="33" spans="1:17" ht="38.25">
      <c r="A33" s="12" t="s">
        <v>46</v>
      </c>
      <c r="B33" s="12" t="s">
        <v>47</v>
      </c>
      <c r="C33" s="12" t="s">
        <v>48</v>
      </c>
      <c r="D33" s="20" t="s">
        <v>49</v>
      </c>
      <c r="E33" s="14" t="s">
        <v>160</v>
      </c>
      <c r="F33" s="15" t="s">
        <v>161</v>
      </c>
      <c r="G33" s="12" t="s">
        <v>162</v>
      </c>
      <c r="H33" s="18" t="s">
        <v>67</v>
      </c>
      <c r="I33" s="19" t="s">
        <v>77</v>
      </c>
      <c r="J33" s="12" t="s">
        <v>84</v>
      </c>
      <c r="K33" s="12" t="s">
        <v>73</v>
      </c>
      <c r="L33" s="17" t="s">
        <v>57</v>
      </c>
      <c r="M33" s="17" t="s">
        <v>57</v>
      </c>
      <c r="N33" s="17" t="s">
        <v>57</v>
      </c>
      <c r="O33" s="17" t="s">
        <v>57</v>
      </c>
      <c r="P33" s="17" t="s">
        <v>57</v>
      </c>
      <c r="Q33" s="17" t="s">
        <v>57</v>
      </c>
    </row>
    <row r="34" spans="1:17" ht="25.5">
      <c r="A34" s="12" t="s">
        <v>46</v>
      </c>
      <c r="B34" s="12" t="s">
        <v>47</v>
      </c>
      <c r="C34" s="12" t="s">
        <v>48</v>
      </c>
      <c r="D34" s="13" t="s">
        <v>49</v>
      </c>
      <c r="E34" s="14" t="s">
        <v>163</v>
      </c>
      <c r="F34" s="15" t="s">
        <v>164</v>
      </c>
      <c r="G34" s="12" t="s">
        <v>165</v>
      </c>
      <c r="H34" s="18" t="s">
        <v>53</v>
      </c>
      <c r="I34" s="19" t="s">
        <v>137</v>
      </c>
      <c r="J34" s="12" t="s">
        <v>166</v>
      </c>
      <c r="K34" s="12" t="s">
        <v>73</v>
      </c>
      <c r="L34" s="17" t="s">
        <v>57</v>
      </c>
      <c r="M34" s="17" t="s">
        <v>57</v>
      </c>
      <c r="N34" s="17" t="s">
        <v>57</v>
      </c>
      <c r="O34" s="17" t="s">
        <v>57</v>
      </c>
      <c r="P34" s="17" t="s">
        <v>57</v>
      </c>
      <c r="Q34" s="17" t="s">
        <v>57</v>
      </c>
    </row>
    <row r="35" spans="1:17" ht="38.25">
      <c r="A35" s="12" t="s">
        <v>46</v>
      </c>
      <c r="B35" s="12" t="s">
        <v>47</v>
      </c>
      <c r="C35" s="12" t="s">
        <v>48</v>
      </c>
      <c r="D35" s="13" t="s">
        <v>49</v>
      </c>
      <c r="E35" s="14" t="s">
        <v>167</v>
      </c>
      <c r="F35" s="15" t="s">
        <v>168</v>
      </c>
      <c r="G35" s="12" t="s">
        <v>169</v>
      </c>
      <c r="H35" s="18" t="s">
        <v>53</v>
      </c>
      <c r="I35" s="19" t="s">
        <v>132</v>
      </c>
      <c r="J35" s="12" t="s">
        <v>170</v>
      </c>
      <c r="K35" s="12" t="s">
        <v>73</v>
      </c>
      <c r="L35" s="17" t="s">
        <v>58</v>
      </c>
      <c r="M35" s="17" t="s">
        <v>58</v>
      </c>
      <c r="N35" s="17" t="s">
        <v>57</v>
      </c>
      <c r="O35" s="17" t="s">
        <v>58</v>
      </c>
      <c r="P35" s="17" t="s">
        <v>58</v>
      </c>
      <c r="Q35" s="17" t="s">
        <v>58</v>
      </c>
    </row>
    <row r="36" spans="1:17" ht="51">
      <c r="A36" s="12" t="s">
        <v>46</v>
      </c>
      <c r="B36" s="12" t="s">
        <v>47</v>
      </c>
      <c r="C36" s="12" t="s">
        <v>48</v>
      </c>
      <c r="D36" s="13" t="s">
        <v>49</v>
      </c>
      <c r="E36" s="14" t="s">
        <v>171</v>
      </c>
      <c r="F36" s="15" t="s">
        <v>172</v>
      </c>
      <c r="G36" s="12" t="s">
        <v>173</v>
      </c>
      <c r="H36" s="18" t="s">
        <v>53</v>
      </c>
      <c r="I36" s="19" t="s">
        <v>132</v>
      </c>
      <c r="J36" s="12" t="s">
        <v>170</v>
      </c>
      <c r="K36" s="12" t="s">
        <v>73</v>
      </c>
      <c r="L36" s="17" t="s">
        <v>58</v>
      </c>
      <c r="M36" s="17" t="s">
        <v>58</v>
      </c>
      <c r="N36" s="17" t="s">
        <v>57</v>
      </c>
      <c r="O36" s="17" t="s">
        <v>58</v>
      </c>
      <c r="P36" s="17" t="s">
        <v>58</v>
      </c>
      <c r="Q36" s="17" t="s">
        <v>58</v>
      </c>
    </row>
    <row r="37" spans="1:17" ht="25.5">
      <c r="A37" s="12" t="s">
        <v>46</v>
      </c>
      <c r="B37" s="12" t="s">
        <v>47</v>
      </c>
      <c r="C37" s="12" t="s">
        <v>48</v>
      </c>
      <c r="D37" s="13" t="s">
        <v>49</v>
      </c>
      <c r="E37" s="14" t="s">
        <v>174</v>
      </c>
      <c r="F37" s="15" t="s">
        <v>175</v>
      </c>
      <c r="G37" s="12" t="s">
        <v>176</v>
      </c>
      <c r="H37" s="18" t="s">
        <v>53</v>
      </c>
      <c r="I37" s="19" t="s">
        <v>137</v>
      </c>
      <c r="J37" s="12" t="s">
        <v>166</v>
      </c>
      <c r="K37" s="12" t="s">
        <v>73</v>
      </c>
      <c r="L37" s="17" t="s">
        <v>57</v>
      </c>
      <c r="M37" s="17" t="s">
        <v>57</v>
      </c>
      <c r="N37" s="17" t="s">
        <v>57</v>
      </c>
      <c r="O37" s="17" t="s">
        <v>57</v>
      </c>
      <c r="P37" s="17" t="s">
        <v>57</v>
      </c>
      <c r="Q37" s="17" t="s">
        <v>57</v>
      </c>
    </row>
    <row r="38" spans="1:17" ht="38.25">
      <c r="A38" s="12" t="s">
        <v>46</v>
      </c>
      <c r="B38" s="12" t="s">
        <v>47</v>
      </c>
      <c r="C38" s="12" t="s">
        <v>48</v>
      </c>
      <c r="D38" s="13" t="s">
        <v>49</v>
      </c>
      <c r="E38" s="14" t="s">
        <v>177</v>
      </c>
      <c r="F38" s="15" t="s">
        <v>178</v>
      </c>
      <c r="G38" s="12" t="s">
        <v>179</v>
      </c>
      <c r="H38" s="18" t="s">
        <v>53</v>
      </c>
      <c r="I38" s="19" t="s">
        <v>132</v>
      </c>
      <c r="J38" s="12" t="s">
        <v>166</v>
      </c>
      <c r="K38" s="12" t="s">
        <v>73</v>
      </c>
      <c r="L38" s="17" t="s">
        <v>58</v>
      </c>
      <c r="M38" s="17" t="s">
        <v>58</v>
      </c>
      <c r="N38" s="17" t="s">
        <v>58</v>
      </c>
      <c r="O38" s="17" t="s">
        <v>57</v>
      </c>
      <c r="P38" s="17" t="s">
        <v>58</v>
      </c>
      <c r="Q38" s="17" t="s">
        <v>58</v>
      </c>
    </row>
    <row r="39" spans="1:17" ht="25.5">
      <c r="A39" s="12" t="s">
        <v>46</v>
      </c>
      <c r="B39" s="12" t="s">
        <v>47</v>
      </c>
      <c r="C39" s="12" t="s">
        <v>48</v>
      </c>
      <c r="D39" s="13" t="s">
        <v>49</v>
      </c>
      <c r="E39" s="14" t="s">
        <v>180</v>
      </c>
      <c r="F39" s="15" t="s">
        <v>181</v>
      </c>
      <c r="G39" s="12" t="s">
        <v>182</v>
      </c>
      <c r="H39" s="18" t="s">
        <v>53</v>
      </c>
      <c r="I39" s="19" t="s">
        <v>137</v>
      </c>
      <c r="J39" s="12" t="s">
        <v>166</v>
      </c>
      <c r="K39" s="12" t="s">
        <v>56</v>
      </c>
      <c r="L39" s="17" t="s">
        <v>58</v>
      </c>
      <c r="M39" s="17" t="s">
        <v>58</v>
      </c>
      <c r="N39" s="17" t="s">
        <v>58</v>
      </c>
      <c r="O39" s="17" t="s">
        <v>57</v>
      </c>
      <c r="P39" s="17" t="s">
        <v>58</v>
      </c>
      <c r="Q39" s="17" t="s">
        <v>58</v>
      </c>
    </row>
    <row r="40" spans="1:17" ht="38.25">
      <c r="A40" s="12" t="s">
        <v>46</v>
      </c>
      <c r="B40" s="12" t="s">
        <v>47</v>
      </c>
      <c r="C40" s="12" t="s">
        <v>48</v>
      </c>
      <c r="D40" s="13" t="s">
        <v>49</v>
      </c>
      <c r="E40" s="14" t="s">
        <v>183</v>
      </c>
      <c r="F40" s="15" t="s">
        <v>184</v>
      </c>
      <c r="G40" s="12" t="s">
        <v>185</v>
      </c>
      <c r="H40" s="18" t="s">
        <v>67</v>
      </c>
      <c r="I40" s="19" t="s">
        <v>77</v>
      </c>
      <c r="J40" s="12" t="s">
        <v>84</v>
      </c>
      <c r="K40" s="12" t="s">
        <v>63</v>
      </c>
      <c r="L40" s="17" t="s">
        <v>57</v>
      </c>
      <c r="M40" s="17" t="s">
        <v>57</v>
      </c>
      <c r="N40" s="17" t="s">
        <v>57</v>
      </c>
      <c r="O40" s="17" t="s">
        <v>57</v>
      </c>
      <c r="P40" s="17" t="s">
        <v>57</v>
      </c>
      <c r="Q40" s="17" t="s">
        <v>57</v>
      </c>
    </row>
    <row r="41" spans="1:17" ht="38.25">
      <c r="A41" s="12" t="s">
        <v>46</v>
      </c>
      <c r="B41" s="12" t="s">
        <v>47</v>
      </c>
      <c r="C41" s="12" t="s">
        <v>48</v>
      </c>
      <c r="D41" s="13" t="s">
        <v>49</v>
      </c>
      <c r="E41" s="14" t="s">
        <v>186</v>
      </c>
      <c r="F41" s="15" t="s">
        <v>187</v>
      </c>
      <c r="G41" s="12" t="s">
        <v>188</v>
      </c>
      <c r="H41" s="18" t="s">
        <v>67</v>
      </c>
      <c r="I41" s="19" t="s">
        <v>77</v>
      </c>
      <c r="J41" s="12" t="s">
        <v>84</v>
      </c>
      <c r="K41" s="12" t="s">
        <v>56</v>
      </c>
      <c r="L41" s="17" t="s">
        <v>57</v>
      </c>
      <c r="M41" s="17" t="s">
        <v>57</v>
      </c>
      <c r="N41" s="17" t="s">
        <v>57</v>
      </c>
      <c r="O41" s="17" t="s">
        <v>57</v>
      </c>
      <c r="P41" s="17" t="s">
        <v>57</v>
      </c>
      <c r="Q41" s="17" t="s">
        <v>57</v>
      </c>
    </row>
    <row r="42" spans="1:17" ht="38.25">
      <c r="A42" s="12" t="s">
        <v>46</v>
      </c>
      <c r="B42" s="12" t="s">
        <v>47</v>
      </c>
      <c r="C42" s="12" t="s">
        <v>48</v>
      </c>
      <c r="D42" s="13" t="s">
        <v>49</v>
      </c>
      <c r="E42" s="14" t="s">
        <v>189</v>
      </c>
      <c r="F42" s="15" t="s">
        <v>190</v>
      </c>
      <c r="G42" s="12" t="s">
        <v>191</v>
      </c>
      <c r="H42" s="18" t="s">
        <v>67</v>
      </c>
      <c r="I42" s="19" t="s">
        <v>77</v>
      </c>
      <c r="J42" s="12" t="s">
        <v>84</v>
      </c>
      <c r="K42" s="12" t="s">
        <v>73</v>
      </c>
      <c r="L42" s="17" t="s">
        <v>57</v>
      </c>
      <c r="M42" s="17" t="s">
        <v>57</v>
      </c>
      <c r="N42" s="17" t="s">
        <v>57</v>
      </c>
      <c r="O42" s="17" t="s">
        <v>57</v>
      </c>
      <c r="P42" s="17" t="s">
        <v>57</v>
      </c>
      <c r="Q42" s="17" t="s">
        <v>57</v>
      </c>
    </row>
    <row r="43" spans="1:17" ht="38.25">
      <c r="A43" s="12" t="s">
        <v>46</v>
      </c>
      <c r="B43" s="12" t="s">
        <v>47</v>
      </c>
      <c r="C43" s="12" t="s">
        <v>48</v>
      </c>
      <c r="D43" s="13" t="s">
        <v>49</v>
      </c>
      <c r="E43" s="14" t="s">
        <v>192</v>
      </c>
      <c r="F43" s="15" t="s">
        <v>193</v>
      </c>
      <c r="G43" s="12" t="s">
        <v>194</v>
      </c>
      <c r="H43" s="18" t="s">
        <v>67</v>
      </c>
      <c r="I43" s="19" t="s">
        <v>77</v>
      </c>
      <c r="J43" s="12" t="s">
        <v>84</v>
      </c>
      <c r="K43" s="12" t="s">
        <v>63</v>
      </c>
      <c r="L43" s="17" t="s">
        <v>57</v>
      </c>
      <c r="M43" s="17" t="s">
        <v>57</v>
      </c>
      <c r="N43" s="17" t="s">
        <v>57</v>
      </c>
      <c r="O43" s="17" t="s">
        <v>57</v>
      </c>
      <c r="P43" s="17" t="s">
        <v>57</v>
      </c>
      <c r="Q43" s="17" t="s">
        <v>57</v>
      </c>
    </row>
    <row r="44" spans="1:17" ht="38.25">
      <c r="A44" s="12" t="s">
        <v>46</v>
      </c>
      <c r="B44" s="12" t="s">
        <v>47</v>
      </c>
      <c r="C44" s="12" t="s">
        <v>48</v>
      </c>
      <c r="D44" s="13" t="s">
        <v>49</v>
      </c>
      <c r="E44" s="14" t="s">
        <v>195</v>
      </c>
      <c r="F44" s="15" t="s">
        <v>196</v>
      </c>
      <c r="G44" s="12" t="s">
        <v>197</v>
      </c>
      <c r="H44" s="18" t="s">
        <v>67</v>
      </c>
      <c r="I44" s="19" t="s">
        <v>77</v>
      </c>
      <c r="J44" s="12" t="s">
        <v>84</v>
      </c>
      <c r="K44" s="12" t="s">
        <v>56</v>
      </c>
      <c r="L44" s="17" t="s">
        <v>57</v>
      </c>
      <c r="M44" s="17" t="s">
        <v>57</v>
      </c>
      <c r="N44" s="17" t="s">
        <v>57</v>
      </c>
      <c r="O44" s="17" t="s">
        <v>57</v>
      </c>
      <c r="P44" s="17" t="s">
        <v>57</v>
      </c>
      <c r="Q44" s="17" t="s">
        <v>57</v>
      </c>
    </row>
    <row r="45" spans="1:17" ht="76.5">
      <c r="A45" s="12" t="s">
        <v>46</v>
      </c>
      <c r="B45" s="12" t="s">
        <v>47</v>
      </c>
      <c r="C45" s="12" t="s">
        <v>198</v>
      </c>
      <c r="D45" s="21" t="s">
        <v>199</v>
      </c>
      <c r="E45" s="14" t="s">
        <v>200</v>
      </c>
      <c r="F45" s="15" t="s">
        <v>201</v>
      </c>
      <c r="G45" s="12" t="s">
        <v>202</v>
      </c>
      <c r="H45" s="12" t="s">
        <v>53</v>
      </c>
      <c r="I45" s="16" t="s">
        <v>54</v>
      </c>
      <c r="J45" s="12" t="s">
        <v>203</v>
      </c>
      <c r="K45" s="12" t="s">
        <v>73</v>
      </c>
      <c r="L45" s="17" t="s">
        <v>57</v>
      </c>
      <c r="M45" s="17" t="s">
        <v>57</v>
      </c>
      <c r="N45" s="17" t="s">
        <v>57</v>
      </c>
      <c r="O45" s="17" t="s">
        <v>57</v>
      </c>
      <c r="P45" s="17" t="s">
        <v>57</v>
      </c>
      <c r="Q45" s="17" t="s">
        <v>57</v>
      </c>
    </row>
    <row r="46" spans="1:17" ht="38.25">
      <c r="A46" s="12" t="s">
        <v>46</v>
      </c>
      <c r="B46" s="12" t="s">
        <v>47</v>
      </c>
      <c r="C46" s="12" t="s">
        <v>198</v>
      </c>
      <c r="D46" s="21" t="s">
        <v>199</v>
      </c>
      <c r="E46" s="14" t="s">
        <v>204</v>
      </c>
      <c r="F46" s="15" t="s">
        <v>201</v>
      </c>
      <c r="G46" s="12" t="s">
        <v>205</v>
      </c>
      <c r="H46" s="18" t="s">
        <v>53</v>
      </c>
      <c r="I46" s="19" t="s">
        <v>137</v>
      </c>
      <c r="J46" s="12" t="s">
        <v>206</v>
      </c>
      <c r="K46" s="12" t="s">
        <v>56</v>
      </c>
      <c r="L46" s="17" t="s">
        <v>57</v>
      </c>
      <c r="M46" s="17" t="s">
        <v>57</v>
      </c>
      <c r="N46" s="17" t="s">
        <v>57</v>
      </c>
      <c r="O46" s="17" t="s">
        <v>57</v>
      </c>
      <c r="P46" s="17" t="s">
        <v>57</v>
      </c>
      <c r="Q46" s="17" t="s">
        <v>57</v>
      </c>
    </row>
    <row r="47" spans="1:17" ht="38.25">
      <c r="A47" s="12" t="s">
        <v>46</v>
      </c>
      <c r="B47" s="12" t="s">
        <v>47</v>
      </c>
      <c r="C47" s="12" t="s">
        <v>198</v>
      </c>
      <c r="D47" s="21" t="s">
        <v>199</v>
      </c>
      <c r="E47" s="14" t="s">
        <v>207</v>
      </c>
      <c r="F47" s="15" t="s">
        <v>201</v>
      </c>
      <c r="G47" s="12" t="s">
        <v>208</v>
      </c>
      <c r="H47" s="18" t="s">
        <v>53</v>
      </c>
      <c r="I47" s="19" t="s">
        <v>137</v>
      </c>
      <c r="J47" s="12" t="s">
        <v>206</v>
      </c>
      <c r="K47" s="12" t="s">
        <v>56</v>
      </c>
      <c r="L47" s="17" t="s">
        <v>57</v>
      </c>
      <c r="M47" s="17" t="s">
        <v>57</v>
      </c>
      <c r="N47" s="17" t="s">
        <v>57</v>
      </c>
      <c r="O47" s="17" t="s">
        <v>57</v>
      </c>
      <c r="P47" s="17" t="s">
        <v>57</v>
      </c>
      <c r="Q47" s="17" t="s">
        <v>57</v>
      </c>
    </row>
    <row r="48" spans="1:17" ht="38.25">
      <c r="A48" s="12" t="s">
        <v>46</v>
      </c>
      <c r="B48" s="12" t="s">
        <v>47</v>
      </c>
      <c r="C48" s="12" t="s">
        <v>198</v>
      </c>
      <c r="D48" s="21" t="s">
        <v>199</v>
      </c>
      <c r="E48" s="14" t="s">
        <v>209</v>
      </c>
      <c r="F48" s="15" t="s">
        <v>201</v>
      </c>
      <c r="G48" s="12" t="s">
        <v>210</v>
      </c>
      <c r="H48" s="18" t="s">
        <v>53</v>
      </c>
      <c r="I48" s="19" t="s">
        <v>132</v>
      </c>
      <c r="J48" s="12" t="s">
        <v>211</v>
      </c>
      <c r="K48" s="12" t="s">
        <v>56</v>
      </c>
      <c r="L48" s="17" t="s">
        <v>57</v>
      </c>
      <c r="M48" s="17" t="s">
        <v>57</v>
      </c>
      <c r="N48" s="17" t="s">
        <v>57</v>
      </c>
      <c r="O48" s="17" t="s">
        <v>57</v>
      </c>
      <c r="P48" s="17" t="s">
        <v>57</v>
      </c>
      <c r="Q48" s="17" t="s">
        <v>57</v>
      </c>
    </row>
    <row r="49" spans="1:17" ht="38.25">
      <c r="A49" s="12" t="s">
        <v>46</v>
      </c>
      <c r="B49" s="12" t="s">
        <v>47</v>
      </c>
      <c r="C49" s="12" t="s">
        <v>212</v>
      </c>
      <c r="D49" s="21" t="s">
        <v>213</v>
      </c>
      <c r="E49" s="14" t="s">
        <v>214</v>
      </c>
      <c r="F49" s="15" t="s">
        <v>215</v>
      </c>
      <c r="G49" s="12" t="s">
        <v>216</v>
      </c>
      <c r="H49" s="18" t="s">
        <v>67</v>
      </c>
      <c r="I49" s="19" t="s">
        <v>77</v>
      </c>
      <c r="J49" s="12" t="s">
        <v>84</v>
      </c>
      <c r="K49" s="12" t="s">
        <v>56</v>
      </c>
      <c r="L49" s="17" t="s">
        <v>57</v>
      </c>
      <c r="M49" s="17" t="s">
        <v>57</v>
      </c>
      <c r="N49" s="17" t="s">
        <v>57</v>
      </c>
      <c r="O49" s="17" t="s">
        <v>57</v>
      </c>
      <c r="P49" s="17" t="s">
        <v>57</v>
      </c>
      <c r="Q49" s="17" t="s">
        <v>57</v>
      </c>
    </row>
    <row r="50" spans="1:17" ht="38.25">
      <c r="A50" s="12" t="s">
        <v>46</v>
      </c>
      <c r="B50" s="12" t="s">
        <v>47</v>
      </c>
      <c r="C50" s="12" t="s">
        <v>212</v>
      </c>
      <c r="D50" s="21" t="s">
        <v>213</v>
      </c>
      <c r="E50" s="14" t="s">
        <v>217</v>
      </c>
      <c r="F50" s="15" t="s">
        <v>218</v>
      </c>
      <c r="G50" s="12" t="s">
        <v>219</v>
      </c>
      <c r="H50" s="18" t="s">
        <v>67</v>
      </c>
      <c r="I50" s="19" t="s">
        <v>77</v>
      </c>
      <c r="J50" s="12" t="s">
        <v>84</v>
      </c>
      <c r="K50" s="12" t="s">
        <v>56</v>
      </c>
      <c r="L50" s="17" t="s">
        <v>57</v>
      </c>
      <c r="M50" s="17" t="s">
        <v>57</v>
      </c>
      <c r="N50" s="17" t="s">
        <v>57</v>
      </c>
      <c r="O50" s="17" t="s">
        <v>57</v>
      </c>
      <c r="P50" s="17" t="s">
        <v>57</v>
      </c>
      <c r="Q50" s="17" t="s">
        <v>57</v>
      </c>
    </row>
    <row r="51" spans="1:17" ht="51">
      <c r="A51" s="12" t="s">
        <v>46</v>
      </c>
      <c r="B51" s="12" t="s">
        <v>47</v>
      </c>
      <c r="C51" s="12" t="s">
        <v>212</v>
      </c>
      <c r="D51" s="21" t="s">
        <v>213</v>
      </c>
      <c r="E51" s="14" t="s">
        <v>220</v>
      </c>
      <c r="F51" s="15" t="s">
        <v>221</v>
      </c>
      <c r="G51" s="12" t="s">
        <v>222</v>
      </c>
      <c r="H51" s="18" t="s">
        <v>53</v>
      </c>
      <c r="I51" s="19" t="s">
        <v>137</v>
      </c>
      <c r="J51" s="12" t="s">
        <v>223</v>
      </c>
      <c r="K51" s="12" t="s">
        <v>56</v>
      </c>
      <c r="L51" s="17" t="s">
        <v>58</v>
      </c>
      <c r="M51" s="17" t="s">
        <v>58</v>
      </c>
      <c r="N51" s="17" t="s">
        <v>57</v>
      </c>
      <c r="O51" s="17" t="s">
        <v>58</v>
      </c>
      <c r="P51" s="17" t="s">
        <v>58</v>
      </c>
      <c r="Q51" s="17" t="s">
        <v>58</v>
      </c>
    </row>
    <row r="52" spans="1:17" ht="51">
      <c r="A52" s="12" t="s">
        <v>46</v>
      </c>
      <c r="B52" s="12" t="s">
        <v>47</v>
      </c>
      <c r="C52" s="12" t="s">
        <v>212</v>
      </c>
      <c r="D52" s="21" t="s">
        <v>213</v>
      </c>
      <c r="E52" s="14" t="s">
        <v>224</v>
      </c>
      <c r="F52" s="15" t="s">
        <v>225</v>
      </c>
      <c r="G52" s="12" t="s">
        <v>226</v>
      </c>
      <c r="H52" s="18" t="s">
        <v>53</v>
      </c>
      <c r="I52" s="19" t="s">
        <v>137</v>
      </c>
      <c r="J52" s="12" t="s">
        <v>223</v>
      </c>
      <c r="K52" s="12" t="s">
        <v>56</v>
      </c>
      <c r="L52" s="17" t="s">
        <v>58</v>
      </c>
      <c r="M52" s="17" t="s">
        <v>58</v>
      </c>
      <c r="N52" s="17" t="s">
        <v>57</v>
      </c>
      <c r="O52" s="17" t="s">
        <v>58</v>
      </c>
      <c r="P52" s="17" t="s">
        <v>58</v>
      </c>
      <c r="Q52" s="17" t="s">
        <v>58</v>
      </c>
    </row>
    <row r="53" spans="1:17" ht="38.25">
      <c r="A53" s="12" t="s">
        <v>46</v>
      </c>
      <c r="B53" s="12" t="s">
        <v>47</v>
      </c>
      <c r="C53" s="12" t="s">
        <v>212</v>
      </c>
      <c r="D53" s="21" t="s">
        <v>213</v>
      </c>
      <c r="E53" s="14" t="s">
        <v>227</v>
      </c>
      <c r="F53" s="15" t="s">
        <v>228</v>
      </c>
      <c r="G53" s="12" t="s">
        <v>229</v>
      </c>
      <c r="H53" s="18" t="s">
        <v>53</v>
      </c>
      <c r="I53" s="19" t="s">
        <v>137</v>
      </c>
      <c r="J53" s="12" t="s">
        <v>230</v>
      </c>
      <c r="K53" s="12" t="s">
        <v>56</v>
      </c>
      <c r="L53" s="17" t="s">
        <v>58</v>
      </c>
      <c r="M53" s="17" t="s">
        <v>57</v>
      </c>
      <c r="N53" s="17" t="s">
        <v>58</v>
      </c>
      <c r="O53" s="17" t="s">
        <v>58</v>
      </c>
      <c r="P53" s="17" t="s">
        <v>58</v>
      </c>
      <c r="Q53" s="17" t="s">
        <v>58</v>
      </c>
    </row>
    <row r="54" spans="1:17" ht="63.75">
      <c r="A54" s="12" t="s">
        <v>46</v>
      </c>
      <c r="B54" s="12" t="s">
        <v>47</v>
      </c>
      <c r="C54" s="12" t="s">
        <v>231</v>
      </c>
      <c r="D54" s="21" t="s">
        <v>232</v>
      </c>
      <c r="E54" s="14" t="s">
        <v>233</v>
      </c>
      <c r="F54" s="15" t="s">
        <v>234</v>
      </c>
      <c r="G54" s="12" t="s">
        <v>235</v>
      </c>
      <c r="H54" s="18" t="s">
        <v>67</v>
      </c>
      <c r="I54" s="19" t="s">
        <v>77</v>
      </c>
      <c r="J54" s="12" t="s">
        <v>84</v>
      </c>
      <c r="K54" s="12" t="s">
        <v>73</v>
      </c>
      <c r="L54" s="17" t="s">
        <v>58</v>
      </c>
      <c r="M54" s="17" t="s">
        <v>58</v>
      </c>
      <c r="N54" s="17" t="s">
        <v>58</v>
      </c>
      <c r="O54" s="17" t="s">
        <v>57</v>
      </c>
      <c r="P54" s="17" t="s">
        <v>58</v>
      </c>
      <c r="Q54" s="17" t="s">
        <v>58</v>
      </c>
    </row>
    <row r="55" spans="1:17" ht="76.5">
      <c r="A55" s="12" t="s">
        <v>46</v>
      </c>
      <c r="B55" s="12" t="s">
        <v>47</v>
      </c>
      <c r="C55" s="12" t="s">
        <v>236</v>
      </c>
      <c r="D55" s="21" t="s">
        <v>237</v>
      </c>
      <c r="E55" s="14" t="s">
        <v>134</v>
      </c>
      <c r="F55" s="15" t="s">
        <v>238</v>
      </c>
      <c r="G55" s="12" t="s">
        <v>239</v>
      </c>
      <c r="H55" s="18" t="s">
        <v>53</v>
      </c>
      <c r="I55" s="19" t="s">
        <v>137</v>
      </c>
      <c r="J55" s="12" t="s">
        <v>138</v>
      </c>
      <c r="K55" s="12" t="s">
        <v>73</v>
      </c>
      <c r="L55" s="28" t="s">
        <v>58</v>
      </c>
      <c r="M55" s="28" t="s">
        <v>58</v>
      </c>
      <c r="N55" s="28" t="s">
        <v>57</v>
      </c>
      <c r="O55" s="28" t="s">
        <v>58</v>
      </c>
      <c r="P55" s="28" t="s">
        <v>58</v>
      </c>
      <c r="Q55" s="28" t="s">
        <v>58</v>
      </c>
    </row>
    <row r="56" spans="1:17" ht="38.25">
      <c r="A56" s="12" t="s">
        <v>46</v>
      </c>
      <c r="B56" s="12" t="s">
        <v>47</v>
      </c>
      <c r="C56" s="12" t="s">
        <v>240</v>
      </c>
      <c r="D56" s="21" t="s">
        <v>237</v>
      </c>
      <c r="E56" s="14" t="s">
        <v>241</v>
      </c>
      <c r="F56" s="15" t="s">
        <v>242</v>
      </c>
      <c r="G56" s="12" t="s">
        <v>243</v>
      </c>
      <c r="H56" s="18" t="s">
        <v>67</v>
      </c>
      <c r="I56" s="19" t="s">
        <v>77</v>
      </c>
      <c r="J56" s="12" t="s">
        <v>68</v>
      </c>
      <c r="K56" s="12" t="s">
        <v>73</v>
      </c>
      <c r="L56" s="28" t="s">
        <v>57</v>
      </c>
      <c r="M56" s="28" t="s">
        <v>57</v>
      </c>
      <c r="N56" s="28" t="s">
        <v>57</v>
      </c>
      <c r="O56" s="28" t="s">
        <v>57</v>
      </c>
      <c r="P56" s="28" t="s">
        <v>57</v>
      </c>
      <c r="Q56" s="28" t="s">
        <v>57</v>
      </c>
    </row>
    <row r="57" spans="1:17" ht="51">
      <c r="A57" s="12" t="s">
        <v>46</v>
      </c>
      <c r="B57" s="12" t="s">
        <v>47</v>
      </c>
      <c r="C57" s="12" t="s">
        <v>236</v>
      </c>
      <c r="D57" s="21" t="s">
        <v>244</v>
      </c>
      <c r="E57" s="14" t="s">
        <v>220</v>
      </c>
      <c r="F57" s="15" t="s">
        <v>245</v>
      </c>
      <c r="G57" s="12" t="s">
        <v>246</v>
      </c>
      <c r="H57" s="18" t="s">
        <v>53</v>
      </c>
      <c r="I57" s="19" t="s">
        <v>137</v>
      </c>
      <c r="J57" s="12" t="s">
        <v>223</v>
      </c>
      <c r="K57" s="12" t="s">
        <v>56</v>
      </c>
      <c r="L57" s="28" t="s">
        <v>58</v>
      </c>
      <c r="M57" s="28" t="s">
        <v>58</v>
      </c>
      <c r="N57" s="28" t="s">
        <v>57</v>
      </c>
      <c r="O57" s="28" t="s">
        <v>58</v>
      </c>
      <c r="P57" s="28" t="s">
        <v>58</v>
      </c>
      <c r="Q57" s="28" t="s">
        <v>58</v>
      </c>
    </row>
    <row r="58" spans="1:17" ht="51">
      <c r="A58" s="12" t="s">
        <v>46</v>
      </c>
      <c r="B58" s="12" t="s">
        <v>47</v>
      </c>
      <c r="C58" s="12" t="s">
        <v>236</v>
      </c>
      <c r="D58" s="21" t="s">
        <v>244</v>
      </c>
      <c r="E58" s="14" t="s">
        <v>224</v>
      </c>
      <c r="F58" s="15" t="s">
        <v>247</v>
      </c>
      <c r="G58" s="12" t="s">
        <v>248</v>
      </c>
      <c r="H58" s="18" t="s">
        <v>53</v>
      </c>
      <c r="I58" s="19" t="s">
        <v>137</v>
      </c>
      <c r="J58" s="12" t="s">
        <v>223</v>
      </c>
      <c r="K58" s="12" t="s">
        <v>56</v>
      </c>
      <c r="L58" s="28" t="s">
        <v>58</v>
      </c>
      <c r="M58" s="28" t="s">
        <v>58</v>
      </c>
      <c r="N58" s="28" t="s">
        <v>57</v>
      </c>
      <c r="O58" s="28" t="s">
        <v>58</v>
      </c>
      <c r="P58" s="28" t="s">
        <v>58</v>
      </c>
      <c r="Q58" s="28" t="s">
        <v>58</v>
      </c>
    </row>
    <row r="59" spans="1:17" ht="38.25">
      <c r="A59" s="12" t="s">
        <v>46</v>
      </c>
      <c r="B59" s="12" t="s">
        <v>47</v>
      </c>
      <c r="C59" s="12" t="s">
        <v>236</v>
      </c>
      <c r="D59" s="21" t="s">
        <v>244</v>
      </c>
      <c r="E59" s="14" t="s">
        <v>249</v>
      </c>
      <c r="F59" s="15" t="s">
        <v>250</v>
      </c>
      <c r="G59" s="12" t="s">
        <v>251</v>
      </c>
      <c r="H59" s="12" t="s">
        <v>53</v>
      </c>
      <c r="I59" s="16" t="s">
        <v>132</v>
      </c>
      <c r="J59" s="12" t="s">
        <v>252</v>
      </c>
      <c r="K59" s="12" t="s">
        <v>56</v>
      </c>
      <c r="L59" s="28" t="s">
        <v>57</v>
      </c>
      <c r="M59" s="28" t="s">
        <v>57</v>
      </c>
      <c r="N59" s="28" t="s">
        <v>57</v>
      </c>
      <c r="O59" s="28" t="s">
        <v>57</v>
      </c>
      <c r="P59" s="28" t="s">
        <v>57</v>
      </c>
      <c r="Q59" s="28" t="s">
        <v>57</v>
      </c>
    </row>
    <row r="60" spans="1:17" ht="25.5">
      <c r="A60" s="12" t="s">
        <v>46</v>
      </c>
      <c r="B60" s="12" t="s">
        <v>47</v>
      </c>
      <c r="C60" s="12" t="s">
        <v>240</v>
      </c>
      <c r="D60" s="21" t="s">
        <v>253</v>
      </c>
      <c r="E60" s="14" t="s">
        <v>254</v>
      </c>
      <c r="F60" s="15" t="s">
        <v>255</v>
      </c>
      <c r="G60" s="12" t="s">
        <v>256</v>
      </c>
      <c r="H60" s="18" t="s">
        <v>53</v>
      </c>
      <c r="I60" s="19" t="s">
        <v>137</v>
      </c>
      <c r="J60" s="12" t="s">
        <v>257</v>
      </c>
      <c r="K60" s="12" t="s">
        <v>56</v>
      </c>
      <c r="L60" s="28" t="s">
        <v>57</v>
      </c>
      <c r="M60" s="28" t="s">
        <v>57</v>
      </c>
      <c r="N60" s="28" t="s">
        <v>57</v>
      </c>
      <c r="O60" s="28" t="s">
        <v>57</v>
      </c>
      <c r="P60" s="28" t="s">
        <v>57</v>
      </c>
      <c r="Q60" s="28" t="s">
        <v>57</v>
      </c>
    </row>
    <row r="61" spans="1:17" ht="25.5">
      <c r="A61" s="12" t="s">
        <v>46</v>
      </c>
      <c r="B61" s="12" t="s">
        <v>47</v>
      </c>
      <c r="C61" s="12" t="s">
        <v>240</v>
      </c>
      <c r="D61" s="21" t="s">
        <v>253</v>
      </c>
      <c r="E61" s="14" t="s">
        <v>258</v>
      </c>
      <c r="F61" s="15" t="s">
        <v>259</v>
      </c>
      <c r="G61" s="12" t="s">
        <v>260</v>
      </c>
      <c r="H61" s="18" t="s">
        <v>53</v>
      </c>
      <c r="I61" s="19" t="s">
        <v>137</v>
      </c>
      <c r="J61" s="12" t="s">
        <v>257</v>
      </c>
      <c r="K61" s="12" t="s">
        <v>56</v>
      </c>
      <c r="L61" s="28" t="s">
        <v>57</v>
      </c>
      <c r="M61" s="28" t="s">
        <v>57</v>
      </c>
      <c r="N61" s="28" t="s">
        <v>57</v>
      </c>
      <c r="O61" s="28" t="s">
        <v>57</v>
      </c>
      <c r="P61" s="28" t="s">
        <v>57</v>
      </c>
      <c r="Q61" s="28" t="s">
        <v>57</v>
      </c>
    </row>
    <row r="62" spans="1:17" ht="38.25">
      <c r="A62" s="12" t="s">
        <v>46</v>
      </c>
      <c r="B62" s="12" t="s">
        <v>47</v>
      </c>
      <c r="C62" s="12" t="s">
        <v>261</v>
      </c>
      <c r="D62" s="21" t="s">
        <v>262</v>
      </c>
      <c r="E62" s="14" t="s">
        <v>263</v>
      </c>
      <c r="F62" s="15" t="s">
        <v>264</v>
      </c>
      <c r="G62" s="12" t="s">
        <v>265</v>
      </c>
      <c r="H62" s="18" t="s">
        <v>53</v>
      </c>
      <c r="I62" s="19" t="s">
        <v>132</v>
      </c>
      <c r="J62" s="12" t="s">
        <v>266</v>
      </c>
      <c r="K62" s="12" t="s">
        <v>56</v>
      </c>
      <c r="L62" s="28" t="s">
        <v>57</v>
      </c>
      <c r="M62" s="28" t="s">
        <v>57</v>
      </c>
      <c r="N62" s="28" t="s">
        <v>57</v>
      </c>
      <c r="O62" s="28" t="s">
        <v>57</v>
      </c>
      <c r="P62" s="28" t="s">
        <v>57</v>
      </c>
      <c r="Q62" s="28" t="s">
        <v>57</v>
      </c>
    </row>
    <row r="63" spans="1:17" ht="38.25">
      <c r="A63" s="12" t="s">
        <v>46</v>
      </c>
      <c r="B63" s="12" t="s">
        <v>47</v>
      </c>
      <c r="C63" s="12" t="s">
        <v>267</v>
      </c>
      <c r="D63" s="21" t="s">
        <v>268</v>
      </c>
      <c r="E63" s="14" t="s">
        <v>269</v>
      </c>
      <c r="F63" s="15" t="s">
        <v>270</v>
      </c>
      <c r="G63" s="12" t="s">
        <v>271</v>
      </c>
      <c r="H63" s="18" t="s">
        <v>53</v>
      </c>
      <c r="I63" s="19" t="s">
        <v>137</v>
      </c>
      <c r="J63" s="12" t="s">
        <v>272</v>
      </c>
      <c r="K63" s="12" t="s">
        <v>73</v>
      </c>
      <c r="L63" s="28" t="s">
        <v>57</v>
      </c>
      <c r="M63" s="28" t="s">
        <v>58</v>
      </c>
      <c r="N63" s="28" t="s">
        <v>58</v>
      </c>
      <c r="O63" s="28" t="s">
        <v>58</v>
      </c>
      <c r="P63" s="28" t="s">
        <v>58</v>
      </c>
      <c r="Q63" s="28" t="s">
        <v>58</v>
      </c>
    </row>
    <row r="64" spans="1:17" ht="51">
      <c r="A64" s="12" t="s">
        <v>46</v>
      </c>
      <c r="B64" s="12" t="s">
        <v>47</v>
      </c>
      <c r="C64" s="12" t="s">
        <v>267</v>
      </c>
      <c r="D64" s="21" t="s">
        <v>268</v>
      </c>
      <c r="E64" s="14" t="s">
        <v>269</v>
      </c>
      <c r="F64" s="15" t="s">
        <v>270</v>
      </c>
      <c r="G64" s="12" t="s">
        <v>273</v>
      </c>
      <c r="H64" s="18" t="s">
        <v>53</v>
      </c>
      <c r="I64" s="19" t="s">
        <v>137</v>
      </c>
      <c r="J64" s="12" t="s">
        <v>230</v>
      </c>
      <c r="K64" s="12" t="s">
        <v>56</v>
      </c>
      <c r="L64" s="28" t="s">
        <v>57</v>
      </c>
      <c r="M64" s="28" t="s">
        <v>58</v>
      </c>
      <c r="N64" s="28" t="s">
        <v>58</v>
      </c>
      <c r="O64" s="28" t="s">
        <v>58</v>
      </c>
      <c r="P64" s="28" t="s">
        <v>58</v>
      </c>
      <c r="Q64" s="28" t="s">
        <v>58</v>
      </c>
    </row>
    <row r="65" spans="1:17" ht="38.25">
      <c r="A65" s="12" t="s">
        <v>46</v>
      </c>
      <c r="B65" s="12" t="s">
        <v>47</v>
      </c>
      <c r="C65" s="12" t="s">
        <v>267</v>
      </c>
      <c r="D65" s="21" t="s">
        <v>268</v>
      </c>
      <c r="E65" s="14" t="s">
        <v>274</v>
      </c>
      <c r="F65" s="15" t="s">
        <v>275</v>
      </c>
      <c r="G65" s="12" t="s">
        <v>276</v>
      </c>
      <c r="H65" s="12" t="s">
        <v>53</v>
      </c>
      <c r="I65" s="12" t="s">
        <v>132</v>
      </c>
      <c r="J65" s="12" t="s">
        <v>277</v>
      </c>
      <c r="K65" s="12" t="s">
        <v>73</v>
      </c>
      <c r="L65" s="28" t="s">
        <v>58</v>
      </c>
      <c r="M65" s="28" t="s">
        <v>58</v>
      </c>
      <c r="N65" s="28" t="s">
        <v>57</v>
      </c>
      <c r="O65" s="28" t="s">
        <v>58</v>
      </c>
      <c r="P65" s="28" t="s">
        <v>58</v>
      </c>
      <c r="Q65" s="28" t="s">
        <v>58</v>
      </c>
    </row>
    <row r="66" spans="1:17" ht="25.5">
      <c r="A66" s="12" t="s">
        <v>46</v>
      </c>
      <c r="B66" s="12" t="s">
        <v>47</v>
      </c>
      <c r="C66" s="12" t="s">
        <v>267</v>
      </c>
      <c r="D66" s="21" t="s">
        <v>268</v>
      </c>
      <c r="E66" s="22" t="s">
        <v>278</v>
      </c>
      <c r="F66" s="15" t="s">
        <v>279</v>
      </c>
      <c r="G66" s="12" t="s">
        <v>280</v>
      </c>
      <c r="H66" s="12" t="s">
        <v>53</v>
      </c>
      <c r="I66" s="16" t="s">
        <v>137</v>
      </c>
      <c r="J66" s="12" t="s">
        <v>281</v>
      </c>
      <c r="K66" s="12" t="s">
        <v>73</v>
      </c>
      <c r="L66" s="28" t="s">
        <v>58</v>
      </c>
      <c r="M66" s="28" t="s">
        <v>57</v>
      </c>
      <c r="N66" s="28" t="s">
        <v>58</v>
      </c>
      <c r="O66" s="28" t="s">
        <v>58</v>
      </c>
      <c r="P66" s="28" t="s">
        <v>58</v>
      </c>
      <c r="Q66" s="28" t="s">
        <v>58</v>
      </c>
    </row>
    <row r="67" spans="1:17" ht="25.5">
      <c r="A67" s="12" t="s">
        <v>46</v>
      </c>
      <c r="B67" s="12" t="s">
        <v>47</v>
      </c>
      <c r="C67" s="12" t="s">
        <v>282</v>
      </c>
      <c r="D67" s="21" t="s">
        <v>268</v>
      </c>
      <c r="E67" s="14" t="s">
        <v>283</v>
      </c>
      <c r="F67" s="15" t="s">
        <v>284</v>
      </c>
      <c r="G67" s="12" t="s">
        <v>285</v>
      </c>
      <c r="H67" s="18" t="s">
        <v>53</v>
      </c>
      <c r="I67" s="19" t="s">
        <v>137</v>
      </c>
      <c r="J67" s="12" t="s">
        <v>230</v>
      </c>
      <c r="K67" s="12" t="s">
        <v>56</v>
      </c>
      <c r="L67" s="28" t="s">
        <v>58</v>
      </c>
      <c r="M67" s="28" t="s">
        <v>57</v>
      </c>
      <c r="N67" s="28" t="s">
        <v>58</v>
      </c>
      <c r="O67" s="28" t="s">
        <v>58</v>
      </c>
      <c r="P67" s="28" t="s">
        <v>58</v>
      </c>
      <c r="Q67" s="28" t="s">
        <v>58</v>
      </c>
    </row>
    <row r="68" spans="1:17" ht="25.5">
      <c r="A68" s="12" t="s">
        <v>46</v>
      </c>
      <c r="B68" s="12" t="s">
        <v>47</v>
      </c>
      <c r="C68" s="12" t="s">
        <v>282</v>
      </c>
      <c r="D68" s="21" t="s">
        <v>268</v>
      </c>
      <c r="E68" s="14" t="s">
        <v>283</v>
      </c>
      <c r="F68" s="15" t="s">
        <v>284</v>
      </c>
      <c r="G68" s="12" t="s">
        <v>286</v>
      </c>
      <c r="H68" s="18" t="s">
        <v>53</v>
      </c>
      <c r="I68" s="19" t="s">
        <v>137</v>
      </c>
      <c r="J68" s="12" t="s">
        <v>211</v>
      </c>
      <c r="K68" s="12" t="s">
        <v>63</v>
      </c>
      <c r="L68" s="28" t="s">
        <v>58</v>
      </c>
      <c r="M68" s="28" t="s">
        <v>57</v>
      </c>
      <c r="N68" s="28" t="s">
        <v>58</v>
      </c>
      <c r="O68" s="28" t="s">
        <v>58</v>
      </c>
      <c r="P68" s="28" t="s">
        <v>58</v>
      </c>
      <c r="Q68" s="28" t="s">
        <v>58</v>
      </c>
    </row>
    <row r="69" spans="1:17" ht="25.5">
      <c r="A69" s="12" t="s">
        <v>46</v>
      </c>
      <c r="B69" s="12" t="s">
        <v>47</v>
      </c>
      <c r="C69" s="12" t="s">
        <v>282</v>
      </c>
      <c r="D69" s="21" t="s">
        <v>268</v>
      </c>
      <c r="E69" s="14" t="s">
        <v>283</v>
      </c>
      <c r="F69" s="15" t="s">
        <v>284</v>
      </c>
      <c r="G69" s="12" t="s">
        <v>287</v>
      </c>
      <c r="H69" s="18" t="s">
        <v>53</v>
      </c>
      <c r="I69" s="19" t="s">
        <v>137</v>
      </c>
      <c r="J69" s="12" t="s">
        <v>288</v>
      </c>
      <c r="K69" s="12" t="s">
        <v>56</v>
      </c>
      <c r="L69" s="28" t="s">
        <v>58</v>
      </c>
      <c r="M69" s="28" t="s">
        <v>57</v>
      </c>
      <c r="N69" s="28" t="s">
        <v>58</v>
      </c>
      <c r="O69" s="28" t="s">
        <v>58</v>
      </c>
      <c r="P69" s="28" t="s">
        <v>58</v>
      </c>
      <c r="Q69" s="28" t="s">
        <v>58</v>
      </c>
    </row>
    <row r="70" spans="1:17" ht="38.25">
      <c r="A70" s="12" t="s">
        <v>46</v>
      </c>
      <c r="B70" s="12" t="s">
        <v>47</v>
      </c>
      <c r="C70" s="12" t="s">
        <v>282</v>
      </c>
      <c r="D70" s="21" t="s">
        <v>268</v>
      </c>
      <c r="E70" s="14" t="s">
        <v>283</v>
      </c>
      <c r="F70" s="15" t="s">
        <v>284</v>
      </c>
      <c r="G70" s="12" t="s">
        <v>289</v>
      </c>
      <c r="H70" s="18" t="s">
        <v>53</v>
      </c>
      <c r="I70" s="19" t="s">
        <v>137</v>
      </c>
      <c r="J70" s="12" t="s">
        <v>223</v>
      </c>
      <c r="K70" s="12" t="s">
        <v>56</v>
      </c>
      <c r="L70" s="28" t="s">
        <v>58</v>
      </c>
      <c r="M70" s="28" t="s">
        <v>57</v>
      </c>
      <c r="N70" s="28" t="s">
        <v>58</v>
      </c>
      <c r="O70" s="28" t="s">
        <v>58</v>
      </c>
      <c r="P70" s="28" t="s">
        <v>58</v>
      </c>
      <c r="Q70" s="28" t="s">
        <v>58</v>
      </c>
    </row>
    <row r="71" spans="1:17" ht="38.25">
      <c r="A71" s="12" t="s">
        <v>46</v>
      </c>
      <c r="B71" s="12" t="s">
        <v>47</v>
      </c>
      <c r="C71" s="12" t="s">
        <v>282</v>
      </c>
      <c r="D71" s="21" t="s">
        <v>268</v>
      </c>
      <c r="E71" s="14" t="s">
        <v>290</v>
      </c>
      <c r="F71" s="15" t="s">
        <v>291</v>
      </c>
      <c r="G71" s="12" t="s">
        <v>292</v>
      </c>
      <c r="H71" s="18" t="s">
        <v>53</v>
      </c>
      <c r="I71" s="19" t="s">
        <v>137</v>
      </c>
      <c r="J71" s="12" t="s">
        <v>138</v>
      </c>
      <c r="K71" s="12" t="s">
        <v>73</v>
      </c>
      <c r="L71" s="28" t="s">
        <v>58</v>
      </c>
      <c r="M71" s="28" t="s">
        <v>57</v>
      </c>
      <c r="N71" s="28" t="s">
        <v>58</v>
      </c>
      <c r="O71" s="28" t="s">
        <v>58</v>
      </c>
      <c r="P71" s="28" t="s">
        <v>58</v>
      </c>
      <c r="Q71" s="28" t="s">
        <v>58</v>
      </c>
    </row>
    <row r="72" spans="1:17" ht="38.25">
      <c r="A72" s="12" t="s">
        <v>46</v>
      </c>
      <c r="B72" s="12" t="s">
        <v>47</v>
      </c>
      <c r="C72" s="12" t="s">
        <v>282</v>
      </c>
      <c r="D72" s="21" t="s">
        <v>268</v>
      </c>
      <c r="E72" s="14" t="s">
        <v>290</v>
      </c>
      <c r="F72" s="15" t="s">
        <v>293</v>
      </c>
      <c r="G72" s="12" t="s">
        <v>294</v>
      </c>
      <c r="H72" s="18" t="s">
        <v>53</v>
      </c>
      <c r="I72" s="19" t="s">
        <v>137</v>
      </c>
      <c r="J72" s="12" t="s">
        <v>295</v>
      </c>
      <c r="K72" s="12" t="s">
        <v>56</v>
      </c>
      <c r="L72" s="28" t="s">
        <v>58</v>
      </c>
      <c r="M72" s="28" t="s">
        <v>57</v>
      </c>
      <c r="N72" s="28" t="s">
        <v>58</v>
      </c>
      <c r="O72" s="28" t="s">
        <v>58</v>
      </c>
      <c r="P72" s="28" t="s">
        <v>58</v>
      </c>
      <c r="Q72" s="28" t="s">
        <v>58</v>
      </c>
    </row>
    <row r="73" spans="1:17" ht="25.5">
      <c r="A73" s="12" t="s">
        <v>46</v>
      </c>
      <c r="B73" s="12" t="s">
        <v>47</v>
      </c>
      <c r="C73" s="12" t="s">
        <v>282</v>
      </c>
      <c r="D73" s="21" t="s">
        <v>268</v>
      </c>
      <c r="E73" s="14" t="s">
        <v>290</v>
      </c>
      <c r="F73" s="15" t="s">
        <v>296</v>
      </c>
      <c r="G73" s="12" t="s">
        <v>297</v>
      </c>
      <c r="H73" s="18" t="s">
        <v>53</v>
      </c>
      <c r="I73" s="19" t="s">
        <v>137</v>
      </c>
      <c r="J73" s="12" t="s">
        <v>223</v>
      </c>
      <c r="K73" s="12" t="s">
        <v>56</v>
      </c>
      <c r="L73" s="28" t="s">
        <v>58</v>
      </c>
      <c r="M73" s="28" t="s">
        <v>57</v>
      </c>
      <c r="N73" s="28" t="s">
        <v>58</v>
      </c>
      <c r="O73" s="28" t="s">
        <v>58</v>
      </c>
      <c r="P73" s="28" t="s">
        <v>58</v>
      </c>
      <c r="Q73" s="28" t="s">
        <v>58</v>
      </c>
    </row>
    <row r="74" spans="1:17" ht="25.5">
      <c r="A74" s="12" t="s">
        <v>46</v>
      </c>
      <c r="B74" s="12" t="s">
        <v>47</v>
      </c>
      <c r="C74" s="12" t="s">
        <v>282</v>
      </c>
      <c r="D74" s="21" t="s">
        <v>268</v>
      </c>
      <c r="E74" s="14" t="s">
        <v>290</v>
      </c>
      <c r="F74" s="15" t="s">
        <v>298</v>
      </c>
      <c r="G74" s="12" t="s">
        <v>299</v>
      </c>
      <c r="H74" s="18" t="s">
        <v>53</v>
      </c>
      <c r="I74" s="19" t="s">
        <v>137</v>
      </c>
      <c r="J74" s="12" t="s">
        <v>300</v>
      </c>
      <c r="K74" s="12" t="s">
        <v>56</v>
      </c>
      <c r="L74" s="28" t="s">
        <v>58</v>
      </c>
      <c r="M74" s="28" t="s">
        <v>57</v>
      </c>
      <c r="N74" s="28" t="s">
        <v>58</v>
      </c>
      <c r="O74" s="28" t="s">
        <v>58</v>
      </c>
      <c r="P74" s="28" t="s">
        <v>58</v>
      </c>
      <c r="Q74" s="28" t="s">
        <v>58</v>
      </c>
    </row>
    <row r="75" spans="1:17" ht="51">
      <c r="A75" s="12" t="s">
        <v>46</v>
      </c>
      <c r="B75" s="12" t="s">
        <v>47</v>
      </c>
      <c r="C75" s="12" t="s">
        <v>282</v>
      </c>
      <c r="D75" s="21" t="s">
        <v>268</v>
      </c>
      <c r="E75" s="14" t="s">
        <v>290</v>
      </c>
      <c r="F75" s="15" t="s">
        <v>301</v>
      </c>
      <c r="G75" s="12" t="s">
        <v>302</v>
      </c>
      <c r="H75" s="18" t="s">
        <v>53</v>
      </c>
      <c r="I75" s="19" t="s">
        <v>132</v>
      </c>
      <c r="J75" s="12" t="s">
        <v>303</v>
      </c>
      <c r="K75" s="12" t="s">
        <v>73</v>
      </c>
      <c r="L75" s="28" t="s">
        <v>58</v>
      </c>
      <c r="M75" s="28" t="s">
        <v>57</v>
      </c>
      <c r="N75" s="28" t="s">
        <v>58</v>
      </c>
      <c r="O75" s="28" t="s">
        <v>58</v>
      </c>
      <c r="P75" s="28" t="s">
        <v>58</v>
      </c>
      <c r="Q75" s="28" t="s">
        <v>58</v>
      </c>
    </row>
    <row r="76" spans="1:17" ht="51">
      <c r="A76" s="12" t="s">
        <v>46</v>
      </c>
      <c r="B76" s="12" t="s">
        <v>47</v>
      </c>
      <c r="C76" s="12" t="s">
        <v>282</v>
      </c>
      <c r="D76" s="21" t="s">
        <v>304</v>
      </c>
      <c r="E76" s="14" t="s">
        <v>305</v>
      </c>
      <c r="F76" s="15" t="s">
        <v>306</v>
      </c>
      <c r="G76" s="12" t="s">
        <v>307</v>
      </c>
      <c r="H76" s="18" t="s">
        <v>53</v>
      </c>
      <c r="I76" s="19" t="s">
        <v>137</v>
      </c>
      <c r="J76" s="12" t="s">
        <v>230</v>
      </c>
      <c r="K76" s="12" t="s">
        <v>56</v>
      </c>
      <c r="L76" s="28" t="s">
        <v>58</v>
      </c>
      <c r="M76" s="28" t="s">
        <v>58</v>
      </c>
      <c r="N76" s="28" t="s">
        <v>57</v>
      </c>
      <c r="O76" s="28" t="s">
        <v>58</v>
      </c>
      <c r="P76" s="28" t="s">
        <v>58</v>
      </c>
      <c r="Q76" s="28" t="s">
        <v>58</v>
      </c>
    </row>
    <row r="77" spans="1:17" ht="38.25">
      <c r="A77" s="12" t="s">
        <v>46</v>
      </c>
      <c r="B77" s="12" t="s">
        <v>47</v>
      </c>
      <c r="C77" s="12" t="s">
        <v>282</v>
      </c>
      <c r="D77" s="21" t="s">
        <v>304</v>
      </c>
      <c r="E77" s="14" t="s">
        <v>308</v>
      </c>
      <c r="F77" s="15" t="s">
        <v>309</v>
      </c>
      <c r="G77" s="12" t="s">
        <v>310</v>
      </c>
      <c r="H77" s="18" t="s">
        <v>67</v>
      </c>
      <c r="I77" s="19" t="s">
        <v>77</v>
      </c>
      <c r="J77" s="12" t="s">
        <v>230</v>
      </c>
      <c r="K77" s="12" t="s">
        <v>73</v>
      </c>
      <c r="L77" s="28" t="s">
        <v>58</v>
      </c>
      <c r="M77" s="28" t="s">
        <v>58</v>
      </c>
      <c r="N77" s="28" t="s">
        <v>57</v>
      </c>
      <c r="O77" s="28" t="s">
        <v>58</v>
      </c>
      <c r="P77" s="28" t="s">
        <v>58</v>
      </c>
      <c r="Q77" s="28" t="s">
        <v>58</v>
      </c>
    </row>
    <row r="78" spans="1:17" ht="25.5">
      <c r="A78" s="12" t="s">
        <v>46</v>
      </c>
      <c r="B78" s="12" t="s">
        <v>47</v>
      </c>
      <c r="C78" s="12" t="s">
        <v>282</v>
      </c>
      <c r="D78" s="21" t="s">
        <v>304</v>
      </c>
      <c r="E78" s="14" t="s">
        <v>311</v>
      </c>
      <c r="F78" s="15" t="s">
        <v>312</v>
      </c>
      <c r="G78" s="12" t="s">
        <v>313</v>
      </c>
      <c r="H78" s="18" t="s">
        <v>53</v>
      </c>
      <c r="I78" s="19" t="s">
        <v>137</v>
      </c>
      <c r="J78" s="12" t="s">
        <v>314</v>
      </c>
      <c r="K78" s="12" t="s">
        <v>73</v>
      </c>
      <c r="L78" s="28" t="s">
        <v>58</v>
      </c>
      <c r="M78" s="28" t="s">
        <v>58</v>
      </c>
      <c r="N78" s="28" t="s">
        <v>57</v>
      </c>
      <c r="O78" s="28" t="s">
        <v>58</v>
      </c>
      <c r="P78" s="28" t="s">
        <v>58</v>
      </c>
      <c r="Q78" s="28" t="s">
        <v>58</v>
      </c>
    </row>
    <row r="79" spans="1:17" ht="38.25">
      <c r="A79" s="12" t="s">
        <v>46</v>
      </c>
      <c r="B79" s="12" t="s">
        <v>47</v>
      </c>
      <c r="C79" s="12" t="s">
        <v>282</v>
      </c>
      <c r="D79" s="21" t="s">
        <v>304</v>
      </c>
      <c r="E79" s="14" t="s">
        <v>129</v>
      </c>
      <c r="F79" s="15" t="s">
        <v>315</v>
      </c>
      <c r="G79" s="12" t="s">
        <v>316</v>
      </c>
      <c r="H79" s="18" t="s">
        <v>53</v>
      </c>
      <c r="I79" s="19" t="s">
        <v>137</v>
      </c>
      <c r="J79" s="12" t="s">
        <v>230</v>
      </c>
      <c r="K79" s="12" t="s">
        <v>56</v>
      </c>
      <c r="L79" s="28" t="s">
        <v>58</v>
      </c>
      <c r="M79" s="28" t="s">
        <v>58</v>
      </c>
      <c r="N79" s="28" t="s">
        <v>58</v>
      </c>
      <c r="O79" s="28" t="s">
        <v>57</v>
      </c>
      <c r="P79" s="28" t="s">
        <v>57</v>
      </c>
      <c r="Q79" s="28" t="s">
        <v>58</v>
      </c>
    </row>
    <row r="80" spans="1:17" ht="25.5">
      <c r="A80" s="12" t="s">
        <v>46</v>
      </c>
      <c r="B80" s="12" t="s">
        <v>47</v>
      </c>
      <c r="C80" s="12" t="s">
        <v>282</v>
      </c>
      <c r="D80" s="21" t="s">
        <v>304</v>
      </c>
      <c r="E80" s="14" t="s">
        <v>129</v>
      </c>
      <c r="F80" s="15" t="s">
        <v>315</v>
      </c>
      <c r="G80" s="12" t="s">
        <v>317</v>
      </c>
      <c r="H80" s="18" t="s">
        <v>53</v>
      </c>
      <c r="I80" s="19" t="s">
        <v>137</v>
      </c>
      <c r="J80" s="12" t="s">
        <v>230</v>
      </c>
      <c r="K80" s="12" t="s">
        <v>56</v>
      </c>
      <c r="L80" s="28" t="s">
        <v>58</v>
      </c>
      <c r="M80" s="28" t="s">
        <v>58</v>
      </c>
      <c r="N80" s="28" t="s">
        <v>58</v>
      </c>
      <c r="O80" s="28" t="s">
        <v>57</v>
      </c>
      <c r="P80" s="28" t="s">
        <v>58</v>
      </c>
      <c r="Q80" s="28" t="s">
        <v>58</v>
      </c>
    </row>
    <row r="81" spans="1:17" ht="25.5">
      <c r="A81" s="12" t="s">
        <v>46</v>
      </c>
      <c r="B81" s="12" t="s">
        <v>47</v>
      </c>
      <c r="C81" s="12" t="s">
        <v>282</v>
      </c>
      <c r="D81" s="21" t="s">
        <v>304</v>
      </c>
      <c r="E81" s="14" t="s">
        <v>129</v>
      </c>
      <c r="F81" s="15" t="s">
        <v>315</v>
      </c>
      <c r="G81" s="12" t="s">
        <v>318</v>
      </c>
      <c r="H81" s="18" t="s">
        <v>53</v>
      </c>
      <c r="I81" s="19" t="s">
        <v>137</v>
      </c>
      <c r="J81" s="12" t="s">
        <v>230</v>
      </c>
      <c r="K81" s="12" t="s">
        <v>56</v>
      </c>
      <c r="L81" s="28" t="s">
        <v>58</v>
      </c>
      <c r="M81" s="28" t="s">
        <v>58</v>
      </c>
      <c r="N81" s="28" t="s">
        <v>58</v>
      </c>
      <c r="O81" s="28" t="s">
        <v>57</v>
      </c>
      <c r="P81" s="28" t="s">
        <v>58</v>
      </c>
      <c r="Q81" s="28" t="s">
        <v>58</v>
      </c>
    </row>
    <row r="82" spans="1:17" ht="38.25">
      <c r="A82" s="12" t="s">
        <v>46</v>
      </c>
      <c r="B82" s="12" t="s">
        <v>47</v>
      </c>
      <c r="C82" s="12" t="s">
        <v>282</v>
      </c>
      <c r="D82" s="21" t="s">
        <v>304</v>
      </c>
      <c r="E82" s="14" t="s">
        <v>319</v>
      </c>
      <c r="F82" s="15" t="s">
        <v>320</v>
      </c>
      <c r="G82" s="12" t="s">
        <v>321</v>
      </c>
      <c r="H82" s="18" t="s">
        <v>53</v>
      </c>
      <c r="I82" s="19" t="s">
        <v>132</v>
      </c>
      <c r="J82" s="12" t="s">
        <v>322</v>
      </c>
      <c r="K82" s="12" t="s">
        <v>56</v>
      </c>
      <c r="L82" s="28" t="s">
        <v>57</v>
      </c>
      <c r="M82" s="28" t="s">
        <v>57</v>
      </c>
      <c r="N82" s="28" t="s">
        <v>57</v>
      </c>
      <c r="O82" s="28" t="s">
        <v>57</v>
      </c>
      <c r="P82" s="28" t="s">
        <v>57</v>
      </c>
      <c r="Q82" s="28" t="s">
        <v>57</v>
      </c>
    </row>
    <row r="83" spans="1:17" ht="25.5">
      <c r="A83" s="12" t="s">
        <v>46</v>
      </c>
      <c r="B83" s="12" t="s">
        <v>47</v>
      </c>
      <c r="C83" s="12" t="s">
        <v>282</v>
      </c>
      <c r="D83" s="21" t="s">
        <v>304</v>
      </c>
      <c r="E83" s="14" t="s">
        <v>323</v>
      </c>
      <c r="F83" s="15" t="s">
        <v>324</v>
      </c>
      <c r="G83" s="12" t="s">
        <v>325</v>
      </c>
      <c r="H83" s="18" t="s">
        <v>53</v>
      </c>
      <c r="I83" s="19" t="s">
        <v>137</v>
      </c>
      <c r="J83" s="12" t="s">
        <v>314</v>
      </c>
      <c r="K83" s="12" t="s">
        <v>73</v>
      </c>
      <c r="L83" s="28" t="s">
        <v>58</v>
      </c>
      <c r="M83" s="28" t="s">
        <v>57</v>
      </c>
      <c r="N83" s="28" t="s">
        <v>58</v>
      </c>
      <c r="O83" s="28" t="s">
        <v>58</v>
      </c>
      <c r="P83" s="28" t="s">
        <v>58</v>
      </c>
      <c r="Q83" s="28" t="s">
        <v>58</v>
      </c>
    </row>
    <row r="84" spans="1:17" ht="38.25">
      <c r="A84" s="12" t="s">
        <v>326</v>
      </c>
      <c r="B84" s="23" t="s">
        <v>327</v>
      </c>
      <c r="C84" s="12" t="s">
        <v>328</v>
      </c>
      <c r="D84" s="21" t="s">
        <v>329</v>
      </c>
      <c r="E84" s="14" t="s">
        <v>330</v>
      </c>
      <c r="F84" s="15" t="s">
        <v>331</v>
      </c>
      <c r="G84" s="12" t="s">
        <v>332</v>
      </c>
      <c r="H84" s="18" t="s">
        <v>67</v>
      </c>
      <c r="I84" s="19" t="s">
        <v>54</v>
      </c>
      <c r="J84" s="12" t="s">
        <v>333</v>
      </c>
      <c r="K84" s="12" t="s">
        <v>56</v>
      </c>
      <c r="L84" s="28" t="s">
        <v>57</v>
      </c>
      <c r="M84" s="28" t="s">
        <v>57</v>
      </c>
      <c r="N84" s="28" t="s">
        <v>57</v>
      </c>
      <c r="O84" s="28" t="s">
        <v>57</v>
      </c>
      <c r="P84" s="28" t="s">
        <v>57</v>
      </c>
      <c r="Q84" s="28" t="s">
        <v>57</v>
      </c>
    </row>
    <row r="85" spans="1:17" ht="51">
      <c r="A85" s="12" t="s">
        <v>326</v>
      </c>
      <c r="B85" s="23" t="s">
        <v>327</v>
      </c>
      <c r="C85" s="12" t="s">
        <v>328</v>
      </c>
      <c r="D85" s="21" t="s">
        <v>329</v>
      </c>
      <c r="E85" s="14" t="s">
        <v>330</v>
      </c>
      <c r="F85" s="15" t="s">
        <v>334</v>
      </c>
      <c r="G85" s="12" t="s">
        <v>335</v>
      </c>
      <c r="H85" s="18" t="s">
        <v>67</v>
      </c>
      <c r="I85" s="19" t="s">
        <v>77</v>
      </c>
      <c r="J85" s="12" t="s">
        <v>84</v>
      </c>
      <c r="K85" s="12" t="s">
        <v>56</v>
      </c>
      <c r="L85" s="28" t="s">
        <v>57</v>
      </c>
      <c r="M85" s="28" t="s">
        <v>57</v>
      </c>
      <c r="N85" s="28" t="s">
        <v>57</v>
      </c>
      <c r="O85" s="28" t="s">
        <v>57</v>
      </c>
      <c r="P85" s="28" t="s">
        <v>57</v>
      </c>
      <c r="Q85" s="28" t="s">
        <v>57</v>
      </c>
    </row>
    <row r="86" spans="1:17" ht="38.25">
      <c r="A86" s="12" t="s">
        <v>326</v>
      </c>
      <c r="B86" s="23" t="s">
        <v>327</v>
      </c>
      <c r="C86" s="12" t="s">
        <v>328</v>
      </c>
      <c r="D86" s="21" t="s">
        <v>329</v>
      </c>
      <c r="E86" s="14" t="s">
        <v>336</v>
      </c>
      <c r="F86" s="15" t="s">
        <v>337</v>
      </c>
      <c r="G86" s="12" t="s">
        <v>338</v>
      </c>
      <c r="H86" s="18" t="s">
        <v>67</v>
      </c>
      <c r="I86" s="19" t="s">
        <v>77</v>
      </c>
      <c r="J86" s="12" t="s">
        <v>87</v>
      </c>
      <c r="K86" s="12" t="s">
        <v>56</v>
      </c>
      <c r="L86" s="28" t="s">
        <v>57</v>
      </c>
      <c r="M86" s="28" t="s">
        <v>57</v>
      </c>
      <c r="N86" s="28" t="s">
        <v>57</v>
      </c>
      <c r="O86" s="28" t="s">
        <v>57</v>
      </c>
      <c r="P86" s="28" t="s">
        <v>57</v>
      </c>
      <c r="Q86" s="28" t="s">
        <v>57</v>
      </c>
    </row>
    <row r="87" spans="1:17" ht="51">
      <c r="A87" s="12" t="s">
        <v>326</v>
      </c>
      <c r="B87" s="23" t="s">
        <v>327</v>
      </c>
      <c r="C87" s="12" t="s">
        <v>328</v>
      </c>
      <c r="D87" s="21" t="s">
        <v>329</v>
      </c>
      <c r="E87" s="14">
        <v>17</v>
      </c>
      <c r="F87" s="15" t="s">
        <v>339</v>
      </c>
      <c r="G87" s="12" t="s">
        <v>340</v>
      </c>
      <c r="H87" s="18" t="s">
        <v>53</v>
      </c>
      <c r="I87" s="19" t="s">
        <v>341</v>
      </c>
      <c r="J87" s="12" t="s">
        <v>133</v>
      </c>
      <c r="K87" s="12" t="s">
        <v>56</v>
      </c>
      <c r="L87" s="28" t="s">
        <v>57</v>
      </c>
      <c r="M87" s="28" t="s">
        <v>58</v>
      </c>
      <c r="N87" s="28" t="s">
        <v>58</v>
      </c>
      <c r="O87" s="28" t="s">
        <v>58</v>
      </c>
      <c r="P87" s="28" t="s">
        <v>58</v>
      </c>
      <c r="Q87" s="28" t="s">
        <v>58</v>
      </c>
    </row>
    <row r="88" spans="1:17" ht="89.25">
      <c r="A88" s="12" t="s">
        <v>326</v>
      </c>
      <c r="B88" s="23" t="s">
        <v>327</v>
      </c>
      <c r="C88" s="12" t="s">
        <v>328</v>
      </c>
      <c r="D88" s="21" t="s">
        <v>329</v>
      </c>
      <c r="E88" s="14">
        <v>23</v>
      </c>
      <c r="F88" s="15" t="s">
        <v>342</v>
      </c>
      <c r="G88" s="12" t="s">
        <v>343</v>
      </c>
      <c r="H88" s="18" t="s">
        <v>67</v>
      </c>
      <c r="I88" s="19" t="s">
        <v>77</v>
      </c>
      <c r="J88" s="12" t="s">
        <v>68</v>
      </c>
      <c r="K88" s="12" t="s">
        <v>56</v>
      </c>
      <c r="L88" s="28" t="s">
        <v>57</v>
      </c>
      <c r="M88" s="28" t="s">
        <v>57</v>
      </c>
      <c r="N88" s="28" t="s">
        <v>57</v>
      </c>
      <c r="O88" s="28" t="s">
        <v>57</v>
      </c>
      <c r="P88" s="28" t="s">
        <v>57</v>
      </c>
      <c r="Q88" s="28" t="s">
        <v>57</v>
      </c>
    </row>
    <row r="89" spans="1:17" ht="38.25">
      <c r="A89" s="12" t="s">
        <v>326</v>
      </c>
      <c r="B89" s="23" t="s">
        <v>327</v>
      </c>
      <c r="C89" s="12" t="s">
        <v>328</v>
      </c>
      <c r="D89" s="21" t="s">
        <v>329</v>
      </c>
      <c r="E89" s="14" t="s">
        <v>344</v>
      </c>
      <c r="F89" s="15" t="s">
        <v>345</v>
      </c>
      <c r="G89" s="12" t="s">
        <v>346</v>
      </c>
      <c r="H89" s="18" t="s">
        <v>53</v>
      </c>
      <c r="I89" s="19" t="s">
        <v>137</v>
      </c>
      <c r="J89" s="12" t="s">
        <v>314</v>
      </c>
      <c r="K89" s="12" t="s">
        <v>56</v>
      </c>
      <c r="L89" s="28" t="s">
        <v>57</v>
      </c>
      <c r="M89" s="28" t="s">
        <v>57</v>
      </c>
      <c r="N89" s="28" t="s">
        <v>57</v>
      </c>
      <c r="O89" s="28" t="s">
        <v>57</v>
      </c>
      <c r="P89" s="28" t="s">
        <v>57</v>
      </c>
      <c r="Q89" s="28" t="s">
        <v>57</v>
      </c>
    </row>
    <row r="90" spans="1:17" ht="51">
      <c r="A90" s="12" t="s">
        <v>326</v>
      </c>
      <c r="B90" s="23" t="s">
        <v>327</v>
      </c>
      <c r="C90" s="12" t="s">
        <v>328</v>
      </c>
      <c r="D90" s="21" t="s">
        <v>329</v>
      </c>
      <c r="E90" s="14" t="s">
        <v>347</v>
      </c>
      <c r="F90" s="15" t="s">
        <v>348</v>
      </c>
      <c r="G90" s="12" t="s">
        <v>349</v>
      </c>
      <c r="H90" s="18" t="s">
        <v>53</v>
      </c>
      <c r="I90" s="19" t="s">
        <v>341</v>
      </c>
      <c r="J90" s="12" t="s">
        <v>350</v>
      </c>
      <c r="K90" s="12" t="s">
        <v>56</v>
      </c>
      <c r="L90" s="28" t="s">
        <v>57</v>
      </c>
      <c r="M90" s="28" t="s">
        <v>57</v>
      </c>
      <c r="N90" s="28" t="s">
        <v>57</v>
      </c>
      <c r="O90" s="28" t="s">
        <v>57</v>
      </c>
      <c r="P90" s="28" t="s">
        <v>57</v>
      </c>
      <c r="Q90" s="28" t="s">
        <v>57</v>
      </c>
    </row>
    <row r="91" spans="1:17" ht="38.25">
      <c r="A91" s="12" t="s">
        <v>326</v>
      </c>
      <c r="B91" s="23" t="s">
        <v>327</v>
      </c>
      <c r="C91" s="12" t="s">
        <v>328</v>
      </c>
      <c r="D91" s="21" t="s">
        <v>329</v>
      </c>
      <c r="E91" s="14" t="s">
        <v>347</v>
      </c>
      <c r="F91" s="15" t="s">
        <v>348</v>
      </c>
      <c r="G91" s="12" t="s">
        <v>351</v>
      </c>
      <c r="H91" s="18" t="s">
        <v>53</v>
      </c>
      <c r="I91" s="19" t="s">
        <v>137</v>
      </c>
      <c r="J91" s="12" t="s">
        <v>223</v>
      </c>
      <c r="K91" s="12" t="s">
        <v>56</v>
      </c>
      <c r="L91" s="28" t="s">
        <v>57</v>
      </c>
      <c r="M91" s="28" t="s">
        <v>57</v>
      </c>
      <c r="N91" s="28" t="s">
        <v>57</v>
      </c>
      <c r="O91" s="28" t="s">
        <v>57</v>
      </c>
      <c r="P91" s="28" t="s">
        <v>57</v>
      </c>
      <c r="Q91" s="28" t="s">
        <v>57</v>
      </c>
    </row>
    <row r="92" spans="1:17" ht="38.25">
      <c r="A92" s="12" t="s">
        <v>326</v>
      </c>
      <c r="B92" s="23" t="s">
        <v>327</v>
      </c>
      <c r="C92" s="12" t="s">
        <v>328</v>
      </c>
      <c r="D92" s="21" t="s">
        <v>329</v>
      </c>
      <c r="E92" s="14" t="s">
        <v>347</v>
      </c>
      <c r="F92" s="15" t="s">
        <v>348</v>
      </c>
      <c r="G92" s="12" t="s">
        <v>352</v>
      </c>
      <c r="H92" s="18" t="s">
        <v>53</v>
      </c>
      <c r="I92" s="19" t="s">
        <v>132</v>
      </c>
      <c r="J92" s="12" t="s">
        <v>353</v>
      </c>
      <c r="K92" s="12" t="s">
        <v>63</v>
      </c>
      <c r="L92" s="28" t="s">
        <v>57</v>
      </c>
      <c r="M92" s="28" t="s">
        <v>57</v>
      </c>
      <c r="N92" s="28" t="s">
        <v>57</v>
      </c>
      <c r="O92" s="28" t="s">
        <v>57</v>
      </c>
      <c r="P92" s="28" t="s">
        <v>57</v>
      </c>
      <c r="Q92" s="28" t="s">
        <v>57</v>
      </c>
    </row>
    <row r="93" spans="1:17" ht="38.25">
      <c r="A93" s="12" t="s">
        <v>326</v>
      </c>
      <c r="B93" s="23" t="s">
        <v>327</v>
      </c>
      <c r="C93" s="12" t="s">
        <v>328</v>
      </c>
      <c r="D93" s="21" t="s">
        <v>329</v>
      </c>
      <c r="E93" s="14" t="s">
        <v>347</v>
      </c>
      <c r="F93" s="15" t="s">
        <v>348</v>
      </c>
      <c r="G93" s="12" t="s">
        <v>354</v>
      </c>
      <c r="H93" s="18" t="s">
        <v>53</v>
      </c>
      <c r="I93" s="19" t="s">
        <v>137</v>
      </c>
      <c r="J93" s="12" t="s">
        <v>288</v>
      </c>
      <c r="K93" s="12" t="s">
        <v>63</v>
      </c>
      <c r="L93" s="28" t="s">
        <v>57</v>
      </c>
      <c r="M93" s="28" t="s">
        <v>57</v>
      </c>
      <c r="N93" s="28" t="s">
        <v>57</v>
      </c>
      <c r="O93" s="28" t="s">
        <v>57</v>
      </c>
      <c r="P93" s="28" t="s">
        <v>57</v>
      </c>
      <c r="Q93" s="28" t="s">
        <v>57</v>
      </c>
    </row>
    <row r="94" spans="1:17" ht="38.25">
      <c r="A94" s="12" t="s">
        <v>326</v>
      </c>
      <c r="B94" s="23" t="s">
        <v>327</v>
      </c>
      <c r="C94" s="12" t="s">
        <v>328</v>
      </c>
      <c r="D94" s="21" t="s">
        <v>329</v>
      </c>
      <c r="E94" s="14" t="s">
        <v>347</v>
      </c>
      <c r="F94" s="15" t="s">
        <v>348</v>
      </c>
      <c r="G94" s="12" t="s">
        <v>355</v>
      </c>
      <c r="H94" s="18" t="s">
        <v>53</v>
      </c>
      <c r="I94" s="19" t="s">
        <v>137</v>
      </c>
      <c r="J94" s="12" t="s">
        <v>314</v>
      </c>
      <c r="K94" s="12" t="s">
        <v>63</v>
      </c>
      <c r="L94" s="28" t="s">
        <v>57</v>
      </c>
      <c r="M94" s="28" t="s">
        <v>57</v>
      </c>
      <c r="N94" s="28" t="s">
        <v>57</v>
      </c>
      <c r="O94" s="28" t="s">
        <v>57</v>
      </c>
      <c r="P94" s="28" t="s">
        <v>57</v>
      </c>
      <c r="Q94" s="28" t="s">
        <v>57</v>
      </c>
    </row>
    <row r="95" spans="1:17" ht="38.25">
      <c r="A95" s="12" t="s">
        <v>326</v>
      </c>
      <c r="B95" s="23" t="s">
        <v>327</v>
      </c>
      <c r="C95" s="12" t="s">
        <v>328</v>
      </c>
      <c r="D95" s="21" t="s">
        <v>329</v>
      </c>
      <c r="E95" s="14" t="s">
        <v>356</v>
      </c>
      <c r="F95" s="15" t="s">
        <v>357</v>
      </c>
      <c r="G95" s="12" t="s">
        <v>358</v>
      </c>
      <c r="H95" s="18" t="s">
        <v>53</v>
      </c>
      <c r="I95" s="19" t="s">
        <v>137</v>
      </c>
      <c r="J95" s="12" t="s">
        <v>359</v>
      </c>
      <c r="K95" s="12" t="s">
        <v>73</v>
      </c>
      <c r="L95" s="28" t="s">
        <v>58</v>
      </c>
      <c r="M95" s="28" t="s">
        <v>58</v>
      </c>
      <c r="N95" s="28" t="s">
        <v>58</v>
      </c>
      <c r="O95" s="28" t="s">
        <v>57</v>
      </c>
      <c r="P95" s="28" t="s">
        <v>58</v>
      </c>
      <c r="Q95" s="28" t="s">
        <v>58</v>
      </c>
    </row>
    <row r="96" spans="1:17" ht="76.5">
      <c r="A96" s="12" t="s">
        <v>326</v>
      </c>
      <c r="B96" s="23" t="s">
        <v>327</v>
      </c>
      <c r="C96" s="12" t="s">
        <v>328</v>
      </c>
      <c r="D96" s="21" t="s">
        <v>329</v>
      </c>
      <c r="E96" s="14" t="s">
        <v>360</v>
      </c>
      <c r="F96" s="15" t="s">
        <v>361</v>
      </c>
      <c r="G96" s="12" t="s">
        <v>362</v>
      </c>
      <c r="H96" s="18" t="s">
        <v>53</v>
      </c>
      <c r="I96" s="19" t="s">
        <v>137</v>
      </c>
      <c r="J96" s="12" t="s">
        <v>350</v>
      </c>
      <c r="K96" s="12" t="s">
        <v>56</v>
      </c>
      <c r="L96" s="28" t="s">
        <v>57</v>
      </c>
      <c r="M96" s="28" t="s">
        <v>57</v>
      </c>
      <c r="N96" s="28" t="s">
        <v>57</v>
      </c>
      <c r="O96" s="28" t="s">
        <v>57</v>
      </c>
      <c r="P96" s="28" t="s">
        <v>57</v>
      </c>
      <c r="Q96" s="28" t="s">
        <v>57</v>
      </c>
    </row>
    <row r="97" spans="1:17" ht="51">
      <c r="A97" s="12" t="s">
        <v>326</v>
      </c>
      <c r="B97" s="23" t="s">
        <v>327</v>
      </c>
      <c r="C97" s="12" t="s">
        <v>328</v>
      </c>
      <c r="D97" s="21" t="s">
        <v>329</v>
      </c>
      <c r="E97" s="14" t="s">
        <v>363</v>
      </c>
      <c r="F97" s="15" t="s">
        <v>364</v>
      </c>
      <c r="G97" s="12" t="s">
        <v>365</v>
      </c>
      <c r="H97" s="18" t="s">
        <v>67</v>
      </c>
      <c r="I97" s="19" t="s">
        <v>77</v>
      </c>
      <c r="J97" s="12" t="s">
        <v>366</v>
      </c>
      <c r="K97" s="12" t="s">
        <v>56</v>
      </c>
      <c r="L97" s="28" t="s">
        <v>58</v>
      </c>
      <c r="M97" s="28" t="s">
        <v>57</v>
      </c>
      <c r="N97" s="28" t="s">
        <v>57</v>
      </c>
      <c r="O97" s="28" t="s">
        <v>58</v>
      </c>
      <c r="P97" s="28" t="s">
        <v>58</v>
      </c>
      <c r="Q97" s="28" t="s">
        <v>58</v>
      </c>
    </row>
    <row r="98" spans="1:17" ht="51">
      <c r="A98" s="12" t="s">
        <v>326</v>
      </c>
      <c r="B98" s="23" t="s">
        <v>327</v>
      </c>
      <c r="C98" s="12" t="s">
        <v>328</v>
      </c>
      <c r="D98" s="21" t="s">
        <v>329</v>
      </c>
      <c r="E98" s="14" t="s">
        <v>367</v>
      </c>
      <c r="F98" s="15" t="s">
        <v>368</v>
      </c>
      <c r="G98" s="12" t="s">
        <v>369</v>
      </c>
      <c r="H98" s="18" t="s">
        <v>67</v>
      </c>
      <c r="I98" s="19" t="s">
        <v>77</v>
      </c>
      <c r="J98" s="12" t="s">
        <v>366</v>
      </c>
      <c r="K98" s="12" t="s">
        <v>56</v>
      </c>
      <c r="L98" s="28" t="s">
        <v>57</v>
      </c>
      <c r="M98" s="28" t="s">
        <v>57</v>
      </c>
      <c r="N98" s="28" t="s">
        <v>57</v>
      </c>
      <c r="O98" s="28" t="s">
        <v>57</v>
      </c>
      <c r="P98" s="28" t="s">
        <v>57</v>
      </c>
      <c r="Q98" s="28" t="s">
        <v>57</v>
      </c>
    </row>
    <row r="99" spans="1:17" ht="38.25">
      <c r="A99" s="12" t="s">
        <v>326</v>
      </c>
      <c r="B99" s="23" t="s">
        <v>327</v>
      </c>
      <c r="C99" s="12" t="s">
        <v>328</v>
      </c>
      <c r="D99" s="21" t="s">
        <v>329</v>
      </c>
      <c r="E99" s="14" t="s">
        <v>370</v>
      </c>
      <c r="F99" s="15" t="s">
        <v>371</v>
      </c>
      <c r="G99" s="12" t="s">
        <v>372</v>
      </c>
      <c r="H99" s="18" t="s">
        <v>53</v>
      </c>
      <c r="I99" s="19" t="s">
        <v>137</v>
      </c>
      <c r="J99" s="12" t="s">
        <v>359</v>
      </c>
      <c r="K99" s="12" t="s">
        <v>56</v>
      </c>
      <c r="L99" s="28" t="s">
        <v>58</v>
      </c>
      <c r="M99" s="28" t="s">
        <v>58</v>
      </c>
      <c r="N99" s="28" t="s">
        <v>57</v>
      </c>
      <c r="O99" s="28" t="s">
        <v>58</v>
      </c>
      <c r="P99" s="28" t="s">
        <v>58</v>
      </c>
      <c r="Q99" s="28" t="s">
        <v>58</v>
      </c>
    </row>
    <row r="100" spans="1:17" ht="102">
      <c r="A100" s="12" t="s">
        <v>326</v>
      </c>
      <c r="B100" s="23" t="s">
        <v>327</v>
      </c>
      <c r="C100" s="12" t="s">
        <v>328</v>
      </c>
      <c r="D100" s="21" t="s">
        <v>329</v>
      </c>
      <c r="E100" s="14" t="s">
        <v>373</v>
      </c>
      <c r="F100" s="15" t="s">
        <v>374</v>
      </c>
      <c r="G100" s="12" t="s">
        <v>375</v>
      </c>
      <c r="H100" s="18" t="s">
        <v>53</v>
      </c>
      <c r="I100" s="19" t="s">
        <v>137</v>
      </c>
      <c r="J100" s="12" t="s">
        <v>314</v>
      </c>
      <c r="K100" s="12" t="s">
        <v>73</v>
      </c>
      <c r="L100" s="28" t="s">
        <v>57</v>
      </c>
      <c r="M100" s="28" t="s">
        <v>57</v>
      </c>
      <c r="N100" s="28" t="s">
        <v>57</v>
      </c>
      <c r="O100" s="28" t="s">
        <v>57</v>
      </c>
      <c r="P100" s="28" t="s">
        <v>57</v>
      </c>
      <c r="Q100" s="28" t="s">
        <v>57</v>
      </c>
    </row>
    <row r="101" spans="1:17" ht="38.25">
      <c r="A101" s="12" t="s">
        <v>326</v>
      </c>
      <c r="B101" s="23" t="s">
        <v>327</v>
      </c>
      <c r="C101" s="12" t="s">
        <v>328</v>
      </c>
      <c r="D101" s="21" t="s">
        <v>329</v>
      </c>
      <c r="E101" s="14" t="s">
        <v>376</v>
      </c>
      <c r="F101" s="15" t="s">
        <v>377</v>
      </c>
      <c r="G101" s="12" t="s">
        <v>378</v>
      </c>
      <c r="H101" s="18" t="s">
        <v>53</v>
      </c>
      <c r="I101" s="19" t="s">
        <v>341</v>
      </c>
      <c r="J101" s="12" t="s">
        <v>133</v>
      </c>
      <c r="K101" s="12" t="s">
        <v>56</v>
      </c>
      <c r="L101" s="28" t="s">
        <v>57</v>
      </c>
      <c r="M101" s="28" t="s">
        <v>58</v>
      </c>
      <c r="N101" s="28" t="s">
        <v>58</v>
      </c>
      <c r="O101" s="28" t="s">
        <v>57</v>
      </c>
      <c r="P101" s="28" t="s">
        <v>58</v>
      </c>
      <c r="Q101" s="28" t="s">
        <v>58</v>
      </c>
    </row>
    <row r="102" spans="1:17" ht="38.25">
      <c r="A102" s="12" t="s">
        <v>326</v>
      </c>
      <c r="B102" s="23" t="s">
        <v>327</v>
      </c>
      <c r="C102" s="12" t="s">
        <v>328</v>
      </c>
      <c r="D102" s="21" t="s">
        <v>329</v>
      </c>
      <c r="E102" s="14" t="s">
        <v>379</v>
      </c>
      <c r="F102" s="15" t="s">
        <v>380</v>
      </c>
      <c r="G102" s="12" t="s">
        <v>381</v>
      </c>
      <c r="H102" s="18" t="s">
        <v>53</v>
      </c>
      <c r="I102" s="19" t="s">
        <v>341</v>
      </c>
      <c r="J102" s="12" t="s">
        <v>350</v>
      </c>
      <c r="K102" s="12" t="s">
        <v>56</v>
      </c>
      <c r="L102" s="28" t="s">
        <v>58</v>
      </c>
      <c r="M102" s="28" t="s">
        <v>58</v>
      </c>
      <c r="N102" s="28" t="s">
        <v>58</v>
      </c>
      <c r="O102" s="28" t="s">
        <v>57</v>
      </c>
      <c r="P102" s="28" t="s">
        <v>58</v>
      </c>
      <c r="Q102" s="28" t="s">
        <v>58</v>
      </c>
    </row>
    <row r="103" spans="1:17" ht="38.25">
      <c r="A103" s="12" t="s">
        <v>326</v>
      </c>
      <c r="B103" s="23" t="s">
        <v>327</v>
      </c>
      <c r="C103" s="12" t="s">
        <v>328</v>
      </c>
      <c r="D103" s="21" t="s">
        <v>329</v>
      </c>
      <c r="E103" s="14" t="s">
        <v>382</v>
      </c>
      <c r="F103" s="15" t="s">
        <v>383</v>
      </c>
      <c r="G103" s="12" t="s">
        <v>384</v>
      </c>
      <c r="H103" s="18" t="s">
        <v>53</v>
      </c>
      <c r="I103" s="19" t="s">
        <v>137</v>
      </c>
      <c r="J103" s="12" t="s">
        <v>314</v>
      </c>
      <c r="K103" s="12" t="s">
        <v>73</v>
      </c>
      <c r="L103" s="28" t="s">
        <v>58</v>
      </c>
      <c r="M103" s="28" t="s">
        <v>58</v>
      </c>
      <c r="N103" s="28" t="s">
        <v>58</v>
      </c>
      <c r="O103" s="28" t="s">
        <v>57</v>
      </c>
      <c r="P103" s="28" t="s">
        <v>58</v>
      </c>
      <c r="Q103" s="28" t="s">
        <v>58</v>
      </c>
    </row>
    <row r="104" spans="1:17" ht="38.25">
      <c r="A104" s="12" t="s">
        <v>326</v>
      </c>
      <c r="B104" s="23" t="s">
        <v>327</v>
      </c>
      <c r="C104" s="12" t="s">
        <v>328</v>
      </c>
      <c r="D104" s="21" t="s">
        <v>329</v>
      </c>
      <c r="E104" s="14" t="s">
        <v>382</v>
      </c>
      <c r="F104" s="15" t="s">
        <v>383</v>
      </c>
      <c r="G104" s="12" t="s">
        <v>385</v>
      </c>
      <c r="H104" s="18" t="s">
        <v>53</v>
      </c>
      <c r="I104" s="19" t="s">
        <v>137</v>
      </c>
      <c r="J104" s="12" t="s">
        <v>314</v>
      </c>
      <c r="K104" s="12" t="s">
        <v>56</v>
      </c>
      <c r="L104" s="28" t="s">
        <v>58</v>
      </c>
      <c r="M104" s="28" t="s">
        <v>58</v>
      </c>
      <c r="N104" s="28" t="s">
        <v>58</v>
      </c>
      <c r="O104" s="28" t="s">
        <v>57</v>
      </c>
      <c r="P104" s="28" t="s">
        <v>58</v>
      </c>
      <c r="Q104" s="28" t="s">
        <v>58</v>
      </c>
    </row>
    <row r="105" spans="1:17" ht="38.25">
      <c r="A105" s="12" t="s">
        <v>326</v>
      </c>
      <c r="B105" s="23" t="s">
        <v>327</v>
      </c>
      <c r="C105" s="12" t="s">
        <v>328</v>
      </c>
      <c r="D105" s="21" t="s">
        <v>329</v>
      </c>
      <c r="E105" s="14" t="s">
        <v>386</v>
      </c>
      <c r="F105" s="15" t="s">
        <v>387</v>
      </c>
      <c r="G105" s="12" t="s">
        <v>388</v>
      </c>
      <c r="H105" s="18" t="s">
        <v>53</v>
      </c>
      <c r="I105" s="19" t="s">
        <v>132</v>
      </c>
      <c r="J105" s="12" t="s">
        <v>389</v>
      </c>
      <c r="K105" s="12" t="s">
        <v>63</v>
      </c>
      <c r="L105" s="28" t="s">
        <v>57</v>
      </c>
      <c r="M105" s="28" t="s">
        <v>57</v>
      </c>
      <c r="N105" s="28" t="s">
        <v>57</v>
      </c>
      <c r="O105" s="28" t="s">
        <v>57</v>
      </c>
      <c r="P105" s="28" t="s">
        <v>57</v>
      </c>
      <c r="Q105" s="28" t="s">
        <v>57</v>
      </c>
    </row>
    <row r="106" spans="1:17" ht="51">
      <c r="A106" s="12" t="s">
        <v>326</v>
      </c>
      <c r="B106" s="23" t="s">
        <v>327</v>
      </c>
      <c r="C106" s="12" t="s">
        <v>328</v>
      </c>
      <c r="D106" s="21" t="s">
        <v>329</v>
      </c>
      <c r="E106" s="14" t="s">
        <v>390</v>
      </c>
      <c r="F106" s="15" t="s">
        <v>391</v>
      </c>
      <c r="G106" s="12" t="s">
        <v>392</v>
      </c>
      <c r="H106" s="18" t="s">
        <v>67</v>
      </c>
      <c r="I106" s="19" t="s">
        <v>77</v>
      </c>
      <c r="J106" s="12" t="s">
        <v>366</v>
      </c>
      <c r="K106" s="12" t="s">
        <v>56</v>
      </c>
      <c r="L106" s="28" t="s">
        <v>58</v>
      </c>
      <c r="M106" s="28" t="s">
        <v>57</v>
      </c>
      <c r="N106" s="28" t="s">
        <v>57</v>
      </c>
      <c r="O106" s="28" t="s">
        <v>58</v>
      </c>
      <c r="P106" s="28" t="s">
        <v>58</v>
      </c>
      <c r="Q106" s="28" t="s">
        <v>58</v>
      </c>
    </row>
    <row r="107" spans="1:17" ht="51">
      <c r="A107" s="12" t="s">
        <v>326</v>
      </c>
      <c r="B107" s="23" t="s">
        <v>327</v>
      </c>
      <c r="C107" s="12" t="s">
        <v>328</v>
      </c>
      <c r="D107" s="21" t="s">
        <v>329</v>
      </c>
      <c r="E107" s="14" t="s">
        <v>393</v>
      </c>
      <c r="F107" s="15" t="s">
        <v>394</v>
      </c>
      <c r="G107" s="12" t="s">
        <v>395</v>
      </c>
      <c r="H107" s="18" t="s">
        <v>53</v>
      </c>
      <c r="I107" s="19" t="s">
        <v>137</v>
      </c>
      <c r="J107" s="12" t="s">
        <v>359</v>
      </c>
      <c r="K107" s="12" t="s">
        <v>56</v>
      </c>
      <c r="L107" s="28" t="s">
        <v>58</v>
      </c>
      <c r="M107" s="28" t="s">
        <v>58</v>
      </c>
      <c r="N107" s="28" t="s">
        <v>57</v>
      </c>
      <c r="O107" s="28" t="s">
        <v>58</v>
      </c>
      <c r="P107" s="28" t="s">
        <v>58</v>
      </c>
      <c r="Q107" s="28" t="s">
        <v>58</v>
      </c>
    </row>
    <row r="108" spans="1:17" ht="38.25">
      <c r="A108" s="12" t="s">
        <v>326</v>
      </c>
      <c r="B108" s="23" t="s">
        <v>327</v>
      </c>
      <c r="C108" s="12" t="s">
        <v>328</v>
      </c>
      <c r="D108" s="21" t="s">
        <v>329</v>
      </c>
      <c r="E108" s="14" t="s">
        <v>396</v>
      </c>
      <c r="F108" s="15" t="s">
        <v>397</v>
      </c>
      <c r="G108" s="12" t="s">
        <v>398</v>
      </c>
      <c r="H108" s="18" t="s">
        <v>53</v>
      </c>
      <c r="I108" s="19" t="s">
        <v>341</v>
      </c>
      <c r="J108" s="12" t="s">
        <v>133</v>
      </c>
      <c r="K108" s="12" t="s">
        <v>56</v>
      </c>
      <c r="L108" s="28" t="s">
        <v>57</v>
      </c>
      <c r="M108" s="28" t="s">
        <v>58</v>
      </c>
      <c r="N108" s="28" t="s">
        <v>57</v>
      </c>
      <c r="O108" s="28" t="s">
        <v>58</v>
      </c>
      <c r="P108" s="28" t="s">
        <v>58</v>
      </c>
      <c r="Q108" s="28" t="s">
        <v>58</v>
      </c>
    </row>
    <row r="109" spans="1:17" ht="38.25">
      <c r="A109" s="12" t="s">
        <v>326</v>
      </c>
      <c r="B109" s="23" t="s">
        <v>327</v>
      </c>
      <c r="C109" s="12" t="s">
        <v>328</v>
      </c>
      <c r="D109" s="21" t="s">
        <v>329</v>
      </c>
      <c r="E109" s="14" t="s">
        <v>399</v>
      </c>
      <c r="F109" s="15" t="s">
        <v>400</v>
      </c>
      <c r="G109" s="12" t="s">
        <v>401</v>
      </c>
      <c r="H109" s="18" t="s">
        <v>67</v>
      </c>
      <c r="I109" s="19" t="s">
        <v>77</v>
      </c>
      <c r="J109" s="12" t="s">
        <v>402</v>
      </c>
      <c r="K109" s="12" t="s">
        <v>56</v>
      </c>
      <c r="L109" s="28" t="s">
        <v>57</v>
      </c>
      <c r="M109" s="28" t="s">
        <v>57</v>
      </c>
      <c r="N109" s="28" t="s">
        <v>57</v>
      </c>
      <c r="O109" s="28" t="s">
        <v>57</v>
      </c>
      <c r="P109" s="28" t="s">
        <v>57</v>
      </c>
      <c r="Q109" s="28" t="s">
        <v>57</v>
      </c>
    </row>
    <row r="110" spans="1:17" ht="38.25">
      <c r="A110" s="12" t="s">
        <v>326</v>
      </c>
      <c r="B110" s="23" t="s">
        <v>327</v>
      </c>
      <c r="C110" s="12" t="s">
        <v>328</v>
      </c>
      <c r="D110" s="21" t="s">
        <v>329</v>
      </c>
      <c r="E110" s="14" t="s">
        <v>403</v>
      </c>
      <c r="F110" s="15" t="s">
        <v>404</v>
      </c>
      <c r="G110" s="12" t="s">
        <v>405</v>
      </c>
      <c r="H110" s="18" t="s">
        <v>53</v>
      </c>
      <c r="I110" s="19" t="s">
        <v>341</v>
      </c>
      <c r="J110" s="12" t="s">
        <v>350</v>
      </c>
      <c r="K110" s="12" t="s">
        <v>56</v>
      </c>
      <c r="L110" s="28" t="s">
        <v>58</v>
      </c>
      <c r="M110" s="28" t="s">
        <v>57</v>
      </c>
      <c r="N110" s="28" t="s">
        <v>58</v>
      </c>
      <c r="O110" s="28" t="s">
        <v>58</v>
      </c>
      <c r="P110" s="28" t="s">
        <v>58</v>
      </c>
      <c r="Q110" s="28" t="s">
        <v>58</v>
      </c>
    </row>
    <row r="111" spans="1:17" ht="102">
      <c r="A111" s="12" t="s">
        <v>326</v>
      </c>
      <c r="B111" s="23" t="s">
        <v>327</v>
      </c>
      <c r="C111" s="12" t="s">
        <v>328</v>
      </c>
      <c r="D111" s="21" t="s">
        <v>329</v>
      </c>
      <c r="E111" s="14" t="s">
        <v>406</v>
      </c>
      <c r="F111" s="15" t="s">
        <v>407</v>
      </c>
      <c r="G111" s="12" t="s">
        <v>408</v>
      </c>
      <c r="H111" s="18" t="s">
        <v>53</v>
      </c>
      <c r="I111" s="19" t="s">
        <v>137</v>
      </c>
      <c r="J111" s="12" t="s">
        <v>206</v>
      </c>
      <c r="K111" s="12" t="s">
        <v>73</v>
      </c>
      <c r="L111" s="28" t="s">
        <v>58</v>
      </c>
      <c r="M111" s="28" t="s">
        <v>57</v>
      </c>
      <c r="N111" s="28" t="s">
        <v>58</v>
      </c>
      <c r="O111" s="28" t="s">
        <v>58</v>
      </c>
      <c r="P111" s="28" t="s">
        <v>58</v>
      </c>
      <c r="Q111" s="28" t="s">
        <v>58</v>
      </c>
    </row>
    <row r="112" spans="1:17" ht="51">
      <c r="A112" s="12" t="s">
        <v>326</v>
      </c>
      <c r="B112" s="23" t="s">
        <v>327</v>
      </c>
      <c r="C112" s="12" t="s">
        <v>328</v>
      </c>
      <c r="D112" s="21" t="s">
        <v>329</v>
      </c>
      <c r="E112" s="14" t="s">
        <v>409</v>
      </c>
      <c r="F112" s="15" t="s">
        <v>410</v>
      </c>
      <c r="G112" s="12" t="s">
        <v>411</v>
      </c>
      <c r="H112" s="18" t="s">
        <v>53</v>
      </c>
      <c r="I112" s="19" t="s">
        <v>137</v>
      </c>
      <c r="J112" s="12" t="s">
        <v>412</v>
      </c>
      <c r="K112" s="12" t="s">
        <v>56</v>
      </c>
      <c r="L112" s="28" t="s">
        <v>58</v>
      </c>
      <c r="M112" s="28" t="s">
        <v>57</v>
      </c>
      <c r="N112" s="28" t="s">
        <v>58</v>
      </c>
      <c r="O112" s="28" t="s">
        <v>57</v>
      </c>
      <c r="P112" s="28" t="s">
        <v>58</v>
      </c>
      <c r="Q112" s="28" t="s">
        <v>58</v>
      </c>
    </row>
    <row r="113" spans="1:17" ht="51">
      <c r="A113" s="12" t="s">
        <v>326</v>
      </c>
      <c r="B113" s="23" t="s">
        <v>327</v>
      </c>
      <c r="C113" s="12" t="s">
        <v>328</v>
      </c>
      <c r="D113" s="21" t="s">
        <v>329</v>
      </c>
      <c r="E113" s="14" t="s">
        <v>413</v>
      </c>
      <c r="F113" s="15" t="s">
        <v>414</v>
      </c>
      <c r="G113" s="12" t="s">
        <v>415</v>
      </c>
      <c r="H113" s="18" t="s">
        <v>53</v>
      </c>
      <c r="I113" s="19" t="s">
        <v>132</v>
      </c>
      <c r="J113" s="12" t="s">
        <v>203</v>
      </c>
      <c r="K113" s="12" t="s">
        <v>56</v>
      </c>
      <c r="L113" s="28" t="s">
        <v>57</v>
      </c>
      <c r="M113" s="28" t="s">
        <v>57</v>
      </c>
      <c r="N113" s="28" t="s">
        <v>57</v>
      </c>
      <c r="O113" s="28" t="s">
        <v>57</v>
      </c>
      <c r="P113" s="28" t="s">
        <v>57</v>
      </c>
      <c r="Q113" s="28" t="s">
        <v>57</v>
      </c>
    </row>
    <row r="114" spans="1:17" ht="38.25">
      <c r="A114" s="12" t="s">
        <v>326</v>
      </c>
      <c r="B114" s="23" t="s">
        <v>327</v>
      </c>
      <c r="C114" s="12" t="s">
        <v>328</v>
      </c>
      <c r="D114" s="21" t="s">
        <v>329</v>
      </c>
      <c r="E114" s="14" t="s">
        <v>416</v>
      </c>
      <c r="F114" s="15" t="s">
        <v>417</v>
      </c>
      <c r="G114" s="12" t="s">
        <v>418</v>
      </c>
      <c r="H114" s="18" t="s">
        <v>53</v>
      </c>
      <c r="I114" s="19" t="s">
        <v>132</v>
      </c>
      <c r="J114" s="12" t="s">
        <v>389</v>
      </c>
      <c r="K114" s="12" t="s">
        <v>73</v>
      </c>
      <c r="L114" s="28" t="s">
        <v>57</v>
      </c>
      <c r="M114" s="28" t="s">
        <v>57</v>
      </c>
      <c r="N114" s="28" t="s">
        <v>57</v>
      </c>
      <c r="O114" s="28" t="s">
        <v>57</v>
      </c>
      <c r="P114" s="28" t="s">
        <v>57</v>
      </c>
      <c r="Q114" s="28" t="s">
        <v>57</v>
      </c>
    </row>
    <row r="115" spans="1:17" ht="38.25">
      <c r="A115" s="12" t="s">
        <v>326</v>
      </c>
      <c r="B115" s="23" t="s">
        <v>327</v>
      </c>
      <c r="C115" s="12" t="s">
        <v>328</v>
      </c>
      <c r="D115" s="21" t="s">
        <v>329</v>
      </c>
      <c r="E115" s="14" t="s">
        <v>419</v>
      </c>
      <c r="F115" s="15" t="s">
        <v>420</v>
      </c>
      <c r="G115" s="12" t="s">
        <v>421</v>
      </c>
      <c r="H115" s="18" t="s">
        <v>53</v>
      </c>
      <c r="I115" s="19" t="s">
        <v>132</v>
      </c>
      <c r="J115" s="12" t="s">
        <v>389</v>
      </c>
      <c r="K115" s="12" t="s">
        <v>73</v>
      </c>
      <c r="L115" s="28" t="s">
        <v>57</v>
      </c>
      <c r="M115" s="28" t="s">
        <v>57</v>
      </c>
      <c r="N115" s="28" t="s">
        <v>57</v>
      </c>
      <c r="O115" s="28" t="s">
        <v>57</v>
      </c>
      <c r="P115" s="28" t="s">
        <v>57</v>
      </c>
      <c r="Q115" s="28" t="s">
        <v>57</v>
      </c>
    </row>
    <row r="116" spans="1:17" ht="38.25">
      <c r="A116" s="12" t="s">
        <v>326</v>
      </c>
      <c r="B116" s="23" t="s">
        <v>327</v>
      </c>
      <c r="C116" s="12" t="s">
        <v>328</v>
      </c>
      <c r="D116" s="21" t="s">
        <v>329</v>
      </c>
      <c r="E116" s="14" t="s">
        <v>422</v>
      </c>
      <c r="F116" s="15" t="s">
        <v>423</v>
      </c>
      <c r="G116" s="12" t="s">
        <v>424</v>
      </c>
      <c r="H116" s="18" t="s">
        <v>53</v>
      </c>
      <c r="I116" s="19" t="s">
        <v>341</v>
      </c>
      <c r="J116" s="12" t="s">
        <v>350</v>
      </c>
      <c r="K116" s="12" t="s">
        <v>56</v>
      </c>
      <c r="L116" s="28" t="s">
        <v>58</v>
      </c>
      <c r="M116" s="28" t="s">
        <v>58</v>
      </c>
      <c r="N116" s="28" t="s">
        <v>57</v>
      </c>
      <c r="O116" s="28" t="s">
        <v>58</v>
      </c>
      <c r="P116" s="28" t="s">
        <v>58</v>
      </c>
      <c r="Q116" s="28" t="s">
        <v>58</v>
      </c>
    </row>
    <row r="117" spans="1:17" ht="38.25">
      <c r="A117" s="12" t="s">
        <v>326</v>
      </c>
      <c r="B117" s="23" t="s">
        <v>327</v>
      </c>
      <c r="C117" s="12" t="s">
        <v>328</v>
      </c>
      <c r="D117" s="21" t="s">
        <v>329</v>
      </c>
      <c r="E117" s="14" t="s">
        <v>425</v>
      </c>
      <c r="F117" s="15" t="s">
        <v>426</v>
      </c>
      <c r="G117" s="12" t="s">
        <v>427</v>
      </c>
      <c r="H117" s="12" t="s">
        <v>53</v>
      </c>
      <c r="I117" s="12" t="s">
        <v>341</v>
      </c>
      <c r="J117" s="12" t="s">
        <v>350</v>
      </c>
      <c r="K117" s="12" t="s">
        <v>56</v>
      </c>
      <c r="L117" s="28" t="s">
        <v>58</v>
      </c>
      <c r="M117" s="28" t="s">
        <v>58</v>
      </c>
      <c r="N117" s="28" t="s">
        <v>57</v>
      </c>
      <c r="O117" s="28" t="s">
        <v>58</v>
      </c>
      <c r="P117" s="28" t="s">
        <v>58</v>
      </c>
      <c r="Q117" s="28" t="s">
        <v>58</v>
      </c>
    </row>
    <row r="118" spans="1:17" ht="38.25">
      <c r="A118" s="12" t="s">
        <v>326</v>
      </c>
      <c r="B118" s="23" t="s">
        <v>327</v>
      </c>
      <c r="C118" s="12" t="s">
        <v>328</v>
      </c>
      <c r="D118" s="21" t="s">
        <v>329</v>
      </c>
      <c r="E118" s="14" t="s">
        <v>428</v>
      </c>
      <c r="F118" s="15" t="s">
        <v>429</v>
      </c>
      <c r="G118" s="12" t="s">
        <v>430</v>
      </c>
      <c r="H118" s="12" t="s">
        <v>53</v>
      </c>
      <c r="I118" s="12" t="s">
        <v>341</v>
      </c>
      <c r="J118" s="12" t="s">
        <v>431</v>
      </c>
      <c r="K118" s="12" t="s">
        <v>56</v>
      </c>
      <c r="L118" s="28" t="s">
        <v>58</v>
      </c>
      <c r="M118" s="28" t="s">
        <v>58</v>
      </c>
      <c r="N118" s="28" t="s">
        <v>57</v>
      </c>
      <c r="O118" s="28" t="s">
        <v>58</v>
      </c>
      <c r="P118" s="28" t="s">
        <v>58</v>
      </c>
      <c r="Q118" s="28" t="s">
        <v>58</v>
      </c>
    </row>
    <row r="119" spans="1:17" ht="76.5">
      <c r="A119" s="12" t="s">
        <v>326</v>
      </c>
      <c r="B119" s="23" t="s">
        <v>327</v>
      </c>
      <c r="C119" s="12" t="s">
        <v>328</v>
      </c>
      <c r="D119" s="21" t="s">
        <v>329</v>
      </c>
      <c r="E119" s="14" t="s">
        <v>432</v>
      </c>
      <c r="F119" s="15" t="s">
        <v>433</v>
      </c>
      <c r="G119" s="12" t="s">
        <v>434</v>
      </c>
      <c r="H119" s="12" t="s">
        <v>53</v>
      </c>
      <c r="I119" s="16" t="s">
        <v>137</v>
      </c>
      <c r="J119" s="12" t="s">
        <v>435</v>
      </c>
      <c r="K119" s="12" t="s">
        <v>73</v>
      </c>
      <c r="L119" s="28" t="s">
        <v>58</v>
      </c>
      <c r="M119" s="28" t="s">
        <v>58</v>
      </c>
      <c r="N119" s="28" t="s">
        <v>57</v>
      </c>
      <c r="O119" s="28" t="s">
        <v>58</v>
      </c>
      <c r="P119" s="28" t="s">
        <v>58</v>
      </c>
      <c r="Q119" s="28" t="s">
        <v>58</v>
      </c>
    </row>
    <row r="120" spans="1:17" ht="51">
      <c r="A120" s="12" t="s">
        <v>326</v>
      </c>
      <c r="B120" s="23" t="s">
        <v>327</v>
      </c>
      <c r="C120" s="12" t="s">
        <v>328</v>
      </c>
      <c r="D120" s="21" t="s">
        <v>329</v>
      </c>
      <c r="E120" s="14" t="s">
        <v>436</v>
      </c>
      <c r="F120" s="15" t="s">
        <v>437</v>
      </c>
      <c r="G120" s="12" t="s">
        <v>438</v>
      </c>
      <c r="H120" s="18" t="s">
        <v>53</v>
      </c>
      <c r="I120" s="19" t="s">
        <v>137</v>
      </c>
      <c r="J120" s="12" t="s">
        <v>257</v>
      </c>
      <c r="K120" s="12" t="s">
        <v>56</v>
      </c>
      <c r="L120" s="28" t="s">
        <v>57</v>
      </c>
      <c r="M120" s="28" t="s">
        <v>57</v>
      </c>
      <c r="N120" s="28" t="s">
        <v>57</v>
      </c>
      <c r="O120" s="28" t="s">
        <v>57</v>
      </c>
      <c r="P120" s="28" t="s">
        <v>57</v>
      </c>
      <c r="Q120" s="28" t="s">
        <v>57</v>
      </c>
    </row>
    <row r="121" spans="1:17" ht="38.25">
      <c r="A121" s="12" t="s">
        <v>326</v>
      </c>
      <c r="B121" s="23" t="s">
        <v>327</v>
      </c>
      <c r="C121" s="12" t="s">
        <v>328</v>
      </c>
      <c r="D121" s="21" t="s">
        <v>329</v>
      </c>
      <c r="E121" s="14">
        <v>49</v>
      </c>
      <c r="F121" s="15" t="s">
        <v>439</v>
      </c>
      <c r="G121" s="12" t="s">
        <v>440</v>
      </c>
      <c r="H121" s="18" t="s">
        <v>53</v>
      </c>
      <c r="I121" s="19" t="s">
        <v>137</v>
      </c>
      <c r="J121" s="12" t="s">
        <v>206</v>
      </c>
      <c r="K121" s="12" t="s">
        <v>73</v>
      </c>
      <c r="L121" s="28" t="s">
        <v>57</v>
      </c>
      <c r="M121" s="28" t="s">
        <v>57</v>
      </c>
      <c r="N121" s="28" t="s">
        <v>57</v>
      </c>
      <c r="O121" s="28" t="s">
        <v>57</v>
      </c>
      <c r="P121" s="28" t="s">
        <v>57</v>
      </c>
      <c r="Q121" s="28" t="s">
        <v>57</v>
      </c>
    </row>
    <row r="122" spans="1:17" ht="38.25">
      <c r="A122" s="12" t="s">
        <v>326</v>
      </c>
      <c r="B122" s="23" t="s">
        <v>327</v>
      </c>
      <c r="C122" s="12" t="s">
        <v>328</v>
      </c>
      <c r="D122" s="21" t="s">
        <v>329</v>
      </c>
      <c r="E122" s="14" t="s">
        <v>441</v>
      </c>
      <c r="F122" s="15" t="s">
        <v>442</v>
      </c>
      <c r="G122" s="12" t="s">
        <v>443</v>
      </c>
      <c r="H122" s="18" t="s">
        <v>53</v>
      </c>
      <c r="I122" s="19" t="s">
        <v>132</v>
      </c>
      <c r="J122" s="12" t="s">
        <v>303</v>
      </c>
      <c r="K122" s="12" t="s">
        <v>56</v>
      </c>
      <c r="L122" s="28" t="s">
        <v>57</v>
      </c>
      <c r="M122" s="28" t="s">
        <v>57</v>
      </c>
      <c r="N122" s="28" t="s">
        <v>57</v>
      </c>
      <c r="O122" s="28" t="s">
        <v>57</v>
      </c>
      <c r="P122" s="28" t="s">
        <v>57</v>
      </c>
      <c r="Q122" s="28" t="s">
        <v>57</v>
      </c>
    </row>
    <row r="123" spans="1:17" ht="63.75">
      <c r="A123" s="12" t="s">
        <v>326</v>
      </c>
      <c r="B123" s="23" t="s">
        <v>327</v>
      </c>
      <c r="C123" s="12" t="s">
        <v>328</v>
      </c>
      <c r="D123" s="21" t="s">
        <v>329</v>
      </c>
      <c r="E123" s="14" t="s">
        <v>444</v>
      </c>
      <c r="F123" s="15" t="s">
        <v>445</v>
      </c>
      <c r="G123" s="12" t="s">
        <v>446</v>
      </c>
      <c r="H123" s="12" t="s">
        <v>53</v>
      </c>
      <c r="I123" s="16" t="s">
        <v>137</v>
      </c>
      <c r="J123" s="12" t="s">
        <v>447</v>
      </c>
      <c r="K123" s="12" t="s">
        <v>56</v>
      </c>
      <c r="L123" s="28" t="s">
        <v>57</v>
      </c>
      <c r="M123" s="28" t="s">
        <v>57</v>
      </c>
      <c r="N123" s="28" t="s">
        <v>57</v>
      </c>
      <c r="O123" s="28" t="s">
        <v>57</v>
      </c>
      <c r="P123" s="28" t="s">
        <v>57</v>
      </c>
      <c r="Q123" s="28" t="s">
        <v>57</v>
      </c>
    </row>
    <row r="124" spans="1:17" ht="38.25">
      <c r="A124" s="12" t="s">
        <v>326</v>
      </c>
      <c r="B124" s="23" t="s">
        <v>327</v>
      </c>
      <c r="C124" s="12" t="s">
        <v>328</v>
      </c>
      <c r="D124" s="21" t="s">
        <v>329</v>
      </c>
      <c r="E124" s="14" t="s">
        <v>448</v>
      </c>
      <c r="F124" s="15" t="s">
        <v>449</v>
      </c>
      <c r="G124" s="12" t="s">
        <v>450</v>
      </c>
      <c r="H124" s="18" t="s">
        <v>53</v>
      </c>
      <c r="I124" s="19" t="s">
        <v>137</v>
      </c>
      <c r="J124" s="12" t="s">
        <v>138</v>
      </c>
      <c r="K124" s="12" t="s">
        <v>56</v>
      </c>
      <c r="L124" s="28" t="s">
        <v>58</v>
      </c>
      <c r="M124" s="28" t="s">
        <v>58</v>
      </c>
      <c r="N124" s="28" t="s">
        <v>57</v>
      </c>
      <c r="O124" s="28" t="s">
        <v>58</v>
      </c>
      <c r="P124" s="28" t="s">
        <v>58</v>
      </c>
      <c r="Q124" s="28" t="s">
        <v>58</v>
      </c>
    </row>
    <row r="125" spans="1:17" ht="51">
      <c r="A125" s="12" t="s">
        <v>326</v>
      </c>
      <c r="B125" s="23" t="s">
        <v>327</v>
      </c>
      <c r="C125" s="12" t="s">
        <v>328</v>
      </c>
      <c r="D125" s="21" t="s">
        <v>329</v>
      </c>
      <c r="E125" s="14" t="s">
        <v>448</v>
      </c>
      <c r="F125" s="15" t="s">
        <v>451</v>
      </c>
      <c r="G125" s="12" t="s">
        <v>452</v>
      </c>
      <c r="H125" s="18" t="s">
        <v>53</v>
      </c>
      <c r="I125" s="19" t="s">
        <v>137</v>
      </c>
      <c r="J125" s="12" t="s">
        <v>138</v>
      </c>
      <c r="K125" s="12" t="s">
        <v>56</v>
      </c>
      <c r="L125" s="28" t="s">
        <v>58</v>
      </c>
      <c r="M125" s="28" t="s">
        <v>58</v>
      </c>
      <c r="N125" s="28" t="s">
        <v>57</v>
      </c>
      <c r="O125" s="28" t="s">
        <v>58</v>
      </c>
      <c r="P125" s="28" t="s">
        <v>58</v>
      </c>
      <c r="Q125" s="28" t="s">
        <v>58</v>
      </c>
    </row>
    <row r="126" spans="1:17" ht="51">
      <c r="A126" s="12" t="s">
        <v>326</v>
      </c>
      <c r="B126" s="23" t="s">
        <v>327</v>
      </c>
      <c r="C126" s="12" t="s">
        <v>328</v>
      </c>
      <c r="D126" s="21" t="s">
        <v>329</v>
      </c>
      <c r="E126" s="14" t="s">
        <v>453</v>
      </c>
      <c r="F126" s="15" t="s">
        <v>454</v>
      </c>
      <c r="G126" s="12" t="s">
        <v>455</v>
      </c>
      <c r="H126" s="18" t="s">
        <v>67</v>
      </c>
      <c r="I126" s="19" t="s">
        <v>77</v>
      </c>
      <c r="J126" s="12" t="s">
        <v>68</v>
      </c>
      <c r="K126" s="12" t="s">
        <v>56</v>
      </c>
      <c r="L126" s="28" t="s">
        <v>57</v>
      </c>
      <c r="M126" s="28" t="s">
        <v>57</v>
      </c>
      <c r="N126" s="28" t="s">
        <v>57</v>
      </c>
      <c r="O126" s="28" t="s">
        <v>57</v>
      </c>
      <c r="P126" s="28" t="s">
        <v>57</v>
      </c>
      <c r="Q126" s="28" t="s">
        <v>57</v>
      </c>
    </row>
    <row r="127" spans="1:17" ht="38.25">
      <c r="A127" s="12" t="s">
        <v>326</v>
      </c>
      <c r="B127" s="23" t="s">
        <v>327</v>
      </c>
      <c r="C127" s="12" t="s">
        <v>328</v>
      </c>
      <c r="D127" s="21" t="s">
        <v>329</v>
      </c>
      <c r="E127" s="14" t="s">
        <v>456</v>
      </c>
      <c r="F127" s="15" t="s">
        <v>457</v>
      </c>
      <c r="G127" s="12" t="s">
        <v>458</v>
      </c>
      <c r="H127" s="18" t="s">
        <v>67</v>
      </c>
      <c r="I127" s="19" t="s">
        <v>77</v>
      </c>
      <c r="J127" s="12" t="s">
        <v>68</v>
      </c>
      <c r="K127" s="12" t="s">
        <v>56</v>
      </c>
      <c r="L127" s="28" t="s">
        <v>57</v>
      </c>
      <c r="M127" s="28" t="s">
        <v>57</v>
      </c>
      <c r="N127" s="28" t="s">
        <v>57</v>
      </c>
      <c r="O127" s="28" t="s">
        <v>57</v>
      </c>
      <c r="P127" s="28" t="s">
        <v>57</v>
      </c>
      <c r="Q127" s="28" t="s">
        <v>57</v>
      </c>
    </row>
    <row r="128" spans="1:17" ht="38.25">
      <c r="A128" s="12" t="s">
        <v>326</v>
      </c>
      <c r="B128" s="23" t="s">
        <v>327</v>
      </c>
      <c r="C128" s="12" t="s">
        <v>328</v>
      </c>
      <c r="D128" s="21" t="s">
        <v>329</v>
      </c>
      <c r="E128" s="14" t="s">
        <v>459</v>
      </c>
      <c r="F128" s="15" t="s">
        <v>460</v>
      </c>
      <c r="G128" s="12" t="s">
        <v>461</v>
      </c>
      <c r="H128" s="18" t="s">
        <v>67</v>
      </c>
      <c r="I128" s="19" t="s">
        <v>77</v>
      </c>
      <c r="J128" s="12" t="s">
        <v>68</v>
      </c>
      <c r="K128" s="12" t="s">
        <v>73</v>
      </c>
      <c r="L128" s="28" t="s">
        <v>57</v>
      </c>
      <c r="M128" s="28" t="s">
        <v>57</v>
      </c>
      <c r="N128" s="28" t="s">
        <v>57</v>
      </c>
      <c r="O128" s="28" t="s">
        <v>57</v>
      </c>
      <c r="P128" s="28" t="s">
        <v>57</v>
      </c>
      <c r="Q128" s="28" t="s">
        <v>57</v>
      </c>
    </row>
    <row r="129" spans="1:17" ht="38.25">
      <c r="A129" s="12" t="s">
        <v>326</v>
      </c>
      <c r="B129" s="23" t="s">
        <v>327</v>
      </c>
      <c r="C129" s="12" t="s">
        <v>328</v>
      </c>
      <c r="D129" s="21" t="s">
        <v>329</v>
      </c>
      <c r="E129" s="14" t="s">
        <v>462</v>
      </c>
      <c r="F129" s="15" t="s">
        <v>463</v>
      </c>
      <c r="G129" s="12" t="s">
        <v>464</v>
      </c>
      <c r="H129" s="18" t="s">
        <v>67</v>
      </c>
      <c r="I129" s="19" t="s">
        <v>77</v>
      </c>
      <c r="J129" s="12" t="s">
        <v>84</v>
      </c>
      <c r="K129" s="12" t="s">
        <v>63</v>
      </c>
      <c r="L129" s="28" t="s">
        <v>57</v>
      </c>
      <c r="M129" s="28" t="s">
        <v>57</v>
      </c>
      <c r="N129" s="28" t="s">
        <v>57</v>
      </c>
      <c r="O129" s="28" t="s">
        <v>57</v>
      </c>
      <c r="P129" s="28" t="s">
        <v>57</v>
      </c>
      <c r="Q129" s="28" t="s">
        <v>57</v>
      </c>
    </row>
    <row r="130" spans="1:17" ht="38.25">
      <c r="A130" s="12" t="s">
        <v>326</v>
      </c>
      <c r="B130" s="23" t="s">
        <v>327</v>
      </c>
      <c r="C130" s="12" t="s">
        <v>328</v>
      </c>
      <c r="D130" s="21" t="s">
        <v>329</v>
      </c>
      <c r="E130" s="14" t="s">
        <v>465</v>
      </c>
      <c r="F130" s="15" t="s">
        <v>466</v>
      </c>
      <c r="G130" s="12" t="s">
        <v>467</v>
      </c>
      <c r="H130" s="18" t="s">
        <v>53</v>
      </c>
      <c r="I130" s="19" t="s">
        <v>341</v>
      </c>
      <c r="J130" s="12" t="s">
        <v>133</v>
      </c>
      <c r="K130" s="12" t="s">
        <v>56</v>
      </c>
      <c r="L130" s="28" t="s">
        <v>58</v>
      </c>
      <c r="M130" s="28" t="s">
        <v>58</v>
      </c>
      <c r="N130" s="28" t="s">
        <v>58</v>
      </c>
      <c r="O130" s="28" t="s">
        <v>57</v>
      </c>
      <c r="P130" s="28" t="s">
        <v>58</v>
      </c>
      <c r="Q130" s="28" t="s">
        <v>58</v>
      </c>
    </row>
    <row r="131" spans="1:17" ht="38.25">
      <c r="A131" s="12" t="s">
        <v>326</v>
      </c>
      <c r="B131" s="23" t="s">
        <v>327</v>
      </c>
      <c r="C131" s="12" t="s">
        <v>328</v>
      </c>
      <c r="D131" s="21" t="s">
        <v>329</v>
      </c>
      <c r="E131" s="14" t="s">
        <v>468</v>
      </c>
      <c r="F131" s="15" t="s">
        <v>469</v>
      </c>
      <c r="G131" s="12" t="s">
        <v>470</v>
      </c>
      <c r="H131" s="18" t="s">
        <v>67</v>
      </c>
      <c r="I131" s="19" t="s">
        <v>77</v>
      </c>
      <c r="J131" s="12" t="s">
        <v>84</v>
      </c>
      <c r="K131" s="12" t="s">
        <v>63</v>
      </c>
      <c r="L131" s="28" t="s">
        <v>58</v>
      </c>
      <c r="M131" s="28" t="s">
        <v>58</v>
      </c>
      <c r="N131" s="28" t="s">
        <v>58</v>
      </c>
      <c r="O131" s="28" t="s">
        <v>58</v>
      </c>
      <c r="P131" s="28" t="s">
        <v>58</v>
      </c>
      <c r="Q131" s="28" t="s">
        <v>57</v>
      </c>
    </row>
    <row r="132" spans="1:17" ht="38.25">
      <c r="A132" s="12" t="s">
        <v>326</v>
      </c>
      <c r="B132" s="23" t="s">
        <v>327</v>
      </c>
      <c r="C132" s="12" t="s">
        <v>328</v>
      </c>
      <c r="D132" s="21" t="s">
        <v>329</v>
      </c>
      <c r="E132" s="14" t="s">
        <v>471</v>
      </c>
      <c r="F132" s="15" t="s">
        <v>472</v>
      </c>
      <c r="G132" s="12" t="s">
        <v>473</v>
      </c>
      <c r="H132" s="18" t="s">
        <v>53</v>
      </c>
      <c r="I132" s="19" t="s">
        <v>341</v>
      </c>
      <c r="J132" s="12" t="s">
        <v>133</v>
      </c>
      <c r="K132" s="12" t="s">
        <v>56</v>
      </c>
      <c r="L132" s="28" t="s">
        <v>57</v>
      </c>
      <c r="M132" s="28" t="s">
        <v>57</v>
      </c>
      <c r="N132" s="28" t="s">
        <v>57</v>
      </c>
      <c r="O132" s="28" t="s">
        <v>57</v>
      </c>
      <c r="P132" s="28" t="s">
        <v>57</v>
      </c>
      <c r="Q132" s="28" t="s">
        <v>57</v>
      </c>
    </row>
    <row r="133" spans="1:17" ht="38.25">
      <c r="A133" s="12" t="s">
        <v>326</v>
      </c>
      <c r="B133" s="23" t="s">
        <v>327</v>
      </c>
      <c r="C133" s="12" t="s">
        <v>328</v>
      </c>
      <c r="D133" s="21" t="s">
        <v>329</v>
      </c>
      <c r="E133" s="14" t="s">
        <v>474</v>
      </c>
      <c r="F133" s="15" t="s">
        <v>475</v>
      </c>
      <c r="G133" s="12" t="s">
        <v>476</v>
      </c>
      <c r="H133" s="18" t="s">
        <v>53</v>
      </c>
      <c r="I133" s="19" t="s">
        <v>341</v>
      </c>
      <c r="J133" s="12" t="s">
        <v>133</v>
      </c>
      <c r="K133" s="12" t="s">
        <v>56</v>
      </c>
      <c r="L133" s="28" t="s">
        <v>57</v>
      </c>
      <c r="M133" s="28" t="s">
        <v>57</v>
      </c>
      <c r="N133" s="28" t="s">
        <v>57</v>
      </c>
      <c r="O133" s="28" t="s">
        <v>57</v>
      </c>
      <c r="P133" s="28" t="s">
        <v>57</v>
      </c>
      <c r="Q133" s="28" t="s">
        <v>57</v>
      </c>
    </row>
    <row r="134" spans="1:17" ht="51">
      <c r="A134" s="12" t="s">
        <v>326</v>
      </c>
      <c r="B134" s="23" t="s">
        <v>327</v>
      </c>
      <c r="C134" s="12" t="s">
        <v>328</v>
      </c>
      <c r="D134" s="21" t="s">
        <v>329</v>
      </c>
      <c r="E134" s="14" t="s">
        <v>477</v>
      </c>
      <c r="F134" s="15" t="s">
        <v>478</v>
      </c>
      <c r="G134" s="12" t="s">
        <v>479</v>
      </c>
      <c r="H134" s="18" t="s">
        <v>53</v>
      </c>
      <c r="I134" s="19" t="s">
        <v>341</v>
      </c>
      <c r="J134" s="12" t="s">
        <v>350</v>
      </c>
      <c r="K134" s="12" t="s">
        <v>56</v>
      </c>
      <c r="L134" s="28" t="s">
        <v>57</v>
      </c>
      <c r="M134" s="28" t="s">
        <v>58</v>
      </c>
      <c r="N134" s="28" t="s">
        <v>58</v>
      </c>
      <c r="O134" s="28" t="s">
        <v>58</v>
      </c>
      <c r="P134" s="28" t="s">
        <v>58</v>
      </c>
      <c r="Q134" s="28" t="s">
        <v>58</v>
      </c>
    </row>
    <row r="135" spans="1:17" ht="38.25">
      <c r="A135" s="12" t="s">
        <v>326</v>
      </c>
      <c r="B135" s="23" t="s">
        <v>327</v>
      </c>
      <c r="C135" s="12" t="s">
        <v>328</v>
      </c>
      <c r="D135" s="21" t="s">
        <v>329</v>
      </c>
      <c r="E135" s="14" t="s">
        <v>477</v>
      </c>
      <c r="F135" s="15" t="s">
        <v>480</v>
      </c>
      <c r="G135" s="12" t="s">
        <v>481</v>
      </c>
      <c r="H135" s="18" t="s">
        <v>53</v>
      </c>
      <c r="I135" s="19" t="s">
        <v>341</v>
      </c>
      <c r="J135" s="12" t="s">
        <v>350</v>
      </c>
      <c r="K135" s="12" t="s">
        <v>56</v>
      </c>
      <c r="L135" s="28" t="s">
        <v>58</v>
      </c>
      <c r="M135" s="28" t="s">
        <v>58</v>
      </c>
      <c r="N135" s="28" t="s">
        <v>58</v>
      </c>
      <c r="O135" s="28" t="s">
        <v>57</v>
      </c>
      <c r="P135" s="28" t="s">
        <v>58</v>
      </c>
      <c r="Q135" s="28" t="s">
        <v>58</v>
      </c>
    </row>
    <row r="136" spans="1:17" ht="38.25">
      <c r="A136" s="12" t="s">
        <v>326</v>
      </c>
      <c r="B136" s="23" t="s">
        <v>327</v>
      </c>
      <c r="C136" s="12" t="s">
        <v>328</v>
      </c>
      <c r="D136" s="21" t="s">
        <v>329</v>
      </c>
      <c r="E136" s="14" t="s">
        <v>482</v>
      </c>
      <c r="F136" s="15" t="s">
        <v>483</v>
      </c>
      <c r="G136" s="12" t="s">
        <v>484</v>
      </c>
      <c r="H136" s="18" t="s">
        <v>53</v>
      </c>
      <c r="I136" s="19" t="s">
        <v>341</v>
      </c>
      <c r="J136" s="12" t="s">
        <v>133</v>
      </c>
      <c r="K136" s="12" t="s">
        <v>56</v>
      </c>
      <c r="L136" s="28" t="s">
        <v>58</v>
      </c>
      <c r="M136" s="28" t="s">
        <v>57</v>
      </c>
      <c r="N136" s="28" t="s">
        <v>58</v>
      </c>
      <c r="O136" s="28" t="s">
        <v>58</v>
      </c>
      <c r="P136" s="28" t="s">
        <v>58</v>
      </c>
      <c r="Q136" s="28" t="s">
        <v>58</v>
      </c>
    </row>
    <row r="137" spans="1:17" ht="38.25">
      <c r="A137" s="12" t="s">
        <v>326</v>
      </c>
      <c r="B137" s="23" t="s">
        <v>327</v>
      </c>
      <c r="C137" s="12" t="s">
        <v>328</v>
      </c>
      <c r="D137" s="21" t="s">
        <v>329</v>
      </c>
      <c r="E137" s="14" t="s">
        <v>485</v>
      </c>
      <c r="F137" s="15" t="s">
        <v>486</v>
      </c>
      <c r="G137" s="12" t="s">
        <v>487</v>
      </c>
      <c r="H137" s="18" t="s">
        <v>67</v>
      </c>
      <c r="I137" s="19" t="s">
        <v>77</v>
      </c>
      <c r="J137" s="12" t="s">
        <v>84</v>
      </c>
      <c r="K137" s="12" t="s">
        <v>73</v>
      </c>
      <c r="L137" s="28" t="s">
        <v>57</v>
      </c>
      <c r="M137" s="28" t="s">
        <v>57</v>
      </c>
      <c r="N137" s="28" t="s">
        <v>57</v>
      </c>
      <c r="O137" s="28" t="s">
        <v>57</v>
      </c>
      <c r="P137" s="28" t="s">
        <v>57</v>
      </c>
      <c r="Q137" s="28" t="s">
        <v>57</v>
      </c>
    </row>
    <row r="138" spans="1:17" ht="38.25">
      <c r="A138" s="12" t="s">
        <v>326</v>
      </c>
      <c r="B138" s="23" t="s">
        <v>327</v>
      </c>
      <c r="C138" s="12" t="s">
        <v>328</v>
      </c>
      <c r="D138" s="21" t="s">
        <v>329</v>
      </c>
      <c r="E138" s="14" t="s">
        <v>488</v>
      </c>
      <c r="F138" s="15" t="s">
        <v>489</v>
      </c>
      <c r="G138" s="12" t="s">
        <v>490</v>
      </c>
      <c r="H138" s="18" t="s">
        <v>67</v>
      </c>
      <c r="I138" s="19" t="s">
        <v>137</v>
      </c>
      <c r="J138" s="12" t="s">
        <v>491</v>
      </c>
      <c r="K138" s="12" t="s">
        <v>63</v>
      </c>
      <c r="L138" s="28" t="s">
        <v>57</v>
      </c>
      <c r="M138" s="28" t="s">
        <v>57</v>
      </c>
      <c r="N138" s="28" t="s">
        <v>57</v>
      </c>
      <c r="O138" s="28" t="s">
        <v>57</v>
      </c>
      <c r="P138" s="28" t="s">
        <v>57</v>
      </c>
      <c r="Q138" s="28" t="s">
        <v>57</v>
      </c>
    </row>
    <row r="139" spans="1:17" ht="38.25">
      <c r="A139" s="12" t="s">
        <v>326</v>
      </c>
      <c r="B139" s="23" t="s">
        <v>327</v>
      </c>
      <c r="C139" s="12" t="s">
        <v>328</v>
      </c>
      <c r="D139" s="21" t="s">
        <v>329</v>
      </c>
      <c r="E139" s="14" t="s">
        <v>492</v>
      </c>
      <c r="F139" s="15" t="s">
        <v>493</v>
      </c>
      <c r="G139" s="12" t="s">
        <v>494</v>
      </c>
      <c r="H139" s="18" t="s">
        <v>67</v>
      </c>
      <c r="I139" s="19" t="s">
        <v>137</v>
      </c>
      <c r="J139" s="12" t="s">
        <v>491</v>
      </c>
      <c r="K139" s="12" t="s">
        <v>63</v>
      </c>
      <c r="L139" s="28" t="s">
        <v>57</v>
      </c>
      <c r="M139" s="28" t="s">
        <v>57</v>
      </c>
      <c r="N139" s="28" t="s">
        <v>57</v>
      </c>
      <c r="O139" s="28" t="s">
        <v>57</v>
      </c>
      <c r="P139" s="28" t="s">
        <v>57</v>
      </c>
      <c r="Q139" s="28" t="s">
        <v>57</v>
      </c>
    </row>
    <row r="140" spans="1:17" ht="38.25">
      <c r="A140" s="12" t="s">
        <v>326</v>
      </c>
      <c r="B140" s="23" t="s">
        <v>327</v>
      </c>
      <c r="C140" s="12" t="s">
        <v>328</v>
      </c>
      <c r="D140" s="21" t="s">
        <v>329</v>
      </c>
      <c r="E140" s="14" t="s">
        <v>495</v>
      </c>
      <c r="F140" s="15" t="s">
        <v>496</v>
      </c>
      <c r="G140" s="12" t="s">
        <v>497</v>
      </c>
      <c r="H140" s="18" t="s">
        <v>67</v>
      </c>
      <c r="I140" s="19" t="s">
        <v>137</v>
      </c>
      <c r="J140" s="12" t="s">
        <v>491</v>
      </c>
      <c r="K140" s="12" t="s">
        <v>63</v>
      </c>
      <c r="L140" s="28" t="s">
        <v>57</v>
      </c>
      <c r="M140" s="28" t="s">
        <v>57</v>
      </c>
      <c r="N140" s="28" t="s">
        <v>57</v>
      </c>
      <c r="O140" s="28" t="s">
        <v>57</v>
      </c>
      <c r="P140" s="28" t="s">
        <v>57</v>
      </c>
      <c r="Q140" s="28" t="s">
        <v>57</v>
      </c>
    </row>
    <row r="141" spans="1:17" ht="38.25">
      <c r="A141" s="12" t="s">
        <v>326</v>
      </c>
      <c r="B141" s="23" t="s">
        <v>327</v>
      </c>
      <c r="C141" s="12" t="s">
        <v>328</v>
      </c>
      <c r="D141" s="21" t="s">
        <v>329</v>
      </c>
      <c r="E141" s="14" t="s">
        <v>498</v>
      </c>
      <c r="F141" s="15" t="s">
        <v>499</v>
      </c>
      <c r="G141" s="12" t="s">
        <v>500</v>
      </c>
      <c r="H141" s="18" t="s">
        <v>67</v>
      </c>
      <c r="I141" s="19" t="s">
        <v>137</v>
      </c>
      <c r="J141" s="12" t="s">
        <v>491</v>
      </c>
      <c r="K141" s="12" t="s">
        <v>63</v>
      </c>
      <c r="L141" s="28" t="s">
        <v>57</v>
      </c>
      <c r="M141" s="28" t="s">
        <v>57</v>
      </c>
      <c r="N141" s="28" t="s">
        <v>57</v>
      </c>
      <c r="O141" s="28" t="s">
        <v>57</v>
      </c>
      <c r="P141" s="28" t="s">
        <v>57</v>
      </c>
      <c r="Q141" s="28" t="s">
        <v>57</v>
      </c>
    </row>
    <row r="142" spans="1:17" ht="38.25">
      <c r="A142" s="12" t="s">
        <v>326</v>
      </c>
      <c r="B142" s="23" t="s">
        <v>327</v>
      </c>
      <c r="C142" s="12" t="s">
        <v>328</v>
      </c>
      <c r="D142" s="21" t="s">
        <v>329</v>
      </c>
      <c r="E142" s="14" t="s">
        <v>501</v>
      </c>
      <c r="F142" s="15" t="s">
        <v>502</v>
      </c>
      <c r="G142" s="12" t="s">
        <v>503</v>
      </c>
      <c r="H142" s="18" t="s">
        <v>67</v>
      </c>
      <c r="I142" s="19" t="s">
        <v>137</v>
      </c>
      <c r="J142" s="12" t="s">
        <v>491</v>
      </c>
      <c r="K142" s="12" t="s">
        <v>63</v>
      </c>
      <c r="L142" s="28" t="s">
        <v>57</v>
      </c>
      <c r="M142" s="28" t="s">
        <v>57</v>
      </c>
      <c r="N142" s="28" t="s">
        <v>57</v>
      </c>
      <c r="O142" s="28" t="s">
        <v>57</v>
      </c>
      <c r="P142" s="28" t="s">
        <v>57</v>
      </c>
      <c r="Q142" s="28" t="s">
        <v>57</v>
      </c>
    </row>
    <row r="143" spans="1:17" ht="38.25">
      <c r="A143" s="12" t="s">
        <v>326</v>
      </c>
      <c r="B143" s="23" t="s">
        <v>327</v>
      </c>
      <c r="C143" s="12" t="s">
        <v>504</v>
      </c>
      <c r="D143" s="21" t="s">
        <v>505</v>
      </c>
      <c r="E143" s="14" t="s">
        <v>506</v>
      </c>
      <c r="F143" s="15" t="s">
        <v>507</v>
      </c>
      <c r="G143" s="12" t="s">
        <v>508</v>
      </c>
      <c r="H143" s="18" t="s">
        <v>53</v>
      </c>
      <c r="I143" s="19" t="s">
        <v>137</v>
      </c>
      <c r="J143" s="12" t="s">
        <v>272</v>
      </c>
      <c r="K143" s="12" t="s">
        <v>56</v>
      </c>
      <c r="L143" s="28" t="s">
        <v>57</v>
      </c>
      <c r="M143" s="28" t="s">
        <v>57</v>
      </c>
      <c r="N143" s="28" t="s">
        <v>57</v>
      </c>
      <c r="O143" s="28" t="s">
        <v>57</v>
      </c>
      <c r="P143" s="28" t="s">
        <v>57</v>
      </c>
      <c r="Q143" s="28" t="s">
        <v>57</v>
      </c>
    </row>
    <row r="144" spans="1:17" ht="51">
      <c r="A144" s="12" t="s">
        <v>326</v>
      </c>
      <c r="B144" s="23" t="s">
        <v>327</v>
      </c>
      <c r="C144" s="12" t="s">
        <v>504</v>
      </c>
      <c r="D144" s="21" t="s">
        <v>505</v>
      </c>
      <c r="E144" s="14" t="s">
        <v>506</v>
      </c>
      <c r="F144" s="15" t="s">
        <v>507</v>
      </c>
      <c r="G144" s="12" t="s">
        <v>509</v>
      </c>
      <c r="H144" s="18" t="s">
        <v>53</v>
      </c>
      <c r="I144" s="19" t="s">
        <v>341</v>
      </c>
      <c r="J144" s="12" t="s">
        <v>133</v>
      </c>
      <c r="K144" s="12" t="s">
        <v>73</v>
      </c>
      <c r="L144" s="28" t="s">
        <v>57</v>
      </c>
      <c r="M144" s="28" t="s">
        <v>57</v>
      </c>
      <c r="N144" s="28" t="s">
        <v>57</v>
      </c>
      <c r="O144" s="28" t="s">
        <v>57</v>
      </c>
      <c r="P144" s="28" t="s">
        <v>57</v>
      </c>
      <c r="Q144" s="28" t="s">
        <v>57</v>
      </c>
    </row>
    <row r="145" spans="1:17" ht="38.25">
      <c r="A145" s="12" t="s">
        <v>326</v>
      </c>
      <c r="B145" s="23" t="s">
        <v>327</v>
      </c>
      <c r="C145" s="12" t="s">
        <v>504</v>
      </c>
      <c r="D145" s="21" t="s">
        <v>505</v>
      </c>
      <c r="E145" s="14" t="s">
        <v>510</v>
      </c>
      <c r="F145" s="15" t="s">
        <v>511</v>
      </c>
      <c r="G145" s="12" t="s">
        <v>512</v>
      </c>
      <c r="H145" s="18" t="s">
        <v>53</v>
      </c>
      <c r="I145" s="19" t="s">
        <v>341</v>
      </c>
      <c r="J145" s="12" t="s">
        <v>133</v>
      </c>
      <c r="K145" s="12" t="s">
        <v>73</v>
      </c>
      <c r="L145" s="28" t="s">
        <v>57</v>
      </c>
      <c r="M145" s="28" t="s">
        <v>57</v>
      </c>
      <c r="N145" s="28" t="s">
        <v>57</v>
      </c>
      <c r="O145" s="28" t="s">
        <v>57</v>
      </c>
      <c r="P145" s="28" t="s">
        <v>57</v>
      </c>
      <c r="Q145" s="28" t="s">
        <v>57</v>
      </c>
    </row>
    <row r="146" spans="1:17" ht="38.25">
      <c r="A146" s="12" t="s">
        <v>326</v>
      </c>
      <c r="B146" s="23" t="s">
        <v>327</v>
      </c>
      <c r="C146" s="12" t="s">
        <v>504</v>
      </c>
      <c r="D146" s="21" t="s">
        <v>505</v>
      </c>
      <c r="E146" s="14" t="s">
        <v>513</v>
      </c>
      <c r="F146" s="15" t="s">
        <v>514</v>
      </c>
      <c r="G146" s="12" t="s">
        <v>515</v>
      </c>
      <c r="H146" s="18" t="s">
        <v>67</v>
      </c>
      <c r="I146" s="19" t="s">
        <v>77</v>
      </c>
      <c r="J146" s="12" t="s">
        <v>203</v>
      </c>
      <c r="K146" s="12" t="s">
        <v>56</v>
      </c>
      <c r="L146" s="28" t="s">
        <v>57</v>
      </c>
      <c r="M146" s="28" t="s">
        <v>57</v>
      </c>
      <c r="N146" s="28" t="s">
        <v>57</v>
      </c>
      <c r="O146" s="28" t="s">
        <v>57</v>
      </c>
      <c r="P146" s="28" t="s">
        <v>57</v>
      </c>
      <c r="Q146" s="28" t="s">
        <v>57</v>
      </c>
    </row>
    <row r="147" spans="1:17" ht="63.75">
      <c r="A147" s="12" t="s">
        <v>516</v>
      </c>
      <c r="B147" s="12" t="s">
        <v>517</v>
      </c>
      <c r="C147" s="12" t="s">
        <v>518</v>
      </c>
      <c r="D147" s="13" t="s">
        <v>519</v>
      </c>
      <c r="E147" s="14">
        <v>24.4</v>
      </c>
      <c r="F147" s="15" t="s">
        <v>520</v>
      </c>
      <c r="G147" s="12" t="s">
        <v>521</v>
      </c>
      <c r="H147" s="12" t="s">
        <v>53</v>
      </c>
      <c r="I147" s="12" t="s">
        <v>137</v>
      </c>
      <c r="J147" s="12" t="s">
        <v>230</v>
      </c>
      <c r="K147" s="12" t="s">
        <v>56</v>
      </c>
      <c r="L147" s="28" t="s">
        <v>57</v>
      </c>
      <c r="M147" s="28" t="s">
        <v>58</v>
      </c>
      <c r="N147" s="28" t="s">
        <v>58</v>
      </c>
      <c r="O147" s="28" t="s">
        <v>58</v>
      </c>
      <c r="P147" s="28" t="s">
        <v>58</v>
      </c>
      <c r="Q147" s="28" t="s">
        <v>58</v>
      </c>
    </row>
    <row r="148" spans="1:17" ht="63.75">
      <c r="A148" s="12" t="s">
        <v>516</v>
      </c>
      <c r="B148" s="12" t="s">
        <v>517</v>
      </c>
      <c r="C148" s="12" t="s">
        <v>518</v>
      </c>
      <c r="D148" s="13" t="s">
        <v>519</v>
      </c>
      <c r="E148" s="14">
        <v>24.4</v>
      </c>
      <c r="F148" s="15" t="s">
        <v>520</v>
      </c>
      <c r="G148" s="12" t="s">
        <v>521</v>
      </c>
      <c r="H148" s="12" t="s">
        <v>53</v>
      </c>
      <c r="I148" s="12" t="s">
        <v>137</v>
      </c>
      <c r="J148" s="12" t="s">
        <v>288</v>
      </c>
      <c r="K148" s="12" t="s">
        <v>56</v>
      </c>
      <c r="L148" s="28" t="s">
        <v>57</v>
      </c>
      <c r="M148" s="28" t="s">
        <v>58</v>
      </c>
      <c r="N148" s="28" t="s">
        <v>58</v>
      </c>
      <c r="O148" s="28" t="s">
        <v>58</v>
      </c>
      <c r="P148" s="28" t="s">
        <v>58</v>
      </c>
      <c r="Q148" s="28" t="s">
        <v>58</v>
      </c>
    </row>
    <row r="149" spans="1:17" ht="51">
      <c r="A149" s="12" t="s">
        <v>516</v>
      </c>
      <c r="B149" s="12" t="s">
        <v>517</v>
      </c>
      <c r="C149" s="12" t="s">
        <v>518</v>
      </c>
      <c r="D149" s="13" t="s">
        <v>519</v>
      </c>
      <c r="E149" s="14">
        <v>24.4</v>
      </c>
      <c r="F149" s="15" t="s">
        <v>520</v>
      </c>
      <c r="G149" s="12" t="s">
        <v>522</v>
      </c>
      <c r="H149" s="12" t="s">
        <v>53</v>
      </c>
      <c r="I149" s="12" t="s">
        <v>137</v>
      </c>
      <c r="J149" s="12" t="s">
        <v>230</v>
      </c>
      <c r="K149" s="12" t="s">
        <v>56</v>
      </c>
      <c r="L149" s="28" t="s">
        <v>57</v>
      </c>
      <c r="M149" s="28" t="s">
        <v>58</v>
      </c>
      <c r="N149" s="28" t="s">
        <v>58</v>
      </c>
      <c r="O149" s="28" t="s">
        <v>58</v>
      </c>
      <c r="P149" s="28" t="s">
        <v>58</v>
      </c>
      <c r="Q149" s="28" t="s">
        <v>58</v>
      </c>
    </row>
    <row r="150" spans="1:17" ht="51">
      <c r="A150" s="12" t="s">
        <v>516</v>
      </c>
      <c r="B150" s="12" t="s">
        <v>517</v>
      </c>
      <c r="C150" s="12" t="s">
        <v>518</v>
      </c>
      <c r="D150" s="13" t="s">
        <v>519</v>
      </c>
      <c r="E150" s="14">
        <v>24.4</v>
      </c>
      <c r="F150" s="15" t="s">
        <v>520</v>
      </c>
      <c r="G150" s="12" t="s">
        <v>523</v>
      </c>
      <c r="H150" s="12" t="s">
        <v>53</v>
      </c>
      <c r="I150" s="12" t="s">
        <v>137</v>
      </c>
      <c r="J150" s="12" t="s">
        <v>288</v>
      </c>
      <c r="K150" s="12" t="s">
        <v>56</v>
      </c>
      <c r="L150" s="28" t="s">
        <v>57</v>
      </c>
      <c r="M150" s="28" t="s">
        <v>58</v>
      </c>
      <c r="N150" s="28" t="s">
        <v>58</v>
      </c>
      <c r="O150" s="28" t="s">
        <v>58</v>
      </c>
      <c r="P150" s="28" t="s">
        <v>58</v>
      </c>
      <c r="Q150" s="28" t="s">
        <v>58</v>
      </c>
    </row>
    <row r="151" spans="1:17" ht="51">
      <c r="A151" s="12" t="s">
        <v>516</v>
      </c>
      <c r="B151" s="12" t="s">
        <v>517</v>
      </c>
      <c r="C151" s="12" t="s">
        <v>518</v>
      </c>
      <c r="D151" s="13" t="s">
        <v>519</v>
      </c>
      <c r="E151" s="14">
        <v>24.4</v>
      </c>
      <c r="F151" s="15" t="s">
        <v>520</v>
      </c>
      <c r="G151" s="12" t="s">
        <v>524</v>
      </c>
      <c r="H151" s="12" t="s">
        <v>53</v>
      </c>
      <c r="I151" s="12" t="s">
        <v>137</v>
      </c>
      <c r="J151" s="12" t="s">
        <v>230</v>
      </c>
      <c r="K151" s="12" t="s">
        <v>56</v>
      </c>
      <c r="L151" s="28" t="s">
        <v>57</v>
      </c>
      <c r="M151" s="28" t="s">
        <v>58</v>
      </c>
      <c r="N151" s="28" t="s">
        <v>58</v>
      </c>
      <c r="O151" s="28" t="s">
        <v>58</v>
      </c>
      <c r="P151" s="28" t="s">
        <v>58</v>
      </c>
      <c r="Q151" s="28" t="s">
        <v>58</v>
      </c>
    </row>
    <row r="152" spans="1:17" ht="51">
      <c r="A152" s="12" t="s">
        <v>516</v>
      </c>
      <c r="B152" s="12" t="s">
        <v>517</v>
      </c>
      <c r="C152" s="12" t="s">
        <v>518</v>
      </c>
      <c r="D152" s="13" t="s">
        <v>519</v>
      </c>
      <c r="E152" s="14">
        <v>24.4</v>
      </c>
      <c r="F152" s="15" t="s">
        <v>520</v>
      </c>
      <c r="G152" s="12" t="s">
        <v>525</v>
      </c>
      <c r="H152" s="12" t="s">
        <v>53</v>
      </c>
      <c r="I152" s="12" t="s">
        <v>137</v>
      </c>
      <c r="J152" s="12" t="s">
        <v>288</v>
      </c>
      <c r="K152" s="12" t="s">
        <v>56</v>
      </c>
      <c r="L152" s="28" t="s">
        <v>57</v>
      </c>
      <c r="M152" s="28" t="s">
        <v>58</v>
      </c>
      <c r="N152" s="28" t="s">
        <v>58</v>
      </c>
      <c r="O152" s="28" t="s">
        <v>58</v>
      </c>
      <c r="P152" s="28" t="s">
        <v>58</v>
      </c>
      <c r="Q152" s="28" t="s">
        <v>58</v>
      </c>
    </row>
    <row r="153" spans="1:17" ht="51">
      <c r="A153" s="12" t="s">
        <v>516</v>
      </c>
      <c r="B153" s="12" t="s">
        <v>517</v>
      </c>
      <c r="C153" s="12" t="s">
        <v>518</v>
      </c>
      <c r="D153" s="13" t="s">
        <v>519</v>
      </c>
      <c r="E153" s="14">
        <v>24.4</v>
      </c>
      <c r="F153" s="15" t="s">
        <v>520</v>
      </c>
      <c r="G153" s="12" t="s">
        <v>526</v>
      </c>
      <c r="H153" s="12" t="s">
        <v>53</v>
      </c>
      <c r="I153" s="12" t="s">
        <v>137</v>
      </c>
      <c r="J153" s="12" t="s">
        <v>288</v>
      </c>
      <c r="K153" s="12" t="s">
        <v>56</v>
      </c>
      <c r="L153" s="28" t="s">
        <v>57</v>
      </c>
      <c r="M153" s="28" t="s">
        <v>58</v>
      </c>
      <c r="N153" s="28" t="s">
        <v>58</v>
      </c>
      <c r="O153" s="28" t="s">
        <v>58</v>
      </c>
      <c r="P153" s="28" t="s">
        <v>58</v>
      </c>
      <c r="Q153" s="28" t="s">
        <v>58</v>
      </c>
    </row>
    <row r="154" spans="1:17" ht="51">
      <c r="A154" s="12" t="s">
        <v>516</v>
      </c>
      <c r="B154" s="12" t="s">
        <v>517</v>
      </c>
      <c r="C154" s="12" t="s">
        <v>518</v>
      </c>
      <c r="D154" s="13" t="s">
        <v>519</v>
      </c>
      <c r="E154" s="14">
        <v>24.4</v>
      </c>
      <c r="F154" s="15" t="s">
        <v>520</v>
      </c>
      <c r="G154" s="12" t="s">
        <v>527</v>
      </c>
      <c r="H154" s="12" t="s">
        <v>53</v>
      </c>
      <c r="I154" s="12" t="s">
        <v>137</v>
      </c>
      <c r="J154" s="12" t="s">
        <v>288</v>
      </c>
      <c r="K154" s="12" t="s">
        <v>56</v>
      </c>
      <c r="L154" s="28" t="s">
        <v>57</v>
      </c>
      <c r="M154" s="28" t="s">
        <v>58</v>
      </c>
      <c r="N154" s="28" t="s">
        <v>58</v>
      </c>
      <c r="O154" s="28" t="s">
        <v>58</v>
      </c>
      <c r="P154" s="28" t="s">
        <v>58</v>
      </c>
      <c r="Q154" s="28" t="s">
        <v>58</v>
      </c>
    </row>
    <row r="155" spans="1:17" ht="76.5">
      <c r="A155" s="12" t="s">
        <v>516</v>
      </c>
      <c r="B155" s="12" t="s">
        <v>517</v>
      </c>
      <c r="C155" s="12" t="s">
        <v>518</v>
      </c>
      <c r="D155" s="13" t="s">
        <v>519</v>
      </c>
      <c r="E155" s="14">
        <v>24.6</v>
      </c>
      <c r="F155" s="15" t="s">
        <v>528</v>
      </c>
      <c r="G155" s="12" t="s">
        <v>529</v>
      </c>
      <c r="H155" s="12" t="s">
        <v>53</v>
      </c>
      <c r="I155" s="12" t="s">
        <v>137</v>
      </c>
      <c r="J155" s="12" t="s">
        <v>359</v>
      </c>
      <c r="K155" s="12" t="s">
        <v>73</v>
      </c>
      <c r="L155" s="28" t="s">
        <v>58</v>
      </c>
      <c r="M155" s="28" t="s">
        <v>58</v>
      </c>
      <c r="N155" s="28" t="s">
        <v>58</v>
      </c>
      <c r="O155" s="28" t="s">
        <v>57</v>
      </c>
      <c r="P155" s="28" t="s">
        <v>58</v>
      </c>
      <c r="Q155" s="28" t="s">
        <v>58</v>
      </c>
    </row>
    <row r="156" spans="1:17" ht="63.75">
      <c r="A156" s="12" t="s">
        <v>516</v>
      </c>
      <c r="B156" s="12" t="s">
        <v>517</v>
      </c>
      <c r="C156" s="12" t="s">
        <v>530</v>
      </c>
      <c r="D156" s="13" t="s">
        <v>519</v>
      </c>
      <c r="E156" s="14" t="s">
        <v>531</v>
      </c>
      <c r="F156" s="15" t="s">
        <v>532</v>
      </c>
      <c r="G156" s="12" t="s">
        <v>533</v>
      </c>
      <c r="H156" s="12" t="s">
        <v>53</v>
      </c>
      <c r="I156" s="12" t="s">
        <v>132</v>
      </c>
      <c r="J156" s="12" t="s">
        <v>534</v>
      </c>
      <c r="K156" s="12" t="s">
        <v>73</v>
      </c>
      <c r="L156" s="28" t="s">
        <v>58</v>
      </c>
      <c r="M156" s="28" t="s">
        <v>58</v>
      </c>
      <c r="N156" s="28" t="s">
        <v>57</v>
      </c>
      <c r="O156" s="28" t="s">
        <v>58</v>
      </c>
      <c r="P156" s="28" t="s">
        <v>58</v>
      </c>
      <c r="Q156" s="28" t="s">
        <v>58</v>
      </c>
    </row>
    <row r="157" spans="1:17" ht="63.75">
      <c r="A157" s="12" t="s">
        <v>516</v>
      </c>
      <c r="B157" s="12" t="s">
        <v>517</v>
      </c>
      <c r="C157" s="12" t="s">
        <v>530</v>
      </c>
      <c r="D157" s="13" t="s">
        <v>519</v>
      </c>
      <c r="E157" s="14" t="s">
        <v>535</v>
      </c>
      <c r="F157" s="15" t="s">
        <v>536</v>
      </c>
      <c r="G157" s="12" t="s">
        <v>533</v>
      </c>
      <c r="H157" s="12" t="s">
        <v>53</v>
      </c>
      <c r="I157" s="12" t="s">
        <v>132</v>
      </c>
      <c r="J157" s="12" t="s">
        <v>534</v>
      </c>
      <c r="K157" s="12" t="s">
        <v>73</v>
      </c>
      <c r="L157" s="28" t="s">
        <v>58</v>
      </c>
      <c r="M157" s="28" t="s">
        <v>58</v>
      </c>
      <c r="N157" s="28" t="s">
        <v>57</v>
      </c>
      <c r="O157" s="28" t="s">
        <v>58</v>
      </c>
      <c r="P157" s="28" t="s">
        <v>58</v>
      </c>
      <c r="Q157" s="28" t="s">
        <v>58</v>
      </c>
    </row>
    <row r="158" spans="1:17" ht="76.5">
      <c r="A158" s="12" t="s">
        <v>516</v>
      </c>
      <c r="B158" s="12" t="s">
        <v>517</v>
      </c>
      <c r="C158" s="12" t="s">
        <v>530</v>
      </c>
      <c r="D158" s="13" t="s">
        <v>519</v>
      </c>
      <c r="E158" s="14" t="s">
        <v>537</v>
      </c>
      <c r="F158" s="15" t="s">
        <v>538</v>
      </c>
      <c r="G158" s="12" t="s">
        <v>539</v>
      </c>
      <c r="H158" s="12" t="s">
        <v>53</v>
      </c>
      <c r="I158" s="12" t="s">
        <v>132</v>
      </c>
      <c r="J158" s="12" t="s">
        <v>534</v>
      </c>
      <c r="K158" s="12" t="s">
        <v>73</v>
      </c>
      <c r="L158" s="28" t="s">
        <v>58</v>
      </c>
      <c r="M158" s="28" t="s">
        <v>57</v>
      </c>
      <c r="N158" s="28" t="s">
        <v>58</v>
      </c>
      <c r="O158" s="28" t="s">
        <v>58</v>
      </c>
      <c r="P158" s="28" t="s">
        <v>58</v>
      </c>
      <c r="Q158" s="28" t="s">
        <v>58</v>
      </c>
    </row>
    <row r="159" spans="1:17" ht="76.5">
      <c r="A159" s="12" t="s">
        <v>516</v>
      </c>
      <c r="B159" s="12" t="s">
        <v>517</v>
      </c>
      <c r="C159" s="12" t="s">
        <v>530</v>
      </c>
      <c r="D159" s="13" t="s">
        <v>519</v>
      </c>
      <c r="E159" s="14" t="s">
        <v>540</v>
      </c>
      <c r="F159" s="15" t="s">
        <v>541</v>
      </c>
      <c r="G159" s="12" t="s">
        <v>539</v>
      </c>
      <c r="H159" s="12" t="s">
        <v>53</v>
      </c>
      <c r="I159" s="12" t="s">
        <v>132</v>
      </c>
      <c r="J159" s="12" t="s">
        <v>534</v>
      </c>
      <c r="K159" s="12" t="s">
        <v>73</v>
      </c>
      <c r="L159" s="28" t="s">
        <v>57</v>
      </c>
      <c r="M159" s="28" t="s">
        <v>58</v>
      </c>
      <c r="N159" s="28" t="s">
        <v>58</v>
      </c>
      <c r="O159" s="28" t="s">
        <v>58</v>
      </c>
      <c r="P159" s="28" t="s">
        <v>58</v>
      </c>
      <c r="Q159" s="28" t="s">
        <v>58</v>
      </c>
    </row>
    <row r="160" spans="1:17" ht="76.5">
      <c r="A160" s="12" t="s">
        <v>516</v>
      </c>
      <c r="B160" s="12" t="s">
        <v>517</v>
      </c>
      <c r="C160" s="12" t="s">
        <v>530</v>
      </c>
      <c r="D160" s="13" t="s">
        <v>519</v>
      </c>
      <c r="E160" s="14" t="s">
        <v>542</v>
      </c>
      <c r="F160" s="15" t="s">
        <v>543</v>
      </c>
      <c r="G160" s="12" t="s">
        <v>539</v>
      </c>
      <c r="H160" s="12" t="s">
        <v>53</v>
      </c>
      <c r="I160" s="12" t="s">
        <v>132</v>
      </c>
      <c r="J160" s="12" t="s">
        <v>534</v>
      </c>
      <c r="K160" s="12" t="s">
        <v>73</v>
      </c>
      <c r="L160" s="28" t="s">
        <v>58</v>
      </c>
      <c r="M160" s="28" t="s">
        <v>58</v>
      </c>
      <c r="N160" s="28" t="s">
        <v>58</v>
      </c>
      <c r="O160" s="28" t="s">
        <v>57</v>
      </c>
      <c r="P160" s="28" t="s">
        <v>58</v>
      </c>
      <c r="Q160" s="28" t="s">
        <v>58</v>
      </c>
    </row>
    <row r="161" spans="1:17" ht="76.5">
      <c r="A161" s="12" t="s">
        <v>516</v>
      </c>
      <c r="B161" s="12" t="s">
        <v>517</v>
      </c>
      <c r="C161" s="12" t="s">
        <v>530</v>
      </c>
      <c r="D161" s="13" t="s">
        <v>519</v>
      </c>
      <c r="E161" s="14" t="s">
        <v>544</v>
      </c>
      <c r="F161" s="15" t="s">
        <v>545</v>
      </c>
      <c r="G161" s="12" t="s">
        <v>539</v>
      </c>
      <c r="H161" s="12" t="s">
        <v>53</v>
      </c>
      <c r="I161" s="12" t="s">
        <v>132</v>
      </c>
      <c r="J161" s="12" t="s">
        <v>534</v>
      </c>
      <c r="K161" s="12" t="s">
        <v>73</v>
      </c>
      <c r="L161" s="28" t="s">
        <v>58</v>
      </c>
      <c r="M161" s="28" t="s">
        <v>58</v>
      </c>
      <c r="N161" s="28" t="s">
        <v>58</v>
      </c>
      <c r="O161" s="28" t="s">
        <v>58</v>
      </c>
      <c r="P161" s="28" t="s">
        <v>58</v>
      </c>
      <c r="Q161" s="28" t="s">
        <v>57</v>
      </c>
    </row>
    <row r="162" spans="1:17" ht="76.5">
      <c r="A162" s="12" t="s">
        <v>516</v>
      </c>
      <c r="B162" s="12" t="s">
        <v>517</v>
      </c>
      <c r="C162" s="12" t="s">
        <v>530</v>
      </c>
      <c r="D162" s="13" t="s">
        <v>519</v>
      </c>
      <c r="E162" s="14" t="s">
        <v>546</v>
      </c>
      <c r="F162" s="15" t="s">
        <v>547</v>
      </c>
      <c r="G162" s="12" t="s">
        <v>539</v>
      </c>
      <c r="H162" s="12" t="s">
        <v>53</v>
      </c>
      <c r="I162" s="12" t="s">
        <v>132</v>
      </c>
      <c r="J162" s="12" t="s">
        <v>534</v>
      </c>
      <c r="K162" s="12" t="s">
        <v>73</v>
      </c>
      <c r="L162" s="28" t="s">
        <v>58</v>
      </c>
      <c r="M162" s="28" t="s">
        <v>58</v>
      </c>
      <c r="N162" s="28" t="s">
        <v>58</v>
      </c>
      <c r="O162" s="28" t="s">
        <v>58</v>
      </c>
      <c r="P162" s="28" t="s">
        <v>58</v>
      </c>
      <c r="Q162" s="28" t="s">
        <v>57</v>
      </c>
    </row>
    <row r="163" spans="1:17" ht="76.5">
      <c r="A163" s="12" t="s">
        <v>516</v>
      </c>
      <c r="B163" s="12" t="s">
        <v>517</v>
      </c>
      <c r="C163" s="12" t="s">
        <v>530</v>
      </c>
      <c r="D163" s="13" t="s">
        <v>519</v>
      </c>
      <c r="E163" s="14" t="s">
        <v>548</v>
      </c>
      <c r="F163" s="15" t="s">
        <v>549</v>
      </c>
      <c r="G163" s="12" t="s">
        <v>539</v>
      </c>
      <c r="H163" s="12" t="s">
        <v>53</v>
      </c>
      <c r="I163" s="12" t="s">
        <v>132</v>
      </c>
      <c r="J163" s="12" t="s">
        <v>534</v>
      </c>
      <c r="K163" s="12" t="s">
        <v>73</v>
      </c>
      <c r="L163" s="28" t="s">
        <v>58</v>
      </c>
      <c r="M163" s="28" t="s">
        <v>58</v>
      </c>
      <c r="N163" s="28" t="s">
        <v>58</v>
      </c>
      <c r="O163" s="28" t="s">
        <v>58</v>
      </c>
      <c r="P163" s="28" t="s">
        <v>58</v>
      </c>
      <c r="Q163" s="28" t="s">
        <v>57</v>
      </c>
    </row>
    <row r="164" spans="1:17" ht="76.5">
      <c r="A164" s="12" t="s">
        <v>516</v>
      </c>
      <c r="B164" s="12" t="s">
        <v>517</v>
      </c>
      <c r="C164" s="12" t="s">
        <v>530</v>
      </c>
      <c r="D164" s="13" t="s">
        <v>519</v>
      </c>
      <c r="E164" s="14" t="s">
        <v>550</v>
      </c>
      <c r="F164" s="15" t="s">
        <v>551</v>
      </c>
      <c r="G164" s="12" t="s">
        <v>552</v>
      </c>
      <c r="H164" s="12" t="s">
        <v>53</v>
      </c>
      <c r="I164" s="12" t="s">
        <v>137</v>
      </c>
      <c r="J164" s="12" t="s">
        <v>534</v>
      </c>
      <c r="K164" s="12" t="s">
        <v>56</v>
      </c>
      <c r="L164" s="28" t="s">
        <v>58</v>
      </c>
      <c r="M164" s="28" t="s">
        <v>58</v>
      </c>
      <c r="N164" s="28" t="s">
        <v>57</v>
      </c>
      <c r="O164" s="28" t="s">
        <v>58</v>
      </c>
      <c r="P164" s="28" t="s">
        <v>58</v>
      </c>
      <c r="Q164" s="28" t="s">
        <v>58</v>
      </c>
    </row>
    <row r="165" spans="1:17" ht="76.5">
      <c r="A165" s="12" t="s">
        <v>516</v>
      </c>
      <c r="B165" s="12" t="s">
        <v>517</v>
      </c>
      <c r="C165" s="12" t="s">
        <v>530</v>
      </c>
      <c r="D165" s="13" t="s">
        <v>519</v>
      </c>
      <c r="E165" s="14" t="s">
        <v>553</v>
      </c>
      <c r="F165" s="15" t="s">
        <v>554</v>
      </c>
      <c r="G165" s="12" t="s">
        <v>552</v>
      </c>
      <c r="H165" s="12" t="s">
        <v>53</v>
      </c>
      <c r="I165" s="12" t="s">
        <v>137</v>
      </c>
      <c r="J165" s="12" t="s">
        <v>534</v>
      </c>
      <c r="K165" s="12" t="s">
        <v>56</v>
      </c>
      <c r="L165" s="28" t="s">
        <v>58</v>
      </c>
      <c r="M165" s="28" t="s">
        <v>57</v>
      </c>
      <c r="N165" s="28" t="s">
        <v>58</v>
      </c>
      <c r="O165" s="28" t="s">
        <v>58</v>
      </c>
      <c r="P165" s="28" t="s">
        <v>58</v>
      </c>
      <c r="Q165" s="28" t="s">
        <v>58</v>
      </c>
    </row>
    <row r="166" spans="1:17" ht="76.5">
      <c r="A166" s="12" t="s">
        <v>516</v>
      </c>
      <c r="B166" s="12" t="s">
        <v>517</v>
      </c>
      <c r="C166" s="12" t="s">
        <v>530</v>
      </c>
      <c r="D166" s="13" t="s">
        <v>519</v>
      </c>
      <c r="E166" s="14" t="s">
        <v>555</v>
      </c>
      <c r="F166" s="15" t="s">
        <v>556</v>
      </c>
      <c r="G166" s="12" t="s">
        <v>552</v>
      </c>
      <c r="H166" s="12" t="s">
        <v>53</v>
      </c>
      <c r="I166" s="12" t="s">
        <v>137</v>
      </c>
      <c r="J166" s="12" t="s">
        <v>534</v>
      </c>
      <c r="K166" s="12" t="s">
        <v>56</v>
      </c>
      <c r="L166" s="28" t="s">
        <v>57</v>
      </c>
      <c r="M166" s="28" t="s">
        <v>58</v>
      </c>
      <c r="N166" s="28" t="s">
        <v>58</v>
      </c>
      <c r="O166" s="28" t="s">
        <v>58</v>
      </c>
      <c r="P166" s="28" t="s">
        <v>58</v>
      </c>
      <c r="Q166" s="28" t="s">
        <v>58</v>
      </c>
    </row>
    <row r="167" spans="1:17" ht="76.5">
      <c r="A167" s="12" t="s">
        <v>516</v>
      </c>
      <c r="B167" s="12" t="s">
        <v>517</v>
      </c>
      <c r="C167" s="12" t="s">
        <v>530</v>
      </c>
      <c r="D167" s="13" t="s">
        <v>519</v>
      </c>
      <c r="E167" s="14" t="s">
        <v>557</v>
      </c>
      <c r="F167" s="15" t="s">
        <v>558</v>
      </c>
      <c r="G167" s="12" t="s">
        <v>552</v>
      </c>
      <c r="H167" s="12" t="s">
        <v>53</v>
      </c>
      <c r="I167" s="12" t="s">
        <v>137</v>
      </c>
      <c r="J167" s="12" t="s">
        <v>534</v>
      </c>
      <c r="K167" s="12" t="s">
        <v>56</v>
      </c>
      <c r="L167" s="28" t="s">
        <v>58</v>
      </c>
      <c r="M167" s="28" t="s">
        <v>58</v>
      </c>
      <c r="N167" s="28" t="s">
        <v>58</v>
      </c>
      <c r="O167" s="28" t="s">
        <v>57</v>
      </c>
      <c r="P167" s="28" t="s">
        <v>58</v>
      </c>
      <c r="Q167" s="28" t="s">
        <v>58</v>
      </c>
    </row>
    <row r="168" spans="1:17" ht="76.5">
      <c r="A168" s="12" t="s">
        <v>516</v>
      </c>
      <c r="B168" s="12" t="s">
        <v>517</v>
      </c>
      <c r="C168" s="12" t="s">
        <v>530</v>
      </c>
      <c r="D168" s="13" t="s">
        <v>519</v>
      </c>
      <c r="E168" s="14" t="s">
        <v>559</v>
      </c>
      <c r="F168" s="15" t="s">
        <v>560</v>
      </c>
      <c r="G168" s="12" t="s">
        <v>552</v>
      </c>
      <c r="H168" s="12" t="s">
        <v>53</v>
      </c>
      <c r="I168" s="12" t="s">
        <v>137</v>
      </c>
      <c r="J168" s="12" t="s">
        <v>534</v>
      </c>
      <c r="K168" s="12" t="s">
        <v>56</v>
      </c>
      <c r="L168" s="28" t="s">
        <v>58</v>
      </c>
      <c r="M168" s="28" t="s">
        <v>58</v>
      </c>
      <c r="N168" s="28" t="s">
        <v>58</v>
      </c>
      <c r="O168" s="28" t="s">
        <v>58</v>
      </c>
      <c r="P168" s="28" t="s">
        <v>58</v>
      </c>
      <c r="Q168" s="28" t="s">
        <v>57</v>
      </c>
    </row>
    <row r="169" spans="1:17" ht="76.5">
      <c r="A169" s="12" t="s">
        <v>516</v>
      </c>
      <c r="B169" s="12" t="s">
        <v>517</v>
      </c>
      <c r="C169" s="12" t="s">
        <v>530</v>
      </c>
      <c r="D169" s="13" t="s">
        <v>519</v>
      </c>
      <c r="E169" s="14" t="s">
        <v>561</v>
      </c>
      <c r="F169" s="15" t="s">
        <v>562</v>
      </c>
      <c r="G169" s="12" t="s">
        <v>552</v>
      </c>
      <c r="H169" s="12" t="s">
        <v>53</v>
      </c>
      <c r="I169" s="12" t="s">
        <v>137</v>
      </c>
      <c r="J169" s="12" t="s">
        <v>534</v>
      </c>
      <c r="K169" s="12" t="s">
        <v>56</v>
      </c>
      <c r="L169" s="28" t="s">
        <v>58</v>
      </c>
      <c r="M169" s="28" t="s">
        <v>58</v>
      </c>
      <c r="N169" s="28" t="s">
        <v>58</v>
      </c>
      <c r="O169" s="28" t="s">
        <v>58</v>
      </c>
      <c r="P169" s="28" t="s">
        <v>58</v>
      </c>
      <c r="Q169" s="28" t="s">
        <v>57</v>
      </c>
    </row>
    <row r="170" spans="1:17" ht="76.5">
      <c r="A170" s="12" t="s">
        <v>516</v>
      </c>
      <c r="B170" s="12" t="s">
        <v>517</v>
      </c>
      <c r="C170" s="12" t="s">
        <v>530</v>
      </c>
      <c r="D170" s="13" t="s">
        <v>519</v>
      </c>
      <c r="E170" s="14" t="s">
        <v>563</v>
      </c>
      <c r="F170" s="15" t="s">
        <v>564</v>
      </c>
      <c r="G170" s="12" t="s">
        <v>552</v>
      </c>
      <c r="H170" s="12" t="s">
        <v>53</v>
      </c>
      <c r="I170" s="12" t="s">
        <v>137</v>
      </c>
      <c r="J170" s="12" t="s">
        <v>534</v>
      </c>
      <c r="K170" s="12" t="s">
        <v>56</v>
      </c>
      <c r="L170" s="28" t="s">
        <v>58</v>
      </c>
      <c r="M170" s="28" t="s">
        <v>58</v>
      </c>
      <c r="N170" s="28" t="s">
        <v>58</v>
      </c>
      <c r="O170" s="28" t="s">
        <v>58</v>
      </c>
      <c r="P170" s="28" t="s">
        <v>58</v>
      </c>
      <c r="Q170" s="28" t="s">
        <v>57</v>
      </c>
    </row>
    <row r="171" spans="1:17" ht="51">
      <c r="A171" s="12" t="s">
        <v>516</v>
      </c>
      <c r="B171" s="12" t="s">
        <v>517</v>
      </c>
      <c r="C171" s="12" t="s">
        <v>530</v>
      </c>
      <c r="D171" s="13" t="s">
        <v>519</v>
      </c>
      <c r="E171" s="14" t="s">
        <v>565</v>
      </c>
      <c r="F171" s="15" t="s">
        <v>566</v>
      </c>
      <c r="G171" s="12" t="s">
        <v>567</v>
      </c>
      <c r="H171" s="12" t="s">
        <v>53</v>
      </c>
      <c r="I171" s="12" t="s">
        <v>137</v>
      </c>
      <c r="J171" s="12" t="s">
        <v>206</v>
      </c>
      <c r="K171" s="12" t="s">
        <v>56</v>
      </c>
      <c r="L171" s="28" t="s">
        <v>57</v>
      </c>
      <c r="M171" s="28" t="s">
        <v>57</v>
      </c>
      <c r="N171" s="28" t="s">
        <v>57</v>
      </c>
      <c r="O171" s="28" t="s">
        <v>57</v>
      </c>
      <c r="P171" s="28" t="s">
        <v>57</v>
      </c>
      <c r="Q171" s="28" t="s">
        <v>57</v>
      </c>
    </row>
    <row r="172" spans="1:17" ht="51">
      <c r="A172" s="12" t="s">
        <v>516</v>
      </c>
      <c r="B172" s="12" t="s">
        <v>517</v>
      </c>
      <c r="C172" s="12" t="s">
        <v>530</v>
      </c>
      <c r="D172" s="13" t="s">
        <v>519</v>
      </c>
      <c r="E172" s="14" t="s">
        <v>568</v>
      </c>
      <c r="F172" s="15" t="s">
        <v>569</v>
      </c>
      <c r="G172" s="12" t="s">
        <v>570</v>
      </c>
      <c r="H172" s="12" t="s">
        <v>67</v>
      </c>
      <c r="I172" s="12" t="s">
        <v>137</v>
      </c>
      <c r="J172" s="12" t="s">
        <v>206</v>
      </c>
      <c r="K172" s="12" t="s">
        <v>56</v>
      </c>
      <c r="L172" s="28" t="s">
        <v>57</v>
      </c>
      <c r="M172" s="28" t="s">
        <v>57</v>
      </c>
      <c r="N172" s="28" t="s">
        <v>57</v>
      </c>
      <c r="O172" s="28" t="s">
        <v>57</v>
      </c>
      <c r="P172" s="28" t="s">
        <v>57</v>
      </c>
      <c r="Q172" s="28" t="s">
        <v>57</v>
      </c>
    </row>
    <row r="173" spans="1:17" ht="63.75">
      <c r="A173" s="12" t="s">
        <v>516</v>
      </c>
      <c r="B173" s="12" t="s">
        <v>517</v>
      </c>
      <c r="C173" s="12" t="s">
        <v>530</v>
      </c>
      <c r="D173" s="13" t="s">
        <v>519</v>
      </c>
      <c r="E173" s="14" t="s">
        <v>571</v>
      </c>
      <c r="F173" s="15" t="s">
        <v>572</v>
      </c>
      <c r="G173" s="12" t="s">
        <v>573</v>
      </c>
      <c r="H173" s="12" t="s">
        <v>67</v>
      </c>
      <c r="I173" s="12" t="s">
        <v>77</v>
      </c>
      <c r="J173" s="12" t="s">
        <v>574</v>
      </c>
      <c r="K173" s="12" t="s">
        <v>56</v>
      </c>
      <c r="L173" s="28" t="s">
        <v>57</v>
      </c>
      <c r="M173" s="28" t="s">
        <v>57</v>
      </c>
      <c r="N173" s="28" t="s">
        <v>57</v>
      </c>
      <c r="O173" s="28" t="s">
        <v>57</v>
      </c>
      <c r="P173" s="28" t="s">
        <v>57</v>
      </c>
      <c r="Q173" s="28" t="s">
        <v>57</v>
      </c>
    </row>
    <row r="174" spans="1:17" ht="51">
      <c r="A174" s="12" t="s">
        <v>516</v>
      </c>
      <c r="B174" s="12" t="s">
        <v>517</v>
      </c>
      <c r="C174" s="12" t="s">
        <v>530</v>
      </c>
      <c r="D174" s="13" t="s">
        <v>519</v>
      </c>
      <c r="E174" s="14" t="s">
        <v>575</v>
      </c>
      <c r="F174" s="15" t="s">
        <v>576</v>
      </c>
      <c r="G174" s="12" t="s">
        <v>577</v>
      </c>
      <c r="H174" s="12" t="s">
        <v>53</v>
      </c>
      <c r="I174" s="12" t="s">
        <v>137</v>
      </c>
      <c r="J174" s="12" t="s">
        <v>534</v>
      </c>
      <c r="K174" s="12" t="s">
        <v>56</v>
      </c>
      <c r="L174" s="28" t="s">
        <v>57</v>
      </c>
      <c r="M174" s="28" t="s">
        <v>57</v>
      </c>
      <c r="N174" s="28" t="s">
        <v>57</v>
      </c>
      <c r="O174" s="28" t="s">
        <v>57</v>
      </c>
      <c r="P174" s="28" t="s">
        <v>57</v>
      </c>
      <c r="Q174" s="28" t="s">
        <v>57</v>
      </c>
    </row>
    <row r="175" spans="1:17" ht="51">
      <c r="A175" s="12" t="s">
        <v>516</v>
      </c>
      <c r="B175" s="12" t="s">
        <v>517</v>
      </c>
      <c r="C175" s="12" t="s">
        <v>530</v>
      </c>
      <c r="D175" s="13" t="s">
        <v>519</v>
      </c>
      <c r="E175" s="14" t="s">
        <v>578</v>
      </c>
      <c r="F175" s="15" t="s">
        <v>579</v>
      </c>
      <c r="G175" s="12" t="s">
        <v>580</v>
      </c>
      <c r="H175" s="12" t="s">
        <v>53</v>
      </c>
      <c r="I175" s="12" t="s">
        <v>137</v>
      </c>
      <c r="J175" s="12" t="s">
        <v>534</v>
      </c>
      <c r="K175" s="12" t="s">
        <v>56</v>
      </c>
      <c r="L175" s="28" t="s">
        <v>57</v>
      </c>
      <c r="M175" s="28" t="s">
        <v>57</v>
      </c>
      <c r="N175" s="28" t="s">
        <v>57</v>
      </c>
      <c r="O175" s="28" t="s">
        <v>57</v>
      </c>
      <c r="P175" s="28" t="s">
        <v>57</v>
      </c>
      <c r="Q175" s="28" t="s">
        <v>57</v>
      </c>
    </row>
    <row r="176" spans="1:17" ht="51">
      <c r="A176" s="12" t="s">
        <v>516</v>
      </c>
      <c r="B176" s="12" t="s">
        <v>517</v>
      </c>
      <c r="C176" s="12" t="s">
        <v>530</v>
      </c>
      <c r="D176" s="13" t="s">
        <v>519</v>
      </c>
      <c r="E176" s="14" t="s">
        <v>581</v>
      </c>
      <c r="F176" s="15" t="s">
        <v>582</v>
      </c>
      <c r="G176" s="12" t="s">
        <v>583</v>
      </c>
      <c r="H176" s="12" t="s">
        <v>53</v>
      </c>
      <c r="I176" s="12" t="s">
        <v>137</v>
      </c>
      <c r="J176" s="12" t="s">
        <v>138</v>
      </c>
      <c r="K176" s="12" t="s">
        <v>73</v>
      </c>
      <c r="L176" s="28" t="s">
        <v>57</v>
      </c>
      <c r="M176" s="28" t="s">
        <v>58</v>
      </c>
      <c r="N176" s="28" t="s">
        <v>58</v>
      </c>
      <c r="O176" s="28" t="s">
        <v>58</v>
      </c>
      <c r="P176" s="28" t="s">
        <v>58</v>
      </c>
      <c r="Q176" s="28" t="s">
        <v>58</v>
      </c>
    </row>
    <row r="177" spans="1:17" ht="51">
      <c r="A177" s="12" t="s">
        <v>516</v>
      </c>
      <c r="B177" s="12" t="s">
        <v>517</v>
      </c>
      <c r="C177" s="12" t="s">
        <v>530</v>
      </c>
      <c r="D177" s="13" t="s">
        <v>519</v>
      </c>
      <c r="E177" s="14" t="s">
        <v>581</v>
      </c>
      <c r="F177" s="15" t="s">
        <v>582</v>
      </c>
      <c r="G177" s="12" t="s">
        <v>584</v>
      </c>
      <c r="H177" s="12" t="s">
        <v>53</v>
      </c>
      <c r="I177" s="12" t="s">
        <v>137</v>
      </c>
      <c r="J177" s="12" t="s">
        <v>138</v>
      </c>
      <c r="K177" s="12" t="s">
        <v>56</v>
      </c>
      <c r="L177" s="28" t="s">
        <v>58</v>
      </c>
      <c r="M177" s="28" t="s">
        <v>58</v>
      </c>
      <c r="N177" s="28" t="s">
        <v>58</v>
      </c>
      <c r="O177" s="28" t="s">
        <v>57</v>
      </c>
      <c r="P177" s="28" t="s">
        <v>58</v>
      </c>
      <c r="Q177" s="28" t="s">
        <v>58</v>
      </c>
    </row>
    <row r="178" spans="1:17" ht="51">
      <c r="A178" s="12" t="s">
        <v>516</v>
      </c>
      <c r="B178" s="12" t="s">
        <v>517</v>
      </c>
      <c r="C178" s="12" t="s">
        <v>530</v>
      </c>
      <c r="D178" s="13" t="s">
        <v>519</v>
      </c>
      <c r="E178" s="14" t="s">
        <v>581</v>
      </c>
      <c r="F178" s="15" t="s">
        <v>582</v>
      </c>
      <c r="G178" s="12" t="s">
        <v>585</v>
      </c>
      <c r="H178" s="12" t="s">
        <v>53</v>
      </c>
      <c r="I178" s="12" t="s">
        <v>137</v>
      </c>
      <c r="J178" s="12" t="s">
        <v>138</v>
      </c>
      <c r="K178" s="12" t="s">
        <v>56</v>
      </c>
      <c r="L178" s="28" t="s">
        <v>57</v>
      </c>
      <c r="M178" s="28" t="s">
        <v>58</v>
      </c>
      <c r="N178" s="28" t="s">
        <v>58</v>
      </c>
      <c r="O178" s="28" t="s">
        <v>58</v>
      </c>
      <c r="P178" s="28" t="s">
        <v>58</v>
      </c>
      <c r="Q178" s="28" t="s">
        <v>58</v>
      </c>
    </row>
    <row r="179" spans="1:17" ht="51">
      <c r="A179" s="12" t="s">
        <v>516</v>
      </c>
      <c r="B179" s="12" t="s">
        <v>517</v>
      </c>
      <c r="C179" s="12" t="s">
        <v>530</v>
      </c>
      <c r="D179" s="13" t="s">
        <v>519</v>
      </c>
      <c r="E179" s="14" t="s">
        <v>586</v>
      </c>
      <c r="F179" s="15" t="s">
        <v>587</v>
      </c>
      <c r="G179" s="12" t="s">
        <v>588</v>
      </c>
      <c r="H179" s="12" t="s">
        <v>53</v>
      </c>
      <c r="I179" s="12" t="s">
        <v>137</v>
      </c>
      <c r="J179" s="12" t="s">
        <v>138</v>
      </c>
      <c r="K179" s="12" t="s">
        <v>56</v>
      </c>
      <c r="L179" s="28" t="s">
        <v>57</v>
      </c>
      <c r="M179" s="28" t="s">
        <v>57</v>
      </c>
      <c r="N179" s="28" t="s">
        <v>57</v>
      </c>
      <c r="O179" s="28" t="s">
        <v>57</v>
      </c>
      <c r="P179" s="28" t="s">
        <v>57</v>
      </c>
      <c r="Q179" s="28" t="s">
        <v>57</v>
      </c>
    </row>
    <row r="180" spans="1:17" ht="51">
      <c r="A180" s="12" t="s">
        <v>516</v>
      </c>
      <c r="B180" s="12" t="s">
        <v>517</v>
      </c>
      <c r="C180" s="12" t="s">
        <v>530</v>
      </c>
      <c r="D180" s="13" t="s">
        <v>519</v>
      </c>
      <c r="E180" s="14" t="s">
        <v>586</v>
      </c>
      <c r="F180" s="15" t="s">
        <v>589</v>
      </c>
      <c r="G180" s="12" t="s">
        <v>590</v>
      </c>
      <c r="H180" s="12" t="s">
        <v>53</v>
      </c>
      <c r="I180" s="12" t="s">
        <v>137</v>
      </c>
      <c r="J180" s="12" t="s">
        <v>138</v>
      </c>
      <c r="K180" s="12" t="s">
        <v>56</v>
      </c>
      <c r="L180" s="28" t="s">
        <v>58</v>
      </c>
      <c r="M180" s="28" t="s">
        <v>58</v>
      </c>
      <c r="N180" s="28" t="s">
        <v>57</v>
      </c>
      <c r="O180" s="28" t="s">
        <v>58</v>
      </c>
      <c r="P180" s="28" t="s">
        <v>58</v>
      </c>
      <c r="Q180" s="28" t="s">
        <v>58</v>
      </c>
    </row>
    <row r="181" spans="1:17" ht="51">
      <c r="A181" s="12" t="s">
        <v>516</v>
      </c>
      <c r="B181" s="12" t="s">
        <v>517</v>
      </c>
      <c r="C181" s="12" t="s">
        <v>530</v>
      </c>
      <c r="D181" s="13" t="s">
        <v>519</v>
      </c>
      <c r="E181" s="14" t="s">
        <v>586</v>
      </c>
      <c r="F181" s="15" t="s">
        <v>591</v>
      </c>
      <c r="G181" s="12" t="s">
        <v>592</v>
      </c>
      <c r="H181" s="12" t="s">
        <v>53</v>
      </c>
      <c r="I181" s="12" t="s">
        <v>137</v>
      </c>
      <c r="J181" s="12" t="s">
        <v>138</v>
      </c>
      <c r="K181" s="12" t="s">
        <v>56</v>
      </c>
      <c r="L181" s="28" t="s">
        <v>57</v>
      </c>
      <c r="M181" s="28" t="s">
        <v>57</v>
      </c>
      <c r="N181" s="28" t="s">
        <v>57</v>
      </c>
      <c r="O181" s="28" t="s">
        <v>57</v>
      </c>
      <c r="P181" s="28" t="s">
        <v>57</v>
      </c>
      <c r="Q181" s="28" t="s">
        <v>57</v>
      </c>
    </row>
    <row r="182" spans="1:17" ht="51">
      <c r="A182" s="12" t="s">
        <v>516</v>
      </c>
      <c r="B182" s="12" t="s">
        <v>517</v>
      </c>
      <c r="C182" s="12" t="s">
        <v>593</v>
      </c>
      <c r="D182" s="13" t="s">
        <v>594</v>
      </c>
      <c r="E182" s="14">
        <v>24.2</v>
      </c>
      <c r="F182" s="15" t="s">
        <v>595</v>
      </c>
      <c r="G182" s="12" t="s">
        <v>596</v>
      </c>
      <c r="H182" s="12" t="s">
        <v>53</v>
      </c>
      <c r="I182" s="12" t="s">
        <v>137</v>
      </c>
      <c r="J182" s="12" t="s">
        <v>288</v>
      </c>
      <c r="K182" s="12" t="s">
        <v>56</v>
      </c>
      <c r="L182" s="28" t="s">
        <v>58</v>
      </c>
      <c r="M182" s="28" t="s">
        <v>58</v>
      </c>
      <c r="N182" s="28" t="s">
        <v>57</v>
      </c>
      <c r="O182" s="28" t="s">
        <v>58</v>
      </c>
      <c r="P182" s="28" t="s">
        <v>58</v>
      </c>
      <c r="Q182" s="28" t="s">
        <v>58</v>
      </c>
    </row>
    <row r="183" spans="1:17" ht="51">
      <c r="A183" s="12" t="s">
        <v>516</v>
      </c>
      <c r="B183" s="12" t="s">
        <v>517</v>
      </c>
      <c r="C183" s="12" t="s">
        <v>593</v>
      </c>
      <c r="D183" s="13" t="s">
        <v>594</v>
      </c>
      <c r="E183" s="14">
        <v>24.4</v>
      </c>
      <c r="F183" s="15" t="s">
        <v>597</v>
      </c>
      <c r="G183" s="12" t="s">
        <v>598</v>
      </c>
      <c r="H183" s="12" t="s">
        <v>53</v>
      </c>
      <c r="I183" s="12" t="s">
        <v>137</v>
      </c>
      <c r="J183" s="12" t="s">
        <v>288</v>
      </c>
      <c r="K183" s="12" t="s">
        <v>73</v>
      </c>
      <c r="L183" s="28" t="s">
        <v>57</v>
      </c>
      <c r="M183" s="28" t="s">
        <v>58</v>
      </c>
      <c r="N183" s="28" t="s">
        <v>58</v>
      </c>
      <c r="O183" s="28" t="s">
        <v>58</v>
      </c>
      <c r="P183" s="28" t="s">
        <v>58</v>
      </c>
      <c r="Q183" s="28" t="s">
        <v>58</v>
      </c>
    </row>
    <row r="184" spans="1:17" ht="51">
      <c r="A184" s="12" t="s">
        <v>516</v>
      </c>
      <c r="B184" s="12" t="s">
        <v>517</v>
      </c>
      <c r="C184" s="12" t="s">
        <v>593</v>
      </c>
      <c r="D184" s="13" t="s">
        <v>594</v>
      </c>
      <c r="E184" s="14">
        <v>24.4</v>
      </c>
      <c r="F184" s="15" t="s">
        <v>597</v>
      </c>
      <c r="G184" s="12" t="s">
        <v>599</v>
      </c>
      <c r="H184" s="12" t="s">
        <v>53</v>
      </c>
      <c r="I184" s="12" t="s">
        <v>137</v>
      </c>
      <c r="J184" s="12" t="s">
        <v>288</v>
      </c>
      <c r="K184" s="12" t="s">
        <v>73</v>
      </c>
      <c r="L184" s="28" t="s">
        <v>57</v>
      </c>
      <c r="M184" s="28" t="s">
        <v>58</v>
      </c>
      <c r="N184" s="28" t="s">
        <v>58</v>
      </c>
      <c r="O184" s="28" t="s">
        <v>58</v>
      </c>
      <c r="P184" s="28" t="s">
        <v>58</v>
      </c>
      <c r="Q184" s="28" t="s">
        <v>58</v>
      </c>
    </row>
    <row r="185" spans="1:17" ht="51">
      <c r="A185" s="12" t="s">
        <v>516</v>
      </c>
      <c r="B185" s="12" t="s">
        <v>517</v>
      </c>
      <c r="C185" s="12" t="s">
        <v>593</v>
      </c>
      <c r="D185" s="13" t="s">
        <v>594</v>
      </c>
      <c r="E185" s="14">
        <v>24.4</v>
      </c>
      <c r="F185" s="15" t="s">
        <v>597</v>
      </c>
      <c r="G185" s="12" t="s">
        <v>600</v>
      </c>
      <c r="H185" s="12" t="s">
        <v>53</v>
      </c>
      <c r="I185" s="12" t="s">
        <v>137</v>
      </c>
      <c r="J185" s="12" t="s">
        <v>288</v>
      </c>
      <c r="K185" s="12" t="s">
        <v>73</v>
      </c>
      <c r="L185" s="28" t="s">
        <v>57</v>
      </c>
      <c r="M185" s="28" t="s">
        <v>58</v>
      </c>
      <c r="N185" s="28" t="s">
        <v>58</v>
      </c>
      <c r="O185" s="28" t="s">
        <v>58</v>
      </c>
      <c r="P185" s="28" t="s">
        <v>58</v>
      </c>
      <c r="Q185" s="28" t="s">
        <v>58</v>
      </c>
    </row>
    <row r="186" spans="1:17" ht="51">
      <c r="A186" s="12" t="s">
        <v>516</v>
      </c>
      <c r="B186" s="12" t="s">
        <v>517</v>
      </c>
      <c r="C186" s="12" t="s">
        <v>593</v>
      </c>
      <c r="D186" s="13" t="s">
        <v>594</v>
      </c>
      <c r="E186" s="14" t="s">
        <v>601</v>
      </c>
      <c r="F186" s="15" t="s">
        <v>602</v>
      </c>
      <c r="G186" s="12" t="s">
        <v>603</v>
      </c>
      <c r="H186" s="12" t="s">
        <v>53</v>
      </c>
      <c r="I186" s="12" t="s">
        <v>341</v>
      </c>
      <c r="J186" s="12" t="s">
        <v>133</v>
      </c>
      <c r="K186" s="12" t="s">
        <v>56</v>
      </c>
      <c r="L186" s="28" t="s">
        <v>57</v>
      </c>
      <c r="M186" s="28" t="s">
        <v>58</v>
      </c>
      <c r="N186" s="28" t="s">
        <v>58</v>
      </c>
      <c r="O186" s="28" t="s">
        <v>58</v>
      </c>
      <c r="P186" s="28" t="s">
        <v>58</v>
      </c>
      <c r="Q186" s="28" t="s">
        <v>58</v>
      </c>
    </row>
    <row r="187" spans="1:17" ht="51">
      <c r="A187" s="12" t="s">
        <v>516</v>
      </c>
      <c r="B187" s="12" t="s">
        <v>517</v>
      </c>
      <c r="C187" s="12" t="s">
        <v>593</v>
      </c>
      <c r="D187" s="13" t="s">
        <v>594</v>
      </c>
      <c r="E187" s="14">
        <v>24.5</v>
      </c>
      <c r="F187" s="15" t="s">
        <v>604</v>
      </c>
      <c r="G187" s="12" t="s">
        <v>605</v>
      </c>
      <c r="H187" s="12" t="s">
        <v>53</v>
      </c>
      <c r="I187" s="12" t="s">
        <v>137</v>
      </c>
      <c r="J187" s="12" t="s">
        <v>288</v>
      </c>
      <c r="K187" s="12" t="s">
        <v>56</v>
      </c>
      <c r="L187" s="28" t="s">
        <v>58</v>
      </c>
      <c r="M187" s="28" t="s">
        <v>58</v>
      </c>
      <c r="N187" s="28" t="s">
        <v>58</v>
      </c>
      <c r="O187" s="28" t="s">
        <v>57</v>
      </c>
      <c r="P187" s="28" t="s">
        <v>58</v>
      </c>
      <c r="Q187" s="28" t="s">
        <v>58</v>
      </c>
    </row>
    <row r="188" spans="1:17" ht="51">
      <c r="A188" s="12" t="s">
        <v>516</v>
      </c>
      <c r="B188" s="12" t="s">
        <v>517</v>
      </c>
      <c r="C188" s="12" t="s">
        <v>593</v>
      </c>
      <c r="D188" s="13" t="s">
        <v>594</v>
      </c>
      <c r="E188" s="14">
        <v>24.6</v>
      </c>
      <c r="F188" s="15" t="s">
        <v>606</v>
      </c>
      <c r="G188" s="12" t="s">
        <v>607</v>
      </c>
      <c r="H188" s="12" t="s">
        <v>53</v>
      </c>
      <c r="I188" s="12" t="s">
        <v>137</v>
      </c>
      <c r="J188" s="12" t="s">
        <v>288</v>
      </c>
      <c r="K188" s="12" t="s">
        <v>56</v>
      </c>
      <c r="L188" s="28" t="s">
        <v>58</v>
      </c>
      <c r="M188" s="28" t="s">
        <v>58</v>
      </c>
      <c r="N188" s="28" t="s">
        <v>58</v>
      </c>
      <c r="O188" s="28" t="s">
        <v>58</v>
      </c>
      <c r="P188" s="28" t="s">
        <v>58</v>
      </c>
      <c r="Q188" s="28" t="s">
        <v>57</v>
      </c>
    </row>
    <row r="189" spans="1:17" ht="51">
      <c r="A189" s="12" t="s">
        <v>516</v>
      </c>
      <c r="B189" s="12" t="s">
        <v>517</v>
      </c>
      <c r="C189" s="12" t="s">
        <v>593</v>
      </c>
      <c r="D189" s="13" t="s">
        <v>594</v>
      </c>
      <c r="E189" s="14" t="s">
        <v>571</v>
      </c>
      <c r="F189" s="15" t="s">
        <v>608</v>
      </c>
      <c r="G189" s="12" t="s">
        <v>609</v>
      </c>
      <c r="H189" s="12" t="s">
        <v>53</v>
      </c>
      <c r="I189" s="12" t="s">
        <v>341</v>
      </c>
      <c r="J189" s="12" t="s">
        <v>133</v>
      </c>
      <c r="K189" s="12" t="s">
        <v>56</v>
      </c>
      <c r="L189" s="28" t="s">
        <v>58</v>
      </c>
      <c r="M189" s="28" t="s">
        <v>57</v>
      </c>
      <c r="N189" s="28" t="s">
        <v>57</v>
      </c>
      <c r="O189" s="28" t="s">
        <v>58</v>
      </c>
      <c r="P189" s="28" t="s">
        <v>58</v>
      </c>
      <c r="Q189" s="28" t="s">
        <v>58</v>
      </c>
    </row>
    <row r="190" spans="1:17" ht="51">
      <c r="A190" s="12" t="s">
        <v>516</v>
      </c>
      <c r="B190" s="12" t="s">
        <v>517</v>
      </c>
      <c r="C190" s="12" t="s">
        <v>593</v>
      </c>
      <c r="D190" s="13" t="s">
        <v>594</v>
      </c>
      <c r="E190" s="14">
        <v>28.4</v>
      </c>
      <c r="F190" s="15" t="s">
        <v>610</v>
      </c>
      <c r="G190" s="12" t="s">
        <v>611</v>
      </c>
      <c r="H190" s="12" t="s">
        <v>53</v>
      </c>
      <c r="I190" s="12" t="s">
        <v>137</v>
      </c>
      <c r="J190" s="12" t="s">
        <v>206</v>
      </c>
      <c r="K190" s="12" t="s">
        <v>56</v>
      </c>
      <c r="L190" s="28" t="s">
        <v>57</v>
      </c>
      <c r="M190" s="28" t="s">
        <v>57</v>
      </c>
      <c r="N190" s="28" t="s">
        <v>57</v>
      </c>
      <c r="O190" s="28" t="s">
        <v>57</v>
      </c>
      <c r="P190" s="28" t="s">
        <v>57</v>
      </c>
      <c r="Q190" s="28" t="s">
        <v>57</v>
      </c>
    </row>
    <row r="191" spans="1:17" ht="51">
      <c r="A191" s="12" t="s">
        <v>516</v>
      </c>
      <c r="B191" s="12" t="s">
        <v>517</v>
      </c>
      <c r="C191" s="12" t="s">
        <v>612</v>
      </c>
      <c r="D191" s="13" t="s">
        <v>613</v>
      </c>
      <c r="E191" s="14" t="s">
        <v>614</v>
      </c>
      <c r="F191" s="15" t="s">
        <v>615</v>
      </c>
      <c r="G191" s="12" t="s">
        <v>616</v>
      </c>
      <c r="H191" s="12" t="s">
        <v>53</v>
      </c>
      <c r="I191" s="12" t="s">
        <v>341</v>
      </c>
      <c r="J191" s="12" t="s">
        <v>133</v>
      </c>
      <c r="K191" s="12" t="s">
        <v>73</v>
      </c>
      <c r="L191" s="28" t="s">
        <v>57</v>
      </c>
      <c r="M191" s="28" t="s">
        <v>57</v>
      </c>
      <c r="N191" s="28" t="s">
        <v>57</v>
      </c>
      <c r="O191" s="28" t="s">
        <v>57</v>
      </c>
      <c r="P191" s="28" t="s">
        <v>57</v>
      </c>
      <c r="Q191" s="28" t="s">
        <v>57</v>
      </c>
    </row>
    <row r="192" spans="1:17" ht="51">
      <c r="A192" s="12" t="s">
        <v>516</v>
      </c>
      <c r="B192" s="12" t="s">
        <v>517</v>
      </c>
      <c r="C192" s="12" t="s">
        <v>617</v>
      </c>
      <c r="D192" s="13" t="s">
        <v>613</v>
      </c>
      <c r="E192" s="14" t="s">
        <v>618</v>
      </c>
      <c r="F192" s="15" t="s">
        <v>619</v>
      </c>
      <c r="G192" s="12" t="s">
        <v>620</v>
      </c>
      <c r="H192" s="12" t="s">
        <v>53</v>
      </c>
      <c r="I192" s="12" t="s">
        <v>137</v>
      </c>
      <c r="J192" s="12" t="s">
        <v>314</v>
      </c>
      <c r="K192" s="12" t="s">
        <v>73</v>
      </c>
      <c r="L192" s="28" t="s">
        <v>57</v>
      </c>
      <c r="M192" s="28" t="s">
        <v>57</v>
      </c>
      <c r="N192" s="28" t="s">
        <v>57</v>
      </c>
      <c r="O192" s="28" t="s">
        <v>57</v>
      </c>
      <c r="P192" s="28" t="s">
        <v>57</v>
      </c>
      <c r="Q192" s="28" t="s">
        <v>57</v>
      </c>
    </row>
    <row r="193" spans="1:17" ht="51">
      <c r="A193" s="12" t="s">
        <v>516</v>
      </c>
      <c r="B193" s="12" t="s">
        <v>517</v>
      </c>
      <c r="C193" s="12" t="s">
        <v>612</v>
      </c>
      <c r="D193" s="13" t="s">
        <v>613</v>
      </c>
      <c r="E193" s="14" t="s">
        <v>621</v>
      </c>
      <c r="F193" s="15" t="s">
        <v>622</v>
      </c>
      <c r="G193" s="12" t="s">
        <v>623</v>
      </c>
      <c r="H193" s="12" t="s">
        <v>53</v>
      </c>
      <c r="I193" s="12" t="s">
        <v>137</v>
      </c>
      <c r="J193" s="12" t="s">
        <v>230</v>
      </c>
      <c r="K193" s="12" t="s">
        <v>73</v>
      </c>
      <c r="L193" s="28" t="s">
        <v>57</v>
      </c>
      <c r="M193" s="28" t="s">
        <v>57</v>
      </c>
      <c r="N193" s="28" t="s">
        <v>57</v>
      </c>
      <c r="O193" s="28" t="s">
        <v>57</v>
      </c>
      <c r="P193" s="28" t="s">
        <v>57</v>
      </c>
      <c r="Q193" s="28" t="s">
        <v>57</v>
      </c>
    </row>
    <row r="194" spans="1:17" ht="51">
      <c r="A194" s="12" t="s">
        <v>516</v>
      </c>
      <c r="B194" s="12" t="s">
        <v>517</v>
      </c>
      <c r="C194" s="12" t="s">
        <v>612</v>
      </c>
      <c r="D194" s="13" t="s">
        <v>613</v>
      </c>
      <c r="E194" s="14" t="s">
        <v>621</v>
      </c>
      <c r="F194" s="15" t="s">
        <v>624</v>
      </c>
      <c r="G194" s="12" t="s">
        <v>625</v>
      </c>
      <c r="H194" s="12" t="s">
        <v>53</v>
      </c>
      <c r="I194" s="12" t="s">
        <v>137</v>
      </c>
      <c r="J194" s="12" t="s">
        <v>288</v>
      </c>
      <c r="K194" s="12" t="s">
        <v>73</v>
      </c>
      <c r="L194" s="28" t="s">
        <v>57</v>
      </c>
      <c r="M194" s="28" t="s">
        <v>57</v>
      </c>
      <c r="N194" s="28" t="s">
        <v>57</v>
      </c>
      <c r="O194" s="28" t="s">
        <v>57</v>
      </c>
      <c r="P194" s="28" t="s">
        <v>57</v>
      </c>
      <c r="Q194" s="28" t="s">
        <v>57</v>
      </c>
    </row>
    <row r="195" spans="1:17" ht="51">
      <c r="A195" s="12" t="s">
        <v>516</v>
      </c>
      <c r="B195" s="12" t="s">
        <v>517</v>
      </c>
      <c r="C195" s="12" t="s">
        <v>612</v>
      </c>
      <c r="D195" s="13" t="s">
        <v>613</v>
      </c>
      <c r="E195" s="14" t="s">
        <v>626</v>
      </c>
      <c r="F195" s="15" t="s">
        <v>627</v>
      </c>
      <c r="G195" s="12" t="s">
        <v>628</v>
      </c>
      <c r="H195" s="12" t="s">
        <v>53</v>
      </c>
      <c r="I195" s="12" t="s">
        <v>137</v>
      </c>
      <c r="J195" s="12" t="s">
        <v>223</v>
      </c>
      <c r="K195" s="12" t="s">
        <v>73</v>
      </c>
      <c r="L195" s="28" t="s">
        <v>57</v>
      </c>
      <c r="M195" s="28" t="s">
        <v>57</v>
      </c>
      <c r="N195" s="28" t="s">
        <v>57</v>
      </c>
      <c r="O195" s="28" t="s">
        <v>57</v>
      </c>
      <c r="P195" s="28" t="s">
        <v>57</v>
      </c>
      <c r="Q195" s="28" t="s">
        <v>57</v>
      </c>
    </row>
    <row r="196" spans="1:17" ht="51">
      <c r="A196" s="12" t="s">
        <v>516</v>
      </c>
      <c r="B196" s="12" t="s">
        <v>517</v>
      </c>
      <c r="C196" s="12" t="s">
        <v>612</v>
      </c>
      <c r="D196" s="13" t="s">
        <v>613</v>
      </c>
      <c r="E196" s="14" t="s">
        <v>629</v>
      </c>
      <c r="F196" s="15" t="s">
        <v>630</v>
      </c>
      <c r="G196" s="12" t="s">
        <v>631</v>
      </c>
      <c r="H196" s="12" t="s">
        <v>53</v>
      </c>
      <c r="I196" s="12" t="s">
        <v>137</v>
      </c>
      <c r="J196" s="12" t="s">
        <v>211</v>
      </c>
      <c r="K196" s="12" t="s">
        <v>56</v>
      </c>
      <c r="L196" s="28" t="s">
        <v>57</v>
      </c>
      <c r="M196" s="28" t="s">
        <v>57</v>
      </c>
      <c r="N196" s="28" t="s">
        <v>57</v>
      </c>
      <c r="O196" s="28" t="s">
        <v>57</v>
      </c>
      <c r="P196" s="28" t="s">
        <v>57</v>
      </c>
      <c r="Q196" s="28" t="s">
        <v>57</v>
      </c>
    </row>
    <row r="197" spans="1:17" ht="51">
      <c r="A197" s="12" t="s">
        <v>516</v>
      </c>
      <c r="B197" s="12" t="s">
        <v>517</v>
      </c>
      <c r="C197" s="12" t="s">
        <v>612</v>
      </c>
      <c r="D197" s="13" t="s">
        <v>613</v>
      </c>
      <c r="E197" s="14" t="s">
        <v>632</v>
      </c>
      <c r="F197" s="15" t="s">
        <v>633</v>
      </c>
      <c r="G197" s="12" t="s">
        <v>634</v>
      </c>
      <c r="H197" s="12" t="s">
        <v>53</v>
      </c>
      <c r="I197" s="12" t="s">
        <v>137</v>
      </c>
      <c r="J197" s="12" t="s">
        <v>314</v>
      </c>
      <c r="K197" s="12" t="s">
        <v>73</v>
      </c>
      <c r="L197" s="28" t="s">
        <v>57</v>
      </c>
      <c r="M197" s="28" t="s">
        <v>57</v>
      </c>
      <c r="N197" s="28" t="s">
        <v>57</v>
      </c>
      <c r="O197" s="28" t="s">
        <v>57</v>
      </c>
      <c r="P197" s="28" t="s">
        <v>57</v>
      </c>
      <c r="Q197" s="28" t="s">
        <v>57</v>
      </c>
    </row>
    <row r="198" spans="1:17" ht="51">
      <c r="A198" s="12" t="s">
        <v>516</v>
      </c>
      <c r="B198" s="12" t="s">
        <v>517</v>
      </c>
      <c r="C198" s="12" t="s">
        <v>612</v>
      </c>
      <c r="D198" s="13" t="s">
        <v>613</v>
      </c>
      <c r="E198" s="14" t="s">
        <v>635</v>
      </c>
      <c r="F198" s="15" t="s">
        <v>636</v>
      </c>
      <c r="G198" s="12" t="s">
        <v>637</v>
      </c>
      <c r="H198" s="12" t="s">
        <v>53</v>
      </c>
      <c r="I198" s="12" t="s">
        <v>137</v>
      </c>
      <c r="J198" s="12" t="s">
        <v>138</v>
      </c>
      <c r="K198" s="12" t="s">
        <v>73</v>
      </c>
      <c r="L198" s="28" t="s">
        <v>57</v>
      </c>
      <c r="M198" s="28" t="s">
        <v>57</v>
      </c>
      <c r="N198" s="28" t="s">
        <v>57</v>
      </c>
      <c r="O198" s="28" t="s">
        <v>57</v>
      </c>
      <c r="P198" s="28" t="s">
        <v>57</v>
      </c>
      <c r="Q198" s="28" t="s">
        <v>57</v>
      </c>
    </row>
    <row r="199" spans="1:17" ht="51">
      <c r="A199" s="12" t="s">
        <v>516</v>
      </c>
      <c r="B199" s="12" t="s">
        <v>517</v>
      </c>
      <c r="C199" s="12" t="s">
        <v>612</v>
      </c>
      <c r="D199" s="13" t="s">
        <v>613</v>
      </c>
      <c r="E199" s="14" t="s">
        <v>638</v>
      </c>
      <c r="F199" s="15" t="s">
        <v>639</v>
      </c>
      <c r="G199" s="12" t="s">
        <v>640</v>
      </c>
      <c r="H199" s="12" t="s">
        <v>67</v>
      </c>
      <c r="I199" s="12" t="s">
        <v>77</v>
      </c>
      <c r="J199" s="12" t="s">
        <v>366</v>
      </c>
      <c r="K199" s="12" t="s">
        <v>73</v>
      </c>
      <c r="L199" s="28" t="s">
        <v>57</v>
      </c>
      <c r="M199" s="28" t="s">
        <v>57</v>
      </c>
      <c r="N199" s="28" t="s">
        <v>57</v>
      </c>
      <c r="O199" s="28" t="s">
        <v>57</v>
      </c>
      <c r="P199" s="28" t="s">
        <v>57</v>
      </c>
      <c r="Q199" s="28" t="s">
        <v>57</v>
      </c>
    </row>
    <row r="200" spans="1:17" ht="51">
      <c r="A200" s="12" t="s">
        <v>516</v>
      </c>
      <c r="B200" s="12" t="s">
        <v>517</v>
      </c>
      <c r="C200" s="12" t="s">
        <v>641</v>
      </c>
      <c r="D200" s="13" t="s">
        <v>642</v>
      </c>
      <c r="E200" s="14" t="s">
        <v>565</v>
      </c>
      <c r="F200" s="15" t="s">
        <v>643</v>
      </c>
      <c r="G200" s="12" t="s">
        <v>644</v>
      </c>
      <c r="H200" s="12" t="s">
        <v>67</v>
      </c>
      <c r="I200" s="12" t="s">
        <v>77</v>
      </c>
      <c r="J200" s="12" t="s">
        <v>84</v>
      </c>
      <c r="K200" s="12" t="s">
        <v>56</v>
      </c>
      <c r="L200" s="28" t="s">
        <v>57</v>
      </c>
      <c r="M200" s="28" t="s">
        <v>57</v>
      </c>
      <c r="N200" s="28" t="s">
        <v>57</v>
      </c>
      <c r="O200" s="28" t="s">
        <v>57</v>
      </c>
      <c r="P200" s="28" t="s">
        <v>57</v>
      </c>
      <c r="Q200" s="28" t="s">
        <v>57</v>
      </c>
    </row>
    <row r="201" spans="1:17" ht="51">
      <c r="A201" s="12" t="s">
        <v>516</v>
      </c>
      <c r="B201" s="12" t="s">
        <v>517</v>
      </c>
      <c r="C201" s="12" t="s">
        <v>645</v>
      </c>
      <c r="D201" s="13" t="s">
        <v>646</v>
      </c>
      <c r="E201" s="14">
        <v>24.4</v>
      </c>
      <c r="F201" s="15" t="s">
        <v>647</v>
      </c>
      <c r="G201" s="12" t="s">
        <v>648</v>
      </c>
      <c r="H201" s="12" t="s">
        <v>53</v>
      </c>
      <c r="I201" s="12" t="s">
        <v>137</v>
      </c>
      <c r="J201" s="12" t="s">
        <v>230</v>
      </c>
      <c r="K201" s="12" t="s">
        <v>56</v>
      </c>
      <c r="L201" s="28" t="s">
        <v>57</v>
      </c>
      <c r="M201" s="28" t="s">
        <v>58</v>
      </c>
      <c r="N201" s="28" t="s">
        <v>58</v>
      </c>
      <c r="O201" s="28" t="s">
        <v>58</v>
      </c>
      <c r="P201" s="28" t="s">
        <v>58</v>
      </c>
      <c r="Q201" s="28" t="s">
        <v>58</v>
      </c>
    </row>
    <row r="202" spans="1:17" ht="51">
      <c r="A202" s="12" t="s">
        <v>516</v>
      </c>
      <c r="B202" s="12" t="s">
        <v>517</v>
      </c>
      <c r="C202" s="12" t="s">
        <v>645</v>
      </c>
      <c r="D202" s="13" t="s">
        <v>646</v>
      </c>
      <c r="E202" s="14">
        <v>24.4</v>
      </c>
      <c r="F202" s="15" t="s">
        <v>647</v>
      </c>
      <c r="G202" s="12" t="s">
        <v>649</v>
      </c>
      <c r="H202" s="12" t="s">
        <v>53</v>
      </c>
      <c r="I202" s="12" t="s">
        <v>137</v>
      </c>
      <c r="J202" s="12" t="s">
        <v>230</v>
      </c>
      <c r="K202" s="12" t="s">
        <v>56</v>
      </c>
      <c r="L202" s="28" t="s">
        <v>57</v>
      </c>
      <c r="M202" s="28" t="s">
        <v>58</v>
      </c>
      <c r="N202" s="28" t="s">
        <v>58</v>
      </c>
      <c r="O202" s="28" t="s">
        <v>58</v>
      </c>
      <c r="P202" s="28" t="s">
        <v>58</v>
      </c>
      <c r="Q202" s="28" t="s">
        <v>58</v>
      </c>
    </row>
    <row r="203" spans="1:17" ht="51">
      <c r="A203" s="12" t="s">
        <v>516</v>
      </c>
      <c r="B203" s="12" t="s">
        <v>517</v>
      </c>
      <c r="C203" s="12" t="s">
        <v>645</v>
      </c>
      <c r="D203" s="13" t="s">
        <v>646</v>
      </c>
      <c r="E203" s="14">
        <v>24.4</v>
      </c>
      <c r="F203" s="15" t="s">
        <v>647</v>
      </c>
      <c r="G203" s="12" t="s">
        <v>650</v>
      </c>
      <c r="H203" s="12" t="s">
        <v>53</v>
      </c>
      <c r="I203" s="12" t="s">
        <v>137</v>
      </c>
      <c r="J203" s="12" t="s">
        <v>230</v>
      </c>
      <c r="K203" s="12" t="s">
        <v>56</v>
      </c>
      <c r="L203" s="28" t="s">
        <v>57</v>
      </c>
      <c r="M203" s="28" t="s">
        <v>58</v>
      </c>
      <c r="N203" s="28" t="s">
        <v>58</v>
      </c>
      <c r="O203" s="28" t="s">
        <v>58</v>
      </c>
      <c r="P203" s="28" t="s">
        <v>58</v>
      </c>
      <c r="Q203" s="28" t="s">
        <v>58</v>
      </c>
    </row>
    <row r="204" spans="1:17" ht="51">
      <c r="A204" s="12" t="s">
        <v>516</v>
      </c>
      <c r="B204" s="12" t="s">
        <v>517</v>
      </c>
      <c r="C204" s="12" t="s">
        <v>645</v>
      </c>
      <c r="D204" s="13" t="s">
        <v>646</v>
      </c>
      <c r="E204" s="14">
        <v>24.4</v>
      </c>
      <c r="F204" s="15" t="s">
        <v>647</v>
      </c>
      <c r="G204" s="12" t="s">
        <v>651</v>
      </c>
      <c r="H204" s="12" t="s">
        <v>53</v>
      </c>
      <c r="I204" s="12" t="s">
        <v>137</v>
      </c>
      <c r="J204" s="12" t="s">
        <v>230</v>
      </c>
      <c r="K204" s="12" t="s">
        <v>56</v>
      </c>
      <c r="L204" s="28" t="s">
        <v>57</v>
      </c>
      <c r="M204" s="28" t="s">
        <v>58</v>
      </c>
      <c r="N204" s="28" t="s">
        <v>58</v>
      </c>
      <c r="O204" s="28" t="s">
        <v>58</v>
      </c>
      <c r="P204" s="28" t="s">
        <v>58</v>
      </c>
      <c r="Q204" s="28" t="s">
        <v>58</v>
      </c>
    </row>
    <row r="205" spans="1:17" ht="51">
      <c r="A205" s="12" t="s">
        <v>516</v>
      </c>
      <c r="B205" s="12" t="s">
        <v>517</v>
      </c>
      <c r="C205" s="12" t="s">
        <v>645</v>
      </c>
      <c r="D205" s="13" t="s">
        <v>646</v>
      </c>
      <c r="E205" s="14" t="s">
        <v>652</v>
      </c>
      <c r="F205" s="15" t="s">
        <v>653</v>
      </c>
      <c r="G205" s="12" t="s">
        <v>654</v>
      </c>
      <c r="H205" s="12" t="s">
        <v>53</v>
      </c>
      <c r="I205" s="12" t="s">
        <v>137</v>
      </c>
      <c r="J205" s="12" t="s">
        <v>534</v>
      </c>
      <c r="K205" s="12" t="s">
        <v>73</v>
      </c>
      <c r="L205" s="28" t="s">
        <v>57</v>
      </c>
      <c r="M205" s="28" t="s">
        <v>58</v>
      </c>
      <c r="N205" s="28" t="s">
        <v>58</v>
      </c>
      <c r="O205" s="28" t="s">
        <v>58</v>
      </c>
      <c r="P205" s="28" t="s">
        <v>58</v>
      </c>
      <c r="Q205" s="28" t="s">
        <v>58</v>
      </c>
    </row>
    <row r="206" spans="1:17" ht="51">
      <c r="A206" s="12" t="s">
        <v>516</v>
      </c>
      <c r="B206" s="12" t="s">
        <v>517</v>
      </c>
      <c r="C206" s="12" t="s">
        <v>645</v>
      </c>
      <c r="D206" s="13" t="s">
        <v>646</v>
      </c>
      <c r="E206" s="14" t="s">
        <v>655</v>
      </c>
      <c r="F206" s="15" t="s">
        <v>656</v>
      </c>
      <c r="G206" s="12" t="s">
        <v>657</v>
      </c>
      <c r="H206" s="12" t="s">
        <v>53</v>
      </c>
      <c r="I206" s="12" t="s">
        <v>137</v>
      </c>
      <c r="J206" s="12" t="s">
        <v>230</v>
      </c>
      <c r="K206" s="12" t="s">
        <v>56</v>
      </c>
      <c r="L206" s="28" t="s">
        <v>57</v>
      </c>
      <c r="M206" s="28" t="s">
        <v>58</v>
      </c>
      <c r="N206" s="28" t="s">
        <v>58</v>
      </c>
      <c r="O206" s="28" t="s">
        <v>58</v>
      </c>
      <c r="P206" s="28" t="s">
        <v>58</v>
      </c>
      <c r="Q206" s="28" t="s">
        <v>58</v>
      </c>
    </row>
    <row r="207" spans="1:17" ht="51">
      <c r="A207" s="12" t="s">
        <v>516</v>
      </c>
      <c r="B207" s="12" t="s">
        <v>517</v>
      </c>
      <c r="C207" s="12" t="s">
        <v>658</v>
      </c>
      <c r="D207" s="13" t="s">
        <v>659</v>
      </c>
      <c r="E207" s="14">
        <v>28.3</v>
      </c>
      <c r="F207" s="15" t="s">
        <v>660</v>
      </c>
      <c r="G207" s="12" t="s">
        <v>661</v>
      </c>
      <c r="H207" s="12" t="s">
        <v>53</v>
      </c>
      <c r="I207" s="12" t="s">
        <v>137</v>
      </c>
      <c r="J207" s="12" t="s">
        <v>206</v>
      </c>
      <c r="K207" s="12" t="s">
        <v>56</v>
      </c>
      <c r="L207" s="28" t="s">
        <v>58</v>
      </c>
      <c r="M207" s="28" t="s">
        <v>58</v>
      </c>
      <c r="N207" s="28" t="s">
        <v>57</v>
      </c>
      <c r="O207" s="28" t="s">
        <v>58</v>
      </c>
      <c r="P207" s="28" t="s">
        <v>58</v>
      </c>
      <c r="Q207" s="28" t="s">
        <v>58</v>
      </c>
    </row>
    <row r="208" spans="1:17" ht="51">
      <c r="A208" s="12" t="s">
        <v>516</v>
      </c>
      <c r="B208" s="12" t="s">
        <v>517</v>
      </c>
      <c r="C208" s="12" t="s">
        <v>658</v>
      </c>
      <c r="D208" s="13" t="s">
        <v>659</v>
      </c>
      <c r="E208" s="14">
        <v>28.3</v>
      </c>
      <c r="F208" s="15" t="s">
        <v>660</v>
      </c>
      <c r="G208" s="12" t="s">
        <v>662</v>
      </c>
      <c r="H208" s="12" t="s">
        <v>53</v>
      </c>
      <c r="I208" s="12" t="s">
        <v>137</v>
      </c>
      <c r="J208" s="12" t="s">
        <v>206</v>
      </c>
      <c r="K208" s="12" t="s">
        <v>56</v>
      </c>
      <c r="L208" s="28" t="s">
        <v>58</v>
      </c>
      <c r="M208" s="28" t="s">
        <v>58</v>
      </c>
      <c r="N208" s="28" t="s">
        <v>58</v>
      </c>
      <c r="O208" s="28" t="s">
        <v>57</v>
      </c>
      <c r="P208" s="28" t="s">
        <v>58</v>
      </c>
      <c r="Q208" s="28" t="s">
        <v>58</v>
      </c>
    </row>
    <row r="209" spans="1:17" ht="51">
      <c r="A209" s="12" t="s">
        <v>516</v>
      </c>
      <c r="B209" s="12" t="s">
        <v>517</v>
      </c>
      <c r="C209" s="12" t="s">
        <v>658</v>
      </c>
      <c r="D209" s="13" t="s">
        <v>659</v>
      </c>
      <c r="E209" s="14">
        <v>28.3</v>
      </c>
      <c r="F209" s="15" t="s">
        <v>660</v>
      </c>
      <c r="G209" s="12" t="s">
        <v>663</v>
      </c>
      <c r="H209" s="12" t="s">
        <v>53</v>
      </c>
      <c r="I209" s="12" t="s">
        <v>137</v>
      </c>
      <c r="J209" s="12" t="s">
        <v>206</v>
      </c>
      <c r="K209" s="12" t="s">
        <v>56</v>
      </c>
      <c r="L209" s="28" t="s">
        <v>58</v>
      </c>
      <c r="M209" s="28" t="s">
        <v>57</v>
      </c>
      <c r="N209" s="28" t="s">
        <v>58</v>
      </c>
      <c r="O209" s="28" t="s">
        <v>58</v>
      </c>
      <c r="P209" s="28" t="s">
        <v>58</v>
      </c>
      <c r="Q209" s="28" t="s">
        <v>58</v>
      </c>
    </row>
    <row r="210" spans="1:17" ht="51">
      <c r="A210" s="12" t="s">
        <v>516</v>
      </c>
      <c r="B210" s="12" t="s">
        <v>517</v>
      </c>
      <c r="C210" s="12" t="s">
        <v>658</v>
      </c>
      <c r="D210" s="13" t="s">
        <v>659</v>
      </c>
      <c r="E210" s="14">
        <v>28.3</v>
      </c>
      <c r="F210" s="15" t="s">
        <v>660</v>
      </c>
      <c r="G210" s="12" t="s">
        <v>664</v>
      </c>
      <c r="H210" s="12" t="s">
        <v>53</v>
      </c>
      <c r="I210" s="12" t="s">
        <v>137</v>
      </c>
      <c r="J210" s="12" t="s">
        <v>206</v>
      </c>
      <c r="K210" s="12" t="s">
        <v>56</v>
      </c>
      <c r="L210" s="28" t="s">
        <v>58</v>
      </c>
      <c r="M210" s="28" t="s">
        <v>58</v>
      </c>
      <c r="N210" s="28" t="s">
        <v>58</v>
      </c>
      <c r="O210" s="28" t="s">
        <v>58</v>
      </c>
      <c r="P210" s="28" t="s">
        <v>58</v>
      </c>
      <c r="Q210" s="28" t="s">
        <v>57</v>
      </c>
    </row>
    <row r="211" spans="1:17" ht="51">
      <c r="A211" s="12" t="s">
        <v>516</v>
      </c>
      <c r="B211" s="12" t="s">
        <v>517</v>
      </c>
      <c r="C211" s="12" t="s">
        <v>665</v>
      </c>
      <c r="D211" s="13" t="s">
        <v>666</v>
      </c>
      <c r="E211" s="14">
        <v>24.3</v>
      </c>
      <c r="F211" s="15" t="s">
        <v>667</v>
      </c>
      <c r="G211" s="12" t="s">
        <v>668</v>
      </c>
      <c r="H211" s="12" t="s">
        <v>53</v>
      </c>
      <c r="I211" s="12" t="s">
        <v>137</v>
      </c>
      <c r="J211" s="12" t="s">
        <v>230</v>
      </c>
      <c r="K211" s="12" t="s">
        <v>56</v>
      </c>
      <c r="L211" s="28" t="s">
        <v>58</v>
      </c>
      <c r="M211" s="28" t="s">
        <v>57</v>
      </c>
      <c r="N211" s="28" t="s">
        <v>58</v>
      </c>
      <c r="O211" s="28" t="s">
        <v>58</v>
      </c>
      <c r="P211" s="28" t="s">
        <v>58</v>
      </c>
      <c r="Q211" s="28" t="s">
        <v>58</v>
      </c>
    </row>
    <row r="212" spans="1:17" ht="51">
      <c r="A212" s="12" t="s">
        <v>516</v>
      </c>
      <c r="B212" s="12" t="s">
        <v>517</v>
      </c>
      <c r="C212" s="12" t="s">
        <v>665</v>
      </c>
      <c r="D212" s="13" t="s">
        <v>666</v>
      </c>
      <c r="E212" s="14">
        <v>24.3</v>
      </c>
      <c r="F212" s="15" t="s">
        <v>667</v>
      </c>
      <c r="G212" s="12" t="s">
        <v>669</v>
      </c>
      <c r="H212" s="12" t="s">
        <v>53</v>
      </c>
      <c r="I212" s="12" t="s">
        <v>137</v>
      </c>
      <c r="J212" s="12" t="s">
        <v>288</v>
      </c>
      <c r="K212" s="12" t="s">
        <v>56</v>
      </c>
      <c r="L212" s="28" t="s">
        <v>58</v>
      </c>
      <c r="M212" s="28" t="s">
        <v>57</v>
      </c>
      <c r="N212" s="28" t="s">
        <v>58</v>
      </c>
      <c r="O212" s="28" t="s">
        <v>58</v>
      </c>
      <c r="P212" s="28" t="s">
        <v>58</v>
      </c>
      <c r="Q212" s="28" t="s">
        <v>58</v>
      </c>
    </row>
    <row r="213" spans="1:17" ht="51">
      <c r="A213" s="12" t="s">
        <v>516</v>
      </c>
      <c r="B213" s="12" t="s">
        <v>517</v>
      </c>
      <c r="C213" s="12" t="s">
        <v>665</v>
      </c>
      <c r="D213" s="13" t="s">
        <v>666</v>
      </c>
      <c r="E213" s="14">
        <v>24.3</v>
      </c>
      <c r="F213" s="15" t="s">
        <v>667</v>
      </c>
      <c r="G213" s="12" t="s">
        <v>670</v>
      </c>
      <c r="H213" s="12" t="s">
        <v>53</v>
      </c>
      <c r="I213" s="12" t="s">
        <v>137</v>
      </c>
      <c r="J213" s="12" t="s">
        <v>223</v>
      </c>
      <c r="K213" s="12" t="s">
        <v>56</v>
      </c>
      <c r="L213" s="28" t="s">
        <v>58</v>
      </c>
      <c r="M213" s="28" t="s">
        <v>57</v>
      </c>
      <c r="N213" s="28" t="s">
        <v>58</v>
      </c>
      <c r="O213" s="28" t="s">
        <v>58</v>
      </c>
      <c r="P213" s="28" t="s">
        <v>58</v>
      </c>
      <c r="Q213" s="28" t="s">
        <v>58</v>
      </c>
    </row>
    <row r="214" spans="1:17" ht="51">
      <c r="A214" s="12" t="s">
        <v>516</v>
      </c>
      <c r="B214" s="12" t="s">
        <v>517</v>
      </c>
      <c r="C214" s="12" t="s">
        <v>665</v>
      </c>
      <c r="D214" s="13" t="s">
        <v>666</v>
      </c>
      <c r="E214" s="14">
        <v>24.4</v>
      </c>
      <c r="F214" s="15" t="s">
        <v>671</v>
      </c>
      <c r="G214" s="12" t="s">
        <v>672</v>
      </c>
      <c r="H214" s="12" t="s">
        <v>53</v>
      </c>
      <c r="I214" s="12" t="s">
        <v>137</v>
      </c>
      <c r="J214" s="12" t="s">
        <v>288</v>
      </c>
      <c r="K214" s="12" t="s">
        <v>56</v>
      </c>
      <c r="L214" s="28" t="s">
        <v>57</v>
      </c>
      <c r="M214" s="28" t="s">
        <v>58</v>
      </c>
      <c r="N214" s="28" t="s">
        <v>58</v>
      </c>
      <c r="O214" s="28" t="s">
        <v>58</v>
      </c>
      <c r="P214" s="28" t="s">
        <v>58</v>
      </c>
      <c r="Q214" s="28" t="s">
        <v>58</v>
      </c>
    </row>
    <row r="215" spans="1:17" ht="51">
      <c r="A215" s="12" t="s">
        <v>516</v>
      </c>
      <c r="B215" s="12" t="s">
        <v>517</v>
      </c>
      <c r="C215" s="12" t="s">
        <v>665</v>
      </c>
      <c r="D215" s="13" t="s">
        <v>666</v>
      </c>
      <c r="E215" s="14">
        <v>24.5</v>
      </c>
      <c r="F215" s="15" t="s">
        <v>673</v>
      </c>
      <c r="G215" s="12" t="s">
        <v>674</v>
      </c>
      <c r="H215" s="12" t="s">
        <v>53</v>
      </c>
      <c r="I215" s="12" t="s">
        <v>137</v>
      </c>
      <c r="J215" s="12" t="s">
        <v>288</v>
      </c>
      <c r="K215" s="12" t="s">
        <v>56</v>
      </c>
      <c r="L215" s="28" t="s">
        <v>58</v>
      </c>
      <c r="M215" s="28" t="s">
        <v>58</v>
      </c>
      <c r="N215" s="28" t="s">
        <v>58</v>
      </c>
      <c r="O215" s="28" t="s">
        <v>57</v>
      </c>
      <c r="P215" s="28" t="s">
        <v>58</v>
      </c>
      <c r="Q215" s="28" t="s">
        <v>58</v>
      </c>
    </row>
    <row r="216" spans="1:17" ht="51">
      <c r="A216" s="12" t="s">
        <v>516</v>
      </c>
      <c r="B216" s="12" t="s">
        <v>517</v>
      </c>
      <c r="C216" s="12" t="s">
        <v>665</v>
      </c>
      <c r="D216" s="13" t="s">
        <v>666</v>
      </c>
      <c r="E216" s="14" t="s">
        <v>675</v>
      </c>
      <c r="F216" s="15" t="s">
        <v>676</v>
      </c>
      <c r="G216" s="12" t="s">
        <v>677</v>
      </c>
      <c r="H216" s="12" t="s">
        <v>53</v>
      </c>
      <c r="I216" s="12" t="s">
        <v>137</v>
      </c>
      <c r="J216" s="12" t="s">
        <v>359</v>
      </c>
      <c r="K216" s="12" t="s">
        <v>73</v>
      </c>
      <c r="L216" s="28" t="s">
        <v>57</v>
      </c>
      <c r="M216" s="28" t="s">
        <v>57</v>
      </c>
      <c r="N216" s="28" t="s">
        <v>57</v>
      </c>
      <c r="O216" s="28" t="s">
        <v>57</v>
      </c>
      <c r="P216" s="28" t="s">
        <v>57</v>
      </c>
      <c r="Q216" s="28" t="s">
        <v>57</v>
      </c>
    </row>
    <row r="217" spans="1:17" ht="12.75" hidden="1">
      <c r="E217" s="24"/>
      <c r="F217" s="8"/>
      <c r="L217" s="17"/>
      <c r="M217" s="17"/>
      <c r="N217" s="17"/>
      <c r="O217" s="17"/>
      <c r="P217" s="17"/>
      <c r="Q217" s="17"/>
    </row>
    <row r="218" spans="1:17" ht="12.75" hidden="1">
      <c r="E218" s="24"/>
      <c r="F218" s="8"/>
      <c r="L218" s="17"/>
      <c r="M218" s="17"/>
      <c r="N218" s="17"/>
      <c r="O218" s="17"/>
      <c r="P218" s="17"/>
      <c r="Q218" s="17"/>
    </row>
    <row r="219" spans="1:17" ht="12.75" hidden="1">
      <c r="E219" s="24"/>
      <c r="F219" s="8"/>
      <c r="L219" s="17"/>
      <c r="M219" s="17"/>
      <c r="N219" s="17"/>
      <c r="O219" s="17"/>
      <c r="P219" s="17"/>
      <c r="Q219" s="17"/>
    </row>
    <row r="220" spans="1:17" ht="12.75" hidden="1">
      <c r="E220" s="24"/>
      <c r="F220" s="8"/>
      <c r="L220" s="17"/>
      <c r="M220" s="17"/>
      <c r="N220" s="17"/>
      <c r="O220" s="17"/>
      <c r="P220" s="17"/>
      <c r="Q220" s="17"/>
    </row>
    <row r="221" spans="1:17" ht="12.75" hidden="1">
      <c r="E221" s="24"/>
      <c r="F221" s="8"/>
      <c r="L221" s="17"/>
      <c r="M221" s="17"/>
      <c r="N221" s="17"/>
      <c r="O221" s="17"/>
      <c r="P221" s="17"/>
      <c r="Q221" s="17"/>
    </row>
    <row r="222" spans="1:17" ht="12.75" hidden="1">
      <c r="E222" s="24"/>
      <c r="F222" s="8"/>
      <c r="L222" s="17"/>
      <c r="M222" s="17"/>
      <c r="N222" s="17"/>
      <c r="O222" s="17"/>
      <c r="P222" s="17"/>
      <c r="Q222" s="17"/>
    </row>
    <row r="223" spans="1:17" ht="12.75" hidden="1">
      <c r="E223" s="24"/>
      <c r="F223" s="8"/>
      <c r="L223" s="17"/>
      <c r="M223" s="17"/>
      <c r="N223" s="17"/>
      <c r="O223" s="17"/>
      <c r="P223" s="17"/>
      <c r="Q223" s="17"/>
    </row>
    <row r="224" spans="1:17" ht="12.75" hidden="1">
      <c r="E224" s="24"/>
      <c r="F224" s="8"/>
      <c r="L224" s="17"/>
      <c r="M224" s="17"/>
      <c r="N224" s="17"/>
      <c r="O224" s="17"/>
      <c r="P224" s="17"/>
      <c r="Q224" s="17"/>
    </row>
    <row r="225" spans="5:17" ht="12.75" hidden="1">
      <c r="E225" s="24"/>
      <c r="F225" s="8"/>
      <c r="L225" s="17"/>
      <c r="M225" s="17"/>
      <c r="N225" s="17"/>
      <c r="O225" s="17"/>
      <c r="P225" s="17"/>
      <c r="Q225" s="17"/>
    </row>
    <row r="226" spans="5:17" ht="12.75" hidden="1">
      <c r="E226" s="24"/>
      <c r="F226" s="8"/>
      <c r="L226" s="17"/>
      <c r="M226" s="17"/>
      <c r="N226" s="17"/>
      <c r="O226" s="17"/>
      <c r="P226" s="17"/>
      <c r="Q226" s="17"/>
    </row>
    <row r="227" spans="5:17" ht="12.75" hidden="1">
      <c r="E227" s="24"/>
      <c r="F227" s="8"/>
      <c r="L227" s="17"/>
      <c r="M227" s="17"/>
      <c r="N227" s="17"/>
      <c r="O227" s="17"/>
      <c r="P227" s="17"/>
      <c r="Q227" s="17"/>
    </row>
    <row r="228" spans="5:17" ht="12.75" hidden="1">
      <c r="E228" s="24"/>
      <c r="F228" s="8"/>
      <c r="L228" s="17"/>
      <c r="M228" s="17"/>
      <c r="N228" s="17"/>
      <c r="O228" s="17"/>
      <c r="P228" s="17"/>
      <c r="Q228" s="17"/>
    </row>
    <row r="229" spans="5:17" ht="12.75" hidden="1">
      <c r="E229" s="24"/>
      <c r="F229" s="8"/>
      <c r="L229" s="17"/>
      <c r="M229" s="17"/>
      <c r="N229" s="17"/>
      <c r="O229" s="17"/>
      <c r="P229" s="17"/>
      <c r="Q229" s="17"/>
    </row>
    <row r="230" spans="5:17" ht="12.75" hidden="1">
      <c r="E230" s="24"/>
      <c r="F230" s="8"/>
      <c r="L230" s="17"/>
      <c r="M230" s="17"/>
      <c r="N230" s="17"/>
      <c r="O230" s="17"/>
      <c r="P230" s="17"/>
      <c r="Q230" s="17"/>
    </row>
    <row r="231" spans="5:17" ht="12.75" hidden="1">
      <c r="E231" s="24"/>
      <c r="F231" s="8"/>
      <c r="L231" s="17"/>
      <c r="M231" s="17"/>
      <c r="N231" s="17"/>
      <c r="O231" s="17"/>
      <c r="P231" s="17"/>
      <c r="Q231" s="17"/>
    </row>
    <row r="232" spans="5:17" ht="12.75" hidden="1">
      <c r="E232" s="24"/>
      <c r="F232" s="8"/>
      <c r="L232" s="17"/>
      <c r="M232" s="17"/>
      <c r="N232" s="17"/>
      <c r="O232" s="17"/>
      <c r="P232" s="17"/>
      <c r="Q232" s="17"/>
    </row>
    <row r="233" spans="5:17" ht="12.75" hidden="1">
      <c r="E233" s="24"/>
      <c r="F233" s="8"/>
      <c r="L233" s="17"/>
      <c r="M233" s="17"/>
      <c r="N233" s="17"/>
      <c r="O233" s="17"/>
      <c r="P233" s="17"/>
      <c r="Q233" s="17"/>
    </row>
    <row r="234" spans="5:17" ht="12.75" hidden="1">
      <c r="E234" s="24"/>
      <c r="F234" s="8"/>
      <c r="L234" s="17"/>
      <c r="M234" s="17"/>
      <c r="N234" s="17"/>
      <c r="O234" s="17"/>
      <c r="P234" s="17"/>
      <c r="Q234" s="17"/>
    </row>
    <row r="235" spans="5:17" ht="12.75" hidden="1">
      <c r="E235" s="24"/>
      <c r="F235" s="8"/>
      <c r="L235" s="17"/>
      <c r="M235" s="17"/>
      <c r="N235" s="17"/>
      <c r="O235" s="17"/>
      <c r="P235" s="17"/>
      <c r="Q235" s="17"/>
    </row>
    <row r="236" spans="5:17" ht="12.75" hidden="1">
      <c r="E236" s="24"/>
      <c r="F236" s="8"/>
      <c r="L236" s="17"/>
      <c r="M236" s="17"/>
      <c r="N236" s="17"/>
      <c r="O236" s="17"/>
      <c r="P236" s="17"/>
      <c r="Q236" s="17"/>
    </row>
    <row r="237" spans="5:17" ht="12.75" hidden="1">
      <c r="E237" s="24"/>
      <c r="F237" s="8"/>
      <c r="L237" s="17"/>
      <c r="M237" s="17"/>
      <c r="N237" s="17"/>
      <c r="O237" s="17"/>
      <c r="P237" s="17"/>
      <c r="Q237" s="17"/>
    </row>
    <row r="238" spans="5:17" ht="12.75" hidden="1">
      <c r="E238" s="24"/>
      <c r="F238" s="8"/>
      <c r="L238" s="17"/>
      <c r="M238" s="17"/>
      <c r="N238" s="17"/>
      <c r="O238" s="17"/>
      <c r="P238" s="17"/>
      <c r="Q238" s="17"/>
    </row>
    <row r="239" spans="5:17" ht="12.75" hidden="1">
      <c r="E239" s="24"/>
      <c r="F239" s="8"/>
      <c r="L239" s="17"/>
      <c r="M239" s="17"/>
      <c r="N239" s="17"/>
      <c r="O239" s="17"/>
      <c r="P239" s="17"/>
      <c r="Q239" s="17"/>
    </row>
    <row r="240" spans="5:17" ht="12.75" hidden="1">
      <c r="E240" s="24"/>
      <c r="F240" s="8"/>
      <c r="L240" s="17"/>
      <c r="M240" s="17"/>
      <c r="N240" s="17"/>
      <c r="O240" s="17"/>
      <c r="P240" s="17"/>
      <c r="Q240" s="17"/>
    </row>
    <row r="241" spans="5:17" ht="12.75" hidden="1">
      <c r="E241" s="24"/>
      <c r="F241" s="8"/>
      <c r="L241" s="17"/>
      <c r="M241" s="17"/>
      <c r="N241" s="17"/>
      <c r="O241" s="17"/>
      <c r="P241" s="17"/>
      <c r="Q241" s="17"/>
    </row>
    <row r="242" spans="5:17" ht="12.75" hidden="1">
      <c r="E242" s="24"/>
      <c r="F242" s="8"/>
      <c r="L242" s="17"/>
      <c r="M242" s="17"/>
      <c r="N242" s="17"/>
      <c r="O242" s="17"/>
      <c r="P242" s="17"/>
      <c r="Q242" s="17"/>
    </row>
    <row r="243" spans="5:17" ht="12.75" hidden="1">
      <c r="E243" s="24"/>
      <c r="F243" s="8"/>
      <c r="L243" s="17"/>
      <c r="M243" s="17"/>
      <c r="N243" s="17"/>
      <c r="O243" s="17"/>
      <c r="P243" s="17"/>
      <c r="Q243" s="17"/>
    </row>
    <row r="244" spans="5:17" ht="12.75" hidden="1">
      <c r="E244" s="24"/>
      <c r="F244" s="8"/>
      <c r="L244" s="17"/>
      <c r="M244" s="17"/>
      <c r="N244" s="17"/>
      <c r="O244" s="17"/>
      <c r="P244" s="17"/>
      <c r="Q244" s="17"/>
    </row>
    <row r="245" spans="5:17" ht="12.75" hidden="1">
      <c r="E245" s="24"/>
      <c r="F245" s="8"/>
      <c r="L245" s="17"/>
      <c r="M245" s="17"/>
      <c r="N245" s="17"/>
      <c r="O245" s="17"/>
      <c r="P245" s="17"/>
      <c r="Q245" s="17"/>
    </row>
    <row r="246" spans="5:17" ht="12.75" hidden="1">
      <c r="E246" s="24"/>
      <c r="F246" s="8"/>
      <c r="L246" s="17"/>
      <c r="M246" s="17"/>
      <c r="N246" s="17"/>
      <c r="O246" s="17"/>
      <c r="P246" s="17"/>
      <c r="Q246" s="17"/>
    </row>
    <row r="247" spans="5:17" ht="12.75" hidden="1">
      <c r="E247" s="24"/>
      <c r="F247" s="8"/>
      <c r="L247" s="17"/>
      <c r="M247" s="17"/>
      <c r="N247" s="17"/>
      <c r="O247" s="17"/>
      <c r="P247" s="17"/>
      <c r="Q247" s="17"/>
    </row>
    <row r="248" spans="5:17" ht="12.75" hidden="1">
      <c r="E248" s="24"/>
      <c r="F248" s="8"/>
      <c r="L248" s="17"/>
      <c r="M248" s="17"/>
      <c r="N248" s="17"/>
      <c r="O248" s="17"/>
      <c r="P248" s="17"/>
      <c r="Q248" s="17"/>
    </row>
    <row r="249" spans="5:17" ht="12.75" hidden="1">
      <c r="E249" s="24"/>
      <c r="F249" s="8"/>
      <c r="L249" s="17"/>
      <c r="M249" s="17"/>
      <c r="N249" s="17"/>
      <c r="O249" s="17"/>
      <c r="P249" s="17"/>
      <c r="Q249" s="17"/>
    </row>
    <row r="250" spans="5:17" ht="12.75" hidden="1">
      <c r="E250" s="24"/>
      <c r="F250" s="8"/>
      <c r="L250" s="17"/>
      <c r="M250" s="17"/>
      <c r="N250" s="17"/>
      <c r="O250" s="17"/>
      <c r="P250" s="17"/>
      <c r="Q250" s="17"/>
    </row>
    <row r="251" spans="5:17" ht="12.75" hidden="1">
      <c r="E251" s="24"/>
      <c r="F251" s="8"/>
      <c r="L251" s="17"/>
      <c r="M251" s="17"/>
      <c r="N251" s="17"/>
      <c r="O251" s="17"/>
      <c r="P251" s="17"/>
      <c r="Q251" s="17"/>
    </row>
    <row r="252" spans="5:17" ht="12.75" hidden="1">
      <c r="E252" s="24"/>
      <c r="F252" s="8"/>
      <c r="L252" s="17"/>
      <c r="M252" s="17"/>
      <c r="N252" s="17"/>
      <c r="O252" s="17"/>
      <c r="P252" s="17"/>
      <c r="Q252" s="17"/>
    </row>
    <row r="253" spans="5:17" ht="12.75" hidden="1">
      <c r="E253" s="24"/>
      <c r="F253" s="8"/>
      <c r="L253" s="17"/>
      <c r="M253" s="17"/>
      <c r="N253" s="17"/>
      <c r="O253" s="17"/>
      <c r="P253" s="17"/>
      <c r="Q253" s="17"/>
    </row>
    <row r="254" spans="5:17" ht="12.75" hidden="1">
      <c r="E254" s="24"/>
      <c r="F254" s="8"/>
      <c r="L254" s="17"/>
      <c r="M254" s="17"/>
      <c r="N254" s="17"/>
      <c r="O254" s="17"/>
      <c r="P254" s="17"/>
      <c r="Q254" s="17"/>
    </row>
    <row r="255" spans="5:17" ht="12.75" hidden="1">
      <c r="E255" s="24"/>
      <c r="F255" s="8"/>
      <c r="L255" s="17"/>
      <c r="M255" s="17"/>
      <c r="N255" s="17"/>
      <c r="O255" s="17"/>
      <c r="P255" s="17"/>
      <c r="Q255" s="17"/>
    </row>
    <row r="256" spans="5:17" ht="12.75" hidden="1">
      <c r="E256" s="24"/>
      <c r="F256" s="8"/>
      <c r="L256" s="17"/>
      <c r="M256" s="17"/>
      <c r="N256" s="17"/>
      <c r="O256" s="17"/>
      <c r="P256" s="17"/>
      <c r="Q256" s="17"/>
    </row>
    <row r="257" spans="5:17" ht="12.75" hidden="1">
      <c r="E257" s="24"/>
      <c r="F257" s="8"/>
      <c r="L257" s="17"/>
      <c r="M257" s="17"/>
      <c r="N257" s="17"/>
      <c r="O257" s="17"/>
      <c r="P257" s="17"/>
      <c r="Q257" s="17"/>
    </row>
    <row r="258" spans="5:17" ht="12.75" hidden="1">
      <c r="E258" s="24"/>
      <c r="F258" s="8"/>
      <c r="L258" s="17"/>
      <c r="M258" s="17"/>
      <c r="N258" s="17"/>
      <c r="O258" s="17"/>
      <c r="P258" s="17"/>
      <c r="Q258" s="17"/>
    </row>
    <row r="259" spans="5:17" ht="12.75" hidden="1">
      <c r="E259" s="24"/>
      <c r="F259" s="8"/>
      <c r="L259" s="17"/>
      <c r="M259" s="17"/>
      <c r="N259" s="17"/>
      <c r="O259" s="17"/>
      <c r="P259" s="17"/>
      <c r="Q259" s="17"/>
    </row>
    <row r="260" spans="5:17" ht="12.75" hidden="1">
      <c r="E260" s="24"/>
      <c r="F260" s="8"/>
      <c r="L260" s="17"/>
      <c r="M260" s="17"/>
      <c r="N260" s="17"/>
      <c r="O260" s="17"/>
      <c r="P260" s="17"/>
      <c r="Q260" s="17"/>
    </row>
    <row r="261" spans="5:17" ht="12.75" hidden="1">
      <c r="E261" s="24"/>
      <c r="F261" s="8"/>
      <c r="L261" s="17"/>
      <c r="M261" s="17"/>
      <c r="N261" s="17"/>
      <c r="O261" s="17"/>
      <c r="P261" s="17"/>
      <c r="Q261" s="17"/>
    </row>
    <row r="262" spans="5:17" ht="12.75" hidden="1">
      <c r="E262" s="24"/>
      <c r="F262" s="8"/>
      <c r="L262" s="17"/>
      <c r="M262" s="17"/>
      <c r="N262" s="17"/>
      <c r="O262" s="17"/>
      <c r="P262" s="17"/>
      <c r="Q262" s="17"/>
    </row>
    <row r="263" spans="5:17" ht="12.75" hidden="1">
      <c r="E263" s="24"/>
      <c r="F263" s="8"/>
      <c r="L263" s="17"/>
      <c r="M263" s="17"/>
      <c r="N263" s="17"/>
      <c r="O263" s="17"/>
      <c r="P263" s="17"/>
      <c r="Q263" s="17"/>
    </row>
    <row r="264" spans="5:17" ht="12.75" hidden="1">
      <c r="E264" s="24"/>
      <c r="F264" s="8"/>
      <c r="L264" s="17"/>
      <c r="M264" s="17"/>
      <c r="N264" s="17"/>
      <c r="O264" s="17"/>
      <c r="P264" s="17"/>
      <c r="Q264" s="17"/>
    </row>
    <row r="265" spans="5:17" ht="12.75" hidden="1">
      <c r="E265" s="24"/>
      <c r="F265" s="8"/>
      <c r="L265" s="17"/>
      <c r="M265" s="17"/>
      <c r="N265" s="17"/>
      <c r="O265" s="17"/>
      <c r="P265" s="17"/>
      <c r="Q265" s="17"/>
    </row>
    <row r="266" spans="5:17" ht="12.75" hidden="1">
      <c r="E266" s="24"/>
      <c r="F266" s="8"/>
      <c r="L266" s="17"/>
      <c r="M266" s="17"/>
      <c r="N266" s="17"/>
      <c r="O266" s="17"/>
      <c r="P266" s="17"/>
      <c r="Q266" s="17"/>
    </row>
    <row r="267" spans="5:17" ht="12.75" hidden="1">
      <c r="E267" s="24"/>
      <c r="F267" s="8"/>
      <c r="L267" s="17"/>
      <c r="M267" s="17"/>
      <c r="N267" s="17"/>
      <c r="O267" s="17"/>
      <c r="P267" s="17"/>
      <c r="Q267" s="17"/>
    </row>
    <row r="268" spans="5:17" ht="12.75" hidden="1">
      <c r="E268" s="24"/>
      <c r="F268" s="8"/>
      <c r="L268" s="17"/>
      <c r="M268" s="17"/>
      <c r="N268" s="17"/>
      <c r="O268" s="17"/>
      <c r="P268" s="17"/>
      <c r="Q268" s="17"/>
    </row>
    <row r="269" spans="5:17" ht="12.75" hidden="1">
      <c r="E269" s="24"/>
      <c r="F269" s="8"/>
      <c r="L269" s="17"/>
      <c r="M269" s="17"/>
      <c r="N269" s="17"/>
      <c r="O269" s="17"/>
      <c r="P269" s="17"/>
      <c r="Q269" s="17"/>
    </row>
    <row r="270" spans="5:17" ht="12.75" hidden="1">
      <c r="E270" s="24"/>
      <c r="F270" s="8"/>
      <c r="L270" s="17"/>
      <c r="M270" s="17"/>
      <c r="N270" s="17"/>
      <c r="O270" s="17"/>
      <c r="P270" s="17"/>
      <c r="Q270" s="17"/>
    </row>
    <row r="271" spans="5:17" ht="12.75" hidden="1">
      <c r="E271" s="24"/>
      <c r="F271" s="8"/>
      <c r="L271" s="17"/>
      <c r="M271" s="17"/>
      <c r="N271" s="17"/>
      <c r="O271" s="17"/>
      <c r="P271" s="17"/>
      <c r="Q271" s="17"/>
    </row>
    <row r="272" spans="5:17" ht="12.75" hidden="1">
      <c r="E272" s="24"/>
      <c r="F272" s="8"/>
      <c r="L272" s="17"/>
      <c r="M272" s="17"/>
      <c r="N272" s="17"/>
      <c r="O272" s="17"/>
      <c r="P272" s="17"/>
      <c r="Q272" s="17"/>
    </row>
    <row r="273" spans="5:17" ht="12.75" hidden="1">
      <c r="E273" s="24"/>
      <c r="F273" s="8"/>
      <c r="L273" s="17"/>
      <c r="M273" s="17"/>
      <c r="N273" s="17"/>
      <c r="O273" s="17"/>
      <c r="P273" s="17"/>
      <c r="Q273" s="17"/>
    </row>
    <row r="274" spans="5:17" ht="12.75" hidden="1">
      <c r="E274" s="24"/>
      <c r="F274" s="8"/>
      <c r="L274" s="17"/>
      <c r="M274" s="17"/>
      <c r="N274" s="17"/>
      <c r="O274" s="17"/>
      <c r="P274" s="17"/>
      <c r="Q274" s="17"/>
    </row>
    <row r="275" spans="5:17" ht="12.75" hidden="1">
      <c r="E275" s="24"/>
      <c r="F275" s="8"/>
      <c r="L275" s="17"/>
      <c r="M275" s="17"/>
      <c r="N275" s="17"/>
      <c r="O275" s="17"/>
      <c r="P275" s="17"/>
      <c r="Q275" s="17"/>
    </row>
    <row r="276" spans="5:17" ht="12.75" hidden="1">
      <c r="E276" s="24"/>
      <c r="F276" s="8"/>
      <c r="L276" s="17"/>
      <c r="M276" s="17"/>
      <c r="N276" s="17"/>
      <c r="O276" s="17"/>
      <c r="P276" s="17"/>
      <c r="Q276" s="17"/>
    </row>
    <row r="277" spans="5:17" ht="12.75" hidden="1">
      <c r="E277" s="24"/>
      <c r="F277" s="8"/>
      <c r="L277" s="17"/>
      <c r="M277" s="17"/>
      <c r="N277" s="17"/>
      <c r="O277" s="17"/>
      <c r="P277" s="17"/>
      <c r="Q277" s="17"/>
    </row>
    <row r="278" spans="5:17" ht="12.75" hidden="1">
      <c r="E278" s="24"/>
      <c r="F278" s="8"/>
      <c r="L278" s="17"/>
      <c r="M278" s="17"/>
      <c r="N278" s="17"/>
      <c r="O278" s="17"/>
      <c r="P278" s="17"/>
      <c r="Q278" s="17"/>
    </row>
    <row r="279" spans="5:17" ht="12.75" hidden="1">
      <c r="E279" s="24"/>
      <c r="F279" s="8"/>
      <c r="L279" s="17"/>
      <c r="M279" s="17"/>
      <c r="N279" s="17"/>
      <c r="O279" s="17"/>
      <c r="P279" s="17"/>
      <c r="Q279" s="17"/>
    </row>
    <row r="280" spans="5:17" ht="12.75" hidden="1">
      <c r="E280" s="24"/>
      <c r="F280" s="8"/>
      <c r="L280" s="17"/>
      <c r="M280" s="17"/>
      <c r="N280" s="17"/>
      <c r="O280" s="17"/>
      <c r="P280" s="17"/>
      <c r="Q280" s="17"/>
    </row>
    <row r="281" spans="5:17" ht="12.75" hidden="1">
      <c r="E281" s="24"/>
      <c r="F281" s="8"/>
      <c r="L281" s="17"/>
      <c r="M281" s="17"/>
      <c r="N281" s="17"/>
      <c r="O281" s="17"/>
      <c r="P281" s="17"/>
      <c r="Q281" s="17"/>
    </row>
    <row r="282" spans="5:17" ht="12.75" hidden="1">
      <c r="E282" s="24"/>
      <c r="F282" s="8"/>
      <c r="L282" s="17"/>
      <c r="M282" s="17"/>
      <c r="N282" s="17"/>
      <c r="O282" s="17"/>
      <c r="P282" s="17"/>
      <c r="Q282" s="17"/>
    </row>
    <row r="283" spans="5:17" ht="12.75" hidden="1">
      <c r="E283" s="24"/>
      <c r="F283" s="8"/>
      <c r="L283" s="17"/>
      <c r="M283" s="17"/>
      <c r="N283" s="17"/>
      <c r="O283" s="17"/>
      <c r="P283" s="17"/>
      <c r="Q283" s="17"/>
    </row>
    <row r="284" spans="5:17" ht="12.75" hidden="1">
      <c r="E284" s="24"/>
      <c r="F284" s="8"/>
      <c r="L284" s="17"/>
      <c r="M284" s="17"/>
      <c r="N284" s="17"/>
      <c r="O284" s="17"/>
      <c r="P284" s="17"/>
      <c r="Q284" s="17"/>
    </row>
    <row r="285" spans="5:17" ht="12.75" hidden="1">
      <c r="E285" s="24"/>
      <c r="F285" s="8"/>
      <c r="L285" s="17"/>
      <c r="M285" s="17"/>
      <c r="N285" s="17"/>
      <c r="O285" s="17"/>
      <c r="P285" s="17"/>
      <c r="Q285" s="17"/>
    </row>
    <row r="286" spans="5:17" ht="12.75" hidden="1">
      <c r="E286" s="24"/>
      <c r="F286" s="8"/>
      <c r="L286" s="17"/>
      <c r="M286" s="17"/>
      <c r="N286" s="17"/>
      <c r="O286" s="17"/>
      <c r="P286" s="17"/>
      <c r="Q286" s="17"/>
    </row>
    <row r="287" spans="5:17" ht="12.75" hidden="1">
      <c r="E287" s="24"/>
      <c r="F287" s="8"/>
      <c r="L287" s="17"/>
      <c r="M287" s="17"/>
      <c r="N287" s="17"/>
      <c r="O287" s="17"/>
      <c r="P287" s="17"/>
      <c r="Q287" s="17"/>
    </row>
    <row r="288" spans="5:17" ht="12.75" hidden="1">
      <c r="E288" s="24"/>
      <c r="F288" s="8"/>
      <c r="L288" s="17"/>
      <c r="M288" s="17"/>
      <c r="N288" s="17"/>
      <c r="O288" s="17"/>
      <c r="P288" s="17"/>
      <c r="Q288" s="17"/>
    </row>
    <row r="289" spans="5:17" ht="12.75" hidden="1">
      <c r="E289" s="24"/>
      <c r="F289" s="8"/>
      <c r="L289" s="17"/>
      <c r="M289" s="17"/>
      <c r="N289" s="17"/>
      <c r="O289" s="17"/>
      <c r="P289" s="17"/>
      <c r="Q289" s="17"/>
    </row>
    <row r="290" spans="5:17" ht="12.75" hidden="1">
      <c r="E290" s="24"/>
      <c r="F290" s="8"/>
      <c r="L290" s="17"/>
      <c r="M290" s="17"/>
      <c r="N290" s="17"/>
      <c r="O290" s="17"/>
      <c r="P290" s="17"/>
      <c r="Q290" s="17"/>
    </row>
    <row r="291" spans="5:17" ht="12.75" hidden="1">
      <c r="E291" s="24"/>
      <c r="F291" s="8"/>
      <c r="L291" s="17"/>
      <c r="M291" s="17"/>
      <c r="N291" s="17"/>
      <c r="O291" s="17"/>
      <c r="P291" s="17"/>
      <c r="Q291" s="17"/>
    </row>
    <row r="292" spans="5:17" ht="12.75" hidden="1">
      <c r="E292" s="24"/>
      <c r="F292" s="8"/>
      <c r="L292" s="17"/>
      <c r="M292" s="17"/>
      <c r="N292" s="17"/>
      <c r="O292" s="17"/>
      <c r="P292" s="17"/>
      <c r="Q292" s="17"/>
    </row>
    <row r="293" spans="5:17" ht="12.75" hidden="1">
      <c r="E293" s="24"/>
      <c r="F293" s="8"/>
      <c r="L293" s="17"/>
      <c r="M293" s="17"/>
      <c r="N293" s="17"/>
      <c r="O293" s="17"/>
      <c r="P293" s="17"/>
      <c r="Q293" s="17"/>
    </row>
    <row r="294" spans="5:17" ht="12.75" hidden="1">
      <c r="E294" s="24"/>
      <c r="F294" s="8"/>
      <c r="L294" s="17"/>
      <c r="M294" s="17"/>
      <c r="N294" s="17"/>
      <c r="O294" s="17"/>
      <c r="P294" s="17"/>
      <c r="Q294" s="17"/>
    </row>
    <row r="295" spans="5:17" ht="12.75" hidden="1">
      <c r="E295" s="24"/>
      <c r="F295" s="8"/>
      <c r="L295" s="17"/>
      <c r="M295" s="17"/>
      <c r="N295" s="17"/>
      <c r="O295" s="17"/>
      <c r="P295" s="17"/>
      <c r="Q295" s="17"/>
    </row>
    <row r="296" spans="5:17" ht="12.75" hidden="1">
      <c r="E296" s="24"/>
      <c r="F296" s="8"/>
      <c r="L296" s="17"/>
      <c r="M296" s="17"/>
      <c r="N296" s="17"/>
      <c r="O296" s="17"/>
      <c r="P296" s="17"/>
      <c r="Q296" s="17"/>
    </row>
    <row r="297" spans="5:17" ht="12.75" hidden="1">
      <c r="E297" s="24"/>
      <c r="F297" s="8"/>
      <c r="L297" s="17"/>
      <c r="M297" s="17"/>
      <c r="N297" s="17"/>
      <c r="O297" s="17"/>
      <c r="P297" s="17"/>
      <c r="Q297" s="17"/>
    </row>
    <row r="298" spans="5:17" ht="12.75" hidden="1">
      <c r="E298" s="24"/>
      <c r="F298" s="8"/>
      <c r="L298" s="17"/>
      <c r="M298" s="17"/>
      <c r="N298" s="17"/>
      <c r="O298" s="17"/>
      <c r="P298" s="17"/>
      <c r="Q298" s="17"/>
    </row>
    <row r="299" spans="5:17" ht="12.75" hidden="1">
      <c r="E299" s="24"/>
      <c r="F299" s="8"/>
      <c r="L299" s="17"/>
      <c r="M299" s="17"/>
      <c r="N299" s="17"/>
      <c r="O299" s="17"/>
      <c r="P299" s="17"/>
      <c r="Q299" s="17"/>
    </row>
    <row r="300" spans="5:17" ht="12.75" hidden="1">
      <c r="E300" s="24"/>
      <c r="F300" s="8"/>
      <c r="L300" s="17"/>
      <c r="M300" s="17"/>
      <c r="N300" s="17"/>
      <c r="O300" s="17"/>
      <c r="P300" s="17"/>
      <c r="Q300" s="17"/>
    </row>
    <row r="301" spans="5:17" ht="12.75" hidden="1">
      <c r="E301" s="24"/>
      <c r="F301" s="8"/>
      <c r="L301" s="17"/>
      <c r="M301" s="17"/>
      <c r="N301" s="17"/>
      <c r="O301" s="17"/>
      <c r="P301" s="17"/>
      <c r="Q301" s="17"/>
    </row>
    <row r="302" spans="5:17" ht="12.75" hidden="1">
      <c r="E302" s="24"/>
      <c r="F302" s="8"/>
      <c r="L302" s="17"/>
      <c r="M302" s="17"/>
      <c r="N302" s="17"/>
      <c r="O302" s="17"/>
      <c r="P302" s="17"/>
      <c r="Q302" s="17"/>
    </row>
    <row r="303" spans="5:17" ht="12.75" hidden="1">
      <c r="E303" s="24"/>
      <c r="F303" s="8"/>
      <c r="L303" s="17"/>
      <c r="M303" s="17"/>
      <c r="N303" s="17"/>
      <c r="O303" s="17"/>
      <c r="P303" s="17"/>
      <c r="Q303" s="17"/>
    </row>
    <row r="304" spans="5:17" ht="12.75" hidden="1">
      <c r="E304" s="24"/>
      <c r="F304" s="8"/>
      <c r="L304" s="17"/>
      <c r="M304" s="17"/>
      <c r="N304" s="17"/>
      <c r="O304" s="17"/>
      <c r="P304" s="17"/>
      <c r="Q304" s="17"/>
    </row>
    <row r="305" spans="5:17" ht="12.75" hidden="1">
      <c r="E305" s="24"/>
      <c r="F305" s="8"/>
      <c r="L305" s="17"/>
      <c r="M305" s="17"/>
      <c r="N305" s="17"/>
      <c r="O305" s="17"/>
      <c r="P305" s="17"/>
      <c r="Q305" s="17"/>
    </row>
    <row r="306" spans="5:17" ht="12.75" hidden="1">
      <c r="E306" s="24"/>
      <c r="F306" s="8"/>
      <c r="L306" s="17"/>
      <c r="M306" s="17"/>
      <c r="N306" s="17"/>
      <c r="O306" s="17"/>
      <c r="P306" s="17"/>
      <c r="Q306" s="17"/>
    </row>
    <row r="307" spans="5:17" ht="12.75" hidden="1">
      <c r="E307" s="24"/>
      <c r="F307" s="8"/>
      <c r="L307" s="17"/>
      <c r="M307" s="17"/>
      <c r="N307" s="17"/>
      <c r="O307" s="17"/>
      <c r="P307" s="17"/>
      <c r="Q307" s="17"/>
    </row>
    <row r="308" spans="5:17" ht="12.75" hidden="1">
      <c r="E308" s="24"/>
      <c r="F308" s="8"/>
      <c r="L308" s="17"/>
      <c r="M308" s="17"/>
      <c r="N308" s="17"/>
      <c r="O308" s="17"/>
      <c r="P308" s="17"/>
      <c r="Q308" s="17"/>
    </row>
    <row r="309" spans="5:17" ht="12.75" hidden="1">
      <c r="E309" s="24"/>
      <c r="F309" s="8"/>
      <c r="L309" s="17"/>
      <c r="M309" s="17"/>
      <c r="N309" s="17"/>
      <c r="O309" s="17"/>
      <c r="P309" s="17"/>
      <c r="Q309" s="17"/>
    </row>
    <row r="310" spans="5:17" ht="12.75" hidden="1">
      <c r="E310" s="24"/>
      <c r="F310" s="8"/>
      <c r="L310" s="17"/>
      <c r="M310" s="17"/>
      <c r="N310" s="17"/>
      <c r="O310" s="17"/>
      <c r="P310" s="17"/>
      <c r="Q310" s="17"/>
    </row>
    <row r="311" spans="5:17" ht="12.75" hidden="1">
      <c r="E311" s="24"/>
      <c r="F311" s="8"/>
      <c r="L311" s="17"/>
      <c r="M311" s="17"/>
      <c r="N311" s="17"/>
      <c r="O311" s="17"/>
      <c r="P311" s="17"/>
      <c r="Q311" s="17"/>
    </row>
    <row r="312" spans="5:17" ht="12.75" hidden="1">
      <c r="E312" s="24"/>
      <c r="F312" s="8"/>
      <c r="L312" s="17"/>
      <c r="M312" s="17"/>
      <c r="N312" s="17"/>
      <c r="O312" s="17"/>
      <c r="P312" s="17"/>
      <c r="Q312" s="17"/>
    </row>
    <row r="313" spans="5:17" ht="12.75" hidden="1">
      <c r="E313" s="24"/>
      <c r="F313" s="8"/>
      <c r="L313" s="17"/>
      <c r="M313" s="17"/>
      <c r="N313" s="17"/>
      <c r="O313" s="17"/>
      <c r="P313" s="17"/>
      <c r="Q313" s="17"/>
    </row>
    <row r="314" spans="5:17" ht="12.75" hidden="1">
      <c r="E314" s="24"/>
      <c r="F314" s="8"/>
      <c r="L314" s="17"/>
      <c r="M314" s="17"/>
      <c r="N314" s="17"/>
      <c r="O314" s="17"/>
      <c r="P314" s="17"/>
      <c r="Q314" s="17"/>
    </row>
    <row r="315" spans="5:17" ht="12.75" hidden="1">
      <c r="E315" s="24"/>
      <c r="F315" s="8"/>
      <c r="L315" s="17"/>
      <c r="M315" s="17"/>
      <c r="N315" s="17"/>
      <c r="O315" s="17"/>
      <c r="P315" s="17"/>
      <c r="Q315" s="17"/>
    </row>
    <row r="316" spans="5:17" ht="12.75" hidden="1">
      <c r="E316" s="24"/>
      <c r="F316" s="8"/>
      <c r="L316" s="17"/>
      <c r="M316" s="17"/>
      <c r="N316" s="17"/>
      <c r="O316" s="17"/>
      <c r="P316" s="17"/>
      <c r="Q316" s="17"/>
    </row>
    <row r="317" spans="5:17" ht="12.75" hidden="1">
      <c r="E317" s="24"/>
      <c r="F317" s="8"/>
      <c r="L317" s="17"/>
      <c r="M317" s="17"/>
      <c r="N317" s="17"/>
      <c r="O317" s="17"/>
      <c r="P317" s="17"/>
      <c r="Q317" s="17"/>
    </row>
    <row r="318" spans="5:17" ht="12.75" hidden="1">
      <c r="E318" s="24"/>
      <c r="F318" s="8"/>
      <c r="L318" s="17"/>
      <c r="M318" s="17"/>
      <c r="N318" s="17"/>
      <c r="O318" s="17"/>
      <c r="P318" s="17"/>
      <c r="Q318" s="17"/>
    </row>
    <row r="319" spans="5:17" ht="12.75" hidden="1">
      <c r="E319" s="24"/>
      <c r="F319" s="8"/>
      <c r="L319" s="17"/>
      <c r="M319" s="17"/>
      <c r="N319" s="17"/>
      <c r="O319" s="17"/>
      <c r="P319" s="17"/>
      <c r="Q319" s="17"/>
    </row>
    <row r="320" spans="5:17" ht="12.75" hidden="1">
      <c r="E320" s="24"/>
      <c r="F320" s="8"/>
      <c r="L320" s="17"/>
      <c r="M320" s="17"/>
      <c r="N320" s="17"/>
      <c r="O320" s="17"/>
      <c r="P320" s="17"/>
      <c r="Q320" s="17"/>
    </row>
    <row r="321" spans="5:17" ht="12.75" hidden="1">
      <c r="E321" s="24"/>
      <c r="F321" s="8"/>
      <c r="L321" s="17"/>
      <c r="M321" s="17"/>
      <c r="N321" s="17"/>
      <c r="O321" s="17"/>
      <c r="P321" s="17"/>
      <c r="Q321" s="17"/>
    </row>
    <row r="322" spans="5:17" ht="12.75" hidden="1">
      <c r="E322" s="24"/>
      <c r="F322" s="8"/>
      <c r="L322" s="17"/>
      <c r="M322" s="17"/>
      <c r="N322" s="17"/>
      <c r="O322" s="17"/>
      <c r="P322" s="17"/>
      <c r="Q322" s="17"/>
    </row>
    <row r="323" spans="5:17" ht="12.75" hidden="1">
      <c r="E323" s="24"/>
      <c r="F323" s="8"/>
      <c r="L323" s="17"/>
      <c r="M323" s="17"/>
      <c r="N323" s="17"/>
      <c r="O323" s="17"/>
      <c r="P323" s="17"/>
      <c r="Q323" s="17"/>
    </row>
    <row r="324" spans="5:17" ht="12.75" hidden="1">
      <c r="E324" s="24"/>
      <c r="F324" s="8"/>
      <c r="L324" s="17"/>
      <c r="M324" s="17"/>
      <c r="N324" s="17"/>
      <c r="O324" s="17"/>
      <c r="P324" s="17"/>
      <c r="Q324" s="17"/>
    </row>
    <row r="325" spans="5:17" ht="12.75" hidden="1">
      <c r="E325" s="24"/>
      <c r="F325" s="8"/>
      <c r="L325" s="17"/>
      <c r="M325" s="17"/>
      <c r="N325" s="17"/>
      <c r="O325" s="17"/>
      <c r="P325" s="17"/>
      <c r="Q325" s="17"/>
    </row>
    <row r="326" spans="5:17" ht="12.75" hidden="1">
      <c r="E326" s="24"/>
      <c r="F326" s="8"/>
      <c r="L326" s="17"/>
      <c r="M326" s="17"/>
      <c r="N326" s="17"/>
      <c r="O326" s="17"/>
      <c r="P326" s="17"/>
      <c r="Q326" s="17"/>
    </row>
    <row r="327" spans="5:17" ht="12.75" hidden="1">
      <c r="E327" s="24"/>
      <c r="F327" s="8"/>
      <c r="L327" s="17"/>
      <c r="M327" s="17"/>
      <c r="N327" s="17"/>
      <c r="O327" s="17"/>
      <c r="P327" s="17"/>
      <c r="Q327" s="17"/>
    </row>
    <row r="328" spans="5:17" ht="12.75" hidden="1">
      <c r="E328" s="24"/>
      <c r="F328" s="8"/>
      <c r="L328" s="17"/>
      <c r="M328" s="17"/>
      <c r="N328" s="17"/>
      <c r="O328" s="17"/>
      <c r="P328" s="17"/>
      <c r="Q328" s="17"/>
    </row>
    <row r="329" spans="5:17" ht="12.75" hidden="1">
      <c r="E329" s="24"/>
      <c r="F329" s="8"/>
      <c r="L329" s="17"/>
      <c r="M329" s="17"/>
      <c r="N329" s="17"/>
      <c r="O329" s="17"/>
      <c r="P329" s="17"/>
      <c r="Q329" s="17"/>
    </row>
    <row r="330" spans="5:17" ht="12.75" hidden="1">
      <c r="E330" s="24"/>
      <c r="F330" s="8"/>
      <c r="L330" s="17"/>
      <c r="M330" s="17"/>
      <c r="N330" s="17"/>
      <c r="O330" s="17"/>
      <c r="P330" s="17"/>
      <c r="Q330" s="17"/>
    </row>
    <row r="331" spans="5:17" ht="12.75" hidden="1">
      <c r="E331" s="24"/>
      <c r="F331" s="8"/>
      <c r="L331" s="17"/>
      <c r="M331" s="17"/>
      <c r="N331" s="17"/>
      <c r="O331" s="17"/>
      <c r="P331" s="17"/>
      <c r="Q331" s="17"/>
    </row>
    <row r="332" spans="5:17" ht="12.75" hidden="1">
      <c r="E332" s="24"/>
      <c r="F332" s="8"/>
      <c r="L332" s="17"/>
      <c r="M332" s="17"/>
      <c r="N332" s="17"/>
      <c r="O332" s="17"/>
      <c r="P332" s="17"/>
      <c r="Q332" s="17"/>
    </row>
    <row r="333" spans="5:17" ht="12.75" hidden="1">
      <c r="E333" s="24"/>
      <c r="F333" s="8"/>
      <c r="L333" s="17"/>
      <c r="M333" s="17"/>
      <c r="N333" s="17"/>
      <c r="O333" s="17"/>
      <c r="P333" s="17"/>
      <c r="Q333" s="17"/>
    </row>
    <row r="334" spans="5:17" ht="12.75" hidden="1">
      <c r="E334" s="24"/>
      <c r="F334" s="8"/>
      <c r="L334" s="17"/>
      <c r="M334" s="17"/>
      <c r="N334" s="17"/>
      <c r="O334" s="17"/>
      <c r="P334" s="17"/>
      <c r="Q334" s="17"/>
    </row>
    <row r="335" spans="5:17" ht="12.75" hidden="1">
      <c r="E335" s="24"/>
      <c r="F335" s="8"/>
      <c r="L335" s="17"/>
      <c r="M335" s="17"/>
      <c r="N335" s="17"/>
      <c r="O335" s="17"/>
      <c r="P335" s="17"/>
      <c r="Q335" s="17"/>
    </row>
    <row r="336" spans="5:17" ht="12.75" hidden="1">
      <c r="E336" s="24"/>
      <c r="F336" s="8"/>
      <c r="L336" s="17"/>
      <c r="M336" s="17"/>
      <c r="N336" s="17"/>
      <c r="O336" s="17"/>
      <c r="P336" s="17"/>
      <c r="Q336" s="17"/>
    </row>
    <row r="337" spans="5:17" ht="12.75" hidden="1">
      <c r="E337" s="24"/>
      <c r="F337" s="8"/>
      <c r="L337" s="17"/>
      <c r="M337" s="17"/>
      <c r="N337" s="17"/>
      <c r="O337" s="17"/>
      <c r="P337" s="17"/>
      <c r="Q337" s="17"/>
    </row>
    <row r="338" spans="5:17" ht="12.75" hidden="1">
      <c r="E338" s="24"/>
      <c r="F338" s="8"/>
      <c r="L338" s="17"/>
      <c r="M338" s="17"/>
      <c r="N338" s="17"/>
      <c r="O338" s="17"/>
      <c r="P338" s="17"/>
      <c r="Q338" s="17"/>
    </row>
    <row r="339" spans="5:17" ht="12.75" hidden="1">
      <c r="E339" s="24"/>
      <c r="F339" s="8"/>
      <c r="L339" s="17"/>
      <c r="M339" s="17"/>
      <c r="N339" s="17"/>
      <c r="O339" s="17"/>
      <c r="P339" s="17"/>
      <c r="Q339" s="17"/>
    </row>
    <row r="340" spans="5:17" ht="12.75" hidden="1">
      <c r="E340" s="24"/>
      <c r="F340" s="8"/>
      <c r="L340" s="17"/>
      <c r="M340" s="17"/>
      <c r="N340" s="17"/>
      <c r="O340" s="17"/>
      <c r="P340" s="17"/>
      <c r="Q340" s="17"/>
    </row>
    <row r="341" spans="5:17" ht="12.75" hidden="1">
      <c r="E341" s="24"/>
      <c r="F341" s="8"/>
      <c r="L341" s="17"/>
      <c r="M341" s="17"/>
      <c r="N341" s="17"/>
      <c r="O341" s="17"/>
      <c r="P341" s="17"/>
      <c r="Q341" s="17"/>
    </row>
    <row r="342" spans="5:17" ht="12.75" hidden="1">
      <c r="E342" s="24"/>
      <c r="F342" s="8"/>
      <c r="L342" s="17"/>
      <c r="M342" s="17"/>
      <c r="N342" s="17"/>
      <c r="O342" s="17"/>
      <c r="P342" s="17"/>
      <c r="Q342" s="17"/>
    </row>
    <row r="343" spans="5:17" ht="12.75" hidden="1">
      <c r="E343" s="24"/>
      <c r="F343" s="8"/>
      <c r="L343" s="17"/>
      <c r="M343" s="17"/>
      <c r="N343" s="17"/>
      <c r="O343" s="17"/>
      <c r="P343" s="17"/>
      <c r="Q343" s="17"/>
    </row>
    <row r="344" spans="5:17" ht="12.75" hidden="1">
      <c r="E344" s="24"/>
      <c r="F344" s="8"/>
      <c r="L344" s="17"/>
      <c r="M344" s="17"/>
      <c r="N344" s="17"/>
      <c r="O344" s="17"/>
      <c r="P344" s="17"/>
      <c r="Q344" s="17"/>
    </row>
    <row r="345" spans="5:17" ht="12.75" hidden="1">
      <c r="E345" s="24"/>
      <c r="F345" s="8"/>
      <c r="L345" s="17"/>
      <c r="M345" s="17"/>
      <c r="N345" s="17"/>
      <c r="O345" s="17"/>
      <c r="P345" s="17"/>
      <c r="Q345" s="17"/>
    </row>
    <row r="346" spans="5:17" ht="12.75" hidden="1">
      <c r="E346" s="24"/>
      <c r="F346" s="8"/>
      <c r="L346" s="17"/>
      <c r="M346" s="17"/>
      <c r="N346" s="17"/>
      <c r="O346" s="17"/>
      <c r="P346" s="17"/>
      <c r="Q346" s="17"/>
    </row>
    <row r="347" spans="5:17" ht="12.75" hidden="1">
      <c r="E347" s="24"/>
      <c r="F347" s="8"/>
      <c r="L347" s="17"/>
      <c r="M347" s="17"/>
      <c r="N347" s="17"/>
      <c r="O347" s="17"/>
      <c r="P347" s="17"/>
      <c r="Q347" s="17"/>
    </row>
    <row r="348" spans="5:17" ht="12.75" hidden="1">
      <c r="E348" s="24"/>
      <c r="F348" s="8"/>
      <c r="L348" s="17"/>
      <c r="M348" s="17"/>
      <c r="N348" s="17"/>
      <c r="O348" s="17"/>
      <c r="P348" s="17"/>
      <c r="Q348" s="17"/>
    </row>
    <row r="349" spans="5:17" ht="12.75" hidden="1">
      <c r="E349" s="24"/>
      <c r="F349" s="8"/>
      <c r="L349" s="17"/>
      <c r="M349" s="17"/>
      <c r="N349" s="17"/>
      <c r="O349" s="17"/>
      <c r="P349" s="17"/>
      <c r="Q349" s="17"/>
    </row>
    <row r="350" spans="5:17" ht="12.75" hidden="1">
      <c r="E350" s="24"/>
      <c r="F350" s="8"/>
      <c r="L350" s="17"/>
      <c r="M350" s="17"/>
      <c r="N350" s="17"/>
      <c r="O350" s="17"/>
      <c r="P350" s="17"/>
      <c r="Q350" s="17"/>
    </row>
    <row r="351" spans="5:17" ht="12.75" hidden="1">
      <c r="E351" s="24"/>
      <c r="F351" s="8"/>
      <c r="L351" s="17"/>
      <c r="M351" s="17"/>
      <c r="N351" s="17"/>
      <c r="O351" s="17"/>
      <c r="P351" s="17"/>
      <c r="Q351" s="17"/>
    </row>
    <row r="352" spans="5:17" ht="12.75" hidden="1">
      <c r="E352" s="24"/>
      <c r="F352" s="8"/>
      <c r="L352" s="17"/>
      <c r="M352" s="17"/>
      <c r="N352" s="17"/>
      <c r="O352" s="17"/>
      <c r="P352" s="17"/>
      <c r="Q352" s="17"/>
    </row>
    <row r="353" spans="5:17" ht="12.75" hidden="1">
      <c r="E353" s="24"/>
      <c r="F353" s="8"/>
      <c r="L353" s="17"/>
      <c r="M353" s="17"/>
      <c r="N353" s="17"/>
      <c r="O353" s="17"/>
      <c r="P353" s="17"/>
      <c r="Q353" s="17"/>
    </row>
    <row r="354" spans="5:17" ht="12.75" hidden="1">
      <c r="E354" s="24"/>
      <c r="F354" s="8"/>
      <c r="L354" s="17"/>
      <c r="M354" s="17"/>
      <c r="N354" s="17"/>
      <c r="O354" s="17"/>
      <c r="P354" s="17"/>
      <c r="Q354" s="17"/>
    </row>
    <row r="355" spans="5:17" ht="12.75" hidden="1">
      <c r="E355" s="24"/>
      <c r="F355" s="8"/>
      <c r="L355" s="17"/>
      <c r="M355" s="17"/>
      <c r="N355" s="17"/>
      <c r="O355" s="17"/>
      <c r="P355" s="17"/>
      <c r="Q355" s="17"/>
    </row>
    <row r="356" spans="5:17" ht="12.75" hidden="1">
      <c r="E356" s="24"/>
      <c r="F356" s="8"/>
      <c r="L356" s="17"/>
      <c r="M356" s="17"/>
      <c r="N356" s="17"/>
      <c r="O356" s="17"/>
      <c r="P356" s="17"/>
      <c r="Q356" s="17"/>
    </row>
    <row r="357" spans="5:17" ht="12.75" hidden="1">
      <c r="E357" s="24"/>
      <c r="F357" s="8"/>
      <c r="L357" s="17"/>
      <c r="M357" s="17"/>
      <c r="N357" s="17"/>
      <c r="O357" s="17"/>
      <c r="P357" s="17"/>
      <c r="Q357" s="17"/>
    </row>
    <row r="358" spans="5:17" ht="12.75" hidden="1">
      <c r="E358" s="24"/>
      <c r="F358" s="8"/>
      <c r="L358" s="17"/>
      <c r="M358" s="17"/>
      <c r="N358" s="17"/>
      <c r="O358" s="17"/>
      <c r="P358" s="17"/>
      <c r="Q358" s="17"/>
    </row>
    <row r="359" spans="5:17" ht="12.75" hidden="1">
      <c r="E359" s="24"/>
      <c r="F359" s="8"/>
      <c r="L359" s="17"/>
      <c r="M359" s="17"/>
      <c r="N359" s="17"/>
      <c r="O359" s="17"/>
      <c r="P359" s="17"/>
      <c r="Q359" s="17"/>
    </row>
    <row r="360" spans="5:17" ht="12.75" hidden="1">
      <c r="E360" s="24"/>
      <c r="F360" s="8"/>
      <c r="L360" s="17"/>
      <c r="M360" s="17"/>
      <c r="N360" s="17"/>
      <c r="O360" s="17"/>
      <c r="P360" s="17"/>
      <c r="Q360" s="17"/>
    </row>
    <row r="361" spans="5:17" ht="12.75" hidden="1">
      <c r="E361" s="24"/>
      <c r="F361" s="8"/>
      <c r="L361" s="17"/>
      <c r="M361" s="17"/>
      <c r="N361" s="17"/>
      <c r="O361" s="17"/>
      <c r="P361" s="17"/>
      <c r="Q361" s="17"/>
    </row>
    <row r="362" spans="5:17" ht="12.75" hidden="1">
      <c r="E362" s="24"/>
      <c r="F362" s="8"/>
      <c r="L362" s="17"/>
      <c r="M362" s="17"/>
      <c r="N362" s="17"/>
      <c r="O362" s="17"/>
      <c r="P362" s="17"/>
      <c r="Q362" s="17"/>
    </row>
    <row r="363" spans="5:17" ht="12.75" hidden="1">
      <c r="E363" s="24"/>
      <c r="F363" s="8"/>
      <c r="L363" s="17"/>
      <c r="M363" s="17"/>
      <c r="N363" s="17"/>
      <c r="O363" s="17"/>
      <c r="P363" s="17"/>
      <c r="Q363" s="17"/>
    </row>
    <row r="364" spans="5:17" ht="12.75" hidden="1">
      <c r="E364" s="24"/>
      <c r="F364" s="8"/>
      <c r="L364" s="17"/>
      <c r="M364" s="17"/>
      <c r="N364" s="17"/>
      <c r="O364" s="17"/>
      <c r="P364" s="17"/>
      <c r="Q364" s="17"/>
    </row>
    <row r="365" spans="5:17" ht="12.75" hidden="1">
      <c r="E365" s="24"/>
      <c r="F365" s="8"/>
      <c r="L365" s="17"/>
      <c r="M365" s="17"/>
      <c r="N365" s="17"/>
      <c r="O365" s="17"/>
      <c r="P365" s="17"/>
      <c r="Q365" s="17"/>
    </row>
    <row r="366" spans="5:17" ht="12.75" hidden="1">
      <c r="E366" s="24"/>
      <c r="F366" s="8"/>
      <c r="L366" s="17"/>
      <c r="M366" s="17"/>
      <c r="N366" s="17"/>
      <c r="O366" s="17"/>
      <c r="P366" s="17"/>
      <c r="Q366" s="17"/>
    </row>
    <row r="367" spans="5:17" ht="12.75" hidden="1">
      <c r="E367" s="24"/>
      <c r="F367" s="8"/>
      <c r="L367" s="17"/>
      <c r="M367" s="17"/>
      <c r="N367" s="17"/>
      <c r="O367" s="17"/>
      <c r="P367" s="17"/>
      <c r="Q367" s="17"/>
    </row>
    <row r="368" spans="5:17" ht="12.75" hidden="1">
      <c r="E368" s="24"/>
      <c r="F368" s="8"/>
      <c r="L368" s="17"/>
      <c r="M368" s="17"/>
      <c r="N368" s="17"/>
      <c r="O368" s="17"/>
      <c r="P368" s="17"/>
      <c r="Q368" s="17"/>
    </row>
    <row r="369" spans="5:17" ht="12.75" hidden="1">
      <c r="E369" s="24"/>
      <c r="F369" s="8"/>
      <c r="L369" s="17"/>
      <c r="M369" s="17"/>
      <c r="N369" s="17"/>
      <c r="O369" s="17"/>
      <c r="P369" s="17"/>
      <c r="Q369" s="17"/>
    </row>
    <row r="370" spans="5:17" ht="12.75" hidden="1">
      <c r="E370" s="24"/>
      <c r="F370" s="8"/>
      <c r="L370" s="17"/>
      <c r="M370" s="17"/>
      <c r="N370" s="17"/>
      <c r="O370" s="17"/>
      <c r="P370" s="17"/>
      <c r="Q370" s="17"/>
    </row>
    <row r="371" spans="5:17" ht="12.75" hidden="1">
      <c r="E371" s="24"/>
      <c r="F371" s="8"/>
      <c r="L371" s="17"/>
      <c r="M371" s="17"/>
      <c r="N371" s="17"/>
      <c r="O371" s="17"/>
      <c r="P371" s="17"/>
      <c r="Q371" s="17"/>
    </row>
    <row r="372" spans="5:17" ht="12.75" hidden="1">
      <c r="E372" s="24"/>
      <c r="F372" s="8"/>
      <c r="L372" s="17"/>
      <c r="M372" s="17"/>
      <c r="N372" s="17"/>
      <c r="O372" s="17"/>
      <c r="P372" s="17"/>
      <c r="Q372" s="17"/>
    </row>
    <row r="373" spans="5:17" ht="12.75" hidden="1">
      <c r="E373" s="24"/>
      <c r="F373" s="8"/>
      <c r="L373" s="17"/>
      <c r="M373" s="17"/>
      <c r="N373" s="17"/>
      <c r="O373" s="17"/>
      <c r="P373" s="17"/>
      <c r="Q373" s="17"/>
    </row>
    <row r="374" spans="5:17" ht="12.75" hidden="1">
      <c r="E374" s="24"/>
      <c r="F374" s="8"/>
      <c r="L374" s="17"/>
      <c r="M374" s="17"/>
      <c r="N374" s="17"/>
      <c r="O374" s="17"/>
      <c r="P374" s="17"/>
      <c r="Q374" s="17"/>
    </row>
    <row r="375" spans="5:17" ht="12.75" hidden="1">
      <c r="E375" s="24"/>
      <c r="F375" s="8"/>
      <c r="L375" s="17"/>
      <c r="M375" s="17"/>
      <c r="N375" s="17"/>
      <c r="O375" s="17"/>
      <c r="P375" s="17"/>
      <c r="Q375" s="17"/>
    </row>
    <row r="376" spans="5:17" ht="12.75" hidden="1">
      <c r="E376" s="24"/>
      <c r="F376" s="8"/>
      <c r="L376" s="17"/>
      <c r="M376" s="17"/>
      <c r="N376" s="17"/>
      <c r="O376" s="17"/>
      <c r="P376" s="17"/>
      <c r="Q376" s="17"/>
    </row>
    <row r="377" spans="5:17" ht="12.75" hidden="1">
      <c r="E377" s="24"/>
      <c r="F377" s="8"/>
      <c r="L377" s="17"/>
      <c r="M377" s="17"/>
      <c r="N377" s="17"/>
      <c r="O377" s="17"/>
      <c r="P377" s="17"/>
      <c r="Q377" s="17"/>
    </row>
    <row r="378" spans="5:17" ht="12.75" hidden="1">
      <c r="E378" s="24"/>
      <c r="F378" s="8"/>
      <c r="L378" s="17"/>
      <c r="M378" s="17"/>
      <c r="N378" s="17"/>
      <c r="O378" s="17"/>
      <c r="P378" s="17"/>
      <c r="Q378" s="17"/>
    </row>
    <row r="379" spans="5:17" ht="12.75" hidden="1">
      <c r="E379" s="24"/>
      <c r="F379" s="8"/>
      <c r="L379" s="17"/>
      <c r="M379" s="17"/>
      <c r="N379" s="17"/>
      <c r="O379" s="17"/>
      <c r="P379" s="17"/>
      <c r="Q379" s="17"/>
    </row>
    <row r="380" spans="5:17" ht="12.75" hidden="1">
      <c r="E380" s="24"/>
      <c r="F380" s="8"/>
      <c r="L380" s="17"/>
      <c r="M380" s="17"/>
      <c r="N380" s="17"/>
      <c r="O380" s="17"/>
      <c r="P380" s="17"/>
      <c r="Q380" s="17"/>
    </row>
    <row r="381" spans="5:17" ht="12.75" hidden="1">
      <c r="E381" s="24"/>
      <c r="F381" s="8"/>
      <c r="L381" s="17"/>
      <c r="M381" s="17"/>
      <c r="N381" s="17"/>
      <c r="O381" s="17"/>
      <c r="P381" s="17"/>
      <c r="Q381" s="17"/>
    </row>
    <row r="382" spans="5:17" ht="12.75" hidden="1">
      <c r="E382" s="24"/>
      <c r="F382" s="8"/>
      <c r="L382" s="17"/>
      <c r="M382" s="17"/>
      <c r="N382" s="17"/>
      <c r="O382" s="17"/>
      <c r="P382" s="17"/>
      <c r="Q382" s="17"/>
    </row>
    <row r="383" spans="5:17" ht="12.75" hidden="1">
      <c r="E383" s="24"/>
      <c r="F383" s="8"/>
      <c r="L383" s="17"/>
      <c r="M383" s="17"/>
      <c r="N383" s="17"/>
      <c r="O383" s="17"/>
      <c r="P383" s="17"/>
      <c r="Q383" s="17"/>
    </row>
    <row r="384" spans="5:17" ht="12.75" hidden="1">
      <c r="E384" s="24"/>
      <c r="F384" s="8"/>
      <c r="L384" s="17"/>
      <c r="M384" s="17"/>
      <c r="N384" s="17"/>
      <c r="O384" s="17"/>
      <c r="P384" s="17"/>
      <c r="Q384" s="17"/>
    </row>
    <row r="385" spans="5:17" ht="12.75" hidden="1">
      <c r="E385" s="24"/>
      <c r="F385" s="8"/>
      <c r="L385" s="17"/>
      <c r="M385" s="17"/>
      <c r="N385" s="17"/>
      <c r="O385" s="17"/>
      <c r="P385" s="17"/>
      <c r="Q385" s="17"/>
    </row>
    <row r="386" spans="5:17" ht="12.75" hidden="1">
      <c r="E386" s="24"/>
      <c r="F386" s="8"/>
      <c r="L386" s="17"/>
      <c r="M386" s="17"/>
      <c r="N386" s="17"/>
      <c r="O386" s="17"/>
      <c r="P386" s="17"/>
      <c r="Q386" s="17"/>
    </row>
    <row r="387" spans="5:17" ht="12.75" hidden="1">
      <c r="E387" s="24"/>
      <c r="F387" s="8"/>
      <c r="L387" s="17"/>
      <c r="M387" s="17"/>
      <c r="N387" s="17"/>
      <c r="O387" s="17"/>
      <c r="P387" s="17"/>
      <c r="Q387" s="17"/>
    </row>
    <row r="388" spans="5:17" ht="12.75" hidden="1">
      <c r="E388" s="24"/>
      <c r="F388" s="8"/>
      <c r="L388" s="17"/>
      <c r="M388" s="17"/>
      <c r="N388" s="17"/>
      <c r="O388" s="17"/>
      <c r="P388" s="17"/>
      <c r="Q388" s="17"/>
    </row>
    <row r="389" spans="5:17" ht="12.75" hidden="1">
      <c r="E389" s="24"/>
      <c r="F389" s="8"/>
      <c r="L389" s="17"/>
      <c r="M389" s="17"/>
      <c r="N389" s="17"/>
      <c r="O389" s="17"/>
      <c r="P389" s="17"/>
      <c r="Q389" s="17"/>
    </row>
    <row r="390" spans="5:17" ht="12.75" hidden="1">
      <c r="E390" s="24"/>
      <c r="F390" s="8"/>
      <c r="L390" s="17"/>
      <c r="M390" s="17"/>
      <c r="N390" s="17"/>
      <c r="O390" s="17"/>
      <c r="P390" s="17"/>
      <c r="Q390" s="17"/>
    </row>
    <row r="391" spans="5:17" ht="12.75" hidden="1">
      <c r="E391" s="24"/>
      <c r="F391" s="8"/>
      <c r="L391" s="17"/>
      <c r="M391" s="17"/>
      <c r="N391" s="17"/>
      <c r="O391" s="17"/>
      <c r="P391" s="17"/>
      <c r="Q391" s="17"/>
    </row>
    <row r="392" spans="5:17" ht="12.75" hidden="1">
      <c r="E392" s="24"/>
      <c r="F392" s="8"/>
      <c r="L392" s="17"/>
      <c r="M392" s="17"/>
      <c r="N392" s="17"/>
      <c r="O392" s="17"/>
      <c r="P392" s="17"/>
      <c r="Q392" s="17"/>
    </row>
    <row r="393" spans="5:17" ht="12.75" hidden="1">
      <c r="E393" s="24"/>
      <c r="F393" s="8"/>
      <c r="L393" s="17"/>
      <c r="M393" s="17"/>
      <c r="N393" s="17"/>
      <c r="O393" s="17"/>
      <c r="P393" s="17"/>
      <c r="Q393" s="17"/>
    </row>
    <row r="394" spans="5:17" ht="12.75" hidden="1">
      <c r="E394" s="24"/>
      <c r="F394" s="8"/>
      <c r="L394" s="17"/>
      <c r="M394" s="17"/>
      <c r="N394" s="17"/>
      <c r="O394" s="17"/>
      <c r="P394" s="17"/>
      <c r="Q394" s="17"/>
    </row>
    <row r="395" spans="5:17" ht="12.75" hidden="1">
      <c r="E395" s="24"/>
      <c r="F395" s="8"/>
      <c r="L395" s="17"/>
      <c r="M395" s="17"/>
      <c r="N395" s="17"/>
      <c r="O395" s="17"/>
      <c r="P395" s="17"/>
      <c r="Q395" s="17"/>
    </row>
    <row r="396" spans="5:17" ht="12.75" hidden="1">
      <c r="E396" s="24"/>
      <c r="F396" s="8"/>
      <c r="L396" s="17"/>
      <c r="M396" s="17"/>
      <c r="N396" s="17"/>
      <c r="O396" s="17"/>
      <c r="P396" s="17"/>
      <c r="Q396" s="17"/>
    </row>
    <row r="397" spans="5:17" ht="12.75" hidden="1">
      <c r="E397" s="24"/>
      <c r="F397" s="8"/>
      <c r="L397" s="17"/>
      <c r="M397" s="17"/>
      <c r="N397" s="17"/>
      <c r="O397" s="17"/>
      <c r="P397" s="17"/>
      <c r="Q397" s="17"/>
    </row>
    <row r="398" spans="5:17" ht="12.75" hidden="1">
      <c r="E398" s="24"/>
      <c r="F398" s="8"/>
      <c r="L398" s="17"/>
      <c r="M398" s="17"/>
      <c r="N398" s="17"/>
      <c r="O398" s="17"/>
      <c r="P398" s="17"/>
      <c r="Q398" s="17"/>
    </row>
    <row r="399" spans="5:17" ht="12.75" hidden="1">
      <c r="E399" s="24"/>
      <c r="F399" s="8"/>
      <c r="L399" s="17"/>
      <c r="M399" s="17"/>
      <c r="N399" s="17"/>
      <c r="O399" s="17"/>
      <c r="P399" s="17"/>
      <c r="Q399" s="17"/>
    </row>
    <row r="400" spans="5:17" ht="12.75" hidden="1">
      <c r="E400" s="24"/>
      <c r="F400" s="8"/>
      <c r="L400" s="17"/>
      <c r="M400" s="17"/>
      <c r="N400" s="17"/>
      <c r="O400" s="17"/>
      <c r="P400" s="17"/>
      <c r="Q400" s="17"/>
    </row>
    <row r="401" spans="5:17" ht="12.75" hidden="1">
      <c r="E401" s="24"/>
      <c r="F401" s="8"/>
      <c r="L401" s="17"/>
      <c r="M401" s="17"/>
      <c r="N401" s="17"/>
      <c r="O401" s="17"/>
      <c r="P401" s="17"/>
      <c r="Q401" s="17"/>
    </row>
    <row r="402" spans="5:17" ht="12.75" hidden="1">
      <c r="E402" s="24"/>
      <c r="F402" s="8"/>
      <c r="L402" s="17"/>
      <c r="M402" s="17"/>
      <c r="N402" s="17"/>
      <c r="O402" s="17"/>
      <c r="P402" s="17"/>
      <c r="Q402" s="17"/>
    </row>
    <row r="403" spans="5:17" ht="12.75" hidden="1">
      <c r="E403" s="24"/>
      <c r="F403" s="8"/>
      <c r="L403" s="17"/>
      <c r="M403" s="17"/>
      <c r="N403" s="17"/>
      <c r="O403" s="17"/>
      <c r="P403" s="17"/>
      <c r="Q403" s="17"/>
    </row>
    <row r="404" spans="5:17" ht="12.75" hidden="1">
      <c r="E404" s="24"/>
      <c r="F404" s="8"/>
      <c r="L404" s="17"/>
      <c r="M404" s="17"/>
      <c r="N404" s="17"/>
      <c r="O404" s="17"/>
      <c r="P404" s="17"/>
      <c r="Q404" s="17"/>
    </row>
    <row r="405" spans="5:17" ht="12.75" hidden="1">
      <c r="E405" s="24"/>
      <c r="F405" s="8"/>
      <c r="L405" s="17"/>
      <c r="M405" s="17"/>
      <c r="N405" s="17"/>
      <c r="O405" s="17"/>
      <c r="P405" s="17"/>
      <c r="Q405" s="17"/>
    </row>
    <row r="406" spans="5:17" ht="12.75" hidden="1">
      <c r="E406" s="24"/>
      <c r="F406" s="8"/>
      <c r="L406" s="17"/>
      <c r="M406" s="17"/>
      <c r="N406" s="17"/>
      <c r="O406" s="17"/>
      <c r="P406" s="17"/>
      <c r="Q406" s="17"/>
    </row>
    <row r="407" spans="5:17" ht="12.75" hidden="1">
      <c r="E407" s="24"/>
      <c r="F407" s="8"/>
      <c r="L407" s="17"/>
      <c r="M407" s="17"/>
      <c r="N407" s="17"/>
      <c r="O407" s="17"/>
      <c r="P407" s="17"/>
      <c r="Q407" s="17"/>
    </row>
    <row r="408" spans="5:17" ht="12.75" hidden="1">
      <c r="E408" s="24"/>
      <c r="F408" s="8"/>
      <c r="L408" s="17"/>
      <c r="M408" s="17"/>
      <c r="N408" s="17"/>
      <c r="O408" s="17"/>
      <c r="P408" s="17"/>
      <c r="Q408" s="17"/>
    </row>
    <row r="409" spans="5:17" ht="12.75" hidden="1">
      <c r="E409" s="24"/>
      <c r="F409" s="8"/>
      <c r="L409" s="17"/>
      <c r="M409" s="17"/>
      <c r="N409" s="17"/>
      <c r="O409" s="17"/>
      <c r="P409" s="17"/>
      <c r="Q409" s="17"/>
    </row>
    <row r="410" spans="5:17" ht="12.75" hidden="1">
      <c r="E410" s="24"/>
      <c r="F410" s="8"/>
      <c r="L410" s="17"/>
      <c r="M410" s="17"/>
      <c r="N410" s="17"/>
      <c r="O410" s="17"/>
      <c r="P410" s="17"/>
      <c r="Q410" s="17"/>
    </row>
    <row r="411" spans="5:17" ht="12.75" hidden="1">
      <c r="E411" s="24"/>
      <c r="F411" s="8"/>
      <c r="L411" s="17"/>
      <c r="M411" s="17"/>
      <c r="N411" s="17"/>
      <c r="O411" s="17"/>
      <c r="P411" s="17"/>
      <c r="Q411" s="17"/>
    </row>
    <row r="412" spans="5:17" ht="12.75" hidden="1">
      <c r="E412" s="24"/>
      <c r="F412" s="8"/>
      <c r="L412" s="17"/>
      <c r="M412" s="17"/>
      <c r="N412" s="17"/>
      <c r="O412" s="17"/>
      <c r="P412" s="17"/>
      <c r="Q412" s="17"/>
    </row>
    <row r="413" spans="5:17" ht="12.75" hidden="1">
      <c r="E413" s="24"/>
      <c r="F413" s="8"/>
      <c r="L413" s="17"/>
      <c r="M413" s="17"/>
      <c r="N413" s="17"/>
      <c r="O413" s="17"/>
      <c r="P413" s="17"/>
      <c r="Q413" s="17"/>
    </row>
    <row r="414" spans="5:17" ht="12.75" hidden="1">
      <c r="E414" s="24"/>
      <c r="F414" s="8"/>
      <c r="L414" s="17"/>
      <c r="M414" s="17"/>
      <c r="N414" s="17"/>
      <c r="O414" s="17"/>
      <c r="P414" s="17"/>
      <c r="Q414" s="17"/>
    </row>
    <row r="415" spans="5:17" ht="12.75" hidden="1">
      <c r="E415" s="24"/>
      <c r="F415" s="8"/>
      <c r="L415" s="17"/>
      <c r="M415" s="17"/>
      <c r="N415" s="17"/>
      <c r="O415" s="17"/>
      <c r="P415" s="17"/>
      <c r="Q415" s="17"/>
    </row>
    <row r="416" spans="5:17" ht="12.75" hidden="1">
      <c r="E416" s="24"/>
      <c r="F416" s="8"/>
      <c r="L416" s="17"/>
      <c r="M416" s="17"/>
      <c r="N416" s="17"/>
      <c r="O416" s="17"/>
      <c r="P416" s="17"/>
      <c r="Q416" s="17"/>
    </row>
    <row r="417" spans="5:17" ht="12.75" hidden="1">
      <c r="E417" s="24"/>
      <c r="F417" s="8"/>
      <c r="L417" s="17"/>
      <c r="M417" s="17"/>
      <c r="N417" s="17"/>
      <c r="O417" s="17"/>
      <c r="P417" s="17"/>
      <c r="Q417" s="17"/>
    </row>
    <row r="418" spans="5:17" ht="12.75" hidden="1">
      <c r="E418" s="24"/>
      <c r="F418" s="8"/>
      <c r="L418" s="17"/>
      <c r="M418" s="17"/>
      <c r="N418" s="17"/>
      <c r="O418" s="17"/>
      <c r="P418" s="17"/>
      <c r="Q418" s="17"/>
    </row>
    <row r="419" spans="5:17" ht="12.75" hidden="1">
      <c r="E419" s="24"/>
      <c r="F419" s="8"/>
      <c r="L419" s="17"/>
      <c r="M419" s="17"/>
      <c r="N419" s="17"/>
      <c r="O419" s="17"/>
      <c r="P419" s="17"/>
      <c r="Q419" s="17"/>
    </row>
    <row r="420" spans="5:17" ht="12.75" hidden="1">
      <c r="E420" s="24"/>
      <c r="F420" s="8"/>
      <c r="L420" s="17"/>
      <c r="M420" s="17"/>
      <c r="N420" s="17"/>
      <c r="O420" s="17"/>
      <c r="P420" s="17"/>
      <c r="Q420" s="17"/>
    </row>
    <row r="421" spans="5:17" ht="12.75" hidden="1">
      <c r="E421" s="24"/>
      <c r="F421" s="8"/>
      <c r="L421" s="17"/>
      <c r="M421" s="17"/>
      <c r="N421" s="17"/>
      <c r="O421" s="17"/>
      <c r="P421" s="17"/>
      <c r="Q421" s="17"/>
    </row>
    <row r="422" spans="5:17" ht="12.75" hidden="1">
      <c r="E422" s="24"/>
      <c r="F422" s="8"/>
      <c r="L422" s="17"/>
      <c r="M422" s="17"/>
      <c r="N422" s="17"/>
      <c r="O422" s="17"/>
      <c r="P422" s="17"/>
      <c r="Q422" s="17"/>
    </row>
    <row r="423" spans="5:17" ht="12.75" hidden="1">
      <c r="E423" s="24"/>
      <c r="F423" s="8"/>
      <c r="L423" s="17"/>
      <c r="M423" s="17"/>
      <c r="N423" s="17"/>
      <c r="O423" s="17"/>
      <c r="P423" s="17"/>
      <c r="Q423" s="17"/>
    </row>
    <row r="424" spans="5:17" ht="12.75" hidden="1">
      <c r="E424" s="24"/>
      <c r="F424" s="8"/>
      <c r="L424" s="17"/>
      <c r="M424" s="17"/>
      <c r="N424" s="17"/>
      <c r="O424" s="17"/>
      <c r="P424" s="17"/>
      <c r="Q424" s="17"/>
    </row>
    <row r="425" spans="5:17" ht="12.75" hidden="1">
      <c r="E425" s="24"/>
      <c r="F425" s="8"/>
      <c r="L425" s="17"/>
      <c r="M425" s="17"/>
      <c r="N425" s="17"/>
      <c r="O425" s="17"/>
      <c r="P425" s="17"/>
      <c r="Q425" s="17"/>
    </row>
    <row r="426" spans="5:17" ht="12.75" hidden="1">
      <c r="E426" s="24"/>
      <c r="F426" s="8"/>
      <c r="L426" s="17"/>
      <c r="M426" s="17"/>
      <c r="N426" s="17"/>
      <c r="O426" s="17"/>
      <c r="P426" s="17"/>
      <c r="Q426" s="17"/>
    </row>
    <row r="427" spans="5:17" ht="12.75" hidden="1">
      <c r="E427" s="24"/>
      <c r="F427" s="8"/>
      <c r="L427" s="17"/>
      <c r="M427" s="17"/>
      <c r="N427" s="17"/>
      <c r="O427" s="17"/>
      <c r="P427" s="17"/>
      <c r="Q427" s="17"/>
    </row>
    <row r="428" spans="5:17" ht="12.75" hidden="1">
      <c r="E428" s="24"/>
      <c r="F428" s="8"/>
      <c r="L428" s="17"/>
      <c r="M428" s="17"/>
      <c r="N428" s="17"/>
      <c r="O428" s="17"/>
      <c r="P428" s="17"/>
      <c r="Q428" s="17"/>
    </row>
    <row r="429" spans="5:17" ht="12.75" hidden="1">
      <c r="E429" s="24"/>
      <c r="F429" s="8"/>
      <c r="L429" s="17"/>
      <c r="M429" s="17"/>
      <c r="N429" s="17"/>
      <c r="O429" s="17"/>
      <c r="P429" s="17"/>
      <c r="Q429" s="17"/>
    </row>
    <row r="430" spans="5:17" ht="12.75" hidden="1">
      <c r="E430" s="24"/>
      <c r="F430" s="8"/>
      <c r="L430" s="17"/>
      <c r="M430" s="17"/>
      <c r="N430" s="17"/>
      <c r="O430" s="17"/>
      <c r="P430" s="17"/>
      <c r="Q430" s="17"/>
    </row>
    <row r="431" spans="5:17" ht="12.75" hidden="1">
      <c r="E431" s="24"/>
      <c r="F431" s="8"/>
      <c r="L431" s="17"/>
      <c r="M431" s="17"/>
      <c r="N431" s="17"/>
      <c r="O431" s="17"/>
      <c r="P431" s="17"/>
      <c r="Q431" s="17"/>
    </row>
    <row r="432" spans="5:17" ht="12.75" hidden="1">
      <c r="E432" s="24"/>
      <c r="F432" s="8"/>
      <c r="L432" s="17"/>
      <c r="M432" s="17"/>
      <c r="N432" s="17"/>
      <c r="O432" s="17"/>
      <c r="P432" s="17"/>
      <c r="Q432" s="17"/>
    </row>
    <row r="433" spans="5:17" ht="12.75" hidden="1">
      <c r="E433" s="24"/>
      <c r="F433" s="8"/>
      <c r="L433" s="17"/>
      <c r="M433" s="17"/>
      <c r="N433" s="17"/>
      <c r="O433" s="17"/>
      <c r="P433" s="17"/>
      <c r="Q433" s="17"/>
    </row>
    <row r="434" spans="5:17" ht="12.75" hidden="1">
      <c r="E434" s="24"/>
      <c r="F434" s="8"/>
      <c r="L434" s="17"/>
      <c r="M434" s="17"/>
      <c r="N434" s="17"/>
      <c r="O434" s="17"/>
      <c r="P434" s="17"/>
      <c r="Q434" s="17"/>
    </row>
    <row r="435" spans="5:17" ht="12.75" hidden="1">
      <c r="E435" s="24"/>
      <c r="F435" s="8"/>
      <c r="L435" s="17"/>
      <c r="M435" s="17"/>
      <c r="N435" s="17"/>
      <c r="O435" s="17"/>
      <c r="P435" s="17"/>
      <c r="Q435" s="17"/>
    </row>
    <row r="436" spans="5:17" ht="12.75" hidden="1">
      <c r="E436" s="24"/>
      <c r="F436" s="8"/>
      <c r="L436" s="17"/>
      <c r="M436" s="17"/>
      <c r="N436" s="17"/>
      <c r="O436" s="17"/>
      <c r="P436" s="17"/>
      <c r="Q436" s="17"/>
    </row>
    <row r="437" spans="5:17" ht="12.75" hidden="1">
      <c r="E437" s="24"/>
      <c r="F437" s="8"/>
      <c r="L437" s="17"/>
      <c r="M437" s="17"/>
      <c r="N437" s="17"/>
      <c r="O437" s="17"/>
      <c r="P437" s="17"/>
      <c r="Q437" s="17"/>
    </row>
    <row r="438" spans="5:17" ht="12.75" hidden="1">
      <c r="E438" s="24"/>
      <c r="F438" s="8"/>
      <c r="L438" s="17"/>
      <c r="M438" s="17"/>
      <c r="N438" s="17"/>
      <c r="O438" s="17"/>
      <c r="P438" s="17"/>
      <c r="Q438" s="17"/>
    </row>
    <row r="439" spans="5:17" ht="12.75" hidden="1">
      <c r="E439" s="24"/>
      <c r="F439" s="8"/>
      <c r="L439" s="17"/>
      <c r="M439" s="17"/>
      <c r="N439" s="17"/>
      <c r="O439" s="17"/>
      <c r="P439" s="17"/>
      <c r="Q439" s="17"/>
    </row>
    <row r="440" spans="5:17" ht="12.75" hidden="1">
      <c r="E440" s="24"/>
      <c r="F440" s="8"/>
      <c r="L440" s="17"/>
      <c r="M440" s="17"/>
      <c r="N440" s="17"/>
      <c r="O440" s="17"/>
      <c r="P440" s="17"/>
      <c r="Q440" s="17"/>
    </row>
    <row r="441" spans="5:17" ht="12.75" hidden="1">
      <c r="E441" s="24"/>
      <c r="F441" s="8"/>
      <c r="L441" s="17"/>
      <c r="M441" s="17"/>
      <c r="N441" s="17"/>
      <c r="O441" s="17"/>
      <c r="P441" s="17"/>
      <c r="Q441" s="17"/>
    </row>
    <row r="442" spans="5:17" ht="12.75" hidden="1">
      <c r="E442" s="24"/>
      <c r="F442" s="8"/>
      <c r="L442" s="17"/>
      <c r="M442" s="17"/>
      <c r="N442" s="17"/>
      <c r="O442" s="17"/>
      <c r="P442" s="17"/>
      <c r="Q442" s="17"/>
    </row>
    <row r="443" spans="5:17" ht="12.75" hidden="1">
      <c r="E443" s="24"/>
      <c r="F443" s="8"/>
      <c r="L443" s="17"/>
      <c r="M443" s="17"/>
      <c r="N443" s="17"/>
      <c r="O443" s="17"/>
      <c r="P443" s="17"/>
      <c r="Q443" s="17"/>
    </row>
    <row r="444" spans="5:17" ht="12.75" hidden="1">
      <c r="E444" s="24"/>
      <c r="F444" s="8"/>
      <c r="L444" s="17"/>
      <c r="M444" s="17"/>
      <c r="N444" s="17"/>
      <c r="O444" s="17"/>
      <c r="P444" s="17"/>
      <c r="Q444" s="17"/>
    </row>
    <row r="445" spans="5:17" ht="12.75" hidden="1">
      <c r="E445" s="24"/>
      <c r="F445" s="8"/>
      <c r="L445" s="17"/>
      <c r="M445" s="17"/>
      <c r="N445" s="17"/>
      <c r="O445" s="17"/>
      <c r="P445" s="17"/>
      <c r="Q445" s="17"/>
    </row>
    <row r="446" spans="5:17" ht="12.75" hidden="1">
      <c r="E446" s="24"/>
      <c r="F446" s="8"/>
      <c r="L446" s="17"/>
      <c r="M446" s="17"/>
      <c r="N446" s="17"/>
      <c r="O446" s="17"/>
      <c r="P446" s="17"/>
      <c r="Q446" s="17"/>
    </row>
    <row r="447" spans="5:17" ht="12.75" hidden="1">
      <c r="E447" s="24"/>
      <c r="F447" s="8"/>
      <c r="L447" s="17"/>
      <c r="M447" s="17"/>
      <c r="N447" s="17"/>
      <c r="O447" s="17"/>
      <c r="P447" s="17"/>
      <c r="Q447" s="17"/>
    </row>
    <row r="448" spans="5:17" ht="12.75" hidden="1">
      <c r="E448" s="24"/>
      <c r="F448" s="8"/>
      <c r="L448" s="17"/>
      <c r="M448" s="17"/>
      <c r="N448" s="17"/>
      <c r="O448" s="17"/>
      <c r="P448" s="17"/>
      <c r="Q448" s="17"/>
    </row>
    <row r="449" spans="5:17" ht="12.75" hidden="1">
      <c r="E449" s="24"/>
      <c r="F449" s="8"/>
      <c r="L449" s="17"/>
      <c r="M449" s="17"/>
      <c r="N449" s="17"/>
      <c r="O449" s="17"/>
      <c r="P449" s="17"/>
      <c r="Q449" s="17"/>
    </row>
    <row r="450" spans="5:17" ht="12.75" hidden="1">
      <c r="E450" s="24"/>
      <c r="F450" s="8"/>
      <c r="L450" s="17"/>
      <c r="M450" s="17"/>
      <c r="N450" s="17"/>
      <c r="O450" s="17"/>
      <c r="P450" s="17"/>
      <c r="Q450" s="17"/>
    </row>
    <row r="451" spans="5:17" ht="12.75" hidden="1">
      <c r="E451" s="24"/>
      <c r="F451" s="8"/>
      <c r="L451" s="17"/>
      <c r="M451" s="17"/>
      <c r="N451" s="17"/>
      <c r="O451" s="17"/>
      <c r="P451" s="17"/>
      <c r="Q451" s="17"/>
    </row>
    <row r="452" spans="5:17" ht="12.75" hidden="1">
      <c r="E452" s="24"/>
      <c r="F452" s="8"/>
      <c r="L452" s="17"/>
      <c r="M452" s="17"/>
      <c r="N452" s="17"/>
      <c r="O452" s="17"/>
      <c r="P452" s="17"/>
      <c r="Q452" s="17"/>
    </row>
    <row r="453" spans="5:17" ht="12.75" hidden="1">
      <c r="E453" s="24"/>
      <c r="F453" s="8"/>
      <c r="L453" s="17"/>
      <c r="M453" s="17"/>
      <c r="N453" s="17"/>
      <c r="O453" s="17"/>
      <c r="P453" s="17"/>
      <c r="Q453" s="17"/>
    </row>
    <row r="454" spans="5:17" ht="12.75" hidden="1">
      <c r="E454" s="24"/>
      <c r="F454" s="8"/>
      <c r="L454" s="17"/>
      <c r="M454" s="17"/>
      <c r="N454" s="17"/>
      <c r="O454" s="17"/>
      <c r="P454" s="17"/>
      <c r="Q454" s="17"/>
    </row>
    <row r="455" spans="5:17" ht="12.75" hidden="1">
      <c r="E455" s="24"/>
      <c r="F455" s="8"/>
      <c r="L455" s="17"/>
      <c r="M455" s="17"/>
      <c r="N455" s="17"/>
      <c r="O455" s="17"/>
      <c r="P455" s="17"/>
      <c r="Q455" s="17"/>
    </row>
    <row r="456" spans="5:17" ht="12.75" hidden="1">
      <c r="E456" s="24"/>
      <c r="F456" s="8"/>
      <c r="L456" s="17"/>
      <c r="M456" s="17"/>
      <c r="N456" s="17"/>
      <c r="O456" s="17"/>
      <c r="P456" s="17"/>
      <c r="Q456" s="17"/>
    </row>
    <row r="457" spans="5:17" ht="12.75" hidden="1">
      <c r="E457" s="24"/>
      <c r="F457" s="8"/>
      <c r="L457" s="17"/>
      <c r="M457" s="17"/>
      <c r="N457" s="17"/>
      <c r="O457" s="17"/>
      <c r="P457" s="17"/>
      <c r="Q457" s="17"/>
    </row>
    <row r="458" spans="5:17" ht="12.75" hidden="1">
      <c r="E458" s="24"/>
      <c r="F458" s="8"/>
      <c r="L458" s="17"/>
      <c r="M458" s="17"/>
      <c r="N458" s="17"/>
      <c r="O458" s="17"/>
      <c r="P458" s="17"/>
      <c r="Q458" s="17"/>
    </row>
    <row r="459" spans="5:17" ht="12.75" hidden="1">
      <c r="E459" s="24"/>
      <c r="F459" s="8"/>
      <c r="L459" s="17"/>
      <c r="M459" s="17"/>
      <c r="N459" s="17"/>
      <c r="O459" s="17"/>
      <c r="P459" s="17"/>
      <c r="Q459" s="17"/>
    </row>
    <row r="460" spans="5:17" ht="12.75" hidden="1">
      <c r="E460" s="24"/>
      <c r="F460" s="8"/>
      <c r="L460" s="17"/>
      <c r="M460" s="17"/>
      <c r="N460" s="17"/>
      <c r="O460" s="17"/>
      <c r="P460" s="17"/>
      <c r="Q460" s="17"/>
    </row>
    <row r="461" spans="5:17" ht="12.75" hidden="1">
      <c r="E461" s="24"/>
      <c r="F461" s="8"/>
      <c r="L461" s="17"/>
      <c r="M461" s="17"/>
      <c r="N461" s="17"/>
      <c r="O461" s="17"/>
      <c r="P461" s="17"/>
      <c r="Q461" s="17"/>
    </row>
    <row r="462" spans="5:17" ht="12.75" hidden="1">
      <c r="E462" s="24"/>
      <c r="F462" s="8"/>
      <c r="L462" s="17"/>
      <c r="M462" s="17"/>
      <c r="N462" s="17"/>
      <c r="O462" s="17"/>
      <c r="P462" s="17"/>
      <c r="Q462" s="17"/>
    </row>
    <row r="463" spans="5:17" ht="12.75" hidden="1">
      <c r="E463" s="24"/>
      <c r="F463" s="8"/>
      <c r="L463" s="17"/>
      <c r="M463" s="17"/>
      <c r="N463" s="17"/>
      <c r="O463" s="17"/>
      <c r="P463" s="17"/>
      <c r="Q463" s="17"/>
    </row>
    <row r="464" spans="5:17" ht="12.75" hidden="1">
      <c r="E464" s="24"/>
      <c r="F464" s="8"/>
      <c r="L464" s="17"/>
      <c r="M464" s="17"/>
      <c r="N464" s="17"/>
      <c r="O464" s="17"/>
      <c r="P464" s="17"/>
      <c r="Q464" s="17"/>
    </row>
    <row r="465" spans="5:17" ht="12.75" hidden="1">
      <c r="E465" s="24"/>
      <c r="F465" s="8"/>
      <c r="L465" s="17"/>
      <c r="M465" s="17"/>
      <c r="N465" s="17"/>
      <c r="O465" s="17"/>
      <c r="P465" s="17"/>
      <c r="Q465" s="17"/>
    </row>
    <row r="466" spans="5:17" ht="12.75" hidden="1">
      <c r="E466" s="24"/>
      <c r="F466" s="8"/>
      <c r="L466" s="17"/>
      <c r="M466" s="17"/>
      <c r="N466" s="17"/>
      <c r="O466" s="17"/>
      <c r="P466" s="17"/>
      <c r="Q466" s="17"/>
    </row>
    <row r="467" spans="5:17" ht="12.75" hidden="1">
      <c r="E467" s="24"/>
      <c r="F467" s="8"/>
      <c r="L467" s="17"/>
      <c r="M467" s="17"/>
      <c r="N467" s="17"/>
      <c r="O467" s="17"/>
      <c r="P467" s="17"/>
      <c r="Q467" s="17"/>
    </row>
    <row r="468" spans="5:17" ht="12.75" hidden="1">
      <c r="E468" s="24"/>
      <c r="F468" s="8"/>
      <c r="L468" s="17"/>
      <c r="M468" s="17"/>
      <c r="N468" s="17"/>
      <c r="O468" s="17"/>
      <c r="P468" s="17"/>
      <c r="Q468" s="17"/>
    </row>
    <row r="469" spans="5:17" ht="12.75" hidden="1">
      <c r="E469" s="24"/>
      <c r="F469" s="8"/>
      <c r="L469" s="17"/>
      <c r="M469" s="17"/>
      <c r="N469" s="17"/>
      <c r="O469" s="17"/>
      <c r="P469" s="17"/>
      <c r="Q469" s="17"/>
    </row>
    <row r="470" spans="5:17" ht="12.75" hidden="1">
      <c r="E470" s="24"/>
      <c r="F470" s="8"/>
      <c r="L470" s="17"/>
      <c r="M470" s="17"/>
      <c r="N470" s="17"/>
      <c r="O470" s="17"/>
      <c r="P470" s="17"/>
      <c r="Q470" s="17"/>
    </row>
    <row r="471" spans="5:17" ht="12.75" hidden="1">
      <c r="E471" s="24"/>
      <c r="F471" s="8"/>
      <c r="L471" s="17"/>
      <c r="M471" s="17"/>
      <c r="N471" s="17"/>
      <c r="O471" s="17"/>
      <c r="P471" s="17"/>
      <c r="Q471" s="17"/>
    </row>
    <row r="472" spans="5:17" ht="12.75" hidden="1">
      <c r="E472" s="24"/>
      <c r="F472" s="8"/>
      <c r="L472" s="17"/>
      <c r="M472" s="17"/>
      <c r="N472" s="17"/>
      <c r="O472" s="17"/>
      <c r="P472" s="17"/>
      <c r="Q472" s="17"/>
    </row>
    <row r="473" spans="5:17" ht="12.75" hidden="1">
      <c r="E473" s="24"/>
      <c r="F473" s="8"/>
      <c r="L473" s="17"/>
      <c r="M473" s="17"/>
      <c r="N473" s="17"/>
      <c r="O473" s="17"/>
      <c r="P473" s="17"/>
      <c r="Q473" s="17"/>
    </row>
    <row r="474" spans="5:17" ht="12.75" hidden="1">
      <c r="E474" s="24"/>
      <c r="F474" s="8"/>
      <c r="L474" s="17"/>
      <c r="M474" s="17"/>
      <c r="N474" s="17"/>
      <c r="O474" s="17"/>
      <c r="P474" s="17"/>
      <c r="Q474" s="17"/>
    </row>
    <row r="475" spans="5:17" ht="12.75" hidden="1">
      <c r="E475" s="24"/>
      <c r="F475" s="8"/>
      <c r="L475" s="17"/>
      <c r="M475" s="17"/>
      <c r="N475" s="17"/>
      <c r="O475" s="17"/>
      <c r="P475" s="17"/>
      <c r="Q475" s="17"/>
    </row>
    <row r="476" spans="5:17" ht="12.75" hidden="1">
      <c r="E476" s="24"/>
      <c r="F476" s="8"/>
      <c r="L476" s="17"/>
      <c r="M476" s="17"/>
      <c r="N476" s="17"/>
      <c r="O476" s="17"/>
      <c r="P476" s="17"/>
      <c r="Q476" s="17"/>
    </row>
    <row r="477" spans="5:17" ht="12.75" hidden="1">
      <c r="E477" s="24"/>
      <c r="F477" s="8"/>
      <c r="L477" s="17"/>
      <c r="M477" s="17"/>
      <c r="N477" s="17"/>
      <c r="O477" s="17"/>
      <c r="P477" s="17"/>
      <c r="Q477" s="17"/>
    </row>
    <row r="478" spans="5:17" ht="12.75" hidden="1">
      <c r="E478" s="24"/>
      <c r="F478" s="8"/>
      <c r="L478" s="17"/>
      <c r="M478" s="17"/>
      <c r="N478" s="17"/>
      <c r="O478" s="17"/>
      <c r="P478" s="17"/>
      <c r="Q478" s="17"/>
    </row>
    <row r="479" spans="5:17" ht="12.75" hidden="1">
      <c r="E479" s="24"/>
      <c r="F479" s="8"/>
      <c r="L479" s="17"/>
      <c r="M479" s="17"/>
      <c r="N479" s="17"/>
      <c r="O479" s="17"/>
      <c r="P479" s="17"/>
      <c r="Q479" s="17"/>
    </row>
    <row r="480" spans="5:17" ht="12.75" hidden="1">
      <c r="E480" s="24"/>
      <c r="F480" s="8"/>
      <c r="L480" s="17"/>
      <c r="M480" s="17"/>
      <c r="N480" s="17"/>
      <c r="O480" s="17"/>
      <c r="P480" s="17"/>
      <c r="Q480" s="17"/>
    </row>
    <row r="481" spans="5:17" ht="12.75" hidden="1">
      <c r="E481" s="24"/>
      <c r="F481" s="8"/>
      <c r="L481" s="17"/>
      <c r="M481" s="17"/>
      <c r="N481" s="17"/>
      <c r="O481" s="17"/>
      <c r="P481" s="17"/>
      <c r="Q481" s="17"/>
    </row>
    <row r="482" spans="5:17" ht="12.75" hidden="1">
      <c r="E482" s="24"/>
      <c r="F482" s="8"/>
      <c r="L482" s="17"/>
      <c r="M482" s="17"/>
      <c r="N482" s="17"/>
      <c r="O482" s="17"/>
      <c r="P482" s="17"/>
      <c r="Q482" s="17"/>
    </row>
    <row r="483" spans="5:17" ht="12.75" hidden="1">
      <c r="E483" s="24"/>
      <c r="F483" s="8"/>
      <c r="L483" s="17"/>
      <c r="M483" s="17"/>
      <c r="N483" s="17"/>
      <c r="O483" s="17"/>
      <c r="P483" s="17"/>
      <c r="Q483" s="17"/>
    </row>
    <row r="484" spans="5:17" ht="12.75" hidden="1">
      <c r="E484" s="24"/>
      <c r="F484" s="8"/>
      <c r="L484" s="17"/>
      <c r="M484" s="17"/>
      <c r="N484" s="17"/>
      <c r="O484" s="17"/>
      <c r="P484" s="17"/>
      <c r="Q484" s="17"/>
    </row>
    <row r="485" spans="5:17" ht="12.75" hidden="1">
      <c r="E485" s="24"/>
      <c r="F485" s="8"/>
      <c r="L485" s="17"/>
      <c r="M485" s="17"/>
      <c r="N485" s="17"/>
      <c r="O485" s="17"/>
      <c r="P485" s="17"/>
      <c r="Q485" s="17"/>
    </row>
    <row r="486" spans="5:17" ht="12.75" hidden="1">
      <c r="E486" s="24"/>
      <c r="F486" s="8"/>
      <c r="L486" s="17"/>
      <c r="M486" s="17"/>
      <c r="N486" s="17"/>
      <c r="O486" s="17"/>
      <c r="P486" s="17"/>
      <c r="Q486" s="17"/>
    </row>
    <row r="487" spans="5:17" ht="12.75" hidden="1">
      <c r="E487" s="24"/>
      <c r="F487" s="8"/>
      <c r="L487" s="17"/>
      <c r="M487" s="17"/>
      <c r="N487" s="17"/>
      <c r="O487" s="17"/>
      <c r="P487" s="17"/>
      <c r="Q487" s="17"/>
    </row>
    <row r="488" spans="5:17" ht="12.75" hidden="1">
      <c r="E488" s="24"/>
      <c r="F488" s="8"/>
      <c r="L488" s="17"/>
      <c r="M488" s="17"/>
      <c r="N488" s="17"/>
      <c r="O488" s="17"/>
      <c r="P488" s="17"/>
      <c r="Q488" s="17"/>
    </row>
    <row r="489" spans="5:17" ht="12.75" hidden="1">
      <c r="E489" s="24"/>
      <c r="F489" s="8"/>
      <c r="L489" s="17"/>
      <c r="M489" s="17"/>
      <c r="N489" s="17"/>
      <c r="O489" s="17"/>
      <c r="P489" s="17"/>
      <c r="Q489" s="17"/>
    </row>
    <row r="490" spans="5:17" ht="12.75" hidden="1">
      <c r="E490" s="24"/>
      <c r="F490" s="8"/>
      <c r="L490" s="17"/>
      <c r="M490" s="17"/>
      <c r="N490" s="17"/>
      <c r="O490" s="17"/>
      <c r="P490" s="17"/>
      <c r="Q490" s="17"/>
    </row>
    <row r="491" spans="5:17" ht="12.75" hidden="1">
      <c r="E491" s="24"/>
      <c r="F491" s="8"/>
      <c r="L491" s="17"/>
      <c r="M491" s="17"/>
      <c r="N491" s="17"/>
      <c r="O491" s="17"/>
      <c r="P491" s="17"/>
      <c r="Q491" s="17"/>
    </row>
    <row r="492" spans="5:17" ht="12.75" hidden="1">
      <c r="E492" s="24"/>
      <c r="F492" s="8"/>
      <c r="L492" s="17"/>
      <c r="M492" s="17"/>
      <c r="N492" s="17"/>
      <c r="O492" s="17"/>
      <c r="P492" s="17"/>
      <c r="Q492" s="17"/>
    </row>
    <row r="493" spans="5:17" ht="12.75" hidden="1">
      <c r="E493" s="24"/>
      <c r="F493" s="8"/>
      <c r="L493" s="17"/>
      <c r="M493" s="17"/>
      <c r="N493" s="17"/>
      <c r="O493" s="17"/>
      <c r="P493" s="17"/>
      <c r="Q493" s="17"/>
    </row>
    <row r="494" spans="5:17" ht="12.75" hidden="1">
      <c r="E494" s="24"/>
      <c r="F494" s="8"/>
      <c r="L494" s="17"/>
      <c r="M494" s="17"/>
      <c r="N494" s="17"/>
      <c r="O494" s="17"/>
      <c r="P494" s="17"/>
      <c r="Q494" s="17"/>
    </row>
    <row r="495" spans="5:17" ht="12.75" hidden="1">
      <c r="E495" s="24"/>
      <c r="F495" s="8"/>
      <c r="L495" s="17"/>
      <c r="M495" s="17"/>
      <c r="N495" s="17"/>
      <c r="O495" s="17"/>
      <c r="P495" s="17"/>
      <c r="Q495" s="17"/>
    </row>
    <row r="496" spans="5:17" ht="12.75" hidden="1">
      <c r="E496" s="24"/>
      <c r="F496" s="8"/>
      <c r="L496" s="17"/>
      <c r="M496" s="17"/>
      <c r="N496" s="17"/>
      <c r="O496" s="17"/>
      <c r="P496" s="17"/>
      <c r="Q496" s="17"/>
    </row>
    <row r="497" spans="5:17" ht="12.75" hidden="1">
      <c r="E497" s="24"/>
      <c r="F497" s="8"/>
      <c r="L497" s="17"/>
      <c r="M497" s="17"/>
      <c r="N497" s="17"/>
      <c r="O497" s="17"/>
      <c r="P497" s="17"/>
      <c r="Q497" s="17"/>
    </row>
    <row r="498" spans="5:17" ht="12.75" hidden="1">
      <c r="E498" s="24"/>
      <c r="F498" s="8"/>
      <c r="L498" s="17"/>
      <c r="M498" s="17"/>
      <c r="N498" s="17"/>
      <c r="O498" s="17"/>
      <c r="P498" s="17"/>
      <c r="Q498" s="17"/>
    </row>
    <row r="499" spans="5:17" ht="12.75" hidden="1">
      <c r="E499" s="24"/>
      <c r="F499" s="8"/>
      <c r="L499" s="17"/>
      <c r="M499" s="17"/>
      <c r="N499" s="17"/>
      <c r="O499" s="17"/>
      <c r="P499" s="17"/>
      <c r="Q499" s="17"/>
    </row>
    <row r="500" spans="5:17" ht="12.75" hidden="1">
      <c r="E500" s="24"/>
      <c r="F500" s="8"/>
      <c r="L500" s="17"/>
      <c r="M500" s="17"/>
      <c r="N500" s="17"/>
      <c r="O500" s="17"/>
      <c r="P500" s="17"/>
      <c r="Q500" s="17"/>
    </row>
    <row r="501" spans="5:17" ht="12.75" hidden="1">
      <c r="E501" s="24"/>
      <c r="F501" s="8"/>
      <c r="L501" s="17"/>
      <c r="M501" s="17"/>
      <c r="N501" s="17"/>
      <c r="O501" s="17"/>
      <c r="P501" s="17"/>
      <c r="Q501" s="17"/>
    </row>
    <row r="502" spans="5:17" ht="12.75" hidden="1">
      <c r="E502" s="24"/>
      <c r="F502" s="8"/>
      <c r="L502" s="17"/>
      <c r="M502" s="17"/>
      <c r="N502" s="17"/>
      <c r="O502" s="17"/>
      <c r="P502" s="17"/>
      <c r="Q502" s="17"/>
    </row>
    <row r="503" spans="5:17" ht="12.75" hidden="1">
      <c r="E503" s="24"/>
      <c r="F503" s="8"/>
      <c r="L503" s="17"/>
      <c r="M503" s="17"/>
      <c r="N503" s="17"/>
      <c r="O503" s="17"/>
      <c r="P503" s="17"/>
      <c r="Q503" s="17"/>
    </row>
    <row r="504" spans="5:17" ht="12.75" hidden="1">
      <c r="E504" s="24"/>
      <c r="F504" s="8"/>
      <c r="L504" s="17"/>
      <c r="M504" s="17"/>
      <c r="N504" s="17"/>
      <c r="O504" s="17"/>
      <c r="P504" s="17"/>
      <c r="Q504" s="17"/>
    </row>
    <row r="505" spans="5:17" ht="12.75" hidden="1">
      <c r="E505" s="24"/>
      <c r="F505" s="8"/>
      <c r="L505" s="17"/>
      <c r="M505" s="17"/>
      <c r="N505" s="17"/>
      <c r="O505" s="17"/>
      <c r="P505" s="17"/>
      <c r="Q505" s="17"/>
    </row>
    <row r="506" spans="5:17" ht="12.75" hidden="1">
      <c r="E506" s="24"/>
      <c r="F506" s="8"/>
      <c r="L506" s="17"/>
      <c r="M506" s="17"/>
      <c r="N506" s="17"/>
      <c r="O506" s="17"/>
      <c r="P506" s="17"/>
      <c r="Q506" s="17"/>
    </row>
    <row r="507" spans="5:17" ht="12.75" hidden="1">
      <c r="E507" s="24"/>
      <c r="F507" s="8"/>
      <c r="L507" s="17"/>
      <c r="M507" s="17"/>
      <c r="N507" s="17"/>
      <c r="O507" s="17"/>
      <c r="P507" s="17"/>
      <c r="Q507" s="17"/>
    </row>
    <row r="508" spans="5:17" ht="12.75" hidden="1">
      <c r="E508" s="24"/>
      <c r="F508" s="8"/>
      <c r="L508" s="17"/>
      <c r="M508" s="17"/>
      <c r="N508" s="17"/>
      <c r="O508" s="17"/>
      <c r="P508" s="17"/>
      <c r="Q508" s="17"/>
    </row>
    <row r="509" spans="5:17" ht="12.75" hidden="1">
      <c r="E509" s="24"/>
      <c r="F509" s="8"/>
      <c r="L509" s="17"/>
      <c r="M509" s="17"/>
      <c r="N509" s="17"/>
      <c r="O509" s="17"/>
      <c r="P509" s="17"/>
      <c r="Q509" s="17"/>
    </row>
    <row r="510" spans="5:17" ht="12.75" hidden="1">
      <c r="E510" s="24"/>
      <c r="F510" s="8"/>
      <c r="L510" s="17"/>
      <c r="M510" s="17"/>
      <c r="N510" s="17"/>
      <c r="O510" s="17"/>
      <c r="P510" s="17"/>
      <c r="Q510" s="17"/>
    </row>
    <row r="511" spans="5:17" ht="12.75" hidden="1">
      <c r="E511" s="24"/>
      <c r="F511" s="8"/>
      <c r="L511" s="17"/>
      <c r="M511" s="17"/>
      <c r="N511" s="17"/>
      <c r="O511" s="17"/>
      <c r="P511" s="17"/>
      <c r="Q511" s="17"/>
    </row>
    <row r="512" spans="5:17" ht="12.75" hidden="1">
      <c r="E512" s="24"/>
      <c r="F512" s="8"/>
      <c r="L512" s="17"/>
      <c r="M512" s="17"/>
      <c r="N512" s="17"/>
      <c r="O512" s="17"/>
      <c r="P512" s="17"/>
      <c r="Q512" s="17"/>
    </row>
    <row r="513" spans="5:17" ht="12.75" hidden="1">
      <c r="E513" s="24"/>
      <c r="F513" s="8"/>
      <c r="L513" s="17"/>
      <c r="M513" s="17"/>
      <c r="N513" s="17"/>
      <c r="O513" s="17"/>
      <c r="P513" s="17"/>
      <c r="Q513" s="17"/>
    </row>
    <row r="514" spans="5:17" ht="12.75" hidden="1">
      <c r="E514" s="24"/>
      <c r="F514" s="8"/>
      <c r="L514" s="17"/>
      <c r="M514" s="17"/>
      <c r="N514" s="17"/>
      <c r="O514" s="17"/>
      <c r="P514" s="17"/>
      <c r="Q514" s="17"/>
    </row>
    <row r="515" spans="5:17" ht="12.75" hidden="1">
      <c r="E515" s="24"/>
      <c r="F515" s="8"/>
      <c r="L515" s="17"/>
      <c r="M515" s="17"/>
      <c r="N515" s="17"/>
      <c r="O515" s="17"/>
      <c r="P515" s="17"/>
      <c r="Q515" s="17"/>
    </row>
    <row r="516" spans="5:17" ht="12.75" hidden="1">
      <c r="E516" s="24"/>
      <c r="F516" s="8"/>
      <c r="L516" s="17"/>
      <c r="M516" s="17"/>
      <c r="N516" s="17"/>
      <c r="O516" s="17"/>
      <c r="P516" s="17"/>
      <c r="Q516" s="17"/>
    </row>
    <row r="517" spans="5:17" ht="12.75" hidden="1">
      <c r="E517" s="24"/>
      <c r="F517" s="8"/>
      <c r="L517" s="17"/>
      <c r="M517" s="17"/>
      <c r="N517" s="17"/>
      <c r="O517" s="17"/>
      <c r="P517" s="17"/>
      <c r="Q517" s="17"/>
    </row>
    <row r="518" spans="5:17" ht="12.75" hidden="1">
      <c r="E518" s="24"/>
      <c r="F518" s="8"/>
      <c r="L518" s="17"/>
      <c r="M518" s="17"/>
      <c r="N518" s="17"/>
      <c r="O518" s="17"/>
      <c r="P518" s="17"/>
      <c r="Q518" s="17"/>
    </row>
    <row r="519" spans="5:17" ht="12.75" hidden="1">
      <c r="E519" s="24"/>
      <c r="F519" s="8"/>
      <c r="L519" s="17"/>
      <c r="M519" s="17"/>
      <c r="N519" s="17"/>
      <c r="O519" s="17"/>
      <c r="P519" s="17"/>
      <c r="Q519" s="17"/>
    </row>
    <row r="520" spans="5:17" ht="12.75" hidden="1">
      <c r="E520" s="24"/>
      <c r="F520" s="8"/>
      <c r="L520" s="17"/>
      <c r="M520" s="17"/>
      <c r="N520" s="17"/>
      <c r="O520" s="17"/>
      <c r="P520" s="17"/>
      <c r="Q520" s="17"/>
    </row>
    <row r="521" spans="5:17" ht="12.75" hidden="1">
      <c r="E521" s="24"/>
      <c r="F521" s="8"/>
      <c r="L521" s="17"/>
      <c r="M521" s="17"/>
      <c r="N521" s="17"/>
      <c r="O521" s="17"/>
      <c r="P521" s="17"/>
      <c r="Q521" s="17"/>
    </row>
    <row r="522" spans="5:17" ht="12.75" hidden="1">
      <c r="E522" s="24"/>
      <c r="F522" s="8"/>
      <c r="L522" s="17"/>
      <c r="M522" s="17"/>
      <c r="N522" s="17"/>
      <c r="O522" s="17"/>
      <c r="P522" s="17"/>
      <c r="Q522" s="17"/>
    </row>
    <row r="523" spans="5:17" ht="12.75" hidden="1">
      <c r="E523" s="24"/>
      <c r="F523" s="8"/>
      <c r="L523" s="17"/>
      <c r="M523" s="17"/>
      <c r="N523" s="17"/>
      <c r="O523" s="17"/>
      <c r="P523" s="17"/>
      <c r="Q523" s="17"/>
    </row>
    <row r="524" spans="5:17" ht="12.75" hidden="1">
      <c r="E524" s="24"/>
      <c r="F524" s="8"/>
      <c r="L524" s="17"/>
      <c r="M524" s="17"/>
      <c r="N524" s="17"/>
      <c r="O524" s="17"/>
      <c r="P524" s="17"/>
      <c r="Q524" s="17"/>
    </row>
    <row r="525" spans="5:17" ht="12.75" hidden="1">
      <c r="E525" s="24"/>
      <c r="F525" s="8"/>
      <c r="L525" s="17"/>
      <c r="M525" s="17"/>
      <c r="N525" s="17"/>
      <c r="O525" s="17"/>
      <c r="P525" s="17"/>
      <c r="Q525" s="17"/>
    </row>
    <row r="526" spans="5:17" ht="12.75" hidden="1">
      <c r="E526" s="24"/>
      <c r="F526" s="8"/>
      <c r="L526" s="17"/>
      <c r="M526" s="17"/>
      <c r="N526" s="17"/>
      <c r="O526" s="17"/>
      <c r="P526" s="17"/>
      <c r="Q526" s="17"/>
    </row>
    <row r="527" spans="5:17" ht="12.75" hidden="1">
      <c r="E527" s="24"/>
      <c r="F527" s="8"/>
      <c r="L527" s="17"/>
      <c r="M527" s="17"/>
      <c r="N527" s="17"/>
      <c r="O527" s="17"/>
      <c r="P527" s="17"/>
      <c r="Q527" s="17"/>
    </row>
    <row r="528" spans="5:17" ht="12.75" hidden="1">
      <c r="E528" s="24"/>
      <c r="F528" s="8"/>
      <c r="L528" s="17"/>
      <c r="M528" s="17"/>
      <c r="N528" s="17"/>
      <c r="O528" s="17"/>
      <c r="P528" s="17"/>
      <c r="Q528" s="17"/>
    </row>
    <row r="529" spans="5:17" ht="12.75" hidden="1">
      <c r="E529" s="24"/>
      <c r="F529" s="8"/>
      <c r="L529" s="17"/>
      <c r="M529" s="17"/>
      <c r="N529" s="17"/>
      <c r="O529" s="17"/>
      <c r="P529" s="17"/>
      <c r="Q529" s="17"/>
    </row>
    <row r="530" spans="5:17" ht="12.75" hidden="1">
      <c r="E530" s="24"/>
      <c r="F530" s="8"/>
      <c r="L530" s="17"/>
      <c r="M530" s="17"/>
      <c r="N530" s="17"/>
      <c r="O530" s="17"/>
      <c r="P530" s="17"/>
      <c r="Q530" s="17"/>
    </row>
    <row r="531" spans="5:17" ht="12.75" hidden="1">
      <c r="E531" s="24"/>
      <c r="F531" s="8"/>
      <c r="L531" s="17"/>
      <c r="M531" s="17"/>
      <c r="N531" s="17"/>
      <c r="O531" s="17"/>
      <c r="P531" s="17"/>
      <c r="Q531" s="17"/>
    </row>
    <row r="532" spans="5:17" ht="12.75" hidden="1">
      <c r="E532" s="24"/>
      <c r="F532" s="8"/>
      <c r="L532" s="17"/>
      <c r="M532" s="17"/>
      <c r="N532" s="17"/>
      <c r="O532" s="17"/>
      <c r="P532" s="17"/>
      <c r="Q532" s="17"/>
    </row>
    <row r="533" spans="5:17" ht="12.75" hidden="1">
      <c r="E533" s="24"/>
      <c r="F533" s="8"/>
      <c r="L533" s="17"/>
      <c r="M533" s="17"/>
      <c r="N533" s="17"/>
      <c r="O533" s="17"/>
      <c r="P533" s="17"/>
      <c r="Q533" s="17"/>
    </row>
    <row r="534" spans="5:17" ht="12.75" hidden="1">
      <c r="E534" s="24"/>
      <c r="F534" s="8"/>
      <c r="L534" s="17"/>
      <c r="M534" s="17"/>
      <c r="N534" s="17"/>
      <c r="O534" s="17"/>
      <c r="P534" s="17"/>
      <c r="Q534" s="17"/>
    </row>
    <row r="535" spans="5:17" ht="12.75" hidden="1">
      <c r="E535" s="24"/>
      <c r="F535" s="8"/>
      <c r="L535" s="17"/>
      <c r="M535" s="17"/>
      <c r="N535" s="17"/>
      <c r="O535" s="17"/>
      <c r="P535" s="17"/>
      <c r="Q535" s="17"/>
    </row>
    <row r="536" spans="5:17" ht="12.75" hidden="1">
      <c r="E536" s="24"/>
      <c r="F536" s="8"/>
      <c r="L536" s="17"/>
      <c r="M536" s="17"/>
      <c r="N536" s="17"/>
      <c r="O536" s="17"/>
      <c r="P536" s="17"/>
      <c r="Q536" s="17"/>
    </row>
    <row r="537" spans="5:17" ht="12.75" hidden="1">
      <c r="E537" s="24"/>
      <c r="F537" s="8"/>
      <c r="L537" s="17"/>
      <c r="M537" s="17"/>
      <c r="N537" s="17"/>
      <c r="O537" s="17"/>
      <c r="P537" s="17"/>
      <c r="Q537" s="17"/>
    </row>
    <row r="538" spans="5:17" ht="12.75" hidden="1">
      <c r="E538" s="24"/>
      <c r="F538" s="8"/>
      <c r="L538" s="17"/>
      <c r="M538" s="17"/>
      <c r="N538" s="17"/>
      <c r="O538" s="17"/>
      <c r="P538" s="17"/>
      <c r="Q538" s="17"/>
    </row>
    <row r="539" spans="5:17" ht="12.75" hidden="1">
      <c r="E539" s="24"/>
      <c r="F539" s="8"/>
      <c r="L539" s="17"/>
      <c r="M539" s="17"/>
      <c r="N539" s="17"/>
      <c r="O539" s="17"/>
      <c r="P539" s="17"/>
      <c r="Q539" s="17"/>
    </row>
    <row r="540" spans="5:17" ht="12.75" hidden="1">
      <c r="E540" s="24"/>
      <c r="F540" s="8"/>
      <c r="L540" s="17"/>
      <c r="M540" s="17"/>
      <c r="N540" s="17"/>
      <c r="O540" s="17"/>
      <c r="P540" s="17"/>
      <c r="Q540" s="17"/>
    </row>
    <row r="541" spans="5:17" ht="12.75" hidden="1">
      <c r="E541" s="24"/>
      <c r="F541" s="8"/>
      <c r="L541" s="17"/>
      <c r="M541" s="17"/>
      <c r="N541" s="17"/>
      <c r="O541" s="17"/>
      <c r="P541" s="17"/>
      <c r="Q541" s="17"/>
    </row>
    <row r="542" spans="5:17" ht="12.75" hidden="1">
      <c r="E542" s="24"/>
      <c r="F542" s="8"/>
      <c r="L542" s="17"/>
      <c r="M542" s="17"/>
      <c r="N542" s="17"/>
      <c r="O542" s="17"/>
      <c r="P542" s="17"/>
      <c r="Q542" s="17"/>
    </row>
    <row r="543" spans="5:17" ht="12.75" hidden="1">
      <c r="E543" s="24"/>
      <c r="F543" s="8"/>
      <c r="L543" s="17"/>
      <c r="M543" s="17"/>
      <c r="N543" s="17"/>
      <c r="O543" s="17"/>
      <c r="P543" s="17"/>
      <c r="Q543" s="17"/>
    </row>
    <row r="544" spans="5:17" ht="12.75" hidden="1">
      <c r="E544" s="24"/>
      <c r="F544" s="8"/>
      <c r="L544" s="17"/>
      <c r="M544" s="17"/>
      <c r="N544" s="17"/>
      <c r="O544" s="17"/>
      <c r="P544" s="17"/>
      <c r="Q544" s="17"/>
    </row>
    <row r="545" spans="5:17" ht="12.75" hidden="1">
      <c r="E545" s="24"/>
      <c r="F545" s="8"/>
      <c r="L545" s="17"/>
      <c r="M545" s="17"/>
      <c r="N545" s="17"/>
      <c r="O545" s="17"/>
      <c r="P545" s="17"/>
      <c r="Q545" s="17"/>
    </row>
    <row r="546" spans="5:17" ht="12.75" hidden="1">
      <c r="E546" s="24"/>
      <c r="F546" s="8"/>
      <c r="L546" s="17"/>
      <c r="M546" s="17"/>
      <c r="N546" s="17"/>
      <c r="O546" s="17"/>
      <c r="P546" s="17"/>
      <c r="Q546" s="17"/>
    </row>
    <row r="547" spans="5:17" ht="12.75" hidden="1">
      <c r="E547" s="24"/>
      <c r="F547" s="8"/>
      <c r="L547" s="17"/>
      <c r="M547" s="17"/>
      <c r="N547" s="17"/>
      <c r="O547" s="17"/>
      <c r="P547" s="17"/>
      <c r="Q547" s="17"/>
    </row>
    <row r="548" spans="5:17" ht="12.75" hidden="1">
      <c r="E548" s="24"/>
      <c r="F548" s="8"/>
      <c r="L548" s="17"/>
      <c r="M548" s="17"/>
      <c r="N548" s="17"/>
      <c r="O548" s="17"/>
      <c r="P548" s="17"/>
      <c r="Q548" s="17"/>
    </row>
    <row r="549" spans="5:17" ht="12.75" hidden="1">
      <c r="E549" s="24"/>
      <c r="F549" s="8"/>
      <c r="L549" s="17"/>
      <c r="M549" s="17"/>
      <c r="N549" s="17"/>
      <c r="O549" s="17"/>
      <c r="P549" s="17"/>
      <c r="Q549" s="17"/>
    </row>
    <row r="550" spans="5:17" ht="12.75" hidden="1">
      <c r="E550" s="24"/>
      <c r="F550" s="8"/>
      <c r="L550" s="17"/>
      <c r="M550" s="17"/>
      <c r="N550" s="17"/>
      <c r="O550" s="17"/>
      <c r="P550" s="17"/>
      <c r="Q550" s="17"/>
    </row>
    <row r="551" spans="5:17" ht="12.75" hidden="1">
      <c r="E551" s="24"/>
      <c r="F551" s="8"/>
      <c r="L551" s="17"/>
      <c r="M551" s="17"/>
      <c r="N551" s="17"/>
      <c r="O551" s="17"/>
      <c r="P551" s="17"/>
      <c r="Q551" s="17"/>
    </row>
    <row r="552" spans="5:17" ht="12.75" hidden="1">
      <c r="E552" s="24"/>
      <c r="F552" s="8"/>
      <c r="L552" s="17"/>
      <c r="M552" s="17"/>
      <c r="N552" s="17"/>
      <c r="O552" s="17"/>
      <c r="P552" s="17"/>
      <c r="Q552" s="17"/>
    </row>
    <row r="553" spans="5:17" ht="12.75" hidden="1">
      <c r="E553" s="24"/>
      <c r="F553" s="8"/>
      <c r="L553" s="17"/>
      <c r="M553" s="17"/>
      <c r="N553" s="17"/>
      <c r="O553" s="17"/>
      <c r="P553" s="17"/>
      <c r="Q553" s="17"/>
    </row>
    <row r="554" spans="5:17" ht="12.75" hidden="1">
      <c r="E554" s="24"/>
      <c r="F554" s="8"/>
      <c r="L554" s="17"/>
      <c r="M554" s="17"/>
      <c r="N554" s="17"/>
      <c r="O554" s="17"/>
      <c r="P554" s="17"/>
      <c r="Q554" s="17"/>
    </row>
    <row r="555" spans="5:17" ht="12.75" hidden="1">
      <c r="E555" s="24"/>
      <c r="F555" s="8"/>
      <c r="L555" s="17"/>
      <c r="M555" s="17"/>
      <c r="N555" s="17"/>
      <c r="O555" s="17"/>
      <c r="P555" s="17"/>
      <c r="Q555" s="17"/>
    </row>
    <row r="556" spans="5:17" ht="12.75" hidden="1">
      <c r="E556" s="24"/>
      <c r="F556" s="8"/>
      <c r="L556" s="17"/>
      <c r="M556" s="17"/>
      <c r="N556" s="17"/>
      <c r="O556" s="17"/>
      <c r="P556" s="17"/>
      <c r="Q556" s="17"/>
    </row>
    <row r="557" spans="5:17" ht="12.75" hidden="1">
      <c r="E557" s="24"/>
      <c r="F557" s="8"/>
      <c r="L557" s="17"/>
      <c r="M557" s="17"/>
      <c r="N557" s="17"/>
      <c r="O557" s="17"/>
      <c r="P557" s="17"/>
      <c r="Q557" s="17"/>
    </row>
    <row r="558" spans="5:17" ht="12.75" hidden="1">
      <c r="E558" s="24"/>
      <c r="F558" s="8"/>
      <c r="L558" s="17"/>
      <c r="M558" s="17"/>
      <c r="N558" s="17"/>
      <c r="O558" s="17"/>
      <c r="P558" s="17"/>
      <c r="Q558" s="17"/>
    </row>
    <row r="559" spans="5:17" ht="12.75" hidden="1">
      <c r="E559" s="24"/>
      <c r="F559" s="8"/>
      <c r="L559" s="17"/>
      <c r="M559" s="17"/>
      <c r="N559" s="17"/>
      <c r="O559" s="17"/>
      <c r="P559" s="17"/>
      <c r="Q559" s="17"/>
    </row>
    <row r="560" spans="5:17" ht="12.75" hidden="1">
      <c r="E560" s="24"/>
      <c r="F560" s="8"/>
      <c r="L560" s="17"/>
      <c r="M560" s="17"/>
      <c r="N560" s="17"/>
      <c r="O560" s="17"/>
      <c r="P560" s="17"/>
      <c r="Q560" s="17"/>
    </row>
    <row r="561" spans="5:17" ht="12.75" hidden="1">
      <c r="E561" s="24"/>
      <c r="F561" s="8"/>
      <c r="L561" s="17"/>
      <c r="M561" s="17"/>
      <c r="N561" s="17"/>
      <c r="O561" s="17"/>
      <c r="P561" s="17"/>
      <c r="Q561" s="17"/>
    </row>
    <row r="562" spans="5:17" ht="12.75" hidden="1">
      <c r="E562" s="24"/>
      <c r="F562" s="8"/>
      <c r="L562" s="17"/>
      <c r="M562" s="17"/>
      <c r="N562" s="17"/>
      <c r="O562" s="17"/>
      <c r="P562" s="17"/>
      <c r="Q562" s="17"/>
    </row>
    <row r="563" spans="5:17" ht="12.75" hidden="1">
      <c r="E563" s="24"/>
      <c r="F563" s="8"/>
      <c r="L563" s="17"/>
      <c r="M563" s="17"/>
      <c r="N563" s="17"/>
      <c r="O563" s="17"/>
      <c r="P563" s="17"/>
      <c r="Q563" s="17"/>
    </row>
    <row r="564" spans="5:17" ht="12.75" hidden="1">
      <c r="E564" s="24"/>
      <c r="F564" s="8"/>
      <c r="L564" s="17"/>
      <c r="M564" s="17"/>
      <c r="N564" s="17"/>
      <c r="O564" s="17"/>
      <c r="P564" s="17"/>
      <c r="Q564" s="17"/>
    </row>
    <row r="565" spans="5:17" ht="12.75" hidden="1">
      <c r="E565" s="24"/>
      <c r="F565" s="8"/>
      <c r="L565" s="17"/>
      <c r="M565" s="17"/>
      <c r="N565" s="17"/>
      <c r="O565" s="17"/>
      <c r="P565" s="17"/>
      <c r="Q565" s="17"/>
    </row>
    <row r="566" spans="5:17" ht="12.75" hidden="1">
      <c r="E566" s="24"/>
      <c r="F566" s="8"/>
      <c r="L566" s="17"/>
      <c r="M566" s="17"/>
      <c r="N566" s="17"/>
      <c r="O566" s="17"/>
      <c r="P566" s="17"/>
      <c r="Q566" s="17"/>
    </row>
    <row r="567" spans="5:17" ht="12.75" hidden="1">
      <c r="E567" s="24"/>
      <c r="F567" s="8"/>
      <c r="L567" s="17"/>
      <c r="M567" s="17"/>
      <c r="N567" s="17"/>
      <c r="O567" s="17"/>
      <c r="P567" s="17"/>
      <c r="Q567" s="17"/>
    </row>
    <row r="568" spans="5:17" ht="12.75" hidden="1">
      <c r="E568" s="24"/>
      <c r="F568" s="8"/>
      <c r="L568" s="17"/>
      <c r="M568" s="17"/>
      <c r="N568" s="17"/>
      <c r="O568" s="17"/>
      <c r="P568" s="17"/>
      <c r="Q568" s="17"/>
    </row>
    <row r="569" spans="5:17" ht="12.75" hidden="1">
      <c r="E569" s="24"/>
      <c r="F569" s="8"/>
      <c r="L569" s="17"/>
      <c r="M569" s="17"/>
      <c r="N569" s="17"/>
      <c r="O569" s="17"/>
      <c r="P569" s="17"/>
      <c r="Q569" s="17"/>
    </row>
    <row r="570" spans="5:17" ht="12.75" hidden="1">
      <c r="E570" s="24"/>
      <c r="F570" s="8"/>
      <c r="L570" s="17"/>
      <c r="M570" s="17"/>
      <c r="N570" s="17"/>
      <c r="O570" s="17"/>
      <c r="P570" s="17"/>
      <c r="Q570" s="17"/>
    </row>
    <row r="571" spans="5:17" ht="12.75" hidden="1">
      <c r="E571" s="24"/>
      <c r="F571" s="8"/>
      <c r="L571" s="17"/>
      <c r="M571" s="17"/>
      <c r="N571" s="17"/>
      <c r="O571" s="17"/>
      <c r="P571" s="17"/>
      <c r="Q571" s="17"/>
    </row>
    <row r="572" spans="5:17" ht="12.75" hidden="1">
      <c r="E572" s="24"/>
      <c r="F572" s="8"/>
      <c r="L572" s="17"/>
      <c r="M572" s="17"/>
      <c r="N572" s="17"/>
      <c r="O572" s="17"/>
      <c r="P572" s="17"/>
      <c r="Q572" s="17"/>
    </row>
    <row r="573" spans="5:17" ht="12.75" hidden="1">
      <c r="E573" s="24"/>
      <c r="F573" s="8"/>
      <c r="L573" s="17"/>
      <c r="M573" s="17"/>
      <c r="N573" s="17"/>
      <c r="O573" s="17"/>
      <c r="P573" s="17"/>
      <c r="Q573" s="17"/>
    </row>
    <row r="574" spans="5:17" ht="12.75" hidden="1">
      <c r="E574" s="24"/>
      <c r="F574" s="8"/>
      <c r="L574" s="17"/>
      <c r="M574" s="17"/>
      <c r="N574" s="17"/>
      <c r="O574" s="17"/>
      <c r="P574" s="17"/>
      <c r="Q574" s="17"/>
    </row>
    <row r="575" spans="5:17" ht="12.75" hidden="1">
      <c r="E575" s="24"/>
      <c r="F575" s="8"/>
      <c r="L575" s="17"/>
      <c r="M575" s="17"/>
      <c r="N575" s="17"/>
      <c r="O575" s="17"/>
      <c r="P575" s="17"/>
      <c r="Q575" s="17"/>
    </row>
    <row r="576" spans="5:17" ht="12.75" hidden="1">
      <c r="E576" s="24"/>
      <c r="F576" s="8"/>
      <c r="L576" s="17"/>
      <c r="M576" s="17"/>
      <c r="N576" s="17"/>
      <c r="O576" s="17"/>
      <c r="P576" s="17"/>
      <c r="Q576" s="17"/>
    </row>
    <row r="577" spans="5:17" ht="12.75" hidden="1">
      <c r="E577" s="24"/>
      <c r="F577" s="8"/>
      <c r="L577" s="17"/>
      <c r="M577" s="17"/>
      <c r="N577" s="17"/>
      <c r="O577" s="17"/>
      <c r="P577" s="17"/>
      <c r="Q577" s="17"/>
    </row>
    <row r="578" spans="5:17" ht="12.75" hidden="1">
      <c r="E578" s="24"/>
      <c r="F578" s="8"/>
      <c r="L578" s="17"/>
      <c r="M578" s="17"/>
      <c r="N578" s="17"/>
      <c r="O578" s="17"/>
      <c r="P578" s="17"/>
      <c r="Q578" s="17"/>
    </row>
    <row r="579" spans="5:17" ht="12.75" hidden="1">
      <c r="E579" s="24"/>
      <c r="F579" s="8"/>
      <c r="L579" s="17"/>
      <c r="M579" s="17"/>
      <c r="N579" s="17"/>
      <c r="O579" s="17"/>
      <c r="P579" s="17"/>
      <c r="Q579" s="17"/>
    </row>
    <row r="580" spans="5:17" ht="12.75" hidden="1">
      <c r="E580" s="24"/>
      <c r="F580" s="8"/>
      <c r="L580" s="17"/>
      <c r="M580" s="17"/>
      <c r="N580" s="17"/>
      <c r="O580" s="17"/>
      <c r="P580" s="17"/>
      <c r="Q580" s="17"/>
    </row>
    <row r="581" spans="5:17" ht="12.75" hidden="1">
      <c r="E581" s="24"/>
      <c r="F581" s="8"/>
      <c r="L581" s="17"/>
      <c r="M581" s="17"/>
      <c r="N581" s="17"/>
      <c r="O581" s="17"/>
      <c r="P581" s="17"/>
      <c r="Q581" s="17"/>
    </row>
    <row r="582" spans="5:17" ht="12.75" hidden="1">
      <c r="E582" s="24"/>
      <c r="F582" s="8"/>
      <c r="L582" s="17"/>
      <c r="M582" s="17"/>
      <c r="N582" s="17"/>
      <c r="O582" s="17"/>
      <c r="P582" s="17"/>
      <c r="Q582" s="17"/>
    </row>
    <row r="583" spans="5:17" ht="12.75" hidden="1">
      <c r="E583" s="24"/>
      <c r="F583" s="8"/>
      <c r="L583" s="17"/>
      <c r="M583" s="17"/>
      <c r="N583" s="17"/>
      <c r="O583" s="17"/>
      <c r="P583" s="17"/>
      <c r="Q583" s="17"/>
    </row>
    <row r="584" spans="5:17" ht="12.75" hidden="1">
      <c r="E584" s="24"/>
      <c r="F584" s="8"/>
      <c r="L584" s="17"/>
      <c r="M584" s="17"/>
      <c r="N584" s="17"/>
      <c r="O584" s="17"/>
      <c r="P584" s="17"/>
      <c r="Q584" s="17"/>
    </row>
    <row r="585" spans="5:17" ht="12.75" hidden="1">
      <c r="E585" s="24"/>
      <c r="F585" s="8"/>
      <c r="L585" s="17"/>
      <c r="M585" s="17"/>
      <c r="N585" s="17"/>
      <c r="O585" s="17"/>
      <c r="P585" s="17"/>
      <c r="Q585" s="17"/>
    </row>
    <row r="586" spans="5:17" ht="12.75" hidden="1">
      <c r="E586" s="24"/>
      <c r="F586" s="8"/>
      <c r="L586" s="17"/>
      <c r="M586" s="17"/>
      <c r="N586" s="17"/>
      <c r="O586" s="17"/>
      <c r="P586" s="17"/>
      <c r="Q586" s="17"/>
    </row>
    <row r="587" spans="5:17" ht="12.75" hidden="1">
      <c r="E587" s="24"/>
      <c r="F587" s="8"/>
      <c r="L587" s="17"/>
      <c r="M587" s="17"/>
      <c r="N587" s="17"/>
      <c r="O587" s="17"/>
      <c r="P587" s="17"/>
      <c r="Q587" s="17"/>
    </row>
    <row r="588" spans="5:17" ht="12.75" hidden="1">
      <c r="E588" s="24"/>
      <c r="F588" s="8"/>
      <c r="L588" s="17"/>
      <c r="M588" s="17"/>
      <c r="N588" s="17"/>
      <c r="O588" s="17"/>
      <c r="P588" s="17"/>
      <c r="Q588" s="17"/>
    </row>
    <row r="589" spans="5:17" ht="12.75" hidden="1">
      <c r="E589" s="24"/>
      <c r="F589" s="8"/>
      <c r="L589" s="17"/>
      <c r="M589" s="17"/>
      <c r="N589" s="17"/>
      <c r="O589" s="17"/>
      <c r="P589" s="17"/>
      <c r="Q589" s="17"/>
    </row>
    <row r="590" spans="5:17" ht="12.75" hidden="1">
      <c r="E590" s="24"/>
      <c r="F590" s="8"/>
      <c r="L590" s="17"/>
      <c r="M590" s="17"/>
      <c r="N590" s="17"/>
      <c r="O590" s="17"/>
      <c r="P590" s="17"/>
      <c r="Q590" s="17"/>
    </row>
    <row r="591" spans="5:17" ht="12.75" hidden="1">
      <c r="E591" s="24"/>
      <c r="F591" s="8"/>
      <c r="L591" s="17"/>
      <c r="M591" s="17"/>
      <c r="N591" s="17"/>
      <c r="O591" s="17"/>
      <c r="P591" s="17"/>
      <c r="Q591" s="17"/>
    </row>
    <row r="592" spans="5:17" ht="12.75" hidden="1">
      <c r="E592" s="24"/>
      <c r="F592" s="8"/>
      <c r="L592" s="17"/>
      <c r="M592" s="17"/>
      <c r="N592" s="17"/>
      <c r="O592" s="17"/>
      <c r="P592" s="17"/>
      <c r="Q592" s="17"/>
    </row>
    <row r="593" spans="5:17" ht="12.75" hidden="1">
      <c r="E593" s="24"/>
      <c r="F593" s="8"/>
      <c r="L593" s="17"/>
      <c r="M593" s="17"/>
      <c r="N593" s="17"/>
      <c r="O593" s="17"/>
      <c r="P593" s="17"/>
      <c r="Q593" s="17"/>
    </row>
    <row r="594" spans="5:17" ht="12.75" hidden="1">
      <c r="E594" s="24"/>
      <c r="F594" s="8"/>
      <c r="L594" s="17"/>
      <c r="M594" s="17"/>
      <c r="N594" s="17"/>
      <c r="O594" s="17"/>
      <c r="P594" s="17"/>
      <c r="Q594" s="17"/>
    </row>
    <row r="595" spans="5:17" ht="12.75" hidden="1">
      <c r="E595" s="24"/>
      <c r="F595" s="8"/>
      <c r="L595" s="17"/>
      <c r="M595" s="17"/>
      <c r="N595" s="17"/>
      <c r="O595" s="17"/>
      <c r="P595" s="17"/>
      <c r="Q595" s="17"/>
    </row>
    <row r="596" spans="5:17" ht="12.75" hidden="1">
      <c r="E596" s="24"/>
      <c r="F596" s="8"/>
      <c r="L596" s="17"/>
      <c r="M596" s="17"/>
      <c r="N596" s="17"/>
      <c r="O596" s="17"/>
      <c r="P596" s="17"/>
      <c r="Q596" s="17"/>
    </row>
    <row r="597" spans="5:17" ht="12.75" hidden="1">
      <c r="E597" s="24"/>
      <c r="F597" s="8"/>
      <c r="L597" s="17"/>
      <c r="M597" s="17"/>
      <c r="N597" s="17"/>
      <c r="O597" s="17"/>
      <c r="P597" s="17"/>
      <c r="Q597" s="17"/>
    </row>
    <row r="598" spans="5:17" ht="12.75" hidden="1">
      <c r="E598" s="24"/>
      <c r="F598" s="8"/>
      <c r="L598" s="17"/>
      <c r="M598" s="17"/>
      <c r="N598" s="17"/>
      <c r="O598" s="17"/>
      <c r="P598" s="17"/>
      <c r="Q598" s="17"/>
    </row>
    <row r="599" spans="5:17" ht="12.75" hidden="1">
      <c r="E599" s="24"/>
      <c r="F599" s="8"/>
      <c r="L599" s="17"/>
      <c r="M599" s="17"/>
      <c r="N599" s="17"/>
      <c r="O599" s="17"/>
      <c r="P599" s="17"/>
      <c r="Q599" s="17"/>
    </row>
    <row r="600" spans="5:17" ht="12.75" hidden="1">
      <c r="E600" s="24"/>
      <c r="F600" s="8"/>
      <c r="L600" s="17"/>
      <c r="M600" s="17"/>
      <c r="N600" s="17"/>
      <c r="O600" s="17"/>
      <c r="P600" s="17"/>
      <c r="Q600" s="17"/>
    </row>
    <row r="601" spans="5:17" ht="12.75" hidden="1">
      <c r="E601" s="24"/>
      <c r="F601" s="8"/>
      <c r="L601" s="17"/>
      <c r="M601" s="17"/>
      <c r="N601" s="17"/>
      <c r="O601" s="17"/>
      <c r="P601" s="17"/>
      <c r="Q601" s="17"/>
    </row>
    <row r="602" spans="5:17" ht="12.75" hidden="1">
      <c r="E602" s="24"/>
      <c r="F602" s="8"/>
      <c r="L602" s="17"/>
      <c r="M602" s="17"/>
      <c r="N602" s="17"/>
      <c r="O602" s="17"/>
      <c r="P602" s="17"/>
      <c r="Q602" s="17"/>
    </row>
    <row r="603" spans="5:17" ht="12.75" hidden="1">
      <c r="E603" s="24"/>
      <c r="F603" s="8"/>
      <c r="L603" s="17"/>
      <c r="M603" s="17"/>
      <c r="N603" s="17"/>
      <c r="O603" s="17"/>
      <c r="P603" s="17"/>
      <c r="Q603" s="17"/>
    </row>
    <row r="604" spans="5:17" ht="12.75" hidden="1">
      <c r="E604" s="24"/>
      <c r="F604" s="8"/>
      <c r="L604" s="17"/>
      <c r="M604" s="17"/>
      <c r="N604" s="17"/>
      <c r="O604" s="17"/>
      <c r="P604" s="17"/>
      <c r="Q604" s="17"/>
    </row>
    <row r="605" spans="5:17" ht="12.75" hidden="1">
      <c r="E605" s="24"/>
      <c r="F605" s="8"/>
      <c r="L605" s="17"/>
      <c r="M605" s="17"/>
      <c r="N605" s="17"/>
      <c r="O605" s="17"/>
      <c r="P605" s="17"/>
      <c r="Q605" s="17"/>
    </row>
    <row r="606" spans="5:17" ht="12.75" hidden="1">
      <c r="E606" s="24"/>
      <c r="F606" s="8"/>
      <c r="L606" s="17"/>
      <c r="M606" s="17"/>
      <c r="N606" s="17"/>
      <c r="O606" s="17"/>
      <c r="P606" s="17"/>
      <c r="Q606" s="17"/>
    </row>
    <row r="607" spans="5:17" ht="12.75" hidden="1">
      <c r="E607" s="24"/>
      <c r="F607" s="8"/>
      <c r="L607" s="17"/>
      <c r="M607" s="17"/>
      <c r="N607" s="17"/>
      <c r="O607" s="17"/>
      <c r="P607" s="17"/>
      <c r="Q607" s="17"/>
    </row>
    <row r="608" spans="5:17" ht="12.75" hidden="1">
      <c r="E608" s="24"/>
      <c r="F608" s="8"/>
      <c r="L608" s="17"/>
      <c r="M608" s="17"/>
      <c r="N608" s="17"/>
      <c r="O608" s="17"/>
      <c r="P608" s="17"/>
      <c r="Q608" s="17"/>
    </row>
    <row r="609" spans="5:17" ht="12.75" hidden="1">
      <c r="E609" s="24"/>
      <c r="F609" s="8"/>
      <c r="L609" s="17"/>
      <c r="M609" s="17"/>
      <c r="N609" s="17"/>
      <c r="O609" s="17"/>
      <c r="P609" s="17"/>
      <c r="Q609" s="17"/>
    </row>
    <row r="610" spans="5:17" ht="12.75" hidden="1">
      <c r="E610" s="24"/>
      <c r="F610" s="8"/>
      <c r="L610" s="17"/>
      <c r="M610" s="17"/>
      <c r="N610" s="17"/>
      <c r="O610" s="17"/>
      <c r="P610" s="17"/>
      <c r="Q610" s="17"/>
    </row>
    <row r="611" spans="5:17" ht="12.75" hidden="1">
      <c r="E611" s="24"/>
      <c r="F611" s="8"/>
      <c r="L611" s="17"/>
      <c r="M611" s="17"/>
      <c r="N611" s="17"/>
      <c r="O611" s="17"/>
      <c r="P611" s="17"/>
      <c r="Q611" s="17"/>
    </row>
    <row r="612" spans="5:17" ht="12.75" hidden="1">
      <c r="E612" s="24"/>
      <c r="F612" s="8"/>
      <c r="L612" s="17"/>
      <c r="M612" s="17"/>
      <c r="N612" s="17"/>
      <c r="O612" s="17"/>
      <c r="P612" s="17"/>
      <c r="Q612" s="17"/>
    </row>
    <row r="613" spans="5:17" ht="12.75" hidden="1">
      <c r="E613" s="24"/>
      <c r="F613" s="8"/>
      <c r="L613" s="17"/>
      <c r="M613" s="17"/>
      <c r="N613" s="17"/>
      <c r="O613" s="17"/>
      <c r="P613" s="17"/>
      <c r="Q613" s="17"/>
    </row>
    <row r="614" spans="5:17" ht="12.75" hidden="1">
      <c r="E614" s="24"/>
      <c r="F614" s="8"/>
      <c r="L614" s="17"/>
      <c r="M614" s="17"/>
      <c r="N614" s="17"/>
      <c r="O614" s="17"/>
      <c r="P614" s="17"/>
      <c r="Q614" s="17"/>
    </row>
    <row r="615" spans="5:17" ht="12.75" hidden="1">
      <c r="E615" s="24"/>
      <c r="F615" s="8"/>
      <c r="L615" s="17"/>
      <c r="M615" s="17"/>
      <c r="N615" s="17"/>
      <c r="O615" s="17"/>
      <c r="P615" s="17"/>
      <c r="Q615" s="17"/>
    </row>
    <row r="616" spans="5:17" ht="12.75" hidden="1">
      <c r="E616" s="24"/>
      <c r="F616" s="8"/>
      <c r="L616" s="17"/>
      <c r="M616" s="17"/>
      <c r="N616" s="17"/>
      <c r="O616" s="17"/>
      <c r="P616" s="17"/>
      <c r="Q616" s="17"/>
    </row>
    <row r="617" spans="5:17" ht="12.75" hidden="1">
      <c r="E617" s="24"/>
      <c r="F617" s="8"/>
      <c r="L617" s="17"/>
      <c r="M617" s="17"/>
      <c r="N617" s="17"/>
      <c r="O617" s="17"/>
      <c r="P617" s="17"/>
      <c r="Q617" s="17"/>
    </row>
    <row r="618" spans="5:17" ht="12.75" hidden="1">
      <c r="E618" s="24"/>
      <c r="F618" s="8"/>
      <c r="L618" s="17"/>
      <c r="M618" s="17"/>
      <c r="N618" s="17"/>
      <c r="O618" s="17"/>
      <c r="P618" s="17"/>
      <c r="Q618" s="17"/>
    </row>
    <row r="619" spans="5:17" ht="12.75" hidden="1">
      <c r="E619" s="24"/>
      <c r="F619" s="8"/>
      <c r="L619" s="17"/>
      <c r="M619" s="17"/>
      <c r="N619" s="17"/>
      <c r="O619" s="17"/>
      <c r="P619" s="17"/>
      <c r="Q619" s="17"/>
    </row>
    <row r="620" spans="5:17" ht="12.75" hidden="1">
      <c r="E620" s="24"/>
      <c r="F620" s="8"/>
      <c r="L620" s="17"/>
      <c r="M620" s="17"/>
      <c r="N620" s="17"/>
      <c r="O620" s="17"/>
      <c r="P620" s="17"/>
      <c r="Q620" s="17"/>
    </row>
    <row r="621" spans="5:17" ht="12.75" hidden="1">
      <c r="E621" s="24"/>
      <c r="F621" s="8"/>
      <c r="L621" s="17"/>
      <c r="M621" s="17"/>
      <c r="N621" s="17"/>
      <c r="O621" s="17"/>
      <c r="P621" s="17"/>
      <c r="Q621" s="17"/>
    </row>
    <row r="622" spans="5:17" ht="12.75" hidden="1">
      <c r="E622" s="24"/>
      <c r="F622" s="8"/>
      <c r="L622" s="17"/>
      <c r="M622" s="17"/>
      <c r="N622" s="17"/>
      <c r="O622" s="17"/>
      <c r="P622" s="17"/>
      <c r="Q622" s="17"/>
    </row>
    <row r="623" spans="5:17" ht="12.75" hidden="1">
      <c r="E623" s="24"/>
      <c r="F623" s="8"/>
      <c r="L623" s="17"/>
      <c r="M623" s="17"/>
      <c r="N623" s="17"/>
      <c r="O623" s="17"/>
      <c r="P623" s="17"/>
      <c r="Q623" s="17"/>
    </row>
    <row r="624" spans="5:17" ht="12.75" hidden="1">
      <c r="E624" s="24"/>
      <c r="F624" s="8"/>
      <c r="L624" s="17"/>
      <c r="M624" s="17"/>
      <c r="N624" s="17"/>
      <c r="O624" s="17"/>
      <c r="P624" s="17"/>
      <c r="Q624" s="17"/>
    </row>
    <row r="625" spans="5:17" ht="12.75" hidden="1">
      <c r="E625" s="24"/>
      <c r="F625" s="8"/>
      <c r="L625" s="17"/>
      <c r="M625" s="17"/>
      <c r="N625" s="17"/>
      <c r="O625" s="17"/>
      <c r="P625" s="17"/>
      <c r="Q625" s="17"/>
    </row>
    <row r="626" spans="5:17" ht="12.75" hidden="1">
      <c r="E626" s="24"/>
      <c r="F626" s="8"/>
      <c r="L626" s="17"/>
      <c r="M626" s="17"/>
      <c r="N626" s="17"/>
      <c r="O626" s="17"/>
      <c r="P626" s="17"/>
      <c r="Q626" s="17"/>
    </row>
    <row r="627" spans="5:17" ht="12.75" hidden="1">
      <c r="E627" s="24"/>
      <c r="F627" s="8"/>
      <c r="L627" s="17"/>
      <c r="M627" s="17"/>
      <c r="N627" s="17"/>
      <c r="O627" s="17"/>
      <c r="P627" s="17"/>
      <c r="Q627" s="17"/>
    </row>
    <row r="628" spans="5:17" ht="12.75" hidden="1">
      <c r="E628" s="24"/>
      <c r="F628" s="8"/>
      <c r="L628" s="17"/>
      <c r="M628" s="17"/>
      <c r="N628" s="17"/>
      <c r="O628" s="17"/>
      <c r="P628" s="17"/>
      <c r="Q628" s="17"/>
    </row>
    <row r="629" spans="5:17" ht="12.75" hidden="1">
      <c r="E629" s="24"/>
      <c r="F629" s="8"/>
      <c r="L629" s="17"/>
      <c r="M629" s="17"/>
      <c r="N629" s="17"/>
      <c r="O629" s="17"/>
      <c r="P629" s="17"/>
      <c r="Q629" s="17"/>
    </row>
    <row r="630" spans="5:17" ht="12.75" hidden="1">
      <c r="E630" s="24"/>
      <c r="F630" s="8"/>
      <c r="L630" s="17"/>
      <c r="M630" s="17"/>
      <c r="N630" s="17"/>
      <c r="O630" s="17"/>
      <c r="P630" s="17"/>
      <c r="Q630" s="17"/>
    </row>
    <row r="631" spans="5:17" ht="12.75" hidden="1">
      <c r="E631" s="24"/>
      <c r="F631" s="8"/>
      <c r="L631" s="17"/>
      <c r="M631" s="17"/>
      <c r="N631" s="17"/>
      <c r="O631" s="17"/>
      <c r="P631" s="17"/>
      <c r="Q631" s="17"/>
    </row>
    <row r="632" spans="5:17" ht="12.75" hidden="1">
      <c r="E632" s="24"/>
      <c r="F632" s="8"/>
      <c r="L632" s="17"/>
      <c r="M632" s="17"/>
      <c r="N632" s="17"/>
      <c r="O632" s="17"/>
      <c r="P632" s="17"/>
      <c r="Q632" s="17"/>
    </row>
    <row r="633" spans="5:17" ht="12.75" hidden="1">
      <c r="E633" s="24"/>
      <c r="F633" s="8"/>
      <c r="L633" s="17"/>
      <c r="M633" s="17"/>
      <c r="N633" s="17"/>
      <c r="O633" s="17"/>
      <c r="P633" s="17"/>
      <c r="Q633" s="17"/>
    </row>
    <row r="634" spans="5:17" ht="12.75" hidden="1">
      <c r="E634" s="24"/>
      <c r="F634" s="8"/>
      <c r="L634" s="17"/>
      <c r="M634" s="17"/>
      <c r="N634" s="17"/>
      <c r="O634" s="17"/>
      <c r="P634" s="17"/>
      <c r="Q634" s="17"/>
    </row>
    <row r="635" spans="5:17" ht="12.75" hidden="1">
      <c r="E635" s="24"/>
      <c r="F635" s="8"/>
      <c r="L635" s="17"/>
      <c r="M635" s="17"/>
      <c r="N635" s="17"/>
      <c r="O635" s="17"/>
      <c r="P635" s="17"/>
      <c r="Q635" s="17"/>
    </row>
    <row r="636" spans="5:17" ht="12.75" hidden="1">
      <c r="E636" s="24"/>
      <c r="F636" s="8"/>
      <c r="L636" s="17"/>
      <c r="M636" s="17"/>
      <c r="N636" s="17"/>
      <c r="O636" s="17"/>
      <c r="P636" s="17"/>
      <c r="Q636" s="17"/>
    </row>
    <row r="637" spans="5:17" ht="12.75" hidden="1">
      <c r="E637" s="24"/>
      <c r="F637" s="8"/>
      <c r="L637" s="17"/>
      <c r="M637" s="17"/>
      <c r="N637" s="17"/>
      <c r="O637" s="17"/>
      <c r="P637" s="17"/>
      <c r="Q637" s="17"/>
    </row>
    <row r="638" spans="5:17" ht="12.75" hidden="1">
      <c r="E638" s="24"/>
      <c r="F638" s="8"/>
      <c r="L638" s="17"/>
      <c r="M638" s="17"/>
      <c r="N638" s="17"/>
      <c r="O638" s="17"/>
      <c r="P638" s="17"/>
      <c r="Q638" s="17"/>
    </row>
    <row r="639" spans="5:17" ht="12.75" hidden="1">
      <c r="E639" s="24"/>
      <c r="F639" s="8"/>
      <c r="L639" s="17"/>
      <c r="M639" s="17"/>
      <c r="N639" s="17"/>
      <c r="O639" s="17"/>
      <c r="P639" s="17"/>
      <c r="Q639" s="17"/>
    </row>
    <row r="640" spans="5:17" ht="12.75" hidden="1">
      <c r="E640" s="24"/>
      <c r="F640" s="8"/>
      <c r="L640" s="17"/>
      <c r="M640" s="17"/>
      <c r="N640" s="17"/>
      <c r="O640" s="17"/>
      <c r="P640" s="17"/>
      <c r="Q640" s="17"/>
    </row>
    <row r="641" spans="5:17" ht="12.75" hidden="1">
      <c r="E641" s="24"/>
      <c r="F641" s="8"/>
      <c r="L641" s="17"/>
      <c r="M641" s="17"/>
      <c r="N641" s="17"/>
      <c r="O641" s="17"/>
      <c r="P641" s="17"/>
      <c r="Q641" s="17"/>
    </row>
    <row r="642" spans="5:17" ht="12.75" hidden="1">
      <c r="E642" s="24"/>
      <c r="F642" s="8"/>
      <c r="L642" s="17"/>
      <c r="M642" s="17"/>
      <c r="N642" s="17"/>
      <c r="O642" s="17"/>
      <c r="P642" s="17"/>
      <c r="Q642" s="17"/>
    </row>
    <row r="643" spans="5:17" ht="12.75" hidden="1">
      <c r="E643" s="24"/>
      <c r="F643" s="8"/>
      <c r="L643" s="17"/>
      <c r="M643" s="17"/>
      <c r="N643" s="17"/>
      <c r="O643" s="17"/>
      <c r="P643" s="17"/>
      <c r="Q643" s="17"/>
    </row>
    <row r="644" spans="5:17" ht="12.75" hidden="1">
      <c r="E644" s="24"/>
      <c r="F644" s="8"/>
      <c r="L644" s="17"/>
      <c r="M644" s="17"/>
      <c r="N644" s="17"/>
      <c r="O644" s="17"/>
      <c r="P644" s="17"/>
      <c r="Q644" s="17"/>
    </row>
    <row r="645" spans="5:17" ht="12.75" hidden="1">
      <c r="E645" s="24"/>
      <c r="F645" s="8"/>
      <c r="L645" s="17"/>
      <c r="M645" s="17"/>
      <c r="N645" s="17"/>
      <c r="O645" s="17"/>
      <c r="P645" s="17"/>
      <c r="Q645" s="17"/>
    </row>
    <row r="646" spans="5:17" ht="12.75" hidden="1">
      <c r="E646" s="24"/>
      <c r="F646" s="8"/>
      <c r="L646" s="17"/>
      <c r="M646" s="17"/>
      <c r="N646" s="17"/>
      <c r="O646" s="17"/>
      <c r="P646" s="17"/>
      <c r="Q646" s="17"/>
    </row>
    <row r="647" spans="5:17" ht="12.75" hidden="1">
      <c r="E647" s="24"/>
      <c r="F647" s="8"/>
      <c r="L647" s="17"/>
      <c r="M647" s="17"/>
      <c r="N647" s="17"/>
      <c r="O647" s="17"/>
      <c r="P647" s="17"/>
      <c r="Q647" s="17"/>
    </row>
    <row r="648" spans="5:17" ht="12.75" hidden="1">
      <c r="E648" s="24"/>
      <c r="F648" s="8"/>
      <c r="L648" s="17"/>
      <c r="M648" s="17"/>
      <c r="N648" s="17"/>
      <c r="O648" s="17"/>
      <c r="P648" s="17"/>
      <c r="Q648" s="17"/>
    </row>
    <row r="649" spans="5:17" ht="12.75" hidden="1">
      <c r="E649" s="24"/>
      <c r="F649" s="8"/>
      <c r="L649" s="17"/>
      <c r="M649" s="17"/>
      <c r="N649" s="17"/>
      <c r="O649" s="17"/>
      <c r="P649" s="17"/>
      <c r="Q649" s="17"/>
    </row>
    <row r="650" spans="5:17" ht="12.75" hidden="1">
      <c r="E650" s="24"/>
      <c r="F650" s="8"/>
      <c r="L650" s="17"/>
      <c r="M650" s="17"/>
      <c r="N650" s="17"/>
      <c r="O650" s="17"/>
      <c r="P650" s="17"/>
      <c r="Q650" s="17"/>
    </row>
    <row r="651" spans="5:17" ht="12.75" hidden="1">
      <c r="E651" s="24"/>
      <c r="F651" s="8"/>
      <c r="L651" s="17"/>
      <c r="M651" s="17"/>
      <c r="N651" s="17"/>
      <c r="O651" s="17"/>
      <c r="P651" s="17"/>
      <c r="Q651" s="17"/>
    </row>
    <row r="652" spans="5:17" ht="12.75" hidden="1">
      <c r="E652" s="24"/>
      <c r="F652" s="8"/>
      <c r="L652" s="17"/>
      <c r="M652" s="17"/>
      <c r="N652" s="17"/>
      <c r="O652" s="17"/>
      <c r="P652" s="17"/>
      <c r="Q652" s="17"/>
    </row>
    <row r="653" spans="5:17" ht="12.75" hidden="1">
      <c r="E653" s="24"/>
      <c r="F653" s="8"/>
      <c r="L653" s="17"/>
      <c r="M653" s="17"/>
      <c r="N653" s="17"/>
      <c r="O653" s="17"/>
      <c r="P653" s="17"/>
      <c r="Q653" s="17"/>
    </row>
    <row r="654" spans="5:17" ht="12.75" hidden="1">
      <c r="E654" s="24"/>
      <c r="F654" s="8"/>
      <c r="L654" s="17"/>
      <c r="M654" s="17"/>
      <c r="N654" s="17"/>
      <c r="O654" s="17"/>
      <c r="P654" s="17"/>
      <c r="Q654" s="17"/>
    </row>
    <row r="655" spans="5:17" ht="12.75" hidden="1">
      <c r="E655" s="24"/>
      <c r="F655" s="8"/>
      <c r="L655" s="17"/>
      <c r="M655" s="17"/>
      <c r="N655" s="17"/>
      <c r="O655" s="17"/>
      <c r="P655" s="17"/>
      <c r="Q655" s="17"/>
    </row>
    <row r="656" spans="5:17" ht="12.75" hidden="1">
      <c r="E656" s="24"/>
      <c r="F656" s="8"/>
      <c r="L656" s="17"/>
      <c r="M656" s="17"/>
      <c r="N656" s="17"/>
      <c r="O656" s="17"/>
      <c r="P656" s="17"/>
      <c r="Q656" s="17"/>
    </row>
    <row r="657" spans="5:17" ht="12.75" hidden="1">
      <c r="E657" s="24"/>
      <c r="F657" s="8"/>
      <c r="L657" s="17"/>
      <c r="M657" s="17"/>
      <c r="N657" s="17"/>
      <c r="O657" s="17"/>
      <c r="P657" s="17"/>
      <c r="Q657" s="17"/>
    </row>
    <row r="658" spans="5:17" ht="12.75" hidden="1">
      <c r="E658" s="24"/>
      <c r="F658" s="8"/>
      <c r="L658" s="17"/>
      <c r="M658" s="17"/>
      <c r="N658" s="17"/>
      <c r="O658" s="17"/>
      <c r="P658" s="17"/>
      <c r="Q658" s="17"/>
    </row>
    <row r="659" spans="5:17" ht="12.75" hidden="1">
      <c r="E659" s="24"/>
      <c r="F659" s="8"/>
      <c r="L659" s="17"/>
      <c r="M659" s="17"/>
      <c r="N659" s="17"/>
      <c r="O659" s="17"/>
      <c r="P659" s="17"/>
      <c r="Q659" s="17"/>
    </row>
    <row r="660" spans="5:17" ht="12.75" hidden="1">
      <c r="E660" s="24"/>
      <c r="F660" s="8"/>
      <c r="L660" s="17"/>
      <c r="M660" s="17"/>
      <c r="N660" s="17"/>
      <c r="O660" s="17"/>
      <c r="P660" s="17"/>
      <c r="Q660" s="17"/>
    </row>
    <row r="661" spans="5:17" ht="12.75" hidden="1">
      <c r="E661" s="24"/>
      <c r="F661" s="8"/>
      <c r="L661" s="17"/>
      <c r="M661" s="17"/>
      <c r="N661" s="17"/>
      <c r="O661" s="17"/>
      <c r="P661" s="17"/>
      <c r="Q661" s="17"/>
    </row>
    <row r="662" spans="5:17" ht="12.75" hidden="1">
      <c r="E662" s="24"/>
      <c r="F662" s="8"/>
      <c r="L662" s="17"/>
      <c r="M662" s="17"/>
      <c r="N662" s="17"/>
      <c r="O662" s="17"/>
      <c r="P662" s="17"/>
      <c r="Q662" s="17"/>
    </row>
    <row r="663" spans="5:17" ht="12.75" hidden="1">
      <c r="E663" s="24"/>
      <c r="F663" s="8"/>
      <c r="L663" s="17"/>
      <c r="M663" s="17"/>
      <c r="N663" s="17"/>
      <c r="O663" s="17"/>
      <c r="P663" s="17"/>
      <c r="Q663" s="17"/>
    </row>
    <row r="664" spans="5:17" ht="12.75" hidden="1">
      <c r="E664" s="24"/>
      <c r="F664" s="8"/>
      <c r="L664" s="17"/>
      <c r="M664" s="17"/>
      <c r="N664" s="17"/>
      <c r="O664" s="17"/>
      <c r="P664" s="17"/>
      <c r="Q664" s="17"/>
    </row>
    <row r="665" spans="5:17" ht="12.75" hidden="1">
      <c r="E665" s="24"/>
      <c r="F665" s="8"/>
      <c r="L665" s="17"/>
      <c r="M665" s="17"/>
      <c r="N665" s="17"/>
      <c r="O665" s="17"/>
      <c r="P665" s="17"/>
      <c r="Q665" s="17"/>
    </row>
    <row r="666" spans="5:17" ht="12.75" hidden="1">
      <c r="E666" s="24"/>
      <c r="F666" s="8"/>
      <c r="L666" s="17"/>
      <c r="M666" s="17"/>
      <c r="N666" s="17"/>
      <c r="O666" s="17"/>
      <c r="P666" s="17"/>
      <c r="Q666" s="17"/>
    </row>
    <row r="667" spans="5:17" ht="12.75" hidden="1">
      <c r="E667" s="24"/>
      <c r="F667" s="8"/>
      <c r="L667" s="17"/>
      <c r="M667" s="17"/>
      <c r="N667" s="17"/>
      <c r="O667" s="17"/>
      <c r="P667" s="17"/>
      <c r="Q667" s="17"/>
    </row>
    <row r="668" spans="5:17" ht="12.75" hidden="1">
      <c r="E668" s="24"/>
      <c r="F668" s="8"/>
      <c r="L668" s="17"/>
      <c r="M668" s="17"/>
      <c r="N668" s="17"/>
      <c r="O668" s="17"/>
      <c r="P668" s="17"/>
      <c r="Q668" s="17"/>
    </row>
    <row r="669" spans="5:17" ht="12.75" hidden="1">
      <c r="E669" s="24"/>
      <c r="F669" s="8"/>
      <c r="L669" s="17"/>
      <c r="M669" s="17"/>
      <c r="N669" s="17"/>
      <c r="O669" s="17"/>
      <c r="P669" s="17"/>
      <c r="Q669" s="17"/>
    </row>
    <row r="670" spans="5:17" ht="12.75" hidden="1">
      <c r="E670" s="24"/>
      <c r="F670" s="8"/>
      <c r="L670" s="17"/>
      <c r="M670" s="17"/>
      <c r="N670" s="17"/>
      <c r="O670" s="17"/>
      <c r="P670" s="17"/>
      <c r="Q670" s="17"/>
    </row>
    <row r="671" spans="5:17" ht="12.75" hidden="1">
      <c r="E671" s="24"/>
      <c r="F671" s="8"/>
      <c r="L671" s="17"/>
      <c r="M671" s="17"/>
      <c r="N671" s="17"/>
      <c r="O671" s="17"/>
      <c r="P671" s="17"/>
      <c r="Q671" s="17"/>
    </row>
    <row r="672" spans="5:17" ht="12.75" hidden="1">
      <c r="E672" s="24"/>
      <c r="F672" s="8"/>
      <c r="L672" s="17"/>
      <c r="M672" s="17"/>
      <c r="N672" s="17"/>
      <c r="O672" s="17"/>
      <c r="P672" s="17"/>
      <c r="Q672" s="17"/>
    </row>
    <row r="673" spans="5:17" ht="12.75" hidden="1">
      <c r="E673" s="24"/>
      <c r="F673" s="8"/>
      <c r="L673" s="17"/>
      <c r="M673" s="17"/>
      <c r="N673" s="17"/>
      <c r="O673" s="17"/>
      <c r="P673" s="17"/>
      <c r="Q673" s="17"/>
    </row>
    <row r="674" spans="5:17" ht="12.75" hidden="1">
      <c r="E674" s="24"/>
      <c r="F674" s="8"/>
      <c r="L674" s="17"/>
      <c r="M674" s="17"/>
      <c r="N674" s="17"/>
      <c r="O674" s="17"/>
      <c r="P674" s="17"/>
      <c r="Q674" s="17"/>
    </row>
    <row r="675" spans="5:17" ht="12.75" hidden="1">
      <c r="E675" s="24"/>
      <c r="F675" s="8"/>
      <c r="L675" s="17"/>
      <c r="M675" s="17"/>
      <c r="N675" s="17"/>
      <c r="O675" s="17"/>
      <c r="P675" s="17"/>
      <c r="Q675" s="17"/>
    </row>
    <row r="676" spans="5:17" ht="12.75" hidden="1">
      <c r="E676" s="24"/>
      <c r="F676" s="8"/>
      <c r="L676" s="17"/>
      <c r="M676" s="17"/>
      <c r="N676" s="17"/>
      <c r="O676" s="17"/>
      <c r="P676" s="17"/>
      <c r="Q676" s="17"/>
    </row>
    <row r="677" spans="5:17" ht="12.75" hidden="1">
      <c r="E677" s="24"/>
      <c r="F677" s="8"/>
      <c r="L677" s="17"/>
      <c r="M677" s="17"/>
      <c r="N677" s="17"/>
      <c r="O677" s="17"/>
      <c r="P677" s="17"/>
      <c r="Q677" s="17"/>
    </row>
    <row r="678" spans="5:17" ht="12.75" hidden="1">
      <c r="E678" s="24"/>
      <c r="F678" s="8"/>
      <c r="L678" s="17"/>
      <c r="M678" s="17"/>
      <c r="N678" s="17"/>
      <c r="O678" s="17"/>
      <c r="P678" s="17"/>
      <c r="Q678" s="17"/>
    </row>
    <row r="679" spans="5:17" ht="12.75" hidden="1">
      <c r="E679" s="24"/>
      <c r="F679" s="8"/>
      <c r="L679" s="17"/>
      <c r="M679" s="17"/>
      <c r="N679" s="17"/>
      <c r="O679" s="17"/>
      <c r="P679" s="17"/>
      <c r="Q679" s="17"/>
    </row>
    <row r="680" spans="5:17" ht="12.75" hidden="1">
      <c r="E680" s="24"/>
      <c r="F680" s="8"/>
      <c r="L680" s="17"/>
      <c r="M680" s="17"/>
      <c r="N680" s="17"/>
      <c r="O680" s="17"/>
      <c r="P680" s="17"/>
      <c r="Q680" s="17"/>
    </row>
    <row r="681" spans="5:17" ht="12.75" hidden="1">
      <c r="E681" s="24"/>
      <c r="F681" s="8"/>
      <c r="L681" s="17"/>
      <c r="M681" s="17"/>
      <c r="N681" s="17"/>
      <c r="O681" s="17"/>
      <c r="P681" s="17"/>
      <c r="Q681" s="17"/>
    </row>
    <row r="682" spans="5:17" ht="12.75" hidden="1">
      <c r="E682" s="24"/>
      <c r="F682" s="8"/>
      <c r="L682" s="17"/>
      <c r="M682" s="17"/>
      <c r="N682" s="17"/>
      <c r="O682" s="17"/>
      <c r="P682" s="17"/>
      <c r="Q682" s="17"/>
    </row>
    <row r="683" spans="5:17" ht="12.75" hidden="1">
      <c r="E683" s="24"/>
      <c r="F683" s="8"/>
      <c r="L683" s="17"/>
      <c r="M683" s="17"/>
      <c r="N683" s="17"/>
      <c r="O683" s="17"/>
      <c r="P683" s="17"/>
      <c r="Q683" s="17"/>
    </row>
    <row r="684" spans="5:17" ht="12.75" hidden="1">
      <c r="E684" s="24"/>
      <c r="F684" s="8"/>
      <c r="L684" s="17"/>
      <c r="M684" s="17"/>
      <c r="N684" s="17"/>
      <c r="O684" s="17"/>
      <c r="P684" s="17"/>
      <c r="Q684" s="17"/>
    </row>
    <row r="685" spans="5:17" ht="12.75" hidden="1">
      <c r="E685" s="24"/>
      <c r="F685" s="8"/>
      <c r="L685" s="17"/>
      <c r="M685" s="17"/>
      <c r="N685" s="17"/>
      <c r="O685" s="17"/>
      <c r="P685" s="17"/>
      <c r="Q685" s="17"/>
    </row>
    <row r="686" spans="5:17" ht="12.75" hidden="1">
      <c r="E686" s="24"/>
      <c r="F686" s="8"/>
      <c r="L686" s="17"/>
      <c r="M686" s="17"/>
      <c r="N686" s="17"/>
      <c r="O686" s="17"/>
      <c r="P686" s="17"/>
      <c r="Q686" s="17"/>
    </row>
    <row r="687" spans="5:17" ht="12.75" hidden="1">
      <c r="E687" s="24"/>
      <c r="F687" s="8"/>
      <c r="L687" s="17"/>
      <c r="M687" s="17"/>
      <c r="N687" s="17"/>
      <c r="O687" s="17"/>
      <c r="P687" s="17"/>
      <c r="Q687" s="17"/>
    </row>
    <row r="688" spans="5:17" ht="12.75" hidden="1">
      <c r="E688" s="24"/>
      <c r="F688" s="8"/>
      <c r="L688" s="17"/>
      <c r="M688" s="17"/>
      <c r="N688" s="17"/>
      <c r="O688" s="17"/>
      <c r="P688" s="17"/>
      <c r="Q688" s="17"/>
    </row>
    <row r="689" spans="5:17" ht="12.75" hidden="1">
      <c r="E689" s="24"/>
      <c r="F689" s="8"/>
      <c r="L689" s="17"/>
      <c r="M689" s="17"/>
      <c r="N689" s="17"/>
      <c r="O689" s="17"/>
      <c r="P689" s="17"/>
      <c r="Q689" s="17"/>
    </row>
    <row r="690" spans="5:17" ht="12.75" hidden="1">
      <c r="E690" s="24"/>
      <c r="F690" s="8"/>
      <c r="L690" s="17"/>
      <c r="M690" s="17"/>
      <c r="N690" s="17"/>
      <c r="O690" s="17"/>
      <c r="P690" s="17"/>
      <c r="Q690" s="17"/>
    </row>
    <row r="691" spans="5:17" ht="12.75" hidden="1">
      <c r="E691" s="24"/>
      <c r="F691" s="8"/>
      <c r="L691" s="17"/>
      <c r="M691" s="17"/>
      <c r="N691" s="17"/>
      <c r="O691" s="17"/>
      <c r="P691" s="17"/>
      <c r="Q691" s="17"/>
    </row>
    <row r="692" spans="5:17" ht="12.75" hidden="1">
      <c r="E692" s="24"/>
      <c r="F692" s="8"/>
      <c r="L692" s="17"/>
      <c r="M692" s="17"/>
      <c r="N692" s="17"/>
      <c r="O692" s="17"/>
      <c r="P692" s="17"/>
      <c r="Q692" s="17"/>
    </row>
    <row r="693" spans="5:17" ht="12.75" hidden="1">
      <c r="E693" s="24"/>
      <c r="F693" s="8"/>
      <c r="L693" s="17"/>
      <c r="M693" s="17"/>
      <c r="N693" s="17"/>
      <c r="O693" s="17"/>
      <c r="P693" s="17"/>
      <c r="Q693" s="17"/>
    </row>
    <row r="694" spans="5:17" ht="12.75" hidden="1">
      <c r="E694" s="24"/>
      <c r="F694" s="8"/>
      <c r="L694" s="17"/>
      <c r="M694" s="17"/>
      <c r="N694" s="17"/>
      <c r="O694" s="17"/>
      <c r="P694" s="17"/>
      <c r="Q694" s="17"/>
    </row>
    <row r="695" spans="5:17" ht="12.75" hidden="1">
      <c r="E695" s="24"/>
      <c r="F695" s="8"/>
      <c r="L695" s="17"/>
      <c r="M695" s="17"/>
      <c r="N695" s="17"/>
      <c r="O695" s="17"/>
      <c r="P695" s="17"/>
      <c r="Q695" s="17"/>
    </row>
    <row r="696" spans="5:17" ht="12.75" hidden="1">
      <c r="E696" s="24"/>
      <c r="F696" s="8"/>
      <c r="L696" s="17"/>
      <c r="M696" s="17"/>
      <c r="N696" s="17"/>
      <c r="O696" s="17"/>
      <c r="P696" s="17"/>
      <c r="Q696" s="17"/>
    </row>
    <row r="697" spans="5:17" ht="12.75" hidden="1">
      <c r="E697" s="24"/>
      <c r="F697" s="8"/>
      <c r="L697" s="17"/>
      <c r="M697" s="17"/>
      <c r="N697" s="17"/>
      <c r="O697" s="17"/>
      <c r="P697" s="17"/>
      <c r="Q697" s="17"/>
    </row>
    <row r="698" spans="5:17" ht="12.75" hidden="1">
      <c r="E698" s="24"/>
      <c r="F698" s="8"/>
      <c r="L698" s="17"/>
      <c r="M698" s="17"/>
      <c r="N698" s="17"/>
      <c r="O698" s="17"/>
      <c r="P698" s="17"/>
      <c r="Q698" s="17"/>
    </row>
    <row r="699" spans="5:17" ht="12.75" hidden="1">
      <c r="E699" s="24"/>
      <c r="F699" s="8"/>
      <c r="L699" s="17"/>
      <c r="M699" s="17"/>
      <c r="N699" s="17"/>
      <c r="O699" s="17"/>
      <c r="P699" s="17"/>
      <c r="Q699" s="17"/>
    </row>
    <row r="700" spans="5:17" ht="12.75" hidden="1">
      <c r="E700" s="24"/>
      <c r="F700" s="8"/>
      <c r="L700" s="17"/>
      <c r="M700" s="17"/>
      <c r="N700" s="17"/>
      <c r="O700" s="17"/>
      <c r="P700" s="17"/>
      <c r="Q700" s="17"/>
    </row>
    <row r="701" spans="5:17" ht="12.75" hidden="1">
      <c r="E701" s="24"/>
      <c r="F701" s="8"/>
      <c r="L701" s="17"/>
      <c r="M701" s="17"/>
      <c r="N701" s="17"/>
      <c r="O701" s="17"/>
      <c r="P701" s="17"/>
      <c r="Q701" s="17"/>
    </row>
    <row r="702" spans="5:17" ht="12.75" hidden="1">
      <c r="E702" s="24"/>
      <c r="F702" s="8"/>
      <c r="L702" s="17"/>
      <c r="M702" s="17"/>
      <c r="N702" s="17"/>
      <c r="O702" s="17"/>
      <c r="P702" s="17"/>
      <c r="Q702" s="17"/>
    </row>
    <row r="703" spans="5:17" ht="12.75" hidden="1">
      <c r="E703" s="24"/>
      <c r="F703" s="8"/>
      <c r="L703" s="17"/>
      <c r="M703" s="17"/>
      <c r="N703" s="17"/>
      <c r="O703" s="17"/>
      <c r="P703" s="17"/>
      <c r="Q703" s="17"/>
    </row>
    <row r="704" spans="5:17" ht="12.75" hidden="1">
      <c r="E704" s="24"/>
      <c r="F704" s="8"/>
      <c r="L704" s="17"/>
      <c r="M704" s="17"/>
      <c r="N704" s="17"/>
      <c r="O704" s="17"/>
      <c r="P704" s="17"/>
      <c r="Q704" s="17"/>
    </row>
    <row r="705" spans="5:17" ht="12.75" hidden="1">
      <c r="E705" s="24"/>
      <c r="F705" s="8"/>
      <c r="L705" s="17"/>
      <c r="M705" s="17"/>
      <c r="N705" s="17"/>
      <c r="O705" s="17"/>
      <c r="P705" s="17"/>
      <c r="Q705" s="17"/>
    </row>
    <row r="706" spans="5:17" ht="12.75" hidden="1">
      <c r="E706" s="24"/>
      <c r="F706" s="8"/>
      <c r="L706" s="17"/>
      <c r="M706" s="17"/>
      <c r="N706" s="17"/>
      <c r="O706" s="17"/>
      <c r="P706" s="17"/>
      <c r="Q706" s="17"/>
    </row>
    <row r="707" spans="5:17" ht="12.75" hidden="1">
      <c r="E707" s="24"/>
      <c r="F707" s="8"/>
      <c r="L707" s="17"/>
      <c r="M707" s="17"/>
      <c r="N707" s="17"/>
      <c r="O707" s="17"/>
      <c r="P707" s="17"/>
      <c r="Q707" s="17"/>
    </row>
    <row r="708" spans="5:17" ht="12.75" hidden="1">
      <c r="E708" s="24"/>
      <c r="F708" s="8"/>
      <c r="L708" s="17"/>
      <c r="M708" s="17"/>
      <c r="N708" s="17"/>
      <c r="O708" s="17"/>
      <c r="P708" s="17"/>
      <c r="Q708" s="17"/>
    </row>
    <row r="709" spans="5:17" ht="12.75" hidden="1">
      <c r="E709" s="24"/>
      <c r="F709" s="8"/>
      <c r="L709" s="17"/>
      <c r="M709" s="17"/>
      <c r="N709" s="17"/>
      <c r="O709" s="17"/>
      <c r="P709" s="17"/>
      <c r="Q709" s="17"/>
    </row>
    <row r="710" spans="5:17" ht="12.75" hidden="1">
      <c r="E710" s="24"/>
      <c r="F710" s="8"/>
      <c r="L710" s="17"/>
      <c r="M710" s="17"/>
      <c r="N710" s="17"/>
      <c r="O710" s="17"/>
      <c r="P710" s="17"/>
      <c r="Q710" s="17"/>
    </row>
    <row r="711" spans="5:17" ht="12.75" hidden="1">
      <c r="E711" s="24"/>
      <c r="F711" s="8"/>
      <c r="L711" s="17"/>
      <c r="M711" s="17"/>
      <c r="N711" s="17"/>
      <c r="O711" s="17"/>
      <c r="P711" s="17"/>
      <c r="Q711" s="17"/>
    </row>
    <row r="712" spans="5:17" ht="12.75" hidden="1">
      <c r="E712" s="24"/>
      <c r="F712" s="8"/>
      <c r="L712" s="17"/>
      <c r="M712" s="17"/>
      <c r="N712" s="17"/>
      <c r="O712" s="17"/>
      <c r="P712" s="17"/>
      <c r="Q712" s="17"/>
    </row>
    <row r="713" spans="5:17" ht="12.75" hidden="1">
      <c r="E713" s="24"/>
      <c r="F713" s="8"/>
      <c r="L713" s="17"/>
      <c r="M713" s="17"/>
      <c r="N713" s="17"/>
      <c r="O713" s="17"/>
      <c r="P713" s="17"/>
      <c r="Q713" s="17"/>
    </row>
    <row r="714" spans="5:17" ht="12.75" hidden="1">
      <c r="E714" s="24"/>
      <c r="F714" s="8"/>
      <c r="L714" s="17"/>
      <c r="M714" s="17"/>
      <c r="N714" s="17"/>
      <c r="O714" s="17"/>
      <c r="P714" s="17"/>
      <c r="Q714" s="17"/>
    </row>
    <row r="715" spans="5:17" ht="12.75" hidden="1">
      <c r="E715" s="24"/>
      <c r="F715" s="8"/>
      <c r="L715" s="17"/>
      <c r="M715" s="17"/>
      <c r="N715" s="17"/>
      <c r="O715" s="17"/>
      <c r="P715" s="17"/>
      <c r="Q715" s="17"/>
    </row>
    <row r="716" spans="5:17" ht="12.75" hidden="1">
      <c r="E716" s="24"/>
      <c r="F716" s="8"/>
      <c r="L716" s="17"/>
      <c r="M716" s="17"/>
      <c r="N716" s="17"/>
      <c r="O716" s="17"/>
      <c r="P716" s="17"/>
      <c r="Q716" s="17"/>
    </row>
    <row r="717" spans="5:17" ht="12.75" hidden="1">
      <c r="E717" s="24"/>
      <c r="F717" s="8"/>
      <c r="L717" s="17"/>
      <c r="M717" s="17"/>
      <c r="N717" s="17"/>
      <c r="O717" s="17"/>
      <c r="P717" s="17"/>
      <c r="Q717" s="17"/>
    </row>
    <row r="718" spans="5:17" ht="12.75" hidden="1">
      <c r="E718" s="24"/>
      <c r="F718" s="8"/>
      <c r="L718" s="17"/>
      <c r="M718" s="17"/>
      <c r="N718" s="17"/>
      <c r="O718" s="17"/>
      <c r="P718" s="17"/>
      <c r="Q718" s="17"/>
    </row>
    <row r="719" spans="5:17" ht="12.75" hidden="1">
      <c r="E719" s="24"/>
      <c r="F719" s="8"/>
      <c r="L719" s="17"/>
      <c r="M719" s="17"/>
      <c r="N719" s="17"/>
      <c r="O719" s="17"/>
      <c r="P719" s="17"/>
      <c r="Q719" s="17"/>
    </row>
    <row r="720" spans="5:17" ht="12.75" hidden="1">
      <c r="E720" s="24"/>
      <c r="F720" s="8"/>
      <c r="L720" s="17"/>
      <c r="M720" s="17"/>
      <c r="N720" s="17"/>
      <c r="O720" s="17"/>
      <c r="P720" s="17"/>
      <c r="Q720" s="17"/>
    </row>
    <row r="721" spans="5:17" ht="12.75" hidden="1">
      <c r="E721" s="24"/>
      <c r="F721" s="8"/>
      <c r="L721" s="17"/>
      <c r="M721" s="17"/>
      <c r="N721" s="17"/>
      <c r="O721" s="17"/>
      <c r="P721" s="17"/>
      <c r="Q721" s="17"/>
    </row>
    <row r="722" spans="5:17" ht="12.75" hidden="1">
      <c r="E722" s="24"/>
      <c r="F722" s="8"/>
      <c r="L722" s="17"/>
      <c r="M722" s="17"/>
      <c r="N722" s="17"/>
      <c r="O722" s="17"/>
      <c r="P722" s="17"/>
      <c r="Q722" s="17"/>
    </row>
    <row r="723" spans="5:17" ht="12.75" hidden="1">
      <c r="E723" s="24"/>
      <c r="F723" s="8"/>
      <c r="L723" s="17"/>
      <c r="M723" s="17"/>
      <c r="N723" s="17"/>
      <c r="O723" s="17"/>
      <c r="P723" s="17"/>
      <c r="Q723" s="17"/>
    </row>
    <row r="724" spans="5:17" ht="12.75" hidden="1">
      <c r="E724" s="24"/>
      <c r="F724" s="8"/>
      <c r="L724" s="17"/>
      <c r="M724" s="17"/>
      <c r="N724" s="17"/>
      <c r="O724" s="17"/>
      <c r="P724" s="17"/>
      <c r="Q724" s="17"/>
    </row>
    <row r="725" spans="5:17" ht="12.75" hidden="1">
      <c r="E725" s="24"/>
      <c r="F725" s="8"/>
      <c r="L725" s="17"/>
      <c r="M725" s="17"/>
      <c r="N725" s="17"/>
      <c r="O725" s="17"/>
      <c r="P725" s="17"/>
      <c r="Q725" s="17"/>
    </row>
    <row r="726" spans="5:17" ht="12.75" hidden="1">
      <c r="E726" s="24"/>
      <c r="F726" s="8"/>
      <c r="L726" s="17"/>
      <c r="M726" s="17"/>
      <c r="N726" s="17"/>
      <c r="O726" s="17"/>
      <c r="P726" s="17"/>
      <c r="Q726" s="17"/>
    </row>
    <row r="727" spans="5:17" ht="12.75" hidden="1">
      <c r="E727" s="24"/>
      <c r="F727" s="8"/>
      <c r="L727" s="17"/>
      <c r="M727" s="17"/>
      <c r="N727" s="17"/>
      <c r="O727" s="17"/>
      <c r="P727" s="17"/>
      <c r="Q727" s="17"/>
    </row>
    <row r="728" spans="5:17" ht="12.75" hidden="1">
      <c r="E728" s="24"/>
      <c r="F728" s="8"/>
      <c r="L728" s="17"/>
      <c r="M728" s="17"/>
      <c r="N728" s="17"/>
      <c r="O728" s="17"/>
      <c r="P728" s="17"/>
      <c r="Q728" s="17"/>
    </row>
    <row r="729" spans="5:17" ht="12.75" hidden="1">
      <c r="E729" s="24"/>
      <c r="F729" s="8"/>
      <c r="L729" s="17"/>
      <c r="M729" s="17"/>
      <c r="N729" s="17"/>
      <c r="O729" s="17"/>
      <c r="P729" s="17"/>
      <c r="Q729" s="17"/>
    </row>
    <row r="730" spans="5:17" ht="12.75" hidden="1">
      <c r="E730" s="24"/>
      <c r="F730" s="8"/>
      <c r="L730" s="17"/>
      <c r="M730" s="17"/>
      <c r="N730" s="17"/>
      <c r="O730" s="17"/>
      <c r="P730" s="17"/>
      <c r="Q730" s="17"/>
    </row>
    <row r="731" spans="5:17" ht="12.75" hidden="1">
      <c r="E731" s="24"/>
      <c r="F731" s="8"/>
      <c r="L731" s="17"/>
      <c r="M731" s="17"/>
      <c r="N731" s="17"/>
      <c r="O731" s="17"/>
      <c r="P731" s="17"/>
      <c r="Q731" s="17"/>
    </row>
    <row r="732" spans="5:17" ht="12.75" hidden="1">
      <c r="E732" s="24"/>
      <c r="F732" s="8"/>
      <c r="L732" s="17"/>
      <c r="M732" s="17"/>
      <c r="N732" s="17"/>
      <c r="O732" s="17"/>
      <c r="P732" s="17"/>
      <c r="Q732" s="17"/>
    </row>
    <row r="733" spans="5:17" ht="12.75" hidden="1">
      <c r="E733" s="24"/>
      <c r="F733" s="8"/>
      <c r="L733" s="17"/>
      <c r="M733" s="17"/>
      <c r="N733" s="17"/>
      <c r="O733" s="17"/>
      <c r="P733" s="17"/>
      <c r="Q733" s="17"/>
    </row>
    <row r="734" spans="5:17" ht="12.75" hidden="1">
      <c r="E734" s="24"/>
      <c r="F734" s="8"/>
      <c r="L734" s="17"/>
      <c r="M734" s="17"/>
      <c r="N734" s="17"/>
      <c r="O734" s="17"/>
      <c r="P734" s="17"/>
      <c r="Q734" s="17"/>
    </row>
    <row r="735" spans="5:17" ht="12.75" hidden="1">
      <c r="E735" s="24"/>
      <c r="F735" s="8"/>
      <c r="L735" s="17"/>
      <c r="M735" s="17"/>
      <c r="N735" s="17"/>
      <c r="O735" s="17"/>
      <c r="P735" s="17"/>
      <c r="Q735" s="17"/>
    </row>
    <row r="736" spans="5:17" ht="12.75" hidden="1">
      <c r="E736" s="24"/>
      <c r="F736" s="8"/>
      <c r="L736" s="17"/>
      <c r="M736" s="17"/>
      <c r="N736" s="17"/>
      <c r="O736" s="17"/>
      <c r="P736" s="17"/>
      <c r="Q736" s="17"/>
    </row>
    <row r="737" spans="5:17" ht="12.75" hidden="1">
      <c r="E737" s="24"/>
      <c r="F737" s="8"/>
      <c r="L737" s="17"/>
      <c r="M737" s="17"/>
      <c r="N737" s="17"/>
      <c r="O737" s="17"/>
      <c r="P737" s="17"/>
      <c r="Q737" s="17"/>
    </row>
    <row r="738" spans="5:17" ht="12.75" hidden="1">
      <c r="E738" s="24"/>
      <c r="F738" s="8"/>
      <c r="L738" s="17"/>
      <c r="M738" s="17"/>
      <c r="N738" s="17"/>
      <c r="O738" s="17"/>
      <c r="P738" s="17"/>
      <c r="Q738" s="17"/>
    </row>
    <row r="739" spans="5:17" ht="12.75" hidden="1">
      <c r="E739" s="24"/>
      <c r="F739" s="8"/>
      <c r="L739" s="17"/>
      <c r="M739" s="17"/>
      <c r="N739" s="17"/>
      <c r="O739" s="17"/>
      <c r="P739" s="17"/>
      <c r="Q739" s="17"/>
    </row>
    <row r="740" spans="5:17" ht="12.75" hidden="1">
      <c r="E740" s="24"/>
      <c r="F740" s="8"/>
      <c r="L740" s="17"/>
      <c r="M740" s="17"/>
      <c r="N740" s="17"/>
      <c r="O740" s="17"/>
      <c r="P740" s="17"/>
      <c r="Q740" s="17"/>
    </row>
    <row r="741" spans="5:17" ht="12.75" hidden="1">
      <c r="E741" s="24"/>
      <c r="F741" s="8"/>
      <c r="L741" s="17"/>
      <c r="M741" s="17"/>
      <c r="N741" s="17"/>
      <c r="O741" s="17"/>
      <c r="P741" s="17"/>
      <c r="Q741" s="17"/>
    </row>
    <row r="742" spans="5:17" ht="12.75" hidden="1">
      <c r="E742" s="24"/>
      <c r="F742" s="8"/>
      <c r="L742" s="17"/>
      <c r="M742" s="17"/>
      <c r="N742" s="17"/>
      <c r="O742" s="17"/>
      <c r="P742" s="17"/>
      <c r="Q742" s="17"/>
    </row>
    <row r="743" spans="5:17" ht="12.75" hidden="1">
      <c r="E743" s="24"/>
      <c r="F743" s="8"/>
      <c r="L743" s="17"/>
      <c r="M743" s="17"/>
      <c r="N743" s="17"/>
      <c r="O743" s="17"/>
      <c r="P743" s="17"/>
      <c r="Q743" s="17"/>
    </row>
    <row r="744" spans="5:17" ht="12.75" hidden="1">
      <c r="E744" s="24"/>
      <c r="F744" s="8"/>
      <c r="L744" s="17"/>
      <c r="M744" s="17"/>
      <c r="N744" s="17"/>
      <c r="O744" s="17"/>
      <c r="P744" s="17"/>
      <c r="Q744" s="17"/>
    </row>
    <row r="745" spans="5:17" ht="12.75" hidden="1">
      <c r="E745" s="24"/>
      <c r="F745" s="8"/>
      <c r="L745" s="17"/>
      <c r="M745" s="17"/>
      <c r="N745" s="17"/>
      <c r="O745" s="17"/>
      <c r="P745" s="17"/>
      <c r="Q745" s="17"/>
    </row>
    <row r="746" spans="5:17" ht="12.75" hidden="1">
      <c r="E746" s="24"/>
      <c r="F746" s="8"/>
      <c r="L746" s="17"/>
      <c r="M746" s="17"/>
      <c r="N746" s="17"/>
      <c r="O746" s="17"/>
      <c r="P746" s="17"/>
      <c r="Q746" s="17"/>
    </row>
    <row r="747" spans="5:17" ht="12.75" hidden="1">
      <c r="E747" s="24"/>
      <c r="F747" s="8"/>
      <c r="L747" s="17"/>
      <c r="M747" s="17"/>
      <c r="N747" s="17"/>
      <c r="O747" s="17"/>
      <c r="P747" s="17"/>
      <c r="Q747" s="17"/>
    </row>
    <row r="748" spans="5:17" ht="12.75" hidden="1">
      <c r="E748" s="24"/>
      <c r="F748" s="8"/>
      <c r="L748" s="17"/>
      <c r="M748" s="17"/>
      <c r="N748" s="17"/>
      <c r="O748" s="17"/>
      <c r="P748" s="17"/>
      <c r="Q748" s="17"/>
    </row>
    <row r="749" spans="5:17" ht="12.75" hidden="1">
      <c r="E749" s="24"/>
      <c r="F749" s="8"/>
      <c r="L749" s="17"/>
      <c r="M749" s="17"/>
      <c r="N749" s="17"/>
      <c r="O749" s="17"/>
      <c r="P749" s="17"/>
      <c r="Q749" s="17"/>
    </row>
    <row r="750" spans="5:17" ht="12.75" hidden="1">
      <c r="E750" s="24"/>
      <c r="F750" s="8"/>
      <c r="L750" s="17"/>
      <c r="M750" s="17"/>
      <c r="N750" s="17"/>
      <c r="O750" s="17"/>
      <c r="P750" s="17"/>
      <c r="Q750" s="17"/>
    </row>
    <row r="751" spans="5:17" ht="12.75" hidden="1">
      <c r="E751" s="24"/>
      <c r="F751" s="8"/>
      <c r="L751" s="17"/>
      <c r="M751" s="17"/>
      <c r="N751" s="17"/>
      <c r="O751" s="17"/>
      <c r="P751" s="17"/>
      <c r="Q751" s="17"/>
    </row>
    <row r="752" spans="5:17" ht="12.75" hidden="1">
      <c r="E752" s="24"/>
      <c r="F752" s="8"/>
      <c r="L752" s="17"/>
      <c r="M752" s="17"/>
      <c r="N752" s="17"/>
      <c r="O752" s="17"/>
      <c r="P752" s="17"/>
      <c r="Q752" s="17"/>
    </row>
    <row r="753" spans="5:17" ht="12.75" hidden="1">
      <c r="E753" s="24"/>
      <c r="F753" s="8"/>
      <c r="L753" s="17"/>
      <c r="M753" s="17"/>
      <c r="N753" s="17"/>
      <c r="O753" s="17"/>
      <c r="P753" s="17"/>
      <c r="Q753" s="17"/>
    </row>
    <row r="754" spans="5:17" ht="12.75" hidden="1">
      <c r="E754" s="24"/>
      <c r="F754" s="8"/>
      <c r="L754" s="17"/>
      <c r="M754" s="17"/>
      <c r="N754" s="17"/>
      <c r="O754" s="17"/>
      <c r="P754" s="17"/>
      <c r="Q754" s="17"/>
    </row>
    <row r="755" spans="5:17" ht="12.75" hidden="1">
      <c r="E755" s="24"/>
      <c r="F755" s="8"/>
      <c r="L755" s="17"/>
      <c r="M755" s="17"/>
      <c r="N755" s="17"/>
      <c r="O755" s="17"/>
      <c r="P755" s="17"/>
      <c r="Q755" s="17"/>
    </row>
    <row r="756" spans="5:17" ht="12.75" hidden="1">
      <c r="E756" s="24"/>
      <c r="F756" s="8"/>
      <c r="L756" s="17"/>
      <c r="M756" s="17"/>
      <c r="N756" s="17"/>
      <c r="O756" s="17"/>
      <c r="P756" s="17"/>
      <c r="Q756" s="17"/>
    </row>
    <row r="757" spans="5:17" ht="12.75" hidden="1">
      <c r="E757" s="24"/>
      <c r="F757" s="8"/>
      <c r="L757" s="17"/>
      <c r="M757" s="17"/>
      <c r="N757" s="17"/>
      <c r="O757" s="17"/>
      <c r="P757" s="17"/>
      <c r="Q757" s="17"/>
    </row>
    <row r="758" spans="5:17" ht="12.75" hidden="1">
      <c r="E758" s="24"/>
      <c r="F758" s="8"/>
      <c r="L758" s="17"/>
      <c r="M758" s="17"/>
      <c r="N758" s="17"/>
      <c r="O758" s="17"/>
      <c r="P758" s="17"/>
      <c r="Q758" s="17"/>
    </row>
    <row r="759" spans="5:17" ht="12.75" hidden="1">
      <c r="E759" s="24"/>
      <c r="F759" s="8"/>
      <c r="L759" s="17"/>
      <c r="M759" s="17"/>
      <c r="N759" s="17"/>
      <c r="O759" s="17"/>
      <c r="P759" s="17"/>
      <c r="Q759" s="17"/>
    </row>
    <row r="760" spans="5:17" ht="12.75" hidden="1">
      <c r="E760" s="24"/>
      <c r="F760" s="8"/>
      <c r="L760" s="17"/>
      <c r="M760" s="17"/>
      <c r="N760" s="17"/>
      <c r="O760" s="17"/>
      <c r="P760" s="17"/>
      <c r="Q760" s="17"/>
    </row>
    <row r="761" spans="5:17" ht="12.75" hidden="1">
      <c r="E761" s="24"/>
      <c r="F761" s="8"/>
      <c r="L761" s="17"/>
      <c r="M761" s="17"/>
      <c r="N761" s="17"/>
      <c r="O761" s="17"/>
      <c r="P761" s="17"/>
      <c r="Q761" s="17"/>
    </row>
    <row r="762" spans="5:17" ht="12.75" hidden="1">
      <c r="E762" s="24"/>
      <c r="F762" s="8"/>
      <c r="L762" s="17"/>
      <c r="M762" s="17"/>
      <c r="N762" s="17"/>
      <c r="O762" s="17"/>
      <c r="P762" s="17"/>
      <c r="Q762" s="17"/>
    </row>
    <row r="763" spans="5:17" ht="12.75" hidden="1">
      <c r="E763" s="24"/>
      <c r="F763" s="8"/>
      <c r="L763" s="17"/>
      <c r="M763" s="17"/>
      <c r="N763" s="17"/>
      <c r="O763" s="17"/>
      <c r="P763" s="17"/>
      <c r="Q763" s="17"/>
    </row>
    <row r="764" spans="5:17" ht="12.75" hidden="1">
      <c r="E764" s="24"/>
      <c r="F764" s="8"/>
      <c r="L764" s="17"/>
      <c r="M764" s="17"/>
      <c r="N764" s="17"/>
      <c r="O764" s="17"/>
      <c r="P764" s="17"/>
      <c r="Q764" s="17"/>
    </row>
    <row r="765" spans="5:17" ht="12.75" hidden="1">
      <c r="E765" s="24"/>
      <c r="F765" s="8"/>
      <c r="L765" s="17"/>
      <c r="M765" s="17"/>
      <c r="N765" s="17"/>
      <c r="O765" s="17"/>
      <c r="P765" s="17"/>
      <c r="Q765" s="17"/>
    </row>
    <row r="766" spans="5:17" ht="12.75" hidden="1">
      <c r="E766" s="24"/>
      <c r="F766" s="8"/>
      <c r="L766" s="17"/>
      <c r="M766" s="17"/>
      <c r="N766" s="17"/>
      <c r="O766" s="17"/>
      <c r="P766" s="17"/>
      <c r="Q766" s="17"/>
    </row>
    <row r="767" spans="5:17" ht="12.75" hidden="1">
      <c r="E767" s="24"/>
      <c r="F767" s="8"/>
      <c r="L767" s="17"/>
      <c r="M767" s="17"/>
      <c r="N767" s="17"/>
      <c r="O767" s="17"/>
      <c r="P767" s="17"/>
      <c r="Q767" s="17"/>
    </row>
    <row r="768" spans="5:17" ht="12.75" hidden="1">
      <c r="E768" s="24"/>
      <c r="F768" s="8"/>
      <c r="L768" s="17"/>
      <c r="M768" s="17"/>
      <c r="N768" s="17"/>
      <c r="O768" s="17"/>
      <c r="P768" s="17"/>
      <c r="Q768" s="17"/>
    </row>
    <row r="769" spans="5:17" ht="12.75" hidden="1">
      <c r="E769" s="24"/>
      <c r="F769" s="8"/>
      <c r="L769" s="17"/>
      <c r="M769" s="17"/>
      <c r="N769" s="17"/>
      <c r="O769" s="17"/>
      <c r="P769" s="17"/>
      <c r="Q769" s="17"/>
    </row>
    <row r="770" spans="5:17" ht="12.75" hidden="1">
      <c r="E770" s="24"/>
      <c r="F770" s="8"/>
      <c r="L770" s="17"/>
      <c r="M770" s="17"/>
      <c r="N770" s="17"/>
      <c r="O770" s="17"/>
      <c r="P770" s="17"/>
      <c r="Q770" s="17"/>
    </row>
    <row r="771" spans="5:17" ht="12.75" hidden="1">
      <c r="E771" s="24"/>
      <c r="F771" s="8"/>
      <c r="L771" s="17"/>
      <c r="M771" s="17"/>
      <c r="N771" s="17"/>
      <c r="O771" s="17"/>
      <c r="P771" s="17"/>
      <c r="Q771" s="17"/>
    </row>
    <row r="772" spans="5:17" ht="12.75" hidden="1">
      <c r="E772" s="24"/>
      <c r="F772" s="8"/>
      <c r="L772" s="17"/>
      <c r="M772" s="17"/>
      <c r="N772" s="17"/>
      <c r="O772" s="17"/>
      <c r="P772" s="17"/>
      <c r="Q772" s="17"/>
    </row>
    <row r="773" spans="5:17" ht="12.75" hidden="1">
      <c r="E773" s="24"/>
      <c r="F773" s="8"/>
      <c r="L773" s="17"/>
      <c r="M773" s="17"/>
      <c r="N773" s="17"/>
      <c r="O773" s="17"/>
      <c r="P773" s="17"/>
      <c r="Q773" s="17"/>
    </row>
    <row r="774" spans="5:17" ht="12.75" hidden="1">
      <c r="E774" s="24"/>
      <c r="F774" s="8"/>
      <c r="L774" s="17"/>
      <c r="M774" s="17"/>
      <c r="N774" s="17"/>
      <c r="O774" s="17"/>
      <c r="P774" s="17"/>
      <c r="Q774" s="17"/>
    </row>
    <row r="775" spans="5:17" ht="12.75" hidden="1">
      <c r="E775" s="24"/>
      <c r="F775" s="8"/>
      <c r="L775" s="17"/>
      <c r="M775" s="17"/>
      <c r="N775" s="17"/>
      <c r="O775" s="17"/>
      <c r="P775" s="17"/>
      <c r="Q775" s="17"/>
    </row>
    <row r="776" spans="5:17" ht="12.75" hidden="1">
      <c r="E776" s="24"/>
      <c r="F776" s="8"/>
      <c r="L776" s="17"/>
      <c r="M776" s="17"/>
      <c r="N776" s="17"/>
      <c r="O776" s="17"/>
      <c r="P776" s="17"/>
      <c r="Q776" s="17"/>
    </row>
    <row r="777" spans="5:17" ht="12.75" hidden="1">
      <c r="E777" s="24"/>
      <c r="F777" s="8"/>
      <c r="L777" s="17"/>
      <c r="M777" s="17"/>
      <c r="N777" s="17"/>
      <c r="O777" s="17"/>
      <c r="P777" s="17"/>
      <c r="Q777" s="17"/>
    </row>
    <row r="778" spans="5:17" ht="12.75" hidden="1">
      <c r="E778" s="24"/>
      <c r="F778" s="8"/>
      <c r="L778" s="17"/>
      <c r="M778" s="17"/>
      <c r="N778" s="17"/>
      <c r="O778" s="17"/>
      <c r="P778" s="17"/>
      <c r="Q778" s="17"/>
    </row>
    <row r="779" spans="5:17" ht="12.75" hidden="1">
      <c r="E779" s="24"/>
      <c r="F779" s="8"/>
      <c r="L779" s="17"/>
      <c r="M779" s="17"/>
      <c r="N779" s="17"/>
      <c r="O779" s="17"/>
      <c r="P779" s="17"/>
      <c r="Q779" s="17"/>
    </row>
    <row r="780" spans="5:17" ht="12.75" hidden="1">
      <c r="E780" s="24"/>
      <c r="F780" s="8"/>
      <c r="L780" s="17"/>
      <c r="M780" s="17"/>
      <c r="N780" s="17"/>
      <c r="O780" s="17"/>
      <c r="P780" s="17"/>
      <c r="Q780" s="17"/>
    </row>
    <row r="781" spans="5:17" ht="12.75" hidden="1">
      <c r="E781" s="24"/>
      <c r="F781" s="8"/>
      <c r="L781" s="17"/>
      <c r="M781" s="17"/>
      <c r="N781" s="17"/>
      <c r="O781" s="17"/>
      <c r="P781" s="17"/>
      <c r="Q781" s="17"/>
    </row>
    <row r="782" spans="5:17" ht="12.75" hidden="1">
      <c r="E782" s="24"/>
      <c r="F782" s="8"/>
      <c r="L782" s="17"/>
      <c r="M782" s="17"/>
      <c r="N782" s="17"/>
      <c r="O782" s="17"/>
      <c r="P782" s="17"/>
      <c r="Q782" s="17"/>
    </row>
    <row r="783" spans="5:17" ht="12.75" hidden="1">
      <c r="E783" s="24"/>
      <c r="F783" s="8"/>
      <c r="L783" s="17"/>
      <c r="M783" s="17"/>
      <c r="N783" s="17"/>
      <c r="O783" s="17"/>
      <c r="P783" s="17"/>
      <c r="Q783" s="17"/>
    </row>
    <row r="784" spans="5:17" ht="12.75" hidden="1">
      <c r="E784" s="24"/>
      <c r="F784" s="8"/>
      <c r="L784" s="17"/>
      <c r="M784" s="17"/>
      <c r="N784" s="17"/>
      <c r="O784" s="17"/>
      <c r="P784" s="17"/>
      <c r="Q784" s="17"/>
    </row>
    <row r="785" spans="5:17" ht="12.75" hidden="1">
      <c r="E785" s="24"/>
      <c r="F785" s="8"/>
      <c r="L785" s="17"/>
      <c r="M785" s="17"/>
      <c r="N785" s="17"/>
      <c r="O785" s="17"/>
      <c r="P785" s="17"/>
      <c r="Q785" s="17"/>
    </row>
    <row r="786" spans="5:17" ht="12.75" hidden="1">
      <c r="E786" s="24"/>
      <c r="F786" s="8"/>
      <c r="L786" s="17"/>
      <c r="M786" s="17"/>
      <c r="N786" s="17"/>
      <c r="O786" s="17"/>
      <c r="P786" s="17"/>
      <c r="Q786" s="17"/>
    </row>
    <row r="787" spans="5:17" ht="12.75" hidden="1">
      <c r="E787" s="24"/>
      <c r="F787" s="8"/>
      <c r="L787" s="17"/>
      <c r="M787" s="17"/>
      <c r="N787" s="17"/>
      <c r="O787" s="17"/>
      <c r="P787" s="17"/>
      <c r="Q787" s="17"/>
    </row>
    <row r="788" spans="5:17" ht="12.75" hidden="1">
      <c r="E788" s="24"/>
      <c r="F788" s="8"/>
      <c r="L788" s="17"/>
      <c r="M788" s="17"/>
      <c r="N788" s="17"/>
      <c r="O788" s="17"/>
      <c r="P788" s="17"/>
      <c r="Q788" s="17"/>
    </row>
    <row r="789" spans="5:17" ht="12.75" hidden="1">
      <c r="E789" s="24"/>
      <c r="F789" s="8"/>
      <c r="L789" s="17"/>
      <c r="M789" s="17"/>
      <c r="N789" s="17"/>
      <c r="O789" s="17"/>
      <c r="P789" s="17"/>
      <c r="Q789" s="17"/>
    </row>
    <row r="790" spans="5:17" ht="12.75" hidden="1">
      <c r="E790" s="24"/>
      <c r="F790" s="8"/>
      <c r="L790" s="17"/>
      <c r="M790" s="17"/>
      <c r="N790" s="17"/>
      <c r="O790" s="17"/>
      <c r="P790" s="17"/>
      <c r="Q790" s="17"/>
    </row>
    <row r="791" spans="5:17" ht="12.75" hidden="1">
      <c r="E791" s="24"/>
      <c r="F791" s="8"/>
      <c r="L791" s="17"/>
      <c r="M791" s="17"/>
      <c r="N791" s="17"/>
      <c r="O791" s="17"/>
      <c r="P791" s="17"/>
      <c r="Q791" s="17"/>
    </row>
    <row r="792" spans="5:17" ht="12.75" hidden="1">
      <c r="E792" s="24"/>
      <c r="F792" s="8"/>
      <c r="L792" s="17"/>
      <c r="M792" s="17"/>
      <c r="N792" s="17"/>
      <c r="O792" s="17"/>
      <c r="P792" s="17"/>
      <c r="Q792" s="17"/>
    </row>
    <row r="793" spans="5:17" ht="12.75" hidden="1">
      <c r="E793" s="24"/>
      <c r="F793" s="8"/>
      <c r="L793" s="17"/>
      <c r="M793" s="17"/>
      <c r="N793" s="17"/>
      <c r="O793" s="17"/>
      <c r="P793" s="17"/>
      <c r="Q793" s="17"/>
    </row>
    <row r="794" spans="5:17" ht="12.75" hidden="1">
      <c r="E794" s="24"/>
      <c r="F794" s="8"/>
      <c r="L794" s="17"/>
      <c r="M794" s="17"/>
      <c r="N794" s="17"/>
      <c r="O794" s="17"/>
      <c r="P794" s="17"/>
      <c r="Q794" s="17"/>
    </row>
    <row r="795" spans="5:17" ht="12.75" hidden="1">
      <c r="E795" s="24"/>
      <c r="F795" s="8"/>
      <c r="L795" s="17"/>
      <c r="M795" s="17"/>
      <c r="N795" s="17"/>
      <c r="O795" s="17"/>
      <c r="P795" s="17"/>
      <c r="Q795" s="17"/>
    </row>
    <row r="796" spans="5:17" ht="12.75" hidden="1">
      <c r="E796" s="24"/>
      <c r="F796" s="8"/>
      <c r="L796" s="17"/>
      <c r="M796" s="17"/>
      <c r="N796" s="17"/>
      <c r="O796" s="17"/>
      <c r="P796" s="17"/>
      <c r="Q796" s="17"/>
    </row>
    <row r="797" spans="5:17" ht="12.75" hidden="1">
      <c r="E797" s="24"/>
      <c r="F797" s="8"/>
      <c r="L797" s="17"/>
      <c r="M797" s="17"/>
      <c r="N797" s="17"/>
      <c r="O797" s="17"/>
      <c r="P797" s="17"/>
      <c r="Q797" s="17"/>
    </row>
    <row r="798" spans="5:17" ht="12.75" hidden="1">
      <c r="E798" s="24"/>
      <c r="F798" s="8"/>
      <c r="L798" s="17"/>
      <c r="M798" s="17"/>
      <c r="N798" s="17"/>
      <c r="O798" s="17"/>
      <c r="P798" s="17"/>
      <c r="Q798" s="17"/>
    </row>
    <row r="799" spans="5:17" ht="12.75" hidden="1">
      <c r="E799" s="24"/>
      <c r="F799" s="8"/>
      <c r="L799" s="17"/>
      <c r="M799" s="17"/>
      <c r="N799" s="17"/>
      <c r="O799" s="17"/>
      <c r="P799" s="17"/>
      <c r="Q799" s="17"/>
    </row>
    <row r="800" spans="5:17" ht="12.75" hidden="1">
      <c r="E800" s="24"/>
      <c r="F800" s="8"/>
      <c r="L800" s="17"/>
      <c r="M800" s="17"/>
      <c r="N800" s="17"/>
      <c r="O800" s="17"/>
      <c r="P800" s="17"/>
      <c r="Q800" s="17"/>
    </row>
    <row r="801" spans="5:17" ht="12.75" hidden="1">
      <c r="E801" s="24"/>
      <c r="F801" s="8"/>
      <c r="L801" s="17"/>
      <c r="M801" s="17"/>
      <c r="N801" s="17"/>
      <c r="O801" s="17"/>
      <c r="P801" s="17"/>
      <c r="Q801" s="17"/>
    </row>
    <row r="802" spans="5:17" ht="12.75" hidden="1">
      <c r="E802" s="24"/>
      <c r="F802" s="8"/>
      <c r="L802" s="17"/>
      <c r="M802" s="17"/>
      <c r="N802" s="17"/>
      <c r="O802" s="17"/>
      <c r="P802" s="17"/>
      <c r="Q802" s="17"/>
    </row>
  </sheetData>
  <autoFilter ref="A1:Q216" xr:uid="{00000000-0009-0000-0000-000001000000}"/>
  <dataValidations count="3">
    <dataValidation type="list" allowBlank="1" sqref="H2:H216" xr:uid="{00000000-0002-0000-0100-000000000000}">
      <formula1>"Procedural,Substantive"</formula1>
    </dataValidation>
    <dataValidation type="list" allowBlank="1" sqref="I2:I216" xr:uid="{00000000-0002-0000-0100-000001000000}">
      <formula1>"?,External features of buildings,Construction permits approval process,Internal features of buildings and plot/building usage,Requirements related to use zone, distance, road width,Definition"</formula1>
    </dataValidation>
    <dataValidation type="list" allowBlank="1" sqref="K2:K216" xr:uid="{00000000-0002-0000-0100-000002000000}">
      <formula1>"Increased,?,Decreased,Unchanged"</formula1>
    </dataValidation>
  </dataValidations>
  <hyperlinks>
    <hyperlink ref="D13" r:id="rId1" xr:uid="{00000000-0004-0000-0100-000000000000}"/>
    <hyperlink ref="D14" r:id="rId2" xr:uid="{00000000-0004-0000-0100-000001000000}"/>
    <hyperlink ref="D15" r:id="rId3" xr:uid="{00000000-0004-0000-0100-000002000000}"/>
    <hyperlink ref="D16" r:id="rId4" xr:uid="{00000000-0004-0000-0100-000003000000}"/>
    <hyperlink ref="D17" r:id="rId5" xr:uid="{00000000-0004-0000-0100-000004000000}"/>
    <hyperlink ref="D18" r:id="rId6" xr:uid="{00000000-0004-0000-0100-000005000000}"/>
    <hyperlink ref="D19" r:id="rId7" xr:uid="{00000000-0004-0000-0100-000006000000}"/>
    <hyperlink ref="D20" r:id="rId8" xr:uid="{00000000-0004-0000-0100-000007000000}"/>
    <hyperlink ref="D21" r:id="rId9" xr:uid="{00000000-0004-0000-0100-000008000000}"/>
    <hyperlink ref="D22" r:id="rId10" xr:uid="{00000000-0004-0000-0100-000009000000}"/>
    <hyperlink ref="D23" r:id="rId11" xr:uid="{00000000-0004-0000-0100-00000A000000}"/>
    <hyperlink ref="D24" r:id="rId12" xr:uid="{00000000-0004-0000-0100-00000B000000}"/>
    <hyperlink ref="D25" r:id="rId13" xr:uid="{00000000-0004-0000-0100-00000C000000}"/>
    <hyperlink ref="D26" r:id="rId14" xr:uid="{00000000-0004-0000-0100-00000D000000}"/>
    <hyperlink ref="D27" r:id="rId15" xr:uid="{00000000-0004-0000-0100-00000E000000}"/>
    <hyperlink ref="D28" r:id="rId16" xr:uid="{00000000-0004-0000-0100-00000F000000}"/>
    <hyperlink ref="D29" r:id="rId17" xr:uid="{00000000-0004-0000-0100-000010000000}"/>
    <hyperlink ref="D30" r:id="rId18" xr:uid="{00000000-0004-0000-0100-000011000000}"/>
    <hyperlink ref="D31" r:id="rId19" xr:uid="{00000000-0004-0000-0100-000012000000}"/>
    <hyperlink ref="D32" r:id="rId20" xr:uid="{00000000-0004-0000-0100-000013000000}"/>
    <hyperlink ref="D33" r:id="rId21" xr:uid="{00000000-0004-0000-0100-00001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I1029"/>
  <sheetViews>
    <sheetView tabSelected="1" workbookViewId="0">
      <selection activeCell="G48" sqref="G48"/>
    </sheetView>
  </sheetViews>
  <sheetFormatPr defaultColWidth="0" defaultRowHeight="15.75" customHeight="1" zeroHeight="1"/>
  <cols>
    <col min="1" max="1" width="105" bestFit="1" customWidth="1"/>
    <col min="2" max="2" width="12.5703125" customWidth="1"/>
    <col min="3" max="3" width="21.85546875" bestFit="1" customWidth="1"/>
    <col min="4" max="4" width="15.140625" bestFit="1" customWidth="1"/>
    <col min="5" max="5" width="13.28515625" bestFit="1" customWidth="1"/>
    <col min="6" max="8" width="12.5703125" customWidth="1"/>
    <col min="192" max="16384" width="12.5703125" hidden="1"/>
  </cols>
  <sheetData>
    <row r="1" spans="1:8" ht="12.75">
      <c r="A1" s="27" t="s">
        <v>678</v>
      </c>
      <c r="B1" s="27"/>
      <c r="C1" s="27"/>
      <c r="D1" s="27"/>
      <c r="E1" s="27"/>
      <c r="F1" s="27"/>
      <c r="G1" s="27"/>
      <c r="H1" s="27"/>
    </row>
    <row r="2" spans="1:8" ht="13.5" thickBot="1">
      <c r="A2" t="s">
        <v>679</v>
      </c>
      <c r="B2" t="s">
        <v>29</v>
      </c>
    </row>
    <row r="3" spans="1:8" ht="15.75" customHeight="1" thickTop="1" thickBot="1">
      <c r="A3" s="32" t="s">
        <v>680</v>
      </c>
      <c r="B3" s="32" t="s">
        <v>46</v>
      </c>
      <c r="C3" s="32" t="s">
        <v>326</v>
      </c>
      <c r="D3" s="32" t="s">
        <v>516</v>
      </c>
      <c r="E3" s="32" t="s">
        <v>681</v>
      </c>
    </row>
    <row r="4" spans="1:8" ht="13.5" thickTop="1">
      <c r="A4" t="s">
        <v>67</v>
      </c>
      <c r="B4">
        <v>30</v>
      </c>
      <c r="C4">
        <v>20</v>
      </c>
      <c r="D4">
        <v>4</v>
      </c>
      <c r="E4">
        <v>54</v>
      </c>
    </row>
    <row r="5" spans="1:8" ht="12.75">
      <c r="A5" t="s">
        <v>53</v>
      </c>
      <c r="B5">
        <v>52</v>
      </c>
      <c r="C5">
        <v>43</v>
      </c>
      <c r="D5">
        <v>66</v>
      </c>
      <c r="E5">
        <v>161</v>
      </c>
    </row>
    <row r="6" spans="1:8" ht="12.75">
      <c r="A6" t="s">
        <v>681</v>
      </c>
      <c r="B6">
        <v>82</v>
      </c>
      <c r="C6">
        <v>63</v>
      </c>
      <c r="D6">
        <v>70</v>
      </c>
      <c r="E6">
        <v>215</v>
      </c>
    </row>
    <row r="7" spans="1:8" ht="12.75"/>
    <row r="8" spans="1:8" ht="12.75"/>
    <row r="9" spans="1:8" ht="12.75">
      <c r="A9" s="27" t="s">
        <v>682</v>
      </c>
      <c r="B9" s="27"/>
      <c r="C9" s="27"/>
      <c r="D9" s="27"/>
      <c r="E9" s="27"/>
    </row>
    <row r="10" spans="1:8" ht="13.5" thickBot="1">
      <c r="A10" t="s">
        <v>679</v>
      </c>
      <c r="B10" t="s">
        <v>29</v>
      </c>
    </row>
    <row r="11" spans="1:8" ht="16.5" thickTop="1" thickBot="1">
      <c r="A11" s="33" t="s">
        <v>39</v>
      </c>
      <c r="B11" s="33" t="s">
        <v>46</v>
      </c>
      <c r="C11" s="33" t="s">
        <v>326</v>
      </c>
      <c r="D11" s="33" t="s">
        <v>516</v>
      </c>
      <c r="E11" s="33" t="s">
        <v>681</v>
      </c>
    </row>
    <row r="12" spans="1:8" ht="13.5" thickTop="1">
      <c r="A12" t="s">
        <v>73</v>
      </c>
      <c r="B12">
        <v>28</v>
      </c>
      <c r="C12">
        <v>12</v>
      </c>
      <c r="D12">
        <v>23</v>
      </c>
      <c r="E12">
        <v>63</v>
      </c>
    </row>
    <row r="13" spans="1:8" ht="12.75">
      <c r="A13" t="s">
        <v>56</v>
      </c>
      <c r="B13">
        <v>50</v>
      </c>
      <c r="C13">
        <v>40</v>
      </c>
      <c r="D13">
        <v>47</v>
      </c>
      <c r="E13">
        <v>137</v>
      </c>
    </row>
    <row r="14" spans="1:8" ht="12.75">
      <c r="A14" t="s">
        <v>63</v>
      </c>
      <c r="B14">
        <v>4</v>
      </c>
      <c r="C14">
        <v>11</v>
      </c>
      <c r="E14">
        <v>15</v>
      </c>
    </row>
    <row r="15" spans="1:8" ht="12.75">
      <c r="A15" t="s">
        <v>681</v>
      </c>
      <c r="B15">
        <v>82</v>
      </c>
      <c r="C15">
        <v>63</v>
      </c>
      <c r="D15">
        <v>70</v>
      </c>
      <c r="E15">
        <v>215</v>
      </c>
    </row>
    <row r="16" spans="1:8" ht="12.75"/>
    <row r="17" spans="1:8" ht="12.75"/>
    <row r="18" spans="1:8" ht="12.75">
      <c r="A18" s="27" t="s">
        <v>683</v>
      </c>
      <c r="B18" s="27"/>
      <c r="C18" s="27"/>
      <c r="D18" s="27"/>
      <c r="E18" s="27"/>
      <c r="F18" s="27"/>
      <c r="G18" s="27"/>
      <c r="H18" s="27"/>
    </row>
    <row r="19" spans="1:8" ht="12.75">
      <c r="A19" t="s">
        <v>684</v>
      </c>
      <c r="B19" t="s">
        <v>29</v>
      </c>
      <c r="C19" t="s">
        <v>36</v>
      </c>
    </row>
    <row r="20" spans="1:8" ht="13.5" thickBot="1">
      <c r="B20" t="s">
        <v>46</v>
      </c>
      <c r="D20" t="s">
        <v>326</v>
      </c>
      <c r="F20" t="s">
        <v>516</v>
      </c>
      <c r="H20" t="s">
        <v>681</v>
      </c>
    </row>
    <row r="21" spans="1:8" ht="16.5" thickTop="1" thickBot="1">
      <c r="A21" s="33" t="s">
        <v>39</v>
      </c>
      <c r="B21" s="33" t="s">
        <v>67</v>
      </c>
      <c r="C21" s="33" t="s">
        <v>53</v>
      </c>
      <c r="D21" s="33" t="s">
        <v>67</v>
      </c>
      <c r="E21" s="33" t="s">
        <v>53</v>
      </c>
      <c r="F21" s="33" t="s">
        <v>67</v>
      </c>
      <c r="G21" s="33" t="s">
        <v>53</v>
      </c>
      <c r="H21" s="33"/>
    </row>
    <row r="22" spans="1:8" ht="13.5" thickTop="1">
      <c r="A22" t="s">
        <v>73</v>
      </c>
      <c r="B22">
        <v>9</v>
      </c>
      <c r="C22">
        <v>19</v>
      </c>
      <c r="D22">
        <v>2</v>
      </c>
      <c r="E22">
        <v>10</v>
      </c>
      <c r="F22">
        <v>1</v>
      </c>
      <c r="G22">
        <v>22</v>
      </c>
      <c r="H22">
        <v>63</v>
      </c>
    </row>
    <row r="23" spans="1:8" ht="12.75">
      <c r="A23" t="s">
        <v>56</v>
      </c>
      <c r="B23">
        <v>19</v>
      </c>
      <c r="C23">
        <v>31</v>
      </c>
      <c r="D23">
        <v>11</v>
      </c>
      <c r="E23">
        <v>29</v>
      </c>
      <c r="F23">
        <v>3</v>
      </c>
      <c r="G23">
        <v>44</v>
      </c>
      <c r="H23">
        <v>137</v>
      </c>
    </row>
    <row r="24" spans="1:8" ht="12.75">
      <c r="A24" t="s">
        <v>63</v>
      </c>
      <c r="B24">
        <v>2</v>
      </c>
      <c r="C24">
        <v>2</v>
      </c>
      <c r="D24">
        <v>7</v>
      </c>
      <c r="E24">
        <v>4</v>
      </c>
      <c r="H24">
        <v>15</v>
      </c>
    </row>
    <row r="25" spans="1:8" ht="12.75">
      <c r="A25" t="s">
        <v>681</v>
      </c>
      <c r="B25">
        <v>30</v>
      </c>
      <c r="C25">
        <v>52</v>
      </c>
      <c r="D25">
        <v>20</v>
      </c>
      <c r="E25">
        <v>43</v>
      </c>
      <c r="F25">
        <v>4</v>
      </c>
      <c r="G25">
        <v>66</v>
      </c>
      <c r="H25">
        <v>215</v>
      </c>
    </row>
    <row r="26" spans="1:8" ht="12.75"/>
    <row r="27" spans="1:8" ht="12.75"/>
    <row r="28" spans="1:8" ht="12.75">
      <c r="A28" s="27" t="s">
        <v>685</v>
      </c>
      <c r="B28" s="27"/>
      <c r="C28" s="27"/>
      <c r="D28" s="27"/>
      <c r="E28" s="27"/>
    </row>
    <row r="29" spans="1:8" ht="13.5" thickBot="1">
      <c r="A29" t="s">
        <v>686</v>
      </c>
      <c r="B29" t="s">
        <v>29</v>
      </c>
    </row>
    <row r="30" spans="1:8" ht="16.5" thickTop="1" thickBot="1">
      <c r="A30" s="33" t="s">
        <v>37</v>
      </c>
      <c r="B30" s="33" t="s">
        <v>46</v>
      </c>
      <c r="C30" s="33" t="s">
        <v>326</v>
      </c>
      <c r="D30" s="33" t="s">
        <v>516</v>
      </c>
      <c r="E30" s="33" t="s">
        <v>681</v>
      </c>
    </row>
    <row r="31" spans="1:8" ht="13.5" thickTop="1">
      <c r="A31" t="s">
        <v>77</v>
      </c>
      <c r="B31">
        <v>29</v>
      </c>
      <c r="C31">
        <v>14</v>
      </c>
      <c r="D31">
        <v>3</v>
      </c>
      <c r="E31">
        <v>46</v>
      </c>
    </row>
    <row r="32" spans="1:8" ht="12.75">
      <c r="A32" t="s">
        <v>54</v>
      </c>
      <c r="B32">
        <v>5</v>
      </c>
      <c r="C32">
        <v>1</v>
      </c>
      <c r="E32">
        <v>6</v>
      </c>
    </row>
    <row r="33" spans="1:8" ht="12.75">
      <c r="A33" t="s">
        <v>137</v>
      </c>
      <c r="B33">
        <v>38</v>
      </c>
      <c r="C33">
        <v>25</v>
      </c>
      <c r="D33">
        <v>56</v>
      </c>
      <c r="E33">
        <v>119</v>
      </c>
    </row>
    <row r="34" spans="1:8" ht="12.75">
      <c r="A34" t="s">
        <v>132</v>
      </c>
      <c r="B34">
        <v>10</v>
      </c>
      <c r="C34">
        <v>6</v>
      </c>
      <c r="D34">
        <v>8</v>
      </c>
      <c r="E34">
        <v>24</v>
      </c>
    </row>
    <row r="35" spans="1:8" ht="12.75">
      <c r="A35" t="s">
        <v>341</v>
      </c>
      <c r="C35">
        <v>17</v>
      </c>
      <c r="D35">
        <v>3</v>
      </c>
      <c r="E35">
        <v>20</v>
      </c>
    </row>
    <row r="36" spans="1:8" ht="12.75">
      <c r="A36" t="s">
        <v>681</v>
      </c>
      <c r="B36">
        <v>82</v>
      </c>
      <c r="C36">
        <v>63</v>
      </c>
      <c r="D36">
        <v>70</v>
      </c>
      <c r="E36">
        <v>215</v>
      </c>
    </row>
    <row r="37" spans="1:8" ht="12.75"/>
    <row r="38" spans="1:8" ht="12.75"/>
    <row r="39" spans="1:8" ht="13.5" thickBot="1">
      <c r="A39" s="27" t="s">
        <v>687</v>
      </c>
    </row>
    <row r="40" spans="1:8" ht="16.5" thickTop="1" thickBot="1">
      <c r="A40" s="33" t="s">
        <v>688</v>
      </c>
      <c r="B40" s="33" t="s">
        <v>46</v>
      </c>
      <c r="C40" s="33" t="s">
        <v>326</v>
      </c>
      <c r="D40" s="33" t="s">
        <v>516</v>
      </c>
    </row>
    <row r="41" spans="1:8" ht="13.5" thickTop="1">
      <c r="A41" t="s">
        <v>689</v>
      </c>
      <c r="B41">
        <f>COUNTIFS('Amendments to regulations'!A2:A216, "Haryana", 'Amendments to regulations'!M2:M216, "Yes")</f>
        <v>48</v>
      </c>
      <c r="C41">
        <f>COUNTIFS('Amendments to regulations'!A2:A216, "Tamil Nadu", 'Amendments to regulations'!M2:M216, "Yes")</f>
        <v>44</v>
      </c>
      <c r="D41">
        <f>COUNTIFS('Amendments to regulations'!A2:A216, "Uttar Pradesh", 'Amendments to regulations'!M2:M216, "Yes")</f>
        <v>26</v>
      </c>
    </row>
    <row r="42" spans="1:8" ht="12.75">
      <c r="A42" t="s">
        <v>690</v>
      </c>
      <c r="B42">
        <f>COUNTIFS('Amendments to regulations'!A2:A216, "Haryana", 'Amendments to regulations'!N2:N216, "Yes")</f>
        <v>46</v>
      </c>
      <c r="C42">
        <f>COUNTIFS('Amendments to regulations'!A2:A216, "Tamil Nadu", 'Amendments to regulations'!N2:N216, "Yes")</f>
        <v>49</v>
      </c>
      <c r="D42">
        <f>COUNTIFS('Amendments to regulations'!A2:A216, "Uttar Pradesh", 'Amendments to regulations'!N2:N216, "Yes")</f>
        <v>26</v>
      </c>
      <c r="F42" s="25"/>
      <c r="G42" s="25"/>
      <c r="H42" s="25"/>
    </row>
    <row r="43" spans="1:8" ht="12.75">
      <c r="A43" t="s">
        <v>691</v>
      </c>
      <c r="B43">
        <f>COUNTIFS('Amendments to regulations'!A2:A216, "Haryana", 'Amendments to regulations'!L2:L216, "Yes")</f>
        <v>45</v>
      </c>
      <c r="C43">
        <f>COUNTIFS('Amendments to regulations'!A2:A216, "Tamil Nadu", 'Amendments to regulations'!L2:L216, "Yes")</f>
        <v>42</v>
      </c>
      <c r="D43">
        <f>COUNTIFS('Amendments to regulations'!A2:A216, "Uttar Pradesh", 'Amendments to regulations'!L2:L216, "Yes")</f>
        <v>42</v>
      </c>
      <c r="F43" s="25"/>
      <c r="G43" s="25"/>
      <c r="H43" s="25"/>
    </row>
    <row r="44" spans="1:8" ht="12.75">
      <c r="A44" t="s">
        <v>692</v>
      </c>
      <c r="B44">
        <f>COUNTIFS('Amendments to regulations'!A2:A216, "Haryana", 'Amendments to regulations'!O2:O216, "Yes")</f>
        <v>35</v>
      </c>
      <c r="C44">
        <f>COUNTIFS('Amendments to regulations'!A2:A216, "Tamil Nadu", 'Amendments to regulations'!O2:O216, "Yes")</f>
        <v>46</v>
      </c>
      <c r="D44">
        <f>COUNTIFS('Amendments to regulations'!A2:A216, "Uttar Pradesh", 'Amendments to regulations'!O2:O216, "Yes")</f>
        <v>26</v>
      </c>
      <c r="F44" s="25"/>
      <c r="G44" s="25"/>
      <c r="H44" s="25"/>
    </row>
    <row r="45" spans="1:8" ht="12.75">
      <c r="A45" t="s">
        <v>693</v>
      </c>
      <c r="B45">
        <f>COUNTIFS('Amendments to regulations'!A2:A216, "Haryana", 'Amendments to regulations'!P2:P216, "Yes")</f>
        <v>32</v>
      </c>
      <c r="C45">
        <f>COUNTIFS('Amendments to regulations'!A2:A216, "Tamil Nadu", 'Amendments to regulations'!P2:P216, "Yes")</f>
        <v>38</v>
      </c>
      <c r="D45">
        <f>COUNTIFS('Amendments to regulations'!A2:A216, "Uttar Pradesh", 'Amendments to regulations'!P2:P216, "Yes")</f>
        <v>19</v>
      </c>
      <c r="F45" s="25"/>
      <c r="G45" s="25"/>
      <c r="H45" s="25"/>
    </row>
    <row r="46" spans="1:8" ht="12.75">
      <c r="A46" t="s">
        <v>694</v>
      </c>
      <c r="B46">
        <f>COUNTIFS('Amendments to regulations'!A2:A216, "Haryana", 'Amendments to regulations'!Q2:Q216, "Yes")</f>
        <v>29</v>
      </c>
      <c r="C46">
        <f>COUNTIFS('Amendments to regulations'!A2:A216, "Tamil Nadu", 'Amendments to regulations'!Q2:Q216, "Yes")</f>
        <v>39</v>
      </c>
      <c r="D46">
        <f>COUNTIFS('Amendments to regulations'!A2:A216, "Uttar Pradesh", 'Amendments to regulations'!Q2:Q216, "Yes")</f>
        <v>27</v>
      </c>
    </row>
    <row r="47" spans="1:8" ht="12.75"/>
    <row r="48" spans="1:8" ht="12.75"/>
    <row r="49" spans="1:8" ht="13.5" thickBot="1">
      <c r="A49" s="27" t="s">
        <v>695</v>
      </c>
    </row>
    <row r="50" spans="1:8" ht="16.5" thickTop="1" thickBot="1">
      <c r="A50" s="33" t="s">
        <v>688</v>
      </c>
      <c r="B50" s="33" t="s">
        <v>46</v>
      </c>
      <c r="C50" s="33" t="s">
        <v>326</v>
      </c>
      <c r="D50" s="33" t="s">
        <v>516</v>
      </c>
    </row>
    <row r="51" spans="1:8" ht="13.5" thickTop="1">
      <c r="A51" t="s">
        <v>691</v>
      </c>
      <c r="B51">
        <f>COUNTIFS('Amendments to regulations'!A2:A216, "Haryana",'Amendments to regulations'!L2:L216,"Yes",'Amendments to regulations'!M2:M216, "No",'Amendments to regulations'!N2:N216,"No",'Amendments to regulations'!O2:O216,"No",'Amendments to regulations'!P2:P216,"No",'Amendments to regulations'!Q2:Q216,"No")</f>
        <v>11</v>
      </c>
      <c r="C51">
        <f>COUNTIFS('Amendments to regulations'!A2:A216, "Tamil Nadu",'Amendments to regulations'!L2:L216,"Yes",'Amendments to regulations'!M2:M216, "No",'Amendments to regulations'!N2:N216,"No",'Amendments to regulations'!O2:O216,"No",'Amendments to regulations'!P2:P216,"No",'Amendments to regulations'!Q2:Q216,"No")</f>
        <v>2</v>
      </c>
      <c r="D51">
        <f>COUNTIFS('Amendments to regulations'!A2:A216, "Uttar Pradesh",'Amendments to regulations'!L2:L216,"Yes",'Amendments to regulations'!M2:M216, "No",'Amendments to regulations'!N2:N216,"No",'Amendments to regulations'!O2:O216,"No",'Amendments to regulations'!P2:P216,"No",'Amendments to regulations'!Q2:Q216,"No")</f>
        <v>23</v>
      </c>
    </row>
    <row r="52" spans="1:8" ht="12.75">
      <c r="A52" t="s">
        <v>689</v>
      </c>
      <c r="B52">
        <f>COUNTIFS('Amendments to regulations'!A2:A216, "Haryana",'Amendments to regulations'!L2:L216,"No",'Amendments to regulations'!M2:M216, "Yes",'Amendments to regulations'!N2:N216,"No",'Amendments to regulations'!O2:O216,"No",'Amendments to regulations'!P2:P216,"No",'Amendments to regulations'!Q2:Q216,"No")</f>
        <v>14</v>
      </c>
      <c r="C52">
        <f>COUNTIFS('Amendments to regulations'!A2:A216, "Tamil Nadu",'Amendments to regulations'!L2:L216,"No",'Amendments to regulations'!M2:M216, "Yes",'Amendments to regulations'!N2:N216,"No",'Amendments to regulations'!O2:O216,"No",'Amendments to regulations'!P2:P216,"No",'Amendments to regulations'!Q2:Q216,"No")</f>
        <v>3</v>
      </c>
      <c r="D52">
        <f>COUNTIFS('Amendments to regulations'!A2:A216, "Uttar Pradesh",'Amendments to regulations'!L2:L216,"No",'Amendments to regulations'!M2:M216, "Yes",'Amendments to regulations'!N2:N216,"No",'Amendments to regulations'!O2:O216,"No",'Amendments to regulations'!P2:P216,"No",'Amendments to regulations'!Q2:Q216,"No")</f>
        <v>6</v>
      </c>
    </row>
    <row r="53" spans="1:8" ht="12.75">
      <c r="A53" t="s">
        <v>690</v>
      </c>
      <c r="B53">
        <f>COUNTIFS('Amendments to regulations'!A2:A216, "Haryana",'Amendments to regulations'!L2:L216,"No",'Amendments to regulations'!M2:M216, "No",'Amendments to regulations'!N2:N216,"Yes",'Amendments to regulations'!O2:O216,"No",'Amendments to regulations'!P2:P216,"No",'Amendments to regulations'!Q2:Q216,"No")</f>
        <v>12</v>
      </c>
      <c r="C53">
        <f>COUNTIFS('Amendments to regulations'!A2:A216, "Tamil Nadu",'Amendments to regulations'!L2:L216,"No",'Amendments to regulations'!M2:M216, "No",'Amendments to regulations'!N2:N216,"Yes",'Amendments to regulations'!O2:O216,"No",'Amendments to regulations'!P2:P216,"No",'Amendments to regulations'!Q2:Q216,"No")</f>
        <v>8</v>
      </c>
      <c r="D53">
        <f>COUNTIFS('Amendments to regulations'!A2:A216, "Uttar Pradesh",'Amendments to regulations'!L2:L216,"No",'Amendments to regulations'!M2:M216, "No",'Amendments to regulations'!N2:N216,"Yes",'Amendments to regulations'!O2:O216,"No",'Amendments to regulations'!P2:P216,"No",'Amendments to regulations'!Q2:Q216,"No")</f>
        <v>6</v>
      </c>
    </row>
    <row r="54" spans="1:8" ht="12.75">
      <c r="A54" t="s">
        <v>692</v>
      </c>
      <c r="B54">
        <f>COUNTIFS('Amendments to regulations'!A2:A216, "Haryana",'Amendments to regulations'!L2:L216,"No",'Amendments to regulations'!M2:M216, "No",'Amendments to regulations'!N2:N216,"No",'Amendments to regulations'!O2:O216,"Yes",'Amendments to regulations'!P2:P216,"No",'Amendments to regulations'!Q2:Q216,"No")</f>
        <v>6</v>
      </c>
      <c r="C54">
        <f>COUNTIFS('Amendments to regulations'!A2:A216, "Tamil Nadu",'Amendments to regulations'!L2:L216,"No",'Amendments to regulations'!M2:M216, "No",'Amendments to regulations'!N2:N216,"No",'Amendments to regulations'!O2:O216,"Yes",'Amendments to regulations'!P2:P216,"No",'Amendments to regulations'!Q2:Q216,"No")</f>
        <v>6</v>
      </c>
      <c r="D54">
        <f>COUNTIFS('Amendments to regulations'!A2:A216, "Uttar Pradesh",'Amendments to regulations'!L2:L216,"No",'Amendments to regulations'!M2:M216, "No",'Amendments to regulations'!N2:N216,"No",'Amendments to regulations'!O2:O216,"Yes",'Amendments to regulations'!P2:P216,"No",'Amendments to regulations'!Q2:Q216,"No")</f>
        <v>7</v>
      </c>
      <c r="F54" s="25"/>
      <c r="G54" s="25"/>
      <c r="H54" s="25"/>
    </row>
    <row r="55" spans="1:8" ht="12.75">
      <c r="A55" t="s">
        <v>693</v>
      </c>
      <c r="B55">
        <f>COUNTIFS('Amendments to regulations'!A2:A216, "Haryana",'Amendments to regulations'!L2:L216,"No",'Amendments to regulations'!M2:M216, "No",'Amendments to regulations'!N2:N216,"No",'Amendments to regulations'!O2:O216,"No",'Amendments to regulations'!P2:P216,"Yes",'Amendments to regulations'!Q2:Q216,"No")</f>
        <v>3</v>
      </c>
      <c r="C55">
        <f>COUNTIFS('Amendments to regulations'!A2:A216, "Tamil Nadu",'Amendments to regulations'!L2:L216,"No",'Amendments to regulations'!M2:M216, "No",'Amendments to regulations'!N2:N216,"No",'Amendments to regulations'!O2:O216,"No",'Amendments to regulations'!P2:P216,"Yes",'Amendments to regulations'!Q2:Q216,"No")</f>
        <v>0</v>
      </c>
      <c r="D55">
        <f>COUNTIFS('Amendments to regulations'!A2:A216, "Uttar Pradesh",'Amendments to regulations'!L2:L216,"No",'Amendments to regulations'!M2:M216, "No",'Amendments to regulations'!N2:N216,"No",'Amendments to regulations'!O2:O216,"No",'Amendments to regulations'!P2:P216,"Yes",'Amendments to regulations'!Q2:Q216,"No")</f>
        <v>0</v>
      </c>
      <c r="F55" s="25"/>
      <c r="G55" s="25"/>
      <c r="H55" s="25"/>
    </row>
    <row r="56" spans="1:8" ht="12.75" hidden="1">
      <c r="F56" s="25"/>
      <c r="G56" s="25"/>
      <c r="H56" s="25"/>
    </row>
    <row r="57" spans="1:8" ht="12.75" hidden="1">
      <c r="F57" s="25"/>
      <c r="G57" s="25"/>
      <c r="H57" s="25"/>
    </row>
    <row r="58" spans="1:8" ht="12.75" hidden="1">
      <c r="F58" s="25"/>
      <c r="G58" s="25"/>
      <c r="H58" s="25"/>
    </row>
    <row r="59" spans="1:8" ht="12.75" hidden="1">
      <c r="A59" s="25"/>
      <c r="B59" s="25"/>
      <c r="C59" s="25"/>
      <c r="D59" s="25"/>
      <c r="E59" s="25"/>
      <c r="F59" s="25"/>
      <c r="G59" s="25"/>
      <c r="H59" s="25"/>
    </row>
    <row r="60" spans="1:8" ht="12.75" hidden="1">
      <c r="A60" s="25"/>
      <c r="B60" s="25"/>
      <c r="C60" s="25"/>
      <c r="D60" s="25"/>
      <c r="E60" s="25"/>
      <c r="F60" s="25"/>
      <c r="G60" s="25"/>
      <c r="H60" s="25"/>
    </row>
    <row r="61" spans="1:8" ht="12.75" hidden="1">
      <c r="A61" s="25"/>
      <c r="B61" s="25"/>
      <c r="C61" s="25"/>
      <c r="D61" s="25"/>
      <c r="E61" s="25"/>
      <c r="F61" s="25"/>
      <c r="G61" s="25"/>
      <c r="H61" s="25"/>
    </row>
    <row r="62" spans="1:8" ht="12.75" hidden="1">
      <c r="A62" s="25"/>
      <c r="B62" s="25"/>
      <c r="C62" s="25"/>
      <c r="D62" s="25"/>
      <c r="E62" s="25"/>
      <c r="F62" s="25"/>
      <c r="G62" s="25"/>
      <c r="H62" s="25"/>
    </row>
    <row r="63" spans="1:8" ht="12.75" hidden="1">
      <c r="A63" s="25"/>
      <c r="B63" s="25"/>
      <c r="C63" s="25"/>
      <c r="D63" s="25"/>
      <c r="E63" s="25"/>
      <c r="F63" s="25"/>
      <c r="G63" s="25"/>
      <c r="H63" s="25"/>
    </row>
    <row r="64" spans="1:8" ht="12.75" hidden="1">
      <c r="A64" s="25"/>
      <c r="B64" s="25"/>
      <c r="C64" s="25"/>
      <c r="D64" s="25"/>
      <c r="E64" s="25"/>
      <c r="F64" s="25"/>
      <c r="G64" s="25"/>
      <c r="H64" s="25"/>
    </row>
    <row r="65" spans="1:8" ht="12.75" hidden="1">
      <c r="A65" s="25"/>
      <c r="B65" s="25"/>
      <c r="C65" s="25"/>
      <c r="D65" s="25"/>
      <c r="E65" s="25"/>
      <c r="F65" s="25"/>
      <c r="G65" s="25"/>
      <c r="H65" s="25"/>
    </row>
    <row r="66" spans="1:8" ht="12.75" hidden="1">
      <c r="A66" s="25"/>
      <c r="B66" s="25"/>
      <c r="C66" s="25"/>
      <c r="D66" s="25"/>
      <c r="E66" s="25"/>
      <c r="F66" s="25"/>
      <c r="G66" s="25"/>
      <c r="H66" s="25"/>
    </row>
    <row r="67" spans="1:8" ht="12.75" hidden="1">
      <c r="A67" s="25"/>
      <c r="B67" s="25"/>
      <c r="C67" s="25"/>
      <c r="D67" s="25"/>
      <c r="E67" s="25"/>
      <c r="F67" s="25"/>
      <c r="G67" s="25"/>
      <c r="H67" s="25"/>
    </row>
    <row r="68" spans="1:8" ht="12.75" hidden="1">
      <c r="A68" s="25"/>
      <c r="B68" s="25"/>
      <c r="C68" s="25"/>
      <c r="D68" s="25"/>
      <c r="E68" s="25"/>
      <c r="F68" s="25"/>
      <c r="G68" s="25"/>
      <c r="H68" s="25"/>
    </row>
    <row r="69" spans="1:8" ht="12.75" hidden="1">
      <c r="A69" s="25"/>
      <c r="B69" s="25"/>
      <c r="C69" s="25"/>
      <c r="D69" s="25"/>
      <c r="E69" s="25"/>
      <c r="F69" s="25"/>
      <c r="G69" s="25"/>
      <c r="H69" s="25"/>
    </row>
    <row r="70" spans="1:8" ht="12.75" hidden="1">
      <c r="A70" s="25"/>
      <c r="B70" s="25"/>
      <c r="C70" s="25"/>
      <c r="D70" s="25"/>
      <c r="E70" s="25"/>
      <c r="F70" s="25"/>
      <c r="G70" s="25"/>
      <c r="H70" s="25"/>
    </row>
    <row r="71" spans="1:8" ht="12.75" hidden="1">
      <c r="A71" s="25"/>
      <c r="B71" s="25"/>
      <c r="C71" s="25"/>
      <c r="D71" s="25"/>
      <c r="E71" s="25"/>
      <c r="F71" s="25"/>
      <c r="G71" s="25"/>
      <c r="H71" s="25"/>
    </row>
    <row r="72" spans="1:8" ht="12.75" hidden="1">
      <c r="A72" s="25"/>
      <c r="B72" s="25"/>
      <c r="C72" s="25"/>
      <c r="D72" s="25"/>
      <c r="E72" s="25"/>
      <c r="F72" s="25"/>
      <c r="G72" s="25"/>
      <c r="H72" s="25"/>
    </row>
    <row r="73" spans="1:8" ht="12.75" hidden="1">
      <c r="A73" s="25"/>
      <c r="B73" s="25"/>
      <c r="C73" s="25"/>
      <c r="D73" s="25"/>
      <c r="E73" s="25"/>
      <c r="F73" s="25"/>
      <c r="G73" s="25"/>
      <c r="H73" s="25"/>
    </row>
    <row r="74" spans="1:8" ht="12.75" hidden="1">
      <c r="A74" s="25"/>
      <c r="B74" s="25"/>
      <c r="C74" s="25"/>
      <c r="D74" s="25"/>
      <c r="E74" s="25"/>
      <c r="F74" s="25"/>
      <c r="G74" s="25"/>
      <c r="H74" s="25"/>
    </row>
    <row r="75" spans="1:8" ht="12.75" hidden="1">
      <c r="A75" s="25"/>
      <c r="B75" s="25"/>
      <c r="C75" s="25"/>
      <c r="D75" s="25"/>
      <c r="E75" s="25"/>
      <c r="F75" s="25"/>
      <c r="G75" s="25"/>
      <c r="H75" s="25"/>
    </row>
    <row r="76" spans="1:8" ht="12.75" hidden="1">
      <c r="A76" s="25"/>
      <c r="B76" s="25"/>
      <c r="C76" s="25"/>
      <c r="D76" s="25"/>
      <c r="E76" s="25"/>
      <c r="F76" s="25"/>
      <c r="G76" s="25"/>
      <c r="H76" s="25"/>
    </row>
    <row r="77" spans="1:8" ht="12.75" hidden="1">
      <c r="A77" s="25"/>
      <c r="B77" s="25"/>
      <c r="C77" s="25"/>
      <c r="D77" s="25"/>
      <c r="E77" s="25"/>
      <c r="F77" s="25"/>
      <c r="G77" s="25"/>
      <c r="H77" s="25"/>
    </row>
    <row r="78" spans="1:8" ht="12.75" hidden="1">
      <c r="A78" s="25"/>
      <c r="B78" s="25"/>
      <c r="C78" s="25"/>
      <c r="D78" s="25"/>
      <c r="E78" s="25"/>
      <c r="F78" s="25"/>
      <c r="G78" s="25"/>
      <c r="H78" s="25"/>
    </row>
    <row r="79" spans="1:8" ht="12.75" hidden="1">
      <c r="A79" s="25"/>
      <c r="B79" s="25"/>
      <c r="C79" s="25"/>
      <c r="D79" s="25"/>
      <c r="E79" s="25"/>
      <c r="F79" s="25"/>
      <c r="G79" s="25"/>
      <c r="H79" s="25"/>
    </row>
    <row r="80" spans="1:8" ht="12.75" hidden="1">
      <c r="A80" s="25"/>
      <c r="B80" s="25"/>
      <c r="C80" s="25"/>
      <c r="D80" s="25"/>
      <c r="E80" s="25"/>
      <c r="F80" s="25"/>
      <c r="G80" s="25"/>
      <c r="H80" s="25"/>
    </row>
    <row r="81" spans="1:8" ht="12.75" hidden="1">
      <c r="A81" s="25"/>
      <c r="B81" s="25"/>
      <c r="C81" s="25"/>
      <c r="D81" s="25"/>
      <c r="E81" s="25"/>
      <c r="F81" s="25"/>
      <c r="G81" s="25"/>
      <c r="H81" s="25"/>
    </row>
    <row r="82" spans="1:8" ht="12.75" hidden="1">
      <c r="A82" s="25"/>
      <c r="B82" s="25"/>
      <c r="C82" s="25"/>
      <c r="D82" s="25"/>
      <c r="E82" s="25"/>
      <c r="F82" s="25"/>
      <c r="G82" s="25"/>
      <c r="H82" s="25"/>
    </row>
    <row r="83" spans="1:8" ht="12.75" hidden="1">
      <c r="A83" s="25"/>
      <c r="B83" s="25"/>
      <c r="C83" s="25"/>
      <c r="D83" s="25"/>
      <c r="E83" s="25"/>
      <c r="F83" s="25"/>
      <c r="G83" s="25"/>
      <c r="H83" s="25"/>
    </row>
    <row r="84" spans="1:8" ht="12.75" hidden="1">
      <c r="A84" s="25"/>
      <c r="B84" s="25"/>
      <c r="C84" s="25"/>
      <c r="D84" s="25"/>
      <c r="E84" s="25"/>
      <c r="F84" s="25"/>
      <c r="G84" s="25"/>
      <c r="H84" s="25"/>
    </row>
    <row r="85" spans="1:8" ht="12.75" hidden="1">
      <c r="A85" s="25"/>
      <c r="B85" s="25"/>
      <c r="C85" s="25"/>
      <c r="D85" s="25"/>
      <c r="E85" s="25"/>
      <c r="F85" s="25"/>
      <c r="G85" s="25"/>
      <c r="H85" s="25"/>
    </row>
    <row r="86" spans="1:8" ht="12.75" hidden="1">
      <c r="A86" s="25"/>
      <c r="B86" s="25"/>
      <c r="C86" s="25"/>
      <c r="D86" s="25"/>
      <c r="E86" s="25"/>
      <c r="F86" s="25"/>
      <c r="G86" s="25"/>
      <c r="H86" s="25"/>
    </row>
    <row r="87" spans="1:8" ht="12.75" hidden="1">
      <c r="A87" s="25"/>
      <c r="B87" s="25"/>
      <c r="C87" s="25"/>
      <c r="D87" s="25"/>
      <c r="E87" s="25"/>
      <c r="F87" s="25"/>
      <c r="G87" s="25"/>
      <c r="H87" s="25"/>
    </row>
    <row r="88" spans="1:8" ht="12.75" hidden="1">
      <c r="A88" s="25"/>
      <c r="B88" s="25"/>
      <c r="C88" s="25"/>
      <c r="D88" s="25"/>
      <c r="E88" s="25"/>
      <c r="F88" s="25"/>
      <c r="G88" s="25"/>
      <c r="H88" s="25"/>
    </row>
    <row r="89" spans="1:8" ht="12.75" hidden="1">
      <c r="A89" s="25"/>
      <c r="B89" s="25"/>
      <c r="C89" s="25"/>
      <c r="D89" s="25"/>
      <c r="E89" s="25"/>
      <c r="F89" s="25"/>
      <c r="G89" s="25"/>
      <c r="H89" s="25"/>
    </row>
    <row r="90" spans="1:8" ht="12.75" hidden="1">
      <c r="A90" s="25"/>
      <c r="B90" s="25"/>
      <c r="C90" s="25"/>
      <c r="D90" s="25"/>
      <c r="E90" s="25"/>
      <c r="F90" s="25"/>
      <c r="G90" s="25"/>
      <c r="H90" s="25"/>
    </row>
    <row r="91" spans="1:8" ht="12.75" hidden="1">
      <c r="A91" s="25"/>
      <c r="B91" s="25"/>
      <c r="C91" s="25"/>
      <c r="D91" s="25"/>
      <c r="E91" s="25"/>
      <c r="F91" s="25"/>
      <c r="G91" s="25"/>
      <c r="H91" s="25"/>
    </row>
    <row r="92" spans="1:8" ht="12.75" hidden="1">
      <c r="A92" s="25"/>
      <c r="B92" s="25"/>
      <c r="C92" s="25"/>
      <c r="D92" s="25"/>
      <c r="E92" s="25"/>
      <c r="F92" s="25"/>
      <c r="G92" s="25"/>
      <c r="H92" s="25"/>
    </row>
    <row r="93" spans="1:8" ht="12.75" hidden="1">
      <c r="A93" s="25"/>
      <c r="B93" s="25"/>
      <c r="C93" s="25"/>
      <c r="D93" s="25"/>
      <c r="E93" s="25"/>
      <c r="F93" s="25"/>
      <c r="G93" s="25"/>
      <c r="H93" s="25"/>
    </row>
    <row r="94" spans="1:8" ht="12.75" hidden="1">
      <c r="A94" s="25"/>
      <c r="B94" s="25"/>
      <c r="C94" s="25"/>
      <c r="D94" s="25"/>
      <c r="E94" s="25"/>
      <c r="F94" s="25"/>
      <c r="G94" s="25"/>
      <c r="H94" s="25"/>
    </row>
    <row r="95" spans="1:8" ht="12.75" hidden="1">
      <c r="A95" s="25"/>
      <c r="B95" s="25"/>
      <c r="C95" s="25"/>
      <c r="D95" s="25"/>
      <c r="E95" s="25"/>
      <c r="F95" s="25"/>
      <c r="G95" s="25"/>
      <c r="H95" s="25"/>
    </row>
    <row r="96" spans="1:8" ht="12.75" hidden="1">
      <c r="A96" s="25"/>
      <c r="B96" s="25"/>
      <c r="C96" s="25"/>
      <c r="D96" s="25"/>
      <c r="E96" s="25"/>
      <c r="F96" s="25"/>
      <c r="G96" s="25"/>
      <c r="H96" s="25"/>
    </row>
    <row r="97" spans="1:8" ht="12.75" hidden="1">
      <c r="A97" s="25"/>
      <c r="B97" s="25"/>
      <c r="C97" s="25"/>
      <c r="D97" s="25"/>
      <c r="E97" s="25"/>
      <c r="F97" s="25"/>
      <c r="G97" s="25"/>
      <c r="H97" s="25"/>
    </row>
    <row r="98" spans="1:8" ht="12.75" hidden="1">
      <c r="A98" s="25"/>
      <c r="B98" s="25"/>
      <c r="C98" s="25"/>
      <c r="D98" s="25"/>
      <c r="E98" s="25"/>
      <c r="F98" s="25"/>
      <c r="G98" s="25"/>
      <c r="H98" s="25"/>
    </row>
    <row r="99" spans="1:8" ht="12.75" hidden="1">
      <c r="A99" s="25"/>
      <c r="B99" s="25"/>
      <c r="C99" s="25"/>
      <c r="D99" s="25"/>
      <c r="E99" s="25"/>
      <c r="F99" s="25"/>
      <c r="G99" s="25"/>
      <c r="H99" s="25"/>
    </row>
    <row r="100" spans="1:8" ht="12.75" hidden="1">
      <c r="A100" s="25"/>
      <c r="B100" s="25"/>
      <c r="C100" s="25"/>
      <c r="D100" s="25"/>
      <c r="E100" s="25"/>
      <c r="F100" s="25"/>
      <c r="G100" s="25"/>
      <c r="H100" s="25"/>
    </row>
    <row r="101" spans="1:8" ht="12.75" hidden="1">
      <c r="A101" s="25"/>
      <c r="B101" s="25"/>
      <c r="C101" s="25"/>
      <c r="D101" s="25"/>
      <c r="E101" s="25"/>
      <c r="F101" s="25"/>
      <c r="G101" s="25"/>
      <c r="H101" s="25"/>
    </row>
    <row r="102" spans="1:8" ht="12.75" hidden="1">
      <c r="A102" s="25"/>
      <c r="B102" s="25"/>
      <c r="C102" s="25"/>
      <c r="D102" s="25"/>
      <c r="E102" s="25"/>
      <c r="F102" s="25"/>
      <c r="G102" s="25"/>
      <c r="H102" s="25"/>
    </row>
    <row r="103" spans="1:8" ht="12.75" hidden="1">
      <c r="A103" s="25"/>
      <c r="B103" s="25"/>
      <c r="C103" s="25"/>
      <c r="D103" s="25"/>
      <c r="E103" s="25"/>
      <c r="F103" s="25"/>
      <c r="G103" s="25"/>
      <c r="H103" s="25"/>
    </row>
    <row r="104" spans="1:8" ht="12.75" hidden="1">
      <c r="A104" s="25"/>
      <c r="B104" s="25"/>
      <c r="C104" s="25"/>
      <c r="D104" s="25"/>
      <c r="E104" s="25"/>
      <c r="F104" s="25"/>
      <c r="G104" s="25"/>
      <c r="H104" s="25"/>
    </row>
    <row r="105" spans="1:8" ht="12.75" hidden="1">
      <c r="A105" s="25"/>
      <c r="B105" s="25"/>
      <c r="C105" s="25"/>
      <c r="D105" s="25"/>
      <c r="E105" s="25"/>
      <c r="F105" s="25"/>
      <c r="G105" s="25"/>
      <c r="H105" s="25"/>
    </row>
    <row r="106" spans="1:8" ht="12.75" hidden="1">
      <c r="A106" s="25"/>
      <c r="B106" s="25"/>
      <c r="C106" s="25"/>
      <c r="D106" s="25"/>
      <c r="E106" s="25"/>
      <c r="F106" s="25"/>
      <c r="G106" s="25"/>
      <c r="H106" s="25"/>
    </row>
    <row r="107" spans="1:8" ht="12.75" hidden="1">
      <c r="A107" s="25"/>
      <c r="B107" s="25"/>
      <c r="C107" s="25"/>
      <c r="D107" s="25"/>
      <c r="E107" s="25"/>
      <c r="F107" s="25"/>
      <c r="G107" s="25"/>
      <c r="H107" s="25"/>
    </row>
    <row r="108" spans="1:8" ht="12.75" hidden="1">
      <c r="A108" s="25"/>
      <c r="B108" s="25"/>
      <c r="C108" s="25"/>
      <c r="D108" s="25"/>
      <c r="E108" s="25"/>
      <c r="F108" s="25"/>
      <c r="G108" s="25"/>
      <c r="H108" s="25"/>
    </row>
    <row r="109" spans="1:8" ht="12.75" hidden="1">
      <c r="A109" s="25"/>
      <c r="B109" s="25"/>
      <c r="C109" s="25"/>
      <c r="D109" s="25"/>
      <c r="E109" s="25"/>
      <c r="F109" s="25"/>
      <c r="G109" s="25"/>
      <c r="H109" s="25"/>
    </row>
    <row r="110" spans="1:8" ht="12.75" hidden="1">
      <c r="A110" s="25"/>
      <c r="B110" s="25"/>
      <c r="C110" s="25"/>
      <c r="D110" s="25"/>
      <c r="E110" s="25"/>
      <c r="F110" s="25"/>
      <c r="G110" s="25"/>
      <c r="H110" s="25"/>
    </row>
    <row r="111" spans="1:8" ht="12.75" hidden="1">
      <c r="A111" s="25"/>
      <c r="B111" s="25"/>
      <c r="C111" s="25"/>
      <c r="D111" s="25"/>
      <c r="E111" s="25"/>
      <c r="F111" s="25"/>
      <c r="G111" s="25"/>
      <c r="H111" s="25"/>
    </row>
    <row r="112" spans="1:8" ht="12.75" hidden="1">
      <c r="A112" s="25"/>
      <c r="B112" s="25"/>
      <c r="C112" s="25"/>
      <c r="D112" s="25"/>
      <c r="E112" s="25"/>
      <c r="F112" s="25"/>
      <c r="G112" s="25"/>
      <c r="H112" s="25"/>
    </row>
    <row r="113" spans="1:8" ht="12.75" hidden="1">
      <c r="A113" s="25"/>
      <c r="B113" s="25"/>
      <c r="C113" s="25"/>
      <c r="D113" s="25"/>
      <c r="E113" s="25"/>
      <c r="F113" s="25"/>
      <c r="G113" s="25"/>
      <c r="H113" s="25"/>
    </row>
    <row r="114" spans="1:8" ht="12.75" hidden="1">
      <c r="A114" s="25"/>
      <c r="B114" s="25"/>
      <c r="C114" s="25"/>
      <c r="D114" s="25"/>
      <c r="E114" s="25"/>
      <c r="F114" s="25"/>
      <c r="G114" s="25"/>
      <c r="H114" s="25"/>
    </row>
    <row r="115" spans="1:8" ht="12.75" hidden="1">
      <c r="A115" s="25"/>
      <c r="B115" s="25"/>
      <c r="C115" s="25"/>
      <c r="D115" s="25"/>
      <c r="E115" s="25"/>
      <c r="F115" s="25"/>
      <c r="G115" s="25"/>
      <c r="H115" s="25"/>
    </row>
    <row r="116" spans="1:8" ht="12.75" hidden="1">
      <c r="A116" s="25"/>
      <c r="B116" s="25"/>
      <c r="C116" s="25"/>
      <c r="D116" s="25"/>
      <c r="E116" s="25"/>
      <c r="F116" s="25"/>
      <c r="G116" s="25"/>
      <c r="H116" s="25"/>
    </row>
    <row r="117" spans="1:8" ht="12.75" hidden="1">
      <c r="A117" s="25"/>
      <c r="B117" s="25"/>
      <c r="C117" s="25"/>
      <c r="D117" s="25"/>
      <c r="E117" s="25"/>
      <c r="F117" s="25"/>
      <c r="G117" s="25"/>
      <c r="H117" s="25"/>
    </row>
    <row r="118" spans="1:8" ht="12.75" hidden="1">
      <c r="A118" s="25"/>
      <c r="B118" s="25"/>
      <c r="C118" s="25"/>
      <c r="D118" s="25"/>
      <c r="E118" s="25"/>
      <c r="F118" s="25"/>
      <c r="G118" s="25"/>
      <c r="H118" s="25"/>
    </row>
    <row r="119" spans="1:8" ht="12.75" hidden="1">
      <c r="A119" s="25"/>
      <c r="B119" s="25"/>
      <c r="C119" s="25"/>
      <c r="D119" s="25"/>
      <c r="E119" s="25"/>
      <c r="F119" s="25"/>
      <c r="G119" s="25"/>
      <c r="H119" s="25"/>
    </row>
    <row r="120" spans="1:8" ht="12.75" hidden="1">
      <c r="A120" s="25"/>
      <c r="B120" s="25"/>
      <c r="C120" s="25"/>
      <c r="D120" s="25"/>
      <c r="E120" s="25"/>
      <c r="F120" s="25"/>
      <c r="G120" s="25"/>
      <c r="H120" s="25"/>
    </row>
    <row r="121" spans="1:8" ht="12.75" hidden="1">
      <c r="A121" s="25"/>
      <c r="B121" s="25"/>
      <c r="C121" s="25"/>
      <c r="D121" s="25"/>
      <c r="E121" s="25"/>
      <c r="F121" s="25"/>
      <c r="G121" s="25"/>
      <c r="H121" s="25"/>
    </row>
    <row r="122" spans="1:8" ht="12.75" hidden="1">
      <c r="A122" s="25"/>
      <c r="B122" s="25"/>
      <c r="C122" s="25"/>
      <c r="D122" s="25"/>
      <c r="E122" s="25"/>
      <c r="F122" s="25"/>
      <c r="G122" s="25"/>
      <c r="H122" s="25"/>
    </row>
    <row r="123" spans="1:8" ht="12.75" hidden="1">
      <c r="A123" s="25"/>
      <c r="B123" s="25"/>
      <c r="C123" s="25"/>
      <c r="D123" s="25"/>
      <c r="E123" s="25"/>
      <c r="F123" s="25"/>
      <c r="G123" s="25"/>
      <c r="H123" s="25"/>
    </row>
    <row r="124" spans="1:8" ht="12.75" hidden="1">
      <c r="A124" s="25"/>
      <c r="B124" s="25"/>
      <c r="C124" s="25"/>
      <c r="D124" s="25"/>
      <c r="E124" s="25"/>
      <c r="F124" s="25"/>
      <c r="G124" s="25"/>
      <c r="H124" s="25"/>
    </row>
    <row r="125" spans="1:8" ht="12.75" hidden="1">
      <c r="A125" s="25"/>
      <c r="B125" s="25"/>
      <c r="C125" s="25"/>
      <c r="D125" s="25"/>
      <c r="E125" s="25"/>
      <c r="F125" s="25"/>
      <c r="G125" s="25"/>
      <c r="H125" s="25"/>
    </row>
    <row r="126" spans="1:8" ht="12.75" hidden="1">
      <c r="A126" s="25"/>
      <c r="B126" s="25"/>
      <c r="C126" s="25"/>
      <c r="D126" s="25"/>
      <c r="E126" s="25"/>
      <c r="F126" s="25"/>
      <c r="G126" s="25"/>
      <c r="H126" s="25"/>
    </row>
    <row r="127" spans="1:8" ht="12.75" hidden="1">
      <c r="A127" s="25"/>
      <c r="B127" s="25"/>
      <c r="C127" s="25"/>
      <c r="D127" s="25"/>
      <c r="E127" s="25"/>
      <c r="F127" s="25"/>
      <c r="G127" s="25"/>
      <c r="H127" s="25"/>
    </row>
    <row r="128" spans="1:8" ht="12.75" hidden="1">
      <c r="A128" s="25"/>
      <c r="B128" s="25"/>
      <c r="C128" s="25"/>
      <c r="D128" s="25"/>
      <c r="E128" s="25"/>
      <c r="F128" s="25"/>
      <c r="G128" s="25"/>
      <c r="H128" s="25"/>
    </row>
    <row r="129" spans="1:8" ht="12.75" hidden="1">
      <c r="A129" s="25"/>
      <c r="B129" s="25"/>
      <c r="C129" s="25"/>
      <c r="D129" s="25"/>
      <c r="E129" s="25"/>
      <c r="F129" s="25"/>
      <c r="G129" s="25"/>
      <c r="H129" s="25"/>
    </row>
    <row r="130" spans="1:8" ht="12.75" hidden="1">
      <c r="A130" s="25"/>
      <c r="B130" s="25"/>
      <c r="C130" s="25"/>
      <c r="D130" s="25"/>
      <c r="E130" s="25"/>
      <c r="F130" s="25"/>
      <c r="G130" s="25"/>
      <c r="H130" s="25"/>
    </row>
    <row r="131" spans="1:8" ht="12.75" hidden="1">
      <c r="A131" s="25"/>
      <c r="B131" s="25"/>
      <c r="C131" s="25"/>
      <c r="D131" s="25"/>
      <c r="E131" s="25"/>
      <c r="F131" s="25"/>
      <c r="G131" s="25"/>
      <c r="H131" s="25"/>
    </row>
    <row r="132" spans="1:8" ht="12.75" hidden="1">
      <c r="A132" s="25"/>
      <c r="B132" s="25"/>
      <c r="C132" s="25"/>
      <c r="D132" s="25"/>
      <c r="E132" s="25"/>
      <c r="F132" s="25"/>
      <c r="G132" s="25"/>
      <c r="H132" s="25"/>
    </row>
    <row r="133" spans="1:8" ht="12.75" hidden="1">
      <c r="A133" s="25"/>
      <c r="B133" s="25"/>
      <c r="C133" s="25"/>
      <c r="D133" s="25"/>
      <c r="E133" s="25"/>
      <c r="F133" s="25"/>
      <c r="G133" s="25"/>
      <c r="H133" s="25"/>
    </row>
    <row r="134" spans="1:8" ht="12.75" hidden="1">
      <c r="A134" s="25"/>
      <c r="B134" s="25"/>
      <c r="C134" s="25"/>
      <c r="D134" s="25"/>
      <c r="E134" s="25"/>
      <c r="F134" s="25"/>
      <c r="G134" s="25"/>
      <c r="H134" s="25"/>
    </row>
    <row r="135" spans="1:8" ht="12.75" hidden="1">
      <c r="A135" s="25"/>
      <c r="B135" s="25"/>
      <c r="C135" s="25"/>
      <c r="D135" s="25"/>
      <c r="E135" s="25"/>
      <c r="F135" s="25"/>
      <c r="G135" s="25"/>
      <c r="H135" s="25"/>
    </row>
    <row r="136" spans="1:8" ht="12.75" hidden="1">
      <c r="A136" s="25"/>
      <c r="B136" s="25"/>
      <c r="C136" s="25"/>
      <c r="D136" s="25"/>
      <c r="E136" s="25"/>
      <c r="F136" s="25"/>
      <c r="G136" s="25"/>
      <c r="H136" s="25"/>
    </row>
    <row r="137" spans="1:8" ht="12.75" hidden="1">
      <c r="A137" s="25"/>
      <c r="B137" s="25"/>
      <c r="C137" s="25"/>
      <c r="D137" s="25"/>
      <c r="E137" s="25"/>
      <c r="F137" s="25"/>
      <c r="G137" s="25"/>
      <c r="H137" s="25"/>
    </row>
    <row r="138" spans="1:8" ht="12.75" hidden="1">
      <c r="A138" s="25"/>
      <c r="B138" s="25"/>
      <c r="C138" s="25"/>
      <c r="D138" s="25"/>
      <c r="E138" s="25"/>
      <c r="F138" s="25"/>
      <c r="G138" s="25"/>
      <c r="H138" s="25"/>
    </row>
    <row r="139" spans="1:8" ht="12.75" hidden="1">
      <c r="A139" s="25"/>
      <c r="B139" s="25"/>
      <c r="C139" s="25"/>
      <c r="D139" s="25"/>
      <c r="E139" s="25"/>
      <c r="F139" s="25"/>
      <c r="G139" s="25"/>
      <c r="H139" s="25"/>
    </row>
    <row r="140" spans="1:8" ht="12.75" hidden="1">
      <c r="A140" s="25"/>
      <c r="B140" s="25"/>
      <c r="C140" s="25"/>
      <c r="D140" s="25"/>
      <c r="E140" s="25"/>
      <c r="F140" s="25"/>
      <c r="G140" s="25"/>
      <c r="H140" s="25"/>
    </row>
    <row r="141" spans="1:8" ht="12.75" hidden="1">
      <c r="A141" s="25"/>
      <c r="B141" s="25"/>
      <c r="C141" s="25"/>
      <c r="D141" s="25"/>
      <c r="E141" s="25"/>
      <c r="F141" s="25"/>
      <c r="G141" s="25"/>
      <c r="H141" s="25"/>
    </row>
    <row r="142" spans="1:8" ht="12.75" hidden="1">
      <c r="A142" s="25"/>
      <c r="B142" s="25"/>
      <c r="C142" s="25"/>
      <c r="D142" s="25"/>
      <c r="E142" s="25"/>
      <c r="F142" s="25"/>
      <c r="G142" s="25"/>
      <c r="H142" s="25"/>
    </row>
    <row r="143" spans="1:8" ht="12.75" hidden="1">
      <c r="A143" s="25"/>
      <c r="B143" s="25"/>
      <c r="C143" s="25"/>
      <c r="D143" s="25"/>
      <c r="E143" s="25"/>
      <c r="F143" s="25"/>
      <c r="G143" s="25"/>
      <c r="H143" s="25"/>
    </row>
    <row r="144" spans="1:8" ht="12.75" hidden="1">
      <c r="A144" s="25"/>
      <c r="B144" s="25"/>
      <c r="C144" s="25"/>
      <c r="D144" s="25"/>
      <c r="E144" s="25"/>
      <c r="F144" s="25"/>
      <c r="G144" s="25"/>
      <c r="H144" s="25"/>
    </row>
    <row r="145" spans="1:8" ht="12.75" hidden="1">
      <c r="A145" s="25"/>
      <c r="B145" s="25"/>
      <c r="C145" s="25"/>
      <c r="D145" s="25"/>
      <c r="E145" s="25"/>
      <c r="F145" s="25"/>
      <c r="G145" s="25"/>
      <c r="H145" s="25"/>
    </row>
    <row r="146" spans="1:8" ht="12.75" hidden="1">
      <c r="A146" s="25"/>
      <c r="B146" s="25"/>
      <c r="C146" s="25"/>
      <c r="D146" s="25"/>
      <c r="E146" s="25"/>
      <c r="F146" s="25"/>
      <c r="G146" s="25"/>
      <c r="H146" s="25"/>
    </row>
    <row r="147" spans="1:8" ht="12.75" hidden="1">
      <c r="A147" s="25"/>
      <c r="B147" s="25"/>
      <c r="C147" s="25"/>
      <c r="D147" s="25"/>
      <c r="E147" s="25"/>
      <c r="F147" s="25"/>
      <c r="G147" s="25"/>
      <c r="H147" s="25"/>
    </row>
    <row r="148" spans="1:8" ht="12.75" hidden="1">
      <c r="A148" s="25"/>
      <c r="B148" s="25"/>
      <c r="C148" s="25"/>
      <c r="D148" s="25"/>
      <c r="E148" s="25"/>
      <c r="F148" s="25"/>
      <c r="G148" s="25"/>
      <c r="H148" s="25"/>
    </row>
    <row r="149" spans="1:8" ht="12.75" hidden="1">
      <c r="A149" s="25"/>
      <c r="B149" s="25"/>
      <c r="C149" s="25"/>
      <c r="D149" s="25"/>
      <c r="E149" s="25"/>
      <c r="F149" s="25"/>
      <c r="G149" s="25"/>
      <c r="H149" s="25"/>
    </row>
    <row r="150" spans="1:8" ht="12.75" hidden="1">
      <c r="A150" s="25"/>
      <c r="B150" s="25"/>
      <c r="C150" s="25"/>
      <c r="D150" s="25"/>
      <c r="E150" s="25"/>
      <c r="F150" s="25"/>
      <c r="G150" s="25"/>
      <c r="H150" s="25"/>
    </row>
    <row r="151" spans="1:8" ht="12.75" hidden="1">
      <c r="A151" s="25"/>
      <c r="B151" s="25"/>
      <c r="C151" s="25"/>
      <c r="D151" s="25"/>
      <c r="E151" s="25"/>
      <c r="F151" s="25"/>
      <c r="G151" s="25"/>
      <c r="H151" s="25"/>
    </row>
    <row r="152" spans="1:8" ht="12.75" hidden="1">
      <c r="A152" s="25"/>
      <c r="B152" s="25"/>
      <c r="C152" s="25"/>
      <c r="D152" s="25"/>
      <c r="E152" s="25"/>
      <c r="F152" s="25"/>
      <c r="G152" s="25"/>
      <c r="H152" s="25"/>
    </row>
    <row r="153" spans="1:8" ht="12.75" hidden="1">
      <c r="A153" s="25"/>
      <c r="B153" s="25"/>
      <c r="C153" s="25"/>
      <c r="D153" s="25"/>
      <c r="E153" s="25"/>
      <c r="F153" s="25"/>
      <c r="G153" s="25"/>
      <c r="H153" s="25"/>
    </row>
    <row r="154" spans="1:8" ht="12.75" hidden="1">
      <c r="A154" s="25"/>
      <c r="B154" s="25"/>
      <c r="C154" s="25"/>
      <c r="D154" s="25"/>
      <c r="E154" s="25"/>
      <c r="F154" s="25"/>
      <c r="G154" s="25"/>
      <c r="H154" s="25"/>
    </row>
    <row r="155" spans="1:8" ht="12.75" hidden="1">
      <c r="A155" s="25"/>
      <c r="B155" s="25"/>
      <c r="C155" s="25"/>
      <c r="D155" s="25"/>
      <c r="E155" s="25"/>
      <c r="F155" s="25"/>
      <c r="G155" s="25"/>
      <c r="H155" s="25"/>
    </row>
    <row r="156" spans="1:8" ht="12.75" hidden="1">
      <c r="A156" s="25"/>
      <c r="B156" s="25"/>
      <c r="C156" s="25"/>
      <c r="D156" s="25"/>
      <c r="E156" s="25"/>
      <c r="F156" s="25"/>
      <c r="G156" s="25"/>
      <c r="H156" s="25"/>
    </row>
    <row r="157" spans="1:8" ht="12.75" hidden="1">
      <c r="A157" s="25"/>
      <c r="B157" s="25"/>
      <c r="C157" s="25"/>
      <c r="D157" s="25"/>
      <c r="E157" s="25"/>
      <c r="F157" s="25"/>
      <c r="G157" s="25"/>
      <c r="H157" s="25"/>
    </row>
    <row r="158" spans="1:8" ht="12.75" hidden="1">
      <c r="A158" s="25"/>
      <c r="B158" s="25"/>
      <c r="C158" s="25"/>
      <c r="D158" s="25"/>
      <c r="E158" s="25"/>
      <c r="F158" s="25"/>
      <c r="G158" s="25"/>
      <c r="H158" s="25"/>
    </row>
    <row r="159" spans="1:8" ht="12.75" hidden="1">
      <c r="A159" s="25"/>
      <c r="B159" s="25"/>
      <c r="C159" s="25"/>
      <c r="D159" s="25"/>
      <c r="E159" s="25"/>
      <c r="F159" s="25"/>
      <c r="G159" s="25"/>
      <c r="H159" s="25"/>
    </row>
    <row r="160" spans="1:8" ht="12.75" hidden="1">
      <c r="A160" s="25"/>
      <c r="B160" s="25"/>
      <c r="C160" s="25"/>
      <c r="D160" s="25"/>
      <c r="E160" s="25"/>
      <c r="F160" s="25"/>
      <c r="G160" s="25"/>
      <c r="H160" s="25"/>
    </row>
    <row r="161" spans="1:8" ht="12.75" hidden="1">
      <c r="A161" s="25"/>
      <c r="B161" s="25"/>
      <c r="C161" s="25"/>
      <c r="D161" s="25"/>
      <c r="E161" s="25"/>
      <c r="F161" s="25"/>
      <c r="G161" s="25"/>
      <c r="H161" s="25"/>
    </row>
    <row r="162" spans="1:8" ht="12.75" hidden="1">
      <c r="A162" s="25"/>
      <c r="B162" s="25"/>
      <c r="C162" s="25"/>
      <c r="D162" s="25"/>
      <c r="E162" s="25"/>
      <c r="F162" s="25"/>
      <c r="G162" s="25"/>
      <c r="H162" s="25"/>
    </row>
    <row r="163" spans="1:8" ht="12.75" hidden="1">
      <c r="A163" s="25"/>
      <c r="B163" s="25"/>
      <c r="C163" s="25"/>
      <c r="D163" s="25"/>
      <c r="E163" s="25"/>
      <c r="F163" s="25"/>
      <c r="G163" s="25"/>
      <c r="H163" s="25"/>
    </row>
    <row r="164" spans="1:8" ht="12.75" hidden="1">
      <c r="A164" s="25"/>
      <c r="B164" s="25"/>
      <c r="C164" s="25"/>
      <c r="D164" s="25"/>
      <c r="E164" s="25"/>
      <c r="F164" s="25"/>
      <c r="G164" s="25"/>
      <c r="H164" s="25"/>
    </row>
    <row r="165" spans="1:8" ht="12.75" hidden="1">
      <c r="A165" s="25"/>
      <c r="B165" s="25"/>
      <c r="C165" s="25"/>
      <c r="D165" s="25"/>
      <c r="E165" s="25"/>
      <c r="F165" s="25"/>
      <c r="G165" s="25"/>
      <c r="H165" s="25"/>
    </row>
    <row r="166" spans="1:8" ht="12.75" hidden="1">
      <c r="A166" s="25"/>
      <c r="B166" s="25"/>
      <c r="C166" s="25"/>
      <c r="D166" s="25"/>
      <c r="E166" s="25"/>
      <c r="F166" s="25"/>
      <c r="G166" s="25"/>
      <c r="H166" s="25"/>
    </row>
    <row r="167" spans="1:8" ht="12.75" hidden="1">
      <c r="A167" s="25"/>
      <c r="B167" s="25"/>
      <c r="C167" s="25"/>
      <c r="D167" s="25"/>
      <c r="E167" s="25"/>
      <c r="F167" s="25"/>
      <c r="G167" s="25"/>
      <c r="H167" s="25"/>
    </row>
    <row r="168" spans="1:8" ht="12.75" hidden="1">
      <c r="A168" s="25"/>
      <c r="B168" s="25"/>
      <c r="C168" s="25"/>
      <c r="D168" s="25"/>
      <c r="E168" s="25"/>
      <c r="F168" s="25"/>
      <c r="G168" s="25"/>
      <c r="H168" s="25"/>
    </row>
    <row r="169" spans="1:8" ht="12.75" hidden="1">
      <c r="A169" s="25"/>
      <c r="B169" s="25"/>
      <c r="C169" s="25"/>
      <c r="D169" s="25"/>
      <c r="E169" s="25"/>
      <c r="F169" s="25"/>
      <c r="G169" s="25"/>
      <c r="H169" s="25"/>
    </row>
    <row r="170" spans="1:8" ht="12.75" hidden="1">
      <c r="A170" s="25"/>
      <c r="B170" s="25"/>
      <c r="C170" s="25"/>
      <c r="D170" s="25"/>
      <c r="E170" s="25"/>
      <c r="F170" s="25"/>
      <c r="G170" s="25"/>
      <c r="H170" s="25"/>
    </row>
    <row r="171" spans="1:8" ht="12.75" hidden="1">
      <c r="A171" s="25"/>
      <c r="B171" s="25"/>
      <c r="C171" s="25"/>
      <c r="D171" s="25"/>
      <c r="E171" s="25"/>
      <c r="F171" s="25"/>
      <c r="G171" s="25"/>
      <c r="H171" s="25"/>
    </row>
    <row r="172" spans="1:8" ht="12.75" hidden="1">
      <c r="A172" s="25"/>
      <c r="B172" s="25"/>
      <c r="C172" s="25"/>
      <c r="D172" s="25"/>
      <c r="E172" s="25"/>
      <c r="F172" s="25"/>
      <c r="G172" s="25"/>
      <c r="H172" s="25"/>
    </row>
    <row r="173" spans="1:8" ht="12.75" hidden="1">
      <c r="A173" s="25"/>
      <c r="B173" s="25"/>
      <c r="C173" s="25"/>
      <c r="D173" s="25"/>
      <c r="E173" s="25"/>
      <c r="F173" s="25"/>
      <c r="G173" s="25"/>
      <c r="H173" s="25"/>
    </row>
    <row r="174" spans="1:8" ht="12.75" hidden="1">
      <c r="A174" s="25"/>
      <c r="B174" s="25"/>
      <c r="C174" s="25"/>
      <c r="D174" s="25"/>
      <c r="E174" s="25"/>
      <c r="F174" s="25"/>
      <c r="G174" s="25"/>
      <c r="H174" s="25"/>
    </row>
    <row r="175" spans="1:8" ht="12.75" hidden="1">
      <c r="A175" s="25"/>
      <c r="B175" s="25"/>
      <c r="C175" s="25"/>
      <c r="D175" s="25"/>
      <c r="E175" s="25"/>
      <c r="F175" s="25"/>
      <c r="G175" s="25"/>
      <c r="H175" s="25"/>
    </row>
    <row r="176" spans="1:8" ht="12.75" hidden="1">
      <c r="A176" s="25"/>
      <c r="B176" s="25"/>
      <c r="C176" s="25"/>
      <c r="D176" s="25"/>
      <c r="E176" s="25"/>
      <c r="F176" s="25"/>
      <c r="G176" s="25"/>
      <c r="H176" s="25"/>
    </row>
    <row r="177" spans="1:8" ht="12.75" hidden="1">
      <c r="A177" s="25"/>
      <c r="B177" s="25"/>
      <c r="C177" s="25"/>
      <c r="D177" s="25"/>
      <c r="E177" s="25"/>
      <c r="F177" s="25"/>
      <c r="G177" s="25"/>
      <c r="H177" s="25"/>
    </row>
    <row r="178" spans="1:8" ht="12.75" hidden="1">
      <c r="A178" s="25"/>
      <c r="B178" s="25"/>
      <c r="C178" s="25"/>
      <c r="D178" s="25"/>
      <c r="E178" s="25"/>
      <c r="F178" s="25"/>
      <c r="G178" s="25"/>
      <c r="H178" s="25"/>
    </row>
    <row r="179" spans="1:8" ht="12.75" hidden="1">
      <c r="A179" s="25"/>
      <c r="B179" s="25"/>
      <c r="C179" s="25"/>
      <c r="D179" s="25"/>
      <c r="E179" s="25"/>
      <c r="F179" s="25"/>
      <c r="G179" s="25"/>
      <c r="H179" s="25"/>
    </row>
    <row r="180" spans="1:8" ht="12.75" hidden="1">
      <c r="A180" s="25"/>
      <c r="B180" s="25"/>
      <c r="C180" s="25"/>
      <c r="D180" s="25"/>
      <c r="E180" s="25"/>
      <c r="F180" s="25"/>
      <c r="G180" s="25"/>
      <c r="H180" s="25"/>
    </row>
    <row r="181" spans="1:8" ht="12.75" hidden="1">
      <c r="A181" s="25"/>
      <c r="B181" s="25"/>
      <c r="C181" s="25"/>
      <c r="D181" s="25"/>
      <c r="E181" s="25"/>
      <c r="F181" s="25"/>
      <c r="G181" s="25"/>
      <c r="H181" s="25"/>
    </row>
    <row r="182" spans="1:8" ht="12.75" hidden="1">
      <c r="A182" s="25"/>
      <c r="B182" s="25"/>
      <c r="C182" s="25"/>
      <c r="D182" s="25"/>
      <c r="E182" s="25"/>
      <c r="F182" s="25"/>
      <c r="G182" s="25"/>
      <c r="H182" s="25"/>
    </row>
    <row r="183" spans="1:8" ht="12.75" hidden="1">
      <c r="A183" s="25"/>
      <c r="B183" s="25"/>
      <c r="C183" s="25"/>
      <c r="D183" s="25"/>
      <c r="E183" s="25"/>
      <c r="F183" s="25"/>
      <c r="G183" s="25"/>
      <c r="H183" s="25"/>
    </row>
    <row r="184" spans="1:8" ht="12.75" hidden="1">
      <c r="A184" s="25"/>
      <c r="B184" s="25"/>
      <c r="C184" s="25"/>
      <c r="D184" s="25"/>
      <c r="E184" s="25"/>
      <c r="F184" s="25"/>
      <c r="G184" s="25"/>
      <c r="H184" s="25"/>
    </row>
    <row r="185" spans="1:8" ht="12.75" hidden="1">
      <c r="A185" s="25"/>
      <c r="B185" s="25"/>
      <c r="C185" s="25"/>
      <c r="D185" s="25"/>
      <c r="E185" s="25"/>
      <c r="F185" s="25"/>
      <c r="G185" s="25"/>
      <c r="H185" s="25"/>
    </row>
    <row r="186" spans="1:8" ht="12.75" hidden="1">
      <c r="A186" s="25"/>
      <c r="B186" s="25"/>
      <c r="C186" s="25"/>
      <c r="D186" s="25"/>
      <c r="E186" s="25"/>
      <c r="F186" s="25"/>
      <c r="G186" s="25"/>
      <c r="H186" s="25"/>
    </row>
    <row r="187" spans="1:8" ht="12.75" hidden="1">
      <c r="A187" s="25"/>
      <c r="B187" s="25"/>
      <c r="C187" s="25"/>
      <c r="D187" s="25"/>
      <c r="E187" s="25"/>
      <c r="F187" s="25"/>
      <c r="G187" s="25"/>
      <c r="H187" s="25"/>
    </row>
    <row r="188" spans="1:8" ht="12.75" hidden="1">
      <c r="A188" s="25"/>
      <c r="B188" s="25"/>
      <c r="C188" s="25"/>
      <c r="D188" s="25"/>
      <c r="E188" s="25"/>
      <c r="F188" s="25"/>
      <c r="G188" s="25"/>
      <c r="H188" s="25"/>
    </row>
    <row r="189" spans="1:8" ht="12.75" hidden="1">
      <c r="A189" s="25"/>
      <c r="B189" s="25"/>
      <c r="C189" s="25"/>
      <c r="D189" s="25"/>
      <c r="E189" s="25"/>
      <c r="F189" s="25"/>
      <c r="G189" s="25"/>
      <c r="H189" s="25"/>
    </row>
    <row r="190" spans="1:8" ht="12.75" hidden="1">
      <c r="A190" s="25"/>
      <c r="B190" s="25"/>
      <c r="C190" s="25"/>
      <c r="D190" s="25"/>
      <c r="E190" s="25"/>
      <c r="F190" s="25"/>
      <c r="G190" s="25"/>
      <c r="H190" s="25"/>
    </row>
    <row r="191" spans="1:8" ht="12.75" hidden="1">
      <c r="A191" s="25"/>
      <c r="B191" s="25"/>
      <c r="C191" s="25"/>
      <c r="D191" s="25"/>
      <c r="E191" s="25"/>
      <c r="F191" s="25"/>
      <c r="G191" s="25"/>
      <c r="H191" s="25"/>
    </row>
    <row r="192" spans="1:8" ht="12.75" hidden="1">
      <c r="A192" s="25"/>
      <c r="B192" s="25"/>
      <c r="C192" s="25"/>
      <c r="D192" s="25"/>
      <c r="E192" s="25"/>
      <c r="F192" s="25"/>
      <c r="G192" s="25"/>
      <c r="H192" s="25"/>
    </row>
    <row r="193" spans="1:8" ht="12.75" hidden="1">
      <c r="A193" s="25"/>
      <c r="B193" s="25"/>
      <c r="C193" s="25"/>
      <c r="D193" s="25"/>
      <c r="E193" s="25"/>
      <c r="F193" s="25"/>
      <c r="G193" s="25"/>
      <c r="H193" s="25"/>
    </row>
    <row r="194" spans="1:8" ht="12.75" hidden="1">
      <c r="A194" s="25"/>
      <c r="B194" s="25"/>
      <c r="C194" s="25"/>
      <c r="D194" s="25"/>
      <c r="E194" s="25"/>
      <c r="F194" s="25"/>
      <c r="G194" s="25"/>
      <c r="H194" s="25"/>
    </row>
    <row r="195" spans="1:8" ht="12.75" hidden="1">
      <c r="A195" s="25"/>
      <c r="B195" s="25"/>
      <c r="C195" s="25"/>
      <c r="D195" s="25"/>
      <c r="E195" s="25"/>
      <c r="F195" s="25"/>
      <c r="G195" s="25"/>
      <c r="H195" s="25"/>
    </row>
    <row r="196" spans="1:8" ht="12.75" hidden="1">
      <c r="A196" s="25"/>
      <c r="B196" s="25"/>
      <c r="C196" s="25"/>
      <c r="D196" s="25"/>
      <c r="E196" s="25"/>
      <c r="F196" s="25"/>
      <c r="G196" s="25"/>
      <c r="H196" s="25"/>
    </row>
    <row r="197" spans="1:8" ht="12.75" hidden="1">
      <c r="A197" s="25"/>
      <c r="B197" s="25"/>
      <c r="C197" s="25"/>
      <c r="D197" s="25"/>
      <c r="E197" s="25"/>
      <c r="F197" s="25"/>
      <c r="G197" s="25"/>
      <c r="H197" s="25"/>
    </row>
    <row r="198" spans="1:8" ht="12.75" hidden="1">
      <c r="A198" s="25"/>
      <c r="B198" s="25"/>
      <c r="C198" s="25"/>
      <c r="D198" s="25"/>
      <c r="E198" s="25"/>
      <c r="F198" s="25"/>
      <c r="G198" s="25"/>
      <c r="H198" s="25"/>
    </row>
    <row r="199" spans="1:8" ht="12.75" hidden="1">
      <c r="A199" s="25"/>
      <c r="B199" s="25"/>
      <c r="C199" s="25"/>
      <c r="D199" s="25"/>
      <c r="E199" s="25"/>
      <c r="F199" s="25"/>
      <c r="G199" s="25"/>
      <c r="H199" s="25"/>
    </row>
    <row r="200" spans="1:8" ht="12.75" hidden="1">
      <c r="A200" s="25"/>
      <c r="B200" s="25"/>
      <c r="C200" s="25"/>
      <c r="D200" s="25"/>
      <c r="E200" s="25"/>
      <c r="F200" s="25"/>
      <c r="G200" s="25"/>
      <c r="H200" s="25"/>
    </row>
    <row r="201" spans="1:8" ht="12.75" hidden="1">
      <c r="A201" s="25"/>
      <c r="B201" s="25"/>
      <c r="C201" s="25"/>
      <c r="D201" s="25"/>
      <c r="E201" s="25"/>
      <c r="F201" s="25"/>
      <c r="G201" s="25"/>
      <c r="H201" s="25"/>
    </row>
    <row r="202" spans="1:8" ht="12.75" hidden="1">
      <c r="A202" s="25"/>
      <c r="B202" s="25"/>
      <c r="C202" s="25"/>
      <c r="D202" s="25"/>
      <c r="E202" s="25"/>
      <c r="F202" s="25"/>
      <c r="G202" s="25"/>
      <c r="H202" s="25"/>
    </row>
    <row r="203" spans="1:8" ht="12.75" hidden="1">
      <c r="A203" s="25"/>
      <c r="B203" s="25"/>
      <c r="C203" s="25"/>
      <c r="D203" s="25"/>
      <c r="E203" s="25"/>
      <c r="F203" s="25"/>
      <c r="G203" s="25"/>
      <c r="H203" s="25"/>
    </row>
    <row r="204" spans="1:8" ht="12.75" hidden="1">
      <c r="A204" s="25"/>
      <c r="B204" s="25"/>
      <c r="C204" s="25"/>
      <c r="D204" s="25"/>
      <c r="E204" s="25"/>
      <c r="F204" s="25"/>
      <c r="G204" s="25"/>
      <c r="H204" s="25"/>
    </row>
    <row r="205" spans="1:8" ht="12.75" hidden="1">
      <c r="A205" s="25"/>
      <c r="B205" s="25"/>
      <c r="C205" s="25"/>
      <c r="D205" s="25"/>
      <c r="E205" s="25"/>
      <c r="F205" s="25"/>
      <c r="G205" s="25"/>
      <c r="H205" s="25"/>
    </row>
    <row r="206" spans="1:8" ht="12.75" hidden="1">
      <c r="A206" s="25"/>
      <c r="B206" s="25"/>
      <c r="C206" s="25"/>
      <c r="D206" s="25"/>
      <c r="E206" s="25"/>
      <c r="F206" s="25"/>
      <c r="G206" s="25"/>
      <c r="H206" s="25"/>
    </row>
    <row r="207" spans="1:8" ht="12.75" hidden="1">
      <c r="A207" s="25"/>
      <c r="B207" s="25"/>
      <c r="C207" s="25"/>
      <c r="D207" s="25"/>
      <c r="E207" s="25"/>
      <c r="F207" s="25"/>
      <c r="G207" s="25"/>
      <c r="H207" s="25"/>
    </row>
    <row r="208" spans="1:8" ht="12.75" hidden="1">
      <c r="A208" s="25"/>
      <c r="B208" s="25"/>
      <c r="C208" s="25"/>
      <c r="D208" s="25"/>
      <c r="E208" s="25"/>
      <c r="F208" s="25"/>
      <c r="G208" s="25"/>
      <c r="H208" s="25"/>
    </row>
    <row r="209" spans="1:8" ht="12.75" hidden="1">
      <c r="A209" s="25"/>
      <c r="B209" s="25"/>
      <c r="C209" s="25"/>
      <c r="D209" s="25"/>
      <c r="E209" s="25"/>
      <c r="F209" s="25"/>
      <c r="G209" s="25"/>
      <c r="H209" s="25"/>
    </row>
    <row r="210" spans="1:8" ht="12.75" hidden="1">
      <c r="A210" s="25"/>
      <c r="B210" s="25"/>
      <c r="C210" s="25"/>
      <c r="D210" s="25"/>
      <c r="E210" s="25"/>
      <c r="F210" s="25"/>
      <c r="G210" s="25"/>
      <c r="H210" s="25"/>
    </row>
    <row r="211" spans="1:8" ht="12.75" hidden="1">
      <c r="A211" s="25"/>
      <c r="B211" s="25"/>
      <c r="C211" s="25"/>
      <c r="D211" s="25"/>
      <c r="E211" s="25"/>
      <c r="F211" s="25"/>
      <c r="G211" s="25"/>
      <c r="H211" s="25"/>
    </row>
    <row r="212" spans="1:8" ht="12.75" hidden="1">
      <c r="A212" s="25"/>
      <c r="B212" s="25"/>
      <c r="C212" s="25"/>
      <c r="D212" s="25"/>
      <c r="E212" s="25"/>
      <c r="F212" s="25"/>
      <c r="G212" s="25"/>
      <c r="H212" s="25"/>
    </row>
    <row r="213" spans="1:8" ht="12.75" hidden="1">
      <c r="A213" s="25"/>
      <c r="B213" s="25"/>
      <c r="C213" s="25"/>
      <c r="D213" s="25"/>
      <c r="E213" s="25"/>
      <c r="F213" s="25"/>
      <c r="G213" s="25"/>
      <c r="H213" s="25"/>
    </row>
    <row r="214" spans="1:8" ht="12.75" hidden="1">
      <c r="A214" s="25"/>
      <c r="B214" s="25"/>
      <c r="C214" s="25"/>
      <c r="D214" s="25"/>
      <c r="E214" s="25"/>
      <c r="F214" s="25"/>
      <c r="G214" s="25"/>
      <c r="H214" s="25"/>
    </row>
    <row r="215" spans="1:8" ht="12.75" hidden="1">
      <c r="A215" s="25"/>
      <c r="B215" s="25"/>
      <c r="C215" s="25"/>
      <c r="D215" s="25"/>
      <c r="E215" s="25"/>
      <c r="F215" s="25"/>
      <c r="G215" s="25"/>
      <c r="H215" s="25"/>
    </row>
    <row r="216" spans="1:8" ht="12.75" hidden="1">
      <c r="A216" s="25"/>
      <c r="B216" s="25"/>
      <c r="C216" s="25"/>
      <c r="D216" s="25"/>
      <c r="E216" s="25"/>
      <c r="F216" s="25"/>
      <c r="G216" s="25"/>
      <c r="H216" s="25"/>
    </row>
    <row r="217" spans="1:8" ht="12.75" hidden="1">
      <c r="A217" s="25"/>
      <c r="B217" s="25"/>
      <c r="C217" s="25"/>
      <c r="D217" s="25"/>
      <c r="E217" s="25"/>
      <c r="F217" s="25"/>
      <c r="G217" s="25"/>
      <c r="H217" s="25"/>
    </row>
    <row r="218" spans="1:8" ht="12.75" hidden="1">
      <c r="A218" s="25"/>
      <c r="B218" s="25"/>
      <c r="C218" s="25"/>
      <c r="D218" s="25"/>
      <c r="E218" s="25"/>
      <c r="F218" s="25"/>
      <c r="G218" s="25"/>
      <c r="H218" s="25"/>
    </row>
    <row r="219" spans="1:8" ht="12.75" hidden="1">
      <c r="A219" s="25"/>
      <c r="B219" s="25"/>
      <c r="C219" s="25"/>
      <c r="D219" s="25"/>
      <c r="E219" s="25"/>
      <c r="F219" s="25"/>
      <c r="G219" s="25"/>
      <c r="H219" s="25"/>
    </row>
    <row r="220" spans="1:8" ht="12.75" hidden="1">
      <c r="A220" s="25"/>
      <c r="B220" s="25"/>
      <c r="C220" s="25"/>
      <c r="D220" s="25"/>
      <c r="E220" s="25"/>
      <c r="F220" s="25"/>
      <c r="G220" s="25"/>
      <c r="H220" s="25"/>
    </row>
    <row r="221" spans="1:8" ht="12.75" hidden="1">
      <c r="A221" s="25"/>
      <c r="B221" s="25"/>
      <c r="C221" s="25"/>
      <c r="D221" s="25"/>
      <c r="E221" s="25"/>
      <c r="F221" s="25"/>
      <c r="G221" s="25"/>
      <c r="H221" s="25"/>
    </row>
    <row r="222" spans="1:8" ht="12.75" hidden="1">
      <c r="A222" s="25"/>
      <c r="B222" s="25"/>
      <c r="C222" s="25"/>
      <c r="D222" s="25"/>
      <c r="E222" s="25"/>
      <c r="F222" s="25"/>
      <c r="G222" s="25"/>
      <c r="H222" s="25"/>
    </row>
    <row r="223" spans="1:8" ht="12.75" hidden="1">
      <c r="A223" s="25"/>
      <c r="B223" s="25"/>
      <c r="C223" s="25"/>
      <c r="D223" s="25"/>
      <c r="E223" s="25"/>
      <c r="F223" s="25"/>
      <c r="G223" s="25"/>
      <c r="H223" s="25"/>
    </row>
    <row r="224" spans="1:8" ht="12.75" hidden="1">
      <c r="A224" s="25"/>
      <c r="B224" s="25"/>
      <c r="C224" s="25"/>
      <c r="D224" s="25"/>
      <c r="E224" s="25"/>
      <c r="F224" s="25"/>
      <c r="G224" s="25"/>
      <c r="H224" s="25"/>
    </row>
    <row r="225" spans="1:8" ht="12.75" hidden="1">
      <c r="A225" s="25"/>
      <c r="B225" s="25"/>
      <c r="C225" s="25"/>
      <c r="D225" s="25"/>
      <c r="E225" s="25"/>
      <c r="F225" s="25"/>
      <c r="G225" s="25"/>
      <c r="H225" s="25"/>
    </row>
    <row r="226" spans="1:8" ht="12.75" hidden="1">
      <c r="A226" s="25"/>
      <c r="B226" s="25"/>
      <c r="C226" s="25"/>
      <c r="D226" s="25"/>
      <c r="E226" s="25"/>
      <c r="F226" s="25"/>
      <c r="G226" s="25"/>
      <c r="H226" s="25"/>
    </row>
    <row r="227" spans="1:8" ht="12.75" hidden="1">
      <c r="A227" s="25"/>
      <c r="B227" s="25"/>
      <c r="C227" s="25"/>
      <c r="D227" s="25"/>
      <c r="E227" s="25"/>
      <c r="F227" s="25"/>
      <c r="G227" s="25"/>
      <c r="H227" s="25"/>
    </row>
    <row r="228" spans="1:8" ht="12.75" hidden="1">
      <c r="A228" s="25"/>
      <c r="B228" s="25"/>
      <c r="C228" s="25"/>
      <c r="D228" s="25"/>
      <c r="E228" s="25"/>
      <c r="F228" s="25"/>
      <c r="G228" s="25"/>
      <c r="H228" s="25"/>
    </row>
    <row r="229" spans="1:8" ht="12.75" hidden="1">
      <c r="A229" s="25"/>
      <c r="B229" s="25"/>
      <c r="C229" s="25"/>
      <c r="D229" s="25"/>
      <c r="E229" s="25"/>
      <c r="F229" s="25"/>
      <c r="G229" s="25"/>
      <c r="H229" s="25"/>
    </row>
    <row r="230" spans="1:8" ht="12.75" hidden="1">
      <c r="A230" s="25"/>
      <c r="B230" s="25"/>
      <c r="C230" s="25"/>
      <c r="D230" s="25"/>
      <c r="E230" s="25"/>
      <c r="F230" s="25"/>
      <c r="G230" s="25"/>
      <c r="H230" s="25"/>
    </row>
    <row r="231" spans="1:8" ht="12.75" hidden="1">
      <c r="A231" s="25"/>
      <c r="B231" s="25"/>
      <c r="C231" s="25"/>
      <c r="D231" s="25"/>
      <c r="E231" s="25"/>
      <c r="F231" s="25"/>
      <c r="G231" s="25"/>
      <c r="H231" s="25"/>
    </row>
    <row r="232" spans="1:8" ht="12.75" hidden="1">
      <c r="A232" s="25"/>
      <c r="B232" s="25"/>
      <c r="C232" s="25"/>
      <c r="D232" s="25"/>
      <c r="E232" s="25"/>
      <c r="F232" s="25"/>
      <c r="G232" s="25"/>
      <c r="H232" s="25"/>
    </row>
    <row r="233" spans="1:8" ht="12.75" hidden="1">
      <c r="A233" s="25"/>
      <c r="B233" s="25"/>
      <c r="C233" s="25"/>
      <c r="D233" s="25"/>
      <c r="E233" s="25"/>
      <c r="F233" s="25"/>
      <c r="G233" s="25"/>
      <c r="H233" s="25"/>
    </row>
    <row r="234" spans="1:8" ht="12.75" hidden="1">
      <c r="A234" s="25"/>
      <c r="B234" s="25"/>
      <c r="C234" s="25"/>
      <c r="D234" s="25"/>
      <c r="E234" s="25"/>
      <c r="F234" s="25"/>
      <c r="G234" s="25"/>
      <c r="H234" s="25"/>
    </row>
    <row r="235" spans="1:8" ht="12.75" hidden="1">
      <c r="A235" s="25"/>
      <c r="B235" s="25"/>
      <c r="C235" s="25"/>
      <c r="D235" s="25"/>
      <c r="E235" s="25"/>
      <c r="F235" s="25"/>
      <c r="G235" s="25"/>
      <c r="H235" s="25"/>
    </row>
    <row r="236" spans="1:8" ht="12.75" hidden="1">
      <c r="A236" s="25"/>
      <c r="B236" s="25"/>
      <c r="C236" s="25"/>
      <c r="D236" s="25"/>
      <c r="E236" s="25"/>
      <c r="F236" s="25"/>
      <c r="G236" s="25"/>
      <c r="H236" s="25"/>
    </row>
    <row r="237" spans="1:8" ht="12.75" hidden="1">
      <c r="A237" s="25"/>
      <c r="B237" s="25"/>
      <c r="C237" s="25"/>
      <c r="D237" s="25"/>
      <c r="E237" s="25"/>
      <c r="F237" s="25"/>
      <c r="G237" s="25"/>
      <c r="H237" s="25"/>
    </row>
    <row r="238" spans="1:8" ht="12.75" hidden="1">
      <c r="A238" s="25"/>
      <c r="B238" s="25"/>
      <c r="C238" s="25"/>
      <c r="D238" s="25"/>
      <c r="E238" s="25"/>
      <c r="F238" s="25"/>
      <c r="G238" s="25"/>
      <c r="H238" s="25"/>
    </row>
    <row r="239" spans="1:8" ht="12.75" hidden="1">
      <c r="A239" s="25"/>
      <c r="B239" s="25"/>
      <c r="C239" s="25"/>
      <c r="D239" s="25"/>
      <c r="E239" s="25"/>
      <c r="F239" s="25"/>
      <c r="G239" s="25"/>
      <c r="H239" s="25"/>
    </row>
    <row r="240" spans="1:8" ht="12.75" hidden="1">
      <c r="A240" s="25"/>
      <c r="B240" s="25"/>
      <c r="C240" s="25"/>
      <c r="D240" s="25"/>
      <c r="E240" s="25"/>
      <c r="F240" s="25"/>
      <c r="G240" s="25"/>
      <c r="H240" s="25"/>
    </row>
    <row r="241" spans="1:8" ht="12.75" hidden="1">
      <c r="A241" s="25"/>
      <c r="B241" s="25"/>
      <c r="C241" s="25"/>
      <c r="D241" s="25"/>
      <c r="E241" s="25"/>
      <c r="F241" s="25"/>
      <c r="G241" s="25"/>
      <c r="H241" s="25"/>
    </row>
    <row r="242" spans="1:8" ht="12.75" hidden="1">
      <c r="A242" s="25"/>
      <c r="B242" s="25"/>
      <c r="C242" s="25"/>
      <c r="D242" s="25"/>
      <c r="E242" s="25"/>
      <c r="F242" s="25"/>
      <c r="G242" s="25"/>
      <c r="H242" s="25"/>
    </row>
    <row r="243" spans="1:8" ht="12.75" hidden="1">
      <c r="A243" s="25"/>
      <c r="B243" s="25"/>
      <c r="C243" s="25"/>
      <c r="D243" s="25"/>
      <c r="E243" s="25"/>
      <c r="F243" s="25"/>
      <c r="G243" s="25"/>
      <c r="H243" s="25"/>
    </row>
    <row r="244" spans="1:8" ht="12.75" hidden="1">
      <c r="A244" s="25"/>
      <c r="B244" s="25"/>
      <c r="C244" s="25"/>
      <c r="D244" s="25"/>
      <c r="E244" s="25"/>
      <c r="F244" s="25"/>
      <c r="G244" s="25"/>
      <c r="H244" s="25"/>
    </row>
    <row r="245" spans="1:8" ht="12.75" hidden="1">
      <c r="A245" s="25"/>
      <c r="B245" s="25"/>
      <c r="C245" s="25"/>
      <c r="D245" s="25"/>
      <c r="E245" s="25"/>
      <c r="F245" s="25"/>
      <c r="G245" s="25"/>
      <c r="H245" s="25"/>
    </row>
    <row r="246" spans="1:8" ht="12.75" hidden="1">
      <c r="A246" s="25"/>
      <c r="B246" s="25"/>
      <c r="C246" s="25"/>
      <c r="D246" s="25"/>
      <c r="E246" s="25"/>
      <c r="F246" s="25"/>
      <c r="G246" s="25"/>
      <c r="H246" s="25"/>
    </row>
    <row r="247" spans="1:8" ht="12.75" hidden="1">
      <c r="A247" s="25"/>
      <c r="B247" s="25"/>
      <c r="C247" s="25"/>
      <c r="D247" s="25"/>
      <c r="E247" s="25"/>
      <c r="F247" s="25"/>
      <c r="G247" s="25"/>
      <c r="H247" s="25"/>
    </row>
    <row r="248" spans="1:8" ht="12.75" hidden="1">
      <c r="A248" s="25"/>
      <c r="B248" s="25"/>
      <c r="C248" s="25"/>
      <c r="D248" s="25"/>
      <c r="E248" s="25"/>
      <c r="F248" s="25"/>
      <c r="G248" s="25"/>
      <c r="H248" s="25"/>
    </row>
    <row r="249" spans="1:8" ht="12.75" hidden="1">
      <c r="A249" s="25"/>
      <c r="B249" s="25"/>
      <c r="C249" s="25"/>
      <c r="D249" s="25"/>
      <c r="E249" s="25"/>
      <c r="F249" s="25"/>
      <c r="G249" s="25"/>
      <c r="H249" s="25"/>
    </row>
    <row r="250" spans="1:8" ht="12.75" hidden="1">
      <c r="A250" s="25"/>
      <c r="B250" s="25"/>
      <c r="C250" s="25"/>
      <c r="D250" s="25"/>
      <c r="E250" s="25"/>
      <c r="F250" s="25"/>
      <c r="G250" s="25"/>
      <c r="H250" s="25"/>
    </row>
    <row r="251" spans="1:8" ht="12.75" hidden="1">
      <c r="A251" s="25"/>
      <c r="B251" s="25"/>
      <c r="C251" s="25"/>
      <c r="D251" s="25"/>
      <c r="E251" s="25"/>
      <c r="F251" s="25"/>
      <c r="G251" s="25"/>
      <c r="H251" s="25"/>
    </row>
    <row r="252" spans="1:8" ht="12.75" hidden="1">
      <c r="A252" s="25"/>
      <c r="B252" s="25"/>
      <c r="C252" s="25"/>
      <c r="D252" s="25"/>
      <c r="E252" s="25"/>
      <c r="F252" s="25"/>
      <c r="G252" s="25"/>
      <c r="H252" s="25"/>
    </row>
    <row r="253" spans="1:8" ht="12.75" hidden="1">
      <c r="A253" s="25"/>
      <c r="B253" s="25"/>
      <c r="C253" s="25"/>
      <c r="D253" s="25"/>
      <c r="E253" s="25"/>
      <c r="F253" s="25"/>
      <c r="G253" s="25"/>
      <c r="H253" s="25"/>
    </row>
    <row r="254" spans="1:8" ht="12.75" hidden="1">
      <c r="A254" s="25"/>
      <c r="B254" s="25"/>
      <c r="C254" s="25"/>
      <c r="D254" s="25"/>
      <c r="E254" s="25"/>
      <c r="F254" s="25"/>
      <c r="G254" s="25"/>
      <c r="H254" s="25"/>
    </row>
    <row r="255" spans="1:8" ht="12.75" hidden="1">
      <c r="A255" s="25"/>
      <c r="B255" s="25"/>
      <c r="C255" s="25"/>
      <c r="D255" s="25"/>
      <c r="E255" s="25"/>
      <c r="F255" s="25"/>
      <c r="G255" s="25"/>
      <c r="H255" s="25"/>
    </row>
    <row r="256" spans="1:8" ht="12.75" hidden="1">
      <c r="A256" s="25"/>
      <c r="B256" s="25"/>
      <c r="C256" s="25"/>
      <c r="D256" s="25"/>
      <c r="E256" s="25"/>
      <c r="F256" s="25"/>
      <c r="G256" s="25"/>
      <c r="H256" s="25"/>
    </row>
    <row r="257" spans="1:8" ht="12.75" hidden="1">
      <c r="A257" s="25"/>
      <c r="B257" s="25"/>
      <c r="C257" s="25"/>
      <c r="D257" s="25"/>
      <c r="E257" s="25"/>
      <c r="F257" s="25"/>
      <c r="G257" s="25"/>
      <c r="H257" s="25"/>
    </row>
    <row r="258" spans="1:8" ht="12.75" hidden="1">
      <c r="A258" s="25"/>
      <c r="B258" s="25"/>
      <c r="C258" s="25"/>
      <c r="D258" s="25"/>
      <c r="E258" s="25"/>
      <c r="F258" s="25"/>
      <c r="G258" s="25"/>
      <c r="H258" s="25"/>
    </row>
    <row r="259" spans="1:8" ht="12.75" hidden="1">
      <c r="A259" s="25"/>
      <c r="B259" s="25"/>
      <c r="C259" s="25"/>
      <c r="D259" s="25"/>
      <c r="E259" s="25"/>
      <c r="F259" s="25"/>
      <c r="G259" s="25"/>
      <c r="H259" s="25"/>
    </row>
    <row r="260" spans="1:8" ht="12.75" hidden="1">
      <c r="A260" s="25"/>
      <c r="B260" s="25"/>
      <c r="C260" s="25"/>
      <c r="D260" s="25"/>
      <c r="E260" s="25"/>
      <c r="F260" s="25"/>
      <c r="G260" s="25"/>
      <c r="H260" s="25"/>
    </row>
    <row r="261" spans="1:8" ht="12.75" hidden="1">
      <c r="A261" s="25"/>
      <c r="B261" s="25"/>
      <c r="C261" s="25"/>
      <c r="D261" s="25"/>
      <c r="E261" s="25"/>
      <c r="F261" s="25"/>
      <c r="G261" s="25"/>
      <c r="H261" s="25"/>
    </row>
    <row r="262" spans="1:8" ht="12.75" hidden="1">
      <c r="A262" s="25"/>
      <c r="B262" s="25"/>
      <c r="C262" s="25"/>
      <c r="D262" s="25"/>
      <c r="E262" s="25"/>
      <c r="F262" s="25"/>
      <c r="G262" s="25"/>
      <c r="H262" s="25"/>
    </row>
    <row r="263" spans="1:8" ht="12.75" hidden="1">
      <c r="A263" s="25"/>
      <c r="B263" s="25"/>
      <c r="C263" s="25"/>
      <c r="D263" s="25"/>
      <c r="E263" s="25"/>
      <c r="F263" s="25"/>
      <c r="G263" s="25"/>
      <c r="H263" s="25"/>
    </row>
    <row r="264" spans="1:8" ht="12.75" hidden="1">
      <c r="A264" s="25"/>
      <c r="B264" s="25"/>
      <c r="C264" s="25"/>
      <c r="D264" s="25"/>
      <c r="E264" s="25"/>
      <c r="F264" s="25"/>
      <c r="G264" s="25"/>
      <c r="H264" s="25"/>
    </row>
    <row r="265" spans="1:8" ht="12.75" hidden="1">
      <c r="A265" s="25"/>
      <c r="B265" s="25"/>
      <c r="C265" s="25"/>
      <c r="D265" s="25"/>
      <c r="E265" s="25"/>
      <c r="F265" s="25"/>
      <c r="G265" s="25"/>
      <c r="H265" s="25"/>
    </row>
    <row r="266" spans="1:8" ht="12.75" hidden="1">
      <c r="A266" s="25"/>
      <c r="B266" s="25"/>
      <c r="C266" s="25"/>
      <c r="D266" s="25"/>
      <c r="E266" s="25"/>
      <c r="F266" s="25"/>
      <c r="G266" s="25"/>
      <c r="H266" s="25"/>
    </row>
    <row r="267" spans="1:8" ht="12.75" hidden="1">
      <c r="A267" s="25"/>
      <c r="B267" s="25"/>
      <c r="C267" s="25"/>
      <c r="D267" s="25"/>
      <c r="E267" s="25"/>
      <c r="F267" s="25"/>
      <c r="G267" s="25"/>
      <c r="H267" s="25"/>
    </row>
    <row r="268" spans="1:8" ht="12.75" hidden="1">
      <c r="A268" s="25"/>
      <c r="B268" s="25"/>
      <c r="C268" s="25"/>
      <c r="D268" s="25"/>
      <c r="E268" s="25"/>
      <c r="F268" s="25"/>
      <c r="G268" s="25"/>
      <c r="H268" s="25"/>
    </row>
    <row r="269" spans="1:8" ht="12.75" hidden="1">
      <c r="A269" s="25"/>
      <c r="B269" s="25"/>
      <c r="C269" s="25"/>
      <c r="D269" s="25"/>
      <c r="E269" s="25"/>
      <c r="F269" s="25"/>
      <c r="G269" s="25"/>
      <c r="H269" s="25"/>
    </row>
    <row r="270" spans="1:8" ht="12.75" hidden="1">
      <c r="A270" s="25"/>
      <c r="B270" s="25"/>
      <c r="C270" s="25"/>
      <c r="D270" s="25"/>
      <c r="E270" s="25"/>
      <c r="F270" s="25"/>
      <c r="G270" s="25"/>
      <c r="H270" s="25"/>
    </row>
    <row r="271" spans="1:8" ht="12.75" hidden="1">
      <c r="A271" s="25"/>
      <c r="B271" s="25"/>
      <c r="C271" s="25"/>
      <c r="D271" s="25"/>
      <c r="E271" s="25"/>
      <c r="F271" s="25"/>
      <c r="G271" s="25"/>
      <c r="H271" s="25"/>
    </row>
    <row r="272" spans="1:8" ht="12.75" hidden="1">
      <c r="A272" s="25"/>
      <c r="B272" s="25"/>
      <c r="C272" s="25"/>
      <c r="D272" s="25"/>
      <c r="E272" s="25"/>
      <c r="F272" s="25"/>
      <c r="G272" s="25"/>
      <c r="H272" s="25"/>
    </row>
    <row r="273" spans="1:8" ht="12.75" hidden="1">
      <c r="A273" s="25"/>
      <c r="B273" s="25"/>
      <c r="C273" s="25"/>
      <c r="D273" s="25"/>
      <c r="E273" s="25"/>
      <c r="F273" s="25"/>
      <c r="G273" s="25"/>
      <c r="H273" s="25"/>
    </row>
    <row r="274" spans="1:8" ht="12.75" hidden="1">
      <c r="A274" s="25"/>
      <c r="B274" s="25"/>
      <c r="C274" s="25"/>
      <c r="D274" s="25"/>
      <c r="E274" s="25"/>
      <c r="F274" s="25"/>
      <c r="G274" s="25"/>
      <c r="H274" s="25"/>
    </row>
    <row r="275" spans="1:8" ht="12.75" hidden="1">
      <c r="A275" s="25"/>
      <c r="B275" s="25"/>
      <c r="C275" s="25"/>
      <c r="D275" s="25"/>
      <c r="E275" s="25"/>
      <c r="F275" s="25"/>
      <c r="G275" s="25"/>
      <c r="H275" s="25"/>
    </row>
    <row r="276" spans="1:8" ht="12.75" hidden="1">
      <c r="A276" s="25"/>
      <c r="B276" s="25"/>
      <c r="C276" s="25"/>
      <c r="D276" s="25"/>
      <c r="E276" s="25"/>
      <c r="F276" s="25"/>
      <c r="G276" s="25"/>
      <c r="H276" s="25"/>
    </row>
    <row r="277" spans="1:8" ht="12.75" hidden="1">
      <c r="A277" s="25"/>
      <c r="B277" s="25"/>
      <c r="C277" s="25"/>
      <c r="D277" s="25"/>
      <c r="E277" s="25"/>
      <c r="F277" s="25"/>
      <c r="G277" s="25"/>
      <c r="H277" s="25"/>
    </row>
    <row r="278" spans="1:8" ht="12.75" hidden="1">
      <c r="A278" s="25"/>
      <c r="B278" s="25"/>
      <c r="C278" s="25"/>
      <c r="D278" s="25"/>
      <c r="E278" s="25"/>
      <c r="F278" s="25"/>
      <c r="G278" s="25"/>
      <c r="H278" s="25"/>
    </row>
    <row r="279" spans="1:8" ht="12.75" hidden="1">
      <c r="A279" s="25"/>
      <c r="B279" s="25"/>
      <c r="C279" s="25"/>
      <c r="D279" s="25"/>
      <c r="E279" s="25"/>
      <c r="F279" s="25"/>
      <c r="G279" s="25"/>
      <c r="H279" s="25"/>
    </row>
    <row r="280" spans="1:8" ht="12.75" hidden="1">
      <c r="A280" s="25"/>
      <c r="B280" s="25"/>
      <c r="C280" s="25"/>
      <c r="D280" s="25"/>
      <c r="E280" s="25"/>
      <c r="F280" s="25"/>
      <c r="G280" s="25"/>
      <c r="H280" s="25"/>
    </row>
    <row r="281" spans="1:8" ht="12.75" hidden="1">
      <c r="A281" s="25"/>
      <c r="B281" s="25"/>
      <c r="C281" s="25"/>
      <c r="D281" s="25"/>
      <c r="E281" s="25"/>
      <c r="F281" s="25"/>
      <c r="G281" s="25"/>
      <c r="H281" s="25"/>
    </row>
    <row r="282" spans="1:8" ht="12.75" hidden="1">
      <c r="A282" s="25"/>
      <c r="B282" s="25"/>
      <c r="C282" s="25"/>
      <c r="D282" s="25"/>
      <c r="E282" s="25"/>
      <c r="F282" s="25"/>
      <c r="G282" s="25"/>
      <c r="H282" s="25"/>
    </row>
    <row r="283" spans="1:8" ht="12.75" hidden="1">
      <c r="A283" s="25"/>
      <c r="B283" s="25"/>
      <c r="C283" s="25"/>
      <c r="D283" s="25"/>
      <c r="E283" s="25"/>
      <c r="F283" s="25"/>
      <c r="G283" s="25"/>
      <c r="H283" s="25"/>
    </row>
    <row r="284" spans="1:8" ht="12.75" hidden="1">
      <c r="A284" s="25"/>
      <c r="B284" s="25"/>
      <c r="C284" s="25"/>
      <c r="D284" s="25"/>
      <c r="E284" s="25"/>
      <c r="F284" s="25"/>
      <c r="G284" s="25"/>
      <c r="H284" s="25"/>
    </row>
    <row r="285" spans="1:8" ht="12.75" hidden="1">
      <c r="A285" s="25"/>
      <c r="B285" s="25"/>
      <c r="C285" s="25"/>
      <c r="D285" s="25"/>
      <c r="E285" s="25"/>
      <c r="F285" s="25"/>
      <c r="G285" s="25"/>
      <c r="H285" s="25"/>
    </row>
    <row r="286" spans="1:8" ht="12.75" hidden="1">
      <c r="A286" s="25"/>
      <c r="B286" s="25"/>
      <c r="C286" s="25"/>
      <c r="D286" s="25"/>
      <c r="E286" s="25"/>
      <c r="F286" s="25"/>
      <c r="G286" s="25"/>
      <c r="H286" s="25"/>
    </row>
    <row r="287" spans="1:8" ht="12.75" hidden="1">
      <c r="A287" s="25"/>
      <c r="B287" s="25"/>
      <c r="C287" s="25"/>
      <c r="D287" s="25"/>
      <c r="E287" s="25"/>
      <c r="F287" s="25"/>
      <c r="G287" s="25"/>
      <c r="H287" s="25"/>
    </row>
    <row r="288" spans="1:8" ht="12.75" hidden="1">
      <c r="A288" s="25"/>
      <c r="B288" s="25"/>
      <c r="C288" s="25"/>
      <c r="D288" s="25"/>
      <c r="E288" s="25"/>
      <c r="F288" s="25"/>
      <c r="G288" s="25"/>
      <c r="H288" s="25"/>
    </row>
    <row r="289" spans="1:8" ht="12.75" hidden="1">
      <c r="A289" s="25"/>
      <c r="B289" s="25"/>
      <c r="C289" s="25"/>
      <c r="D289" s="25"/>
      <c r="E289" s="25"/>
      <c r="F289" s="25"/>
      <c r="G289" s="25"/>
      <c r="H289" s="25"/>
    </row>
    <row r="290" spans="1:8" ht="12.75" hidden="1">
      <c r="A290" s="25"/>
      <c r="B290" s="25"/>
      <c r="C290" s="25"/>
      <c r="D290" s="25"/>
      <c r="E290" s="25"/>
      <c r="F290" s="25"/>
      <c r="G290" s="25"/>
      <c r="H290" s="25"/>
    </row>
    <row r="291" spans="1:8" ht="12.75" hidden="1">
      <c r="A291" s="25"/>
      <c r="B291" s="25"/>
      <c r="C291" s="25"/>
      <c r="D291" s="25"/>
      <c r="E291" s="25"/>
      <c r="F291" s="25"/>
      <c r="G291" s="25"/>
      <c r="H291" s="25"/>
    </row>
    <row r="292" spans="1:8" ht="12.75" hidden="1">
      <c r="A292" s="25"/>
      <c r="B292" s="25"/>
      <c r="C292" s="25"/>
      <c r="D292" s="25"/>
      <c r="E292" s="25"/>
      <c r="F292" s="25"/>
      <c r="G292" s="25"/>
      <c r="H292" s="25"/>
    </row>
    <row r="293" spans="1:8" ht="12.75" hidden="1">
      <c r="A293" s="25"/>
      <c r="B293" s="25"/>
      <c r="C293" s="25"/>
      <c r="D293" s="25"/>
      <c r="E293" s="25"/>
      <c r="F293" s="25"/>
      <c r="G293" s="25"/>
      <c r="H293" s="25"/>
    </row>
    <row r="294" spans="1:8" ht="12.75" hidden="1">
      <c r="A294" s="25"/>
      <c r="B294" s="25"/>
      <c r="C294" s="25"/>
      <c r="D294" s="25"/>
      <c r="E294" s="25"/>
      <c r="F294" s="25"/>
      <c r="G294" s="25"/>
      <c r="H294" s="25"/>
    </row>
    <row r="295" spans="1:8" ht="12.75" hidden="1">
      <c r="A295" s="25"/>
      <c r="B295" s="25"/>
      <c r="C295" s="25"/>
      <c r="D295" s="25"/>
      <c r="E295" s="25"/>
      <c r="F295" s="25"/>
      <c r="G295" s="25"/>
      <c r="H295" s="25"/>
    </row>
    <row r="296" spans="1:8" ht="12.75" hidden="1">
      <c r="A296" s="25"/>
      <c r="B296" s="25"/>
      <c r="C296" s="25"/>
      <c r="D296" s="25"/>
      <c r="E296" s="25"/>
      <c r="F296" s="25"/>
      <c r="G296" s="25"/>
      <c r="H296" s="25"/>
    </row>
    <row r="297" spans="1:8" ht="12.75" hidden="1">
      <c r="A297" s="25"/>
      <c r="B297" s="25"/>
      <c r="C297" s="25"/>
      <c r="D297" s="25"/>
      <c r="E297" s="25"/>
      <c r="F297" s="25"/>
      <c r="G297" s="25"/>
      <c r="H297" s="25"/>
    </row>
    <row r="298" spans="1:8" ht="12.75" hidden="1">
      <c r="A298" s="25"/>
      <c r="B298" s="25"/>
      <c r="C298" s="25"/>
      <c r="D298" s="25"/>
      <c r="E298" s="25"/>
      <c r="F298" s="25"/>
      <c r="G298" s="25"/>
      <c r="H298" s="25"/>
    </row>
    <row r="299" spans="1:8" ht="12.75" hidden="1">
      <c r="A299" s="25"/>
      <c r="B299" s="25"/>
      <c r="C299" s="25"/>
      <c r="D299" s="25"/>
      <c r="E299" s="25"/>
      <c r="F299" s="25"/>
      <c r="G299" s="25"/>
      <c r="H299" s="25"/>
    </row>
    <row r="300" spans="1:8" ht="12.75" hidden="1">
      <c r="A300" s="25"/>
      <c r="B300" s="25"/>
      <c r="C300" s="25"/>
      <c r="D300" s="25"/>
      <c r="E300" s="25"/>
      <c r="F300" s="25"/>
      <c r="G300" s="25"/>
      <c r="H300" s="25"/>
    </row>
    <row r="301" spans="1:8" ht="12.75" hidden="1">
      <c r="A301" s="25"/>
      <c r="B301" s="25"/>
      <c r="C301" s="25"/>
      <c r="D301" s="25"/>
      <c r="E301" s="25"/>
      <c r="F301" s="25"/>
      <c r="G301" s="25"/>
      <c r="H301" s="25"/>
    </row>
    <row r="302" spans="1:8" ht="12.75" hidden="1">
      <c r="A302" s="25"/>
      <c r="B302" s="25"/>
      <c r="C302" s="25"/>
      <c r="D302" s="25"/>
      <c r="E302" s="25"/>
      <c r="F302" s="25"/>
      <c r="G302" s="25"/>
      <c r="H302" s="25"/>
    </row>
    <row r="303" spans="1:8" ht="12.75" hidden="1">
      <c r="A303" s="25"/>
      <c r="B303" s="25"/>
      <c r="C303" s="25"/>
      <c r="D303" s="25"/>
      <c r="E303" s="25"/>
      <c r="F303" s="25"/>
      <c r="G303" s="25"/>
      <c r="H303" s="25"/>
    </row>
    <row r="304" spans="1:8" ht="12.75" hidden="1">
      <c r="A304" s="25"/>
      <c r="B304" s="25"/>
      <c r="C304" s="25"/>
      <c r="D304" s="25"/>
      <c r="E304" s="25"/>
      <c r="F304" s="25"/>
      <c r="G304" s="25"/>
      <c r="H304" s="25"/>
    </row>
    <row r="305" spans="1:8" ht="12.75" hidden="1">
      <c r="A305" s="25"/>
      <c r="B305" s="25"/>
      <c r="C305" s="25"/>
      <c r="D305" s="25"/>
      <c r="E305" s="25"/>
      <c r="F305" s="25"/>
      <c r="G305" s="25"/>
      <c r="H305" s="25"/>
    </row>
    <row r="306" spans="1:8" ht="12.75" hidden="1">
      <c r="A306" s="25"/>
      <c r="B306" s="25"/>
      <c r="C306" s="25"/>
      <c r="D306" s="25"/>
      <c r="E306" s="25"/>
      <c r="F306" s="25"/>
      <c r="G306" s="25"/>
      <c r="H306" s="25"/>
    </row>
    <row r="307" spans="1:8" ht="12.75" hidden="1">
      <c r="A307" s="25"/>
      <c r="B307" s="25"/>
      <c r="C307" s="25"/>
      <c r="D307" s="25"/>
      <c r="E307" s="25"/>
      <c r="F307" s="25"/>
      <c r="G307" s="25"/>
      <c r="H307" s="25"/>
    </row>
    <row r="308" spans="1:8" ht="12.75" hidden="1">
      <c r="A308" s="25"/>
      <c r="B308" s="25"/>
      <c r="C308" s="25"/>
      <c r="D308" s="25"/>
      <c r="E308" s="25"/>
      <c r="F308" s="25"/>
      <c r="G308" s="25"/>
      <c r="H308" s="25"/>
    </row>
    <row r="309" spans="1:8" ht="12.75" hidden="1">
      <c r="A309" s="25"/>
      <c r="B309" s="25"/>
      <c r="C309" s="25"/>
      <c r="D309" s="25"/>
      <c r="E309" s="25"/>
      <c r="F309" s="25"/>
      <c r="G309" s="25"/>
      <c r="H309" s="25"/>
    </row>
    <row r="310" spans="1:8" ht="12.75" hidden="1">
      <c r="A310" s="25"/>
      <c r="B310" s="25"/>
      <c r="C310" s="25"/>
      <c r="D310" s="25"/>
      <c r="E310" s="25"/>
      <c r="F310" s="25"/>
      <c r="G310" s="25"/>
      <c r="H310" s="25"/>
    </row>
    <row r="311" spans="1:8" ht="12.75" hidden="1">
      <c r="A311" s="25"/>
      <c r="B311" s="25"/>
      <c r="C311" s="25"/>
      <c r="D311" s="25"/>
      <c r="E311" s="25"/>
      <c r="F311" s="25"/>
      <c r="G311" s="25"/>
      <c r="H311" s="25"/>
    </row>
    <row r="312" spans="1:8" ht="12.75" hidden="1">
      <c r="A312" s="25"/>
      <c r="B312" s="25"/>
      <c r="C312" s="25"/>
      <c r="D312" s="25"/>
      <c r="E312" s="25"/>
      <c r="F312" s="25"/>
      <c r="G312" s="25"/>
      <c r="H312" s="25"/>
    </row>
    <row r="313" spans="1:8" ht="12.75" hidden="1">
      <c r="A313" s="25"/>
      <c r="B313" s="25"/>
      <c r="C313" s="25"/>
      <c r="D313" s="25"/>
      <c r="E313" s="25"/>
      <c r="F313" s="25"/>
      <c r="G313" s="25"/>
      <c r="H313" s="25"/>
    </row>
    <row r="314" spans="1:8" ht="12.75" hidden="1">
      <c r="A314" s="25"/>
      <c r="B314" s="25"/>
      <c r="C314" s="25"/>
      <c r="D314" s="25"/>
      <c r="E314" s="25"/>
      <c r="F314" s="25"/>
      <c r="G314" s="25"/>
      <c r="H314" s="25"/>
    </row>
    <row r="315" spans="1:8" ht="12.75" hidden="1">
      <c r="A315" s="25"/>
      <c r="B315" s="25"/>
      <c r="C315" s="25"/>
      <c r="D315" s="25"/>
      <c r="E315" s="25"/>
      <c r="F315" s="25"/>
      <c r="G315" s="25"/>
      <c r="H315" s="25"/>
    </row>
    <row r="316" spans="1:8" ht="12.75" hidden="1">
      <c r="A316" s="25"/>
      <c r="B316" s="25"/>
      <c r="C316" s="25"/>
      <c r="D316" s="25"/>
      <c r="E316" s="25"/>
      <c r="F316" s="25"/>
      <c r="G316" s="25"/>
      <c r="H316" s="25"/>
    </row>
    <row r="317" spans="1:8" ht="12.75" hidden="1">
      <c r="A317" s="25"/>
      <c r="B317" s="25"/>
      <c r="C317" s="25"/>
      <c r="D317" s="25"/>
      <c r="E317" s="25"/>
      <c r="F317" s="25"/>
      <c r="G317" s="25"/>
      <c r="H317" s="25"/>
    </row>
    <row r="318" spans="1:8" ht="12.75" hidden="1">
      <c r="A318" s="25"/>
      <c r="B318" s="25"/>
      <c r="C318" s="25"/>
      <c r="D318" s="25"/>
      <c r="E318" s="25"/>
      <c r="F318" s="25"/>
      <c r="G318" s="25"/>
      <c r="H318" s="25"/>
    </row>
    <row r="319" spans="1:8" ht="12.75" hidden="1">
      <c r="A319" s="25"/>
      <c r="B319" s="25"/>
      <c r="C319" s="25"/>
      <c r="D319" s="25"/>
      <c r="E319" s="25"/>
      <c r="F319" s="25"/>
      <c r="G319" s="25"/>
      <c r="H319" s="25"/>
    </row>
    <row r="320" spans="1:8" ht="12.75" hidden="1">
      <c r="A320" s="25"/>
      <c r="B320" s="25"/>
      <c r="C320" s="25"/>
      <c r="D320" s="25"/>
      <c r="E320" s="25"/>
      <c r="F320" s="25"/>
      <c r="G320" s="25"/>
      <c r="H320" s="25"/>
    </row>
    <row r="321" spans="1:8" ht="12.75" hidden="1">
      <c r="A321" s="25"/>
      <c r="B321" s="25"/>
      <c r="C321" s="25"/>
      <c r="D321" s="25"/>
      <c r="E321" s="25"/>
      <c r="F321" s="25"/>
      <c r="G321" s="25"/>
      <c r="H321" s="25"/>
    </row>
    <row r="322" spans="1:8" ht="12.75" hidden="1">
      <c r="A322" s="25"/>
      <c r="B322" s="25"/>
      <c r="C322" s="25"/>
      <c r="D322" s="25"/>
      <c r="E322" s="25"/>
      <c r="F322" s="25"/>
      <c r="G322" s="25"/>
      <c r="H322" s="25"/>
    </row>
    <row r="323" spans="1:8" ht="12.75" hidden="1">
      <c r="A323" s="25"/>
      <c r="B323" s="25"/>
      <c r="C323" s="25"/>
      <c r="D323" s="25"/>
      <c r="E323" s="25"/>
      <c r="F323" s="25"/>
      <c r="G323" s="25"/>
      <c r="H323" s="25"/>
    </row>
    <row r="324" spans="1:8" ht="12.75" hidden="1">
      <c r="A324" s="25"/>
      <c r="B324" s="25"/>
      <c r="C324" s="25"/>
      <c r="D324" s="25"/>
      <c r="E324" s="25"/>
      <c r="F324" s="25"/>
      <c r="G324" s="25"/>
      <c r="H324" s="25"/>
    </row>
    <row r="325" spans="1:8" ht="12.75" hidden="1">
      <c r="A325" s="25"/>
      <c r="B325" s="25"/>
      <c r="C325" s="25"/>
      <c r="D325" s="25"/>
      <c r="E325" s="25"/>
      <c r="F325" s="25"/>
      <c r="G325" s="25"/>
      <c r="H325" s="25"/>
    </row>
    <row r="326" spans="1:8" ht="12.75" hidden="1">
      <c r="A326" s="25"/>
      <c r="B326" s="25"/>
      <c r="C326" s="25"/>
      <c r="D326" s="25"/>
      <c r="E326" s="25"/>
      <c r="F326" s="25"/>
      <c r="G326" s="25"/>
      <c r="H326" s="25"/>
    </row>
    <row r="327" spans="1:8" ht="12.75" hidden="1">
      <c r="A327" s="25"/>
      <c r="B327" s="25"/>
      <c r="C327" s="25"/>
      <c r="D327" s="25"/>
      <c r="E327" s="25"/>
      <c r="F327" s="25"/>
      <c r="G327" s="25"/>
      <c r="H327" s="25"/>
    </row>
    <row r="328" spans="1:8" ht="12.75" hidden="1">
      <c r="A328" s="25"/>
      <c r="B328" s="25"/>
      <c r="C328" s="25"/>
      <c r="D328" s="25"/>
      <c r="E328" s="25"/>
      <c r="F328" s="25"/>
      <c r="G328" s="25"/>
      <c r="H328" s="25"/>
    </row>
    <row r="329" spans="1:8" ht="12.75" hidden="1">
      <c r="A329" s="25"/>
      <c r="B329" s="25"/>
      <c r="C329" s="25"/>
      <c r="D329" s="25"/>
      <c r="E329" s="25"/>
      <c r="F329" s="25"/>
      <c r="G329" s="25"/>
      <c r="H329" s="25"/>
    </row>
    <row r="330" spans="1:8" ht="12.75" hidden="1">
      <c r="A330" s="25"/>
      <c r="B330" s="25"/>
      <c r="C330" s="25"/>
      <c r="D330" s="25"/>
      <c r="E330" s="25"/>
      <c r="F330" s="25"/>
      <c r="G330" s="25"/>
      <c r="H330" s="25"/>
    </row>
    <row r="331" spans="1:8" ht="12.75" hidden="1">
      <c r="A331" s="25"/>
      <c r="B331" s="25"/>
      <c r="C331" s="25"/>
      <c r="D331" s="25"/>
      <c r="E331" s="25"/>
      <c r="F331" s="25"/>
      <c r="G331" s="25"/>
      <c r="H331" s="25"/>
    </row>
    <row r="332" spans="1:8" ht="12.75" hidden="1">
      <c r="A332" s="25"/>
      <c r="B332" s="25"/>
      <c r="C332" s="25"/>
      <c r="D332" s="25"/>
      <c r="E332" s="25"/>
      <c r="F332" s="25"/>
      <c r="G332" s="25"/>
      <c r="H332" s="25"/>
    </row>
    <row r="333" spans="1:8" ht="12.75" hidden="1">
      <c r="A333" s="25"/>
      <c r="B333" s="25"/>
      <c r="C333" s="25"/>
      <c r="D333" s="25"/>
      <c r="E333" s="25"/>
      <c r="F333" s="25"/>
      <c r="G333" s="25"/>
      <c r="H333" s="25"/>
    </row>
    <row r="334" spans="1:8" ht="12.75" hidden="1">
      <c r="A334" s="25"/>
      <c r="B334" s="25"/>
      <c r="C334" s="25"/>
      <c r="D334" s="25"/>
      <c r="E334" s="25"/>
      <c r="F334" s="25"/>
      <c r="G334" s="25"/>
      <c r="H334" s="25"/>
    </row>
    <row r="335" spans="1:8" ht="12.75" hidden="1">
      <c r="A335" s="25"/>
      <c r="B335" s="25"/>
      <c r="C335" s="25"/>
      <c r="D335" s="25"/>
      <c r="E335" s="25"/>
      <c r="F335" s="25"/>
      <c r="G335" s="25"/>
      <c r="H335" s="25"/>
    </row>
    <row r="336" spans="1:8" ht="12.75" hidden="1">
      <c r="A336" s="25"/>
      <c r="B336" s="25"/>
      <c r="C336" s="25"/>
      <c r="D336" s="25"/>
      <c r="E336" s="25"/>
      <c r="F336" s="25"/>
      <c r="G336" s="25"/>
      <c r="H336" s="25"/>
    </row>
    <row r="337" spans="1:8" ht="12.75" hidden="1">
      <c r="A337" s="25"/>
      <c r="B337" s="25"/>
      <c r="C337" s="25"/>
      <c r="D337" s="25"/>
      <c r="E337" s="25"/>
      <c r="F337" s="25"/>
      <c r="G337" s="25"/>
      <c r="H337" s="25"/>
    </row>
    <row r="338" spans="1:8" ht="12.75" hidden="1">
      <c r="A338" s="25"/>
      <c r="B338" s="25"/>
      <c r="C338" s="25"/>
      <c r="D338" s="25"/>
      <c r="E338" s="25"/>
      <c r="F338" s="25"/>
      <c r="G338" s="25"/>
      <c r="H338" s="25"/>
    </row>
    <row r="339" spans="1:8" ht="12.75" hidden="1">
      <c r="A339" s="25"/>
      <c r="B339" s="25"/>
      <c r="C339" s="25"/>
      <c r="D339" s="25"/>
      <c r="E339" s="25"/>
      <c r="F339" s="25"/>
      <c r="G339" s="25"/>
      <c r="H339" s="25"/>
    </row>
    <row r="340" spans="1:8" ht="12.75" hidden="1">
      <c r="A340" s="25"/>
      <c r="B340" s="25"/>
      <c r="C340" s="25"/>
      <c r="D340" s="25"/>
      <c r="E340" s="25"/>
      <c r="F340" s="25"/>
      <c r="G340" s="25"/>
      <c r="H340" s="25"/>
    </row>
    <row r="341" spans="1:8" ht="12.75" hidden="1">
      <c r="A341" s="25"/>
      <c r="B341" s="25"/>
      <c r="C341" s="25"/>
      <c r="D341" s="25"/>
      <c r="E341" s="25"/>
      <c r="F341" s="25"/>
      <c r="G341" s="25"/>
      <c r="H341" s="25"/>
    </row>
    <row r="342" spans="1:8" ht="12.75" hidden="1">
      <c r="A342" s="25"/>
      <c r="B342" s="25"/>
      <c r="C342" s="25"/>
      <c r="D342" s="25"/>
      <c r="E342" s="25"/>
      <c r="F342" s="25"/>
      <c r="G342" s="25"/>
      <c r="H342" s="25"/>
    </row>
    <row r="343" spans="1:8" ht="12.75" hidden="1">
      <c r="A343" s="25"/>
      <c r="B343" s="25"/>
      <c r="C343" s="25"/>
      <c r="D343" s="25"/>
      <c r="E343" s="25"/>
      <c r="F343" s="25"/>
      <c r="G343" s="25"/>
      <c r="H343" s="25"/>
    </row>
    <row r="344" spans="1:8" ht="12.75" hidden="1">
      <c r="A344" s="25"/>
      <c r="B344" s="25"/>
      <c r="C344" s="25"/>
      <c r="D344" s="25"/>
      <c r="E344" s="25"/>
      <c r="F344" s="25"/>
      <c r="G344" s="25"/>
      <c r="H344" s="25"/>
    </row>
    <row r="345" spans="1:8" ht="12.75" hidden="1">
      <c r="A345" s="25"/>
      <c r="B345" s="25"/>
      <c r="C345" s="25"/>
      <c r="D345" s="25"/>
      <c r="E345" s="25"/>
      <c r="F345" s="25"/>
      <c r="G345" s="25"/>
      <c r="H345" s="25"/>
    </row>
    <row r="346" spans="1:8" ht="12.75" hidden="1">
      <c r="A346" s="25"/>
      <c r="B346" s="25"/>
      <c r="C346" s="25"/>
      <c r="D346" s="25"/>
      <c r="E346" s="25"/>
      <c r="F346" s="25"/>
      <c r="G346" s="25"/>
      <c r="H346" s="25"/>
    </row>
    <row r="347" spans="1:8" ht="12.75" hidden="1">
      <c r="A347" s="25"/>
      <c r="B347" s="25"/>
      <c r="C347" s="25"/>
      <c r="D347" s="25"/>
      <c r="E347" s="25"/>
      <c r="F347" s="25"/>
      <c r="G347" s="25"/>
      <c r="H347" s="25"/>
    </row>
    <row r="348" spans="1:8" ht="12.75" hidden="1">
      <c r="A348" s="25"/>
      <c r="B348" s="25"/>
      <c r="C348" s="25"/>
      <c r="D348" s="25"/>
      <c r="E348" s="25"/>
      <c r="F348" s="25"/>
      <c r="G348" s="25"/>
      <c r="H348" s="25"/>
    </row>
    <row r="349" spans="1:8" ht="12.75" hidden="1">
      <c r="A349" s="25"/>
      <c r="B349" s="25"/>
      <c r="C349" s="25"/>
      <c r="D349" s="25"/>
      <c r="E349" s="25"/>
      <c r="F349" s="25"/>
      <c r="G349" s="25"/>
      <c r="H349" s="25"/>
    </row>
    <row r="350" spans="1:8" ht="12.75" hidden="1">
      <c r="A350" s="25"/>
      <c r="B350" s="25"/>
      <c r="C350" s="25"/>
      <c r="D350" s="25"/>
      <c r="E350" s="25"/>
      <c r="F350" s="25"/>
      <c r="G350" s="25"/>
      <c r="H350" s="25"/>
    </row>
    <row r="351" spans="1:8" ht="12.75" hidden="1">
      <c r="A351" s="25"/>
      <c r="B351" s="25"/>
      <c r="C351" s="25"/>
      <c r="D351" s="25"/>
      <c r="E351" s="25"/>
      <c r="F351" s="25"/>
      <c r="G351" s="25"/>
      <c r="H351" s="25"/>
    </row>
    <row r="352" spans="1:8" ht="12.75" hidden="1">
      <c r="A352" s="25"/>
      <c r="B352" s="25"/>
      <c r="C352" s="25"/>
      <c r="D352" s="25"/>
      <c r="E352" s="25"/>
      <c r="F352" s="25"/>
      <c r="G352" s="25"/>
      <c r="H352" s="25"/>
    </row>
    <row r="353" spans="1:8" ht="12.75" hidden="1">
      <c r="A353" s="25"/>
      <c r="B353" s="25"/>
      <c r="C353" s="25"/>
      <c r="D353" s="25"/>
      <c r="E353" s="25"/>
      <c r="F353" s="25"/>
      <c r="G353" s="25"/>
      <c r="H353" s="25"/>
    </row>
    <row r="354" spans="1:8" ht="12.75" hidden="1">
      <c r="A354" s="25"/>
      <c r="B354" s="25"/>
      <c r="C354" s="25"/>
      <c r="D354" s="25"/>
      <c r="E354" s="25"/>
      <c r="F354" s="25"/>
      <c r="G354" s="25"/>
      <c r="H354" s="25"/>
    </row>
    <row r="355" spans="1:8" ht="12.75" hidden="1">
      <c r="A355" s="25"/>
      <c r="B355" s="25"/>
      <c r="C355" s="25"/>
      <c r="D355" s="25"/>
      <c r="E355" s="25"/>
      <c r="F355" s="25"/>
      <c r="G355" s="25"/>
      <c r="H355" s="25"/>
    </row>
    <row r="356" spans="1:8" ht="12.75" hidden="1">
      <c r="A356" s="25"/>
      <c r="B356" s="25"/>
      <c r="C356" s="25"/>
      <c r="D356" s="25"/>
      <c r="E356" s="25"/>
      <c r="F356" s="25"/>
      <c r="G356" s="25"/>
      <c r="H356" s="25"/>
    </row>
    <row r="357" spans="1:8" ht="12.75" hidden="1">
      <c r="A357" s="25"/>
      <c r="B357" s="25"/>
      <c r="C357" s="25"/>
      <c r="D357" s="25"/>
      <c r="E357" s="25"/>
      <c r="F357" s="25"/>
      <c r="G357" s="25"/>
      <c r="H357" s="25"/>
    </row>
    <row r="358" spans="1:8" ht="12.75" hidden="1">
      <c r="A358" s="25"/>
      <c r="B358" s="25"/>
      <c r="C358" s="25"/>
      <c r="D358" s="25"/>
      <c r="E358" s="25"/>
      <c r="F358" s="25"/>
      <c r="G358" s="25"/>
      <c r="H358" s="25"/>
    </row>
    <row r="359" spans="1:8" ht="12.75" hidden="1">
      <c r="A359" s="25"/>
      <c r="B359" s="25"/>
      <c r="C359" s="25"/>
      <c r="D359" s="25"/>
      <c r="E359" s="25"/>
      <c r="F359" s="25"/>
      <c r="G359" s="25"/>
      <c r="H359" s="25"/>
    </row>
    <row r="360" spans="1:8" ht="12.75" hidden="1">
      <c r="A360" s="25"/>
      <c r="B360" s="25"/>
      <c r="C360" s="25"/>
      <c r="D360" s="25"/>
      <c r="E360" s="25"/>
      <c r="F360" s="25"/>
      <c r="G360" s="25"/>
      <c r="H360" s="25"/>
    </row>
    <row r="361" spans="1:8" ht="12.75" hidden="1">
      <c r="A361" s="25"/>
      <c r="B361" s="25"/>
      <c r="C361" s="25"/>
      <c r="D361" s="25"/>
      <c r="E361" s="25"/>
      <c r="F361" s="25"/>
      <c r="G361" s="25"/>
      <c r="H361" s="25"/>
    </row>
    <row r="362" spans="1:8" ht="12.75" hidden="1">
      <c r="A362" s="25"/>
      <c r="B362" s="25"/>
      <c r="C362" s="25"/>
      <c r="D362" s="25"/>
      <c r="E362" s="25"/>
      <c r="F362" s="25"/>
      <c r="G362" s="25"/>
      <c r="H362" s="25"/>
    </row>
    <row r="363" spans="1:8" ht="12.75" hidden="1">
      <c r="A363" s="25"/>
      <c r="B363" s="25"/>
      <c r="C363" s="25"/>
      <c r="D363" s="25"/>
      <c r="E363" s="25"/>
      <c r="F363" s="25"/>
      <c r="G363" s="25"/>
      <c r="H363" s="25"/>
    </row>
    <row r="364" spans="1:8" ht="12.75" hidden="1">
      <c r="A364" s="25"/>
      <c r="B364" s="25"/>
      <c r="C364" s="25"/>
      <c r="D364" s="25"/>
      <c r="E364" s="25"/>
      <c r="F364" s="25"/>
      <c r="G364" s="25"/>
      <c r="H364" s="25"/>
    </row>
    <row r="365" spans="1:8" ht="12.75" hidden="1">
      <c r="A365" s="25"/>
      <c r="B365" s="25"/>
      <c r="C365" s="25"/>
      <c r="D365" s="25"/>
      <c r="E365" s="25"/>
      <c r="F365" s="25"/>
      <c r="G365" s="25"/>
      <c r="H365" s="25"/>
    </row>
    <row r="366" spans="1:8" ht="12.75" hidden="1">
      <c r="A366" s="25"/>
      <c r="B366" s="25"/>
      <c r="C366" s="25"/>
      <c r="D366" s="25"/>
      <c r="E366" s="25"/>
      <c r="F366" s="25"/>
      <c r="G366" s="25"/>
      <c r="H366" s="25"/>
    </row>
    <row r="367" spans="1:8" ht="12.75" hidden="1">
      <c r="A367" s="25"/>
      <c r="B367" s="25"/>
      <c r="C367" s="25"/>
      <c r="D367" s="25"/>
      <c r="E367" s="25"/>
      <c r="F367" s="25"/>
      <c r="G367" s="25"/>
      <c r="H367" s="25"/>
    </row>
    <row r="368" spans="1:8" ht="12.75" hidden="1">
      <c r="A368" s="25"/>
      <c r="B368" s="25"/>
      <c r="C368" s="25"/>
      <c r="D368" s="25"/>
      <c r="E368" s="25"/>
      <c r="F368" s="25"/>
      <c r="G368" s="25"/>
      <c r="H368" s="25"/>
    </row>
    <row r="369" spans="1:8" ht="12.75" hidden="1">
      <c r="A369" s="25"/>
      <c r="B369" s="25"/>
      <c r="C369" s="25"/>
      <c r="D369" s="25"/>
      <c r="E369" s="25"/>
      <c r="F369" s="25"/>
      <c r="G369" s="25"/>
      <c r="H369" s="25"/>
    </row>
    <row r="370" spans="1:8" ht="12.75" hidden="1">
      <c r="A370" s="25"/>
      <c r="B370" s="25"/>
      <c r="C370" s="25"/>
      <c r="D370" s="25"/>
      <c r="E370" s="25"/>
      <c r="F370" s="25"/>
      <c r="G370" s="25"/>
      <c r="H370" s="25"/>
    </row>
    <row r="371" spans="1:8" ht="12.75" hidden="1">
      <c r="A371" s="25"/>
      <c r="B371" s="25"/>
      <c r="C371" s="25"/>
      <c r="D371" s="25"/>
      <c r="E371" s="25"/>
      <c r="F371" s="25"/>
      <c r="G371" s="25"/>
      <c r="H371" s="25"/>
    </row>
    <row r="372" spans="1:8" ht="12.75" hidden="1">
      <c r="A372" s="25"/>
      <c r="B372" s="25"/>
      <c r="C372" s="25"/>
      <c r="D372" s="25"/>
      <c r="E372" s="25"/>
      <c r="F372" s="25"/>
      <c r="G372" s="25"/>
      <c r="H372" s="25"/>
    </row>
    <row r="373" spans="1:8" ht="12.75" hidden="1">
      <c r="A373" s="25"/>
      <c r="B373" s="25"/>
      <c r="C373" s="25"/>
      <c r="D373" s="25"/>
      <c r="E373" s="25"/>
      <c r="F373" s="25"/>
      <c r="G373" s="25"/>
      <c r="H373" s="25"/>
    </row>
    <row r="374" spans="1:8" ht="12.75" hidden="1">
      <c r="A374" s="25"/>
      <c r="B374" s="25"/>
      <c r="C374" s="25"/>
      <c r="D374" s="25"/>
      <c r="E374" s="25"/>
      <c r="F374" s="25"/>
      <c r="G374" s="25"/>
      <c r="H374" s="25"/>
    </row>
    <row r="375" spans="1:8" ht="12.75" hidden="1">
      <c r="A375" s="25"/>
      <c r="B375" s="25"/>
      <c r="C375" s="25"/>
      <c r="D375" s="25"/>
      <c r="E375" s="25"/>
      <c r="F375" s="25"/>
      <c r="G375" s="25"/>
      <c r="H375" s="25"/>
    </row>
    <row r="376" spans="1:8" ht="12.75" hidden="1">
      <c r="A376" s="25"/>
      <c r="B376" s="25"/>
      <c r="C376" s="25"/>
      <c r="D376" s="25"/>
      <c r="E376" s="25"/>
      <c r="F376" s="25"/>
      <c r="G376" s="25"/>
      <c r="H376" s="25"/>
    </row>
    <row r="377" spans="1:8" ht="12.75" hidden="1">
      <c r="A377" s="25"/>
      <c r="B377" s="25"/>
      <c r="C377" s="25"/>
      <c r="D377" s="25"/>
      <c r="E377" s="25"/>
      <c r="F377" s="25"/>
      <c r="G377" s="25"/>
      <c r="H377" s="25"/>
    </row>
    <row r="378" spans="1:8" ht="12.75" hidden="1">
      <c r="A378" s="25"/>
      <c r="B378" s="25"/>
      <c r="C378" s="25"/>
      <c r="D378" s="25"/>
      <c r="E378" s="25"/>
      <c r="F378" s="25"/>
      <c r="G378" s="25"/>
      <c r="H378" s="25"/>
    </row>
    <row r="379" spans="1:8" ht="12.75" hidden="1">
      <c r="A379" s="25"/>
      <c r="B379" s="25"/>
      <c r="C379" s="25"/>
      <c r="D379" s="25"/>
      <c r="E379" s="25"/>
      <c r="F379" s="25"/>
      <c r="G379" s="25"/>
      <c r="H379" s="25"/>
    </row>
    <row r="380" spans="1:8" ht="12.75" hidden="1">
      <c r="A380" s="25"/>
      <c r="B380" s="25"/>
      <c r="C380" s="25"/>
      <c r="D380" s="25"/>
      <c r="E380" s="25"/>
      <c r="F380" s="25"/>
      <c r="G380" s="25"/>
      <c r="H380" s="25"/>
    </row>
    <row r="381" spans="1:8" ht="12.75" hidden="1">
      <c r="A381" s="25"/>
      <c r="B381" s="25"/>
      <c r="C381" s="25"/>
      <c r="D381" s="25"/>
      <c r="E381" s="25"/>
      <c r="F381" s="25"/>
      <c r="G381" s="25"/>
      <c r="H381" s="25"/>
    </row>
    <row r="382" spans="1:8" ht="12.75" hidden="1">
      <c r="A382" s="25"/>
      <c r="B382" s="25"/>
      <c r="C382" s="25"/>
      <c r="D382" s="25"/>
      <c r="E382" s="25"/>
      <c r="F382" s="25"/>
      <c r="G382" s="25"/>
      <c r="H382" s="25"/>
    </row>
    <row r="383" spans="1:8" ht="12.75" hidden="1">
      <c r="A383" s="25"/>
      <c r="B383" s="25"/>
      <c r="C383" s="25"/>
      <c r="D383" s="25"/>
      <c r="E383" s="25"/>
      <c r="F383" s="25"/>
      <c r="G383" s="25"/>
      <c r="H383" s="25"/>
    </row>
    <row r="384" spans="1:8" ht="12.75" hidden="1">
      <c r="A384" s="25"/>
      <c r="B384" s="25"/>
      <c r="C384" s="25"/>
      <c r="D384" s="25"/>
      <c r="E384" s="25"/>
      <c r="F384" s="25"/>
      <c r="G384" s="25"/>
      <c r="H384" s="25"/>
    </row>
    <row r="385" spans="1:8" ht="12.75" hidden="1">
      <c r="A385" s="25"/>
      <c r="B385" s="25"/>
      <c r="C385" s="25"/>
      <c r="D385" s="25"/>
      <c r="E385" s="25"/>
      <c r="F385" s="25"/>
      <c r="G385" s="25"/>
      <c r="H385" s="25"/>
    </row>
    <row r="386" spans="1:8" ht="12.75" hidden="1">
      <c r="A386" s="25"/>
      <c r="B386" s="25"/>
      <c r="C386" s="25"/>
      <c r="D386" s="25"/>
      <c r="E386" s="25"/>
      <c r="F386" s="25"/>
      <c r="G386" s="25"/>
      <c r="H386" s="25"/>
    </row>
    <row r="387" spans="1:8" ht="12.75" hidden="1">
      <c r="A387" s="25"/>
      <c r="B387" s="25"/>
      <c r="C387" s="25"/>
      <c r="D387" s="25"/>
      <c r="E387" s="25"/>
      <c r="F387" s="25"/>
      <c r="G387" s="25"/>
      <c r="H387" s="25"/>
    </row>
    <row r="388" spans="1:8" ht="12.75" hidden="1">
      <c r="A388" s="25"/>
      <c r="B388" s="25"/>
      <c r="C388" s="25"/>
      <c r="D388" s="25"/>
      <c r="E388" s="25"/>
      <c r="F388" s="25"/>
      <c r="G388" s="25"/>
      <c r="H388" s="25"/>
    </row>
    <row r="389" spans="1:8" ht="12.75" hidden="1">
      <c r="A389" s="25"/>
      <c r="B389" s="25"/>
      <c r="C389" s="25"/>
      <c r="D389" s="25"/>
      <c r="E389" s="25"/>
      <c r="F389" s="25"/>
      <c r="G389" s="25"/>
      <c r="H389" s="25"/>
    </row>
    <row r="390" spans="1:8" ht="12.75" hidden="1">
      <c r="A390" s="25"/>
      <c r="B390" s="25"/>
      <c r="C390" s="25"/>
      <c r="D390" s="25"/>
      <c r="E390" s="25"/>
      <c r="F390" s="25"/>
      <c r="G390" s="25"/>
      <c r="H390" s="25"/>
    </row>
    <row r="391" spans="1:8" ht="12.75" hidden="1">
      <c r="A391" s="25"/>
      <c r="B391" s="25"/>
      <c r="C391" s="25"/>
      <c r="D391" s="25"/>
      <c r="E391" s="25"/>
      <c r="F391" s="25"/>
      <c r="G391" s="25"/>
      <c r="H391" s="25"/>
    </row>
    <row r="392" spans="1:8" ht="12.75" hidden="1">
      <c r="A392" s="25"/>
      <c r="B392" s="25"/>
      <c r="C392" s="25"/>
      <c r="D392" s="25"/>
      <c r="E392" s="25"/>
      <c r="F392" s="25"/>
      <c r="G392" s="25"/>
      <c r="H392" s="25"/>
    </row>
    <row r="393" spans="1:8" ht="12.75" hidden="1">
      <c r="A393" s="25"/>
      <c r="B393" s="25"/>
      <c r="C393" s="25"/>
      <c r="D393" s="25"/>
      <c r="E393" s="25"/>
      <c r="F393" s="25"/>
      <c r="G393" s="25"/>
      <c r="H393" s="25"/>
    </row>
    <row r="394" spans="1:8" ht="12.75" hidden="1">
      <c r="A394" s="25"/>
      <c r="B394" s="25"/>
      <c r="C394" s="25"/>
      <c r="D394" s="25"/>
      <c r="E394" s="25"/>
      <c r="F394" s="25"/>
      <c r="G394" s="25"/>
      <c r="H394" s="25"/>
    </row>
    <row r="395" spans="1:8" ht="12.75" hidden="1">
      <c r="A395" s="25"/>
      <c r="B395" s="25"/>
      <c r="C395" s="25"/>
      <c r="D395" s="25"/>
      <c r="E395" s="25"/>
      <c r="F395" s="25"/>
      <c r="G395" s="25"/>
      <c r="H395" s="25"/>
    </row>
    <row r="396" spans="1:8" ht="12.75" hidden="1">
      <c r="A396" s="25"/>
      <c r="B396" s="25"/>
      <c r="C396" s="25"/>
      <c r="D396" s="25"/>
      <c r="E396" s="25"/>
      <c r="F396" s="25"/>
      <c r="G396" s="25"/>
      <c r="H396" s="25"/>
    </row>
    <row r="397" spans="1:8" ht="12.75" hidden="1">
      <c r="A397" s="25"/>
      <c r="B397" s="25"/>
      <c r="C397" s="25"/>
      <c r="D397" s="25"/>
      <c r="E397" s="25"/>
      <c r="F397" s="25"/>
      <c r="G397" s="25"/>
      <c r="H397" s="25"/>
    </row>
    <row r="398" spans="1:8" ht="12.75" hidden="1">
      <c r="A398" s="25"/>
      <c r="B398" s="25"/>
      <c r="C398" s="25"/>
      <c r="D398" s="25"/>
      <c r="E398" s="25"/>
      <c r="F398" s="25"/>
      <c r="G398" s="25"/>
      <c r="H398" s="25"/>
    </row>
    <row r="399" spans="1:8" ht="12.75" hidden="1">
      <c r="A399" s="25"/>
      <c r="B399" s="25"/>
      <c r="C399" s="25"/>
      <c r="D399" s="25"/>
      <c r="E399" s="25"/>
      <c r="F399" s="25"/>
      <c r="G399" s="25"/>
      <c r="H399" s="25"/>
    </row>
    <row r="400" spans="1:8" ht="12.75" hidden="1">
      <c r="A400" s="25"/>
      <c r="B400" s="25"/>
      <c r="C400" s="25"/>
      <c r="D400" s="25"/>
      <c r="E400" s="25"/>
      <c r="F400" s="25"/>
      <c r="G400" s="25"/>
      <c r="H400" s="25"/>
    </row>
    <row r="401" spans="1:8" ht="12.75" hidden="1">
      <c r="A401" s="25"/>
      <c r="B401" s="25"/>
      <c r="C401" s="25"/>
      <c r="D401" s="25"/>
      <c r="E401" s="25"/>
      <c r="F401" s="25"/>
      <c r="G401" s="25"/>
      <c r="H401" s="25"/>
    </row>
    <row r="402" spans="1:8" ht="12.75" hidden="1">
      <c r="A402" s="25"/>
      <c r="B402" s="25"/>
      <c r="C402" s="25"/>
      <c r="D402" s="25"/>
      <c r="E402" s="25"/>
      <c r="F402" s="25"/>
      <c r="G402" s="25"/>
      <c r="H402" s="25"/>
    </row>
    <row r="403" spans="1:8" ht="12.75" hidden="1">
      <c r="A403" s="25"/>
      <c r="B403" s="25"/>
      <c r="C403" s="25"/>
      <c r="D403" s="25"/>
      <c r="E403" s="25"/>
      <c r="F403" s="25"/>
      <c r="G403" s="25"/>
      <c r="H403" s="25"/>
    </row>
    <row r="404" spans="1:8" ht="12.75" hidden="1">
      <c r="A404" s="25"/>
      <c r="B404" s="25"/>
      <c r="C404" s="25"/>
      <c r="D404" s="25"/>
      <c r="E404" s="25"/>
      <c r="F404" s="25"/>
      <c r="G404" s="25"/>
      <c r="H404" s="25"/>
    </row>
    <row r="405" spans="1:8" ht="12.75" hidden="1">
      <c r="A405" s="25"/>
      <c r="B405" s="25"/>
      <c r="C405" s="25"/>
      <c r="D405" s="25"/>
      <c r="E405" s="25"/>
      <c r="F405" s="25"/>
      <c r="G405" s="25"/>
      <c r="H405" s="25"/>
    </row>
    <row r="406" spans="1:8" ht="12.75" hidden="1">
      <c r="A406" s="25"/>
      <c r="B406" s="25"/>
      <c r="C406" s="25"/>
      <c r="D406" s="25"/>
      <c r="E406" s="25"/>
      <c r="F406" s="25"/>
      <c r="G406" s="25"/>
      <c r="H406" s="25"/>
    </row>
    <row r="407" spans="1:8" ht="12.75" hidden="1">
      <c r="A407" s="25"/>
      <c r="B407" s="25"/>
      <c r="C407" s="25"/>
      <c r="D407" s="25"/>
      <c r="E407" s="25"/>
      <c r="F407" s="25"/>
      <c r="G407" s="25"/>
      <c r="H407" s="25"/>
    </row>
    <row r="408" spans="1:8" ht="12.75" hidden="1">
      <c r="A408" s="25"/>
      <c r="B408" s="25"/>
      <c r="C408" s="25"/>
      <c r="D408" s="25"/>
      <c r="E408" s="25"/>
      <c r="F408" s="25"/>
      <c r="G408" s="25"/>
      <c r="H408" s="25"/>
    </row>
    <row r="409" spans="1:8" ht="12.75" hidden="1">
      <c r="A409" s="25"/>
      <c r="B409" s="25"/>
      <c r="C409" s="25"/>
      <c r="D409" s="25"/>
      <c r="E409" s="25"/>
      <c r="F409" s="25"/>
      <c r="G409" s="25"/>
      <c r="H409" s="25"/>
    </row>
    <row r="410" spans="1:8" ht="12.75" hidden="1">
      <c r="A410" s="25"/>
      <c r="B410" s="25"/>
      <c r="C410" s="25"/>
      <c r="D410" s="25"/>
      <c r="E410" s="25"/>
      <c r="F410" s="25"/>
      <c r="G410" s="25"/>
      <c r="H410" s="25"/>
    </row>
    <row r="411" spans="1:8" ht="12.75" hidden="1">
      <c r="A411" s="25"/>
      <c r="B411" s="25"/>
      <c r="C411" s="25"/>
      <c r="D411" s="25"/>
      <c r="E411" s="25"/>
      <c r="F411" s="25"/>
      <c r="G411" s="25"/>
      <c r="H411" s="25"/>
    </row>
    <row r="412" spans="1:8" ht="12.75" hidden="1">
      <c r="A412" s="25"/>
      <c r="B412" s="25"/>
      <c r="C412" s="25"/>
      <c r="D412" s="25"/>
      <c r="E412" s="25"/>
      <c r="F412" s="25"/>
      <c r="G412" s="25"/>
      <c r="H412" s="25"/>
    </row>
    <row r="413" spans="1:8" ht="12.75" hidden="1">
      <c r="A413" s="25"/>
      <c r="B413" s="25"/>
      <c r="C413" s="25"/>
      <c r="D413" s="25"/>
      <c r="E413" s="25"/>
      <c r="F413" s="25"/>
      <c r="G413" s="25"/>
      <c r="H413" s="25"/>
    </row>
    <row r="414" spans="1:8" ht="12.75" hidden="1">
      <c r="A414" s="25"/>
      <c r="B414" s="25"/>
      <c r="C414" s="25"/>
      <c r="D414" s="25"/>
      <c r="E414" s="25"/>
      <c r="F414" s="25"/>
      <c r="G414" s="25"/>
      <c r="H414" s="25"/>
    </row>
    <row r="415" spans="1:8" ht="12.75" hidden="1">
      <c r="A415" s="25"/>
      <c r="B415" s="25"/>
      <c r="C415" s="25"/>
      <c r="D415" s="25"/>
      <c r="E415" s="25"/>
      <c r="F415" s="25"/>
      <c r="G415" s="25"/>
      <c r="H415" s="25"/>
    </row>
    <row r="416" spans="1:8" ht="12.75" hidden="1">
      <c r="A416" s="25"/>
      <c r="B416" s="25"/>
      <c r="C416" s="25"/>
      <c r="D416" s="25"/>
      <c r="E416" s="25"/>
      <c r="F416" s="25"/>
      <c r="G416" s="25"/>
      <c r="H416" s="25"/>
    </row>
    <row r="417" spans="1:8" ht="12.75" hidden="1">
      <c r="A417" s="25"/>
      <c r="B417" s="25"/>
      <c r="C417" s="25"/>
      <c r="D417" s="25"/>
      <c r="E417" s="25"/>
      <c r="F417" s="25"/>
      <c r="G417" s="25"/>
      <c r="H417" s="25"/>
    </row>
    <row r="418" spans="1:8" ht="12.75" hidden="1">
      <c r="A418" s="25"/>
      <c r="B418" s="25"/>
      <c r="C418" s="25"/>
      <c r="D418" s="25"/>
      <c r="E418" s="25"/>
      <c r="F418" s="25"/>
      <c r="G418" s="25"/>
      <c r="H418" s="25"/>
    </row>
    <row r="419" spans="1:8" ht="12.75" hidden="1">
      <c r="A419" s="25"/>
      <c r="B419" s="25"/>
      <c r="C419" s="25"/>
      <c r="D419" s="25"/>
      <c r="E419" s="25"/>
      <c r="F419" s="25"/>
      <c r="G419" s="25"/>
      <c r="H419" s="25"/>
    </row>
    <row r="420" spans="1:8" ht="12.75" hidden="1">
      <c r="A420" s="25"/>
      <c r="B420" s="25"/>
      <c r="C420" s="25"/>
      <c r="D420" s="25"/>
      <c r="E420" s="25"/>
      <c r="F420" s="25"/>
      <c r="G420" s="25"/>
      <c r="H420" s="25"/>
    </row>
    <row r="421" spans="1:8" ht="12.75" hidden="1">
      <c r="A421" s="25"/>
      <c r="B421" s="25"/>
      <c r="C421" s="25"/>
      <c r="D421" s="25"/>
      <c r="E421" s="25"/>
      <c r="F421" s="25"/>
      <c r="G421" s="25"/>
      <c r="H421" s="25"/>
    </row>
    <row r="422" spans="1:8" ht="12.75" hidden="1">
      <c r="A422" s="25"/>
      <c r="B422" s="25"/>
      <c r="C422" s="25"/>
      <c r="D422" s="25"/>
      <c r="E422" s="25"/>
      <c r="F422" s="25"/>
      <c r="G422" s="25"/>
      <c r="H422" s="25"/>
    </row>
    <row r="423" spans="1:8" ht="12.75" hidden="1">
      <c r="A423" s="25"/>
      <c r="B423" s="25"/>
      <c r="C423" s="25"/>
      <c r="D423" s="25"/>
      <c r="E423" s="25"/>
      <c r="F423" s="25"/>
      <c r="G423" s="25"/>
      <c r="H423" s="25"/>
    </row>
    <row r="424" spans="1:8" ht="12.75" hidden="1">
      <c r="A424" s="25"/>
      <c r="B424" s="25"/>
      <c r="C424" s="25"/>
      <c r="D424" s="25"/>
      <c r="E424" s="25"/>
      <c r="F424" s="25"/>
      <c r="G424" s="25"/>
      <c r="H424" s="25"/>
    </row>
    <row r="425" spans="1:8" ht="12.75" hidden="1">
      <c r="A425" s="25"/>
      <c r="B425" s="25"/>
      <c r="C425" s="25"/>
      <c r="D425" s="25"/>
      <c r="E425" s="25"/>
      <c r="F425" s="25"/>
      <c r="G425" s="25"/>
      <c r="H425" s="25"/>
    </row>
    <row r="426" spans="1:8" ht="12.75" hidden="1">
      <c r="A426" s="25"/>
      <c r="B426" s="25"/>
      <c r="C426" s="25"/>
      <c r="D426" s="25"/>
      <c r="E426" s="25"/>
      <c r="F426" s="25"/>
      <c r="G426" s="25"/>
      <c r="H426" s="25"/>
    </row>
    <row r="427" spans="1:8" ht="12.75" hidden="1">
      <c r="A427" s="25"/>
      <c r="B427" s="25"/>
      <c r="C427" s="25"/>
      <c r="D427" s="25"/>
      <c r="E427" s="25"/>
      <c r="F427" s="25"/>
      <c r="G427" s="25"/>
      <c r="H427" s="25"/>
    </row>
    <row r="428" spans="1:8" ht="12.75" hidden="1">
      <c r="A428" s="25"/>
      <c r="B428" s="25"/>
      <c r="C428" s="25"/>
      <c r="D428" s="25"/>
      <c r="E428" s="25"/>
      <c r="F428" s="25"/>
      <c r="G428" s="25"/>
      <c r="H428" s="25"/>
    </row>
    <row r="429" spans="1:8" ht="12.75" hidden="1">
      <c r="A429" s="25"/>
      <c r="B429" s="25"/>
      <c r="C429" s="25"/>
      <c r="D429" s="25"/>
      <c r="E429" s="25"/>
      <c r="F429" s="25"/>
      <c r="G429" s="25"/>
      <c r="H429" s="25"/>
    </row>
    <row r="430" spans="1:8" ht="12.75" hidden="1">
      <c r="A430" s="25"/>
      <c r="B430" s="25"/>
      <c r="C430" s="25"/>
      <c r="D430" s="25"/>
      <c r="E430" s="25"/>
      <c r="F430" s="25"/>
      <c r="G430" s="25"/>
      <c r="H430" s="25"/>
    </row>
    <row r="431" spans="1:8" ht="12.75" hidden="1">
      <c r="A431" s="25"/>
      <c r="B431" s="25"/>
      <c r="C431" s="25"/>
      <c r="D431" s="25"/>
      <c r="E431" s="25"/>
      <c r="F431" s="25"/>
      <c r="G431" s="25"/>
      <c r="H431" s="25"/>
    </row>
    <row r="432" spans="1:8" ht="12.75" hidden="1">
      <c r="A432" s="25"/>
      <c r="B432" s="25"/>
      <c r="C432" s="25"/>
      <c r="D432" s="25"/>
      <c r="E432" s="25"/>
      <c r="F432" s="25"/>
      <c r="G432" s="25"/>
      <c r="H432" s="25"/>
    </row>
    <row r="433" spans="1:8" ht="12.75" hidden="1">
      <c r="A433" s="25"/>
      <c r="B433" s="25"/>
      <c r="C433" s="25"/>
      <c r="D433" s="25"/>
      <c r="E433" s="25"/>
      <c r="F433" s="25"/>
      <c r="G433" s="25"/>
      <c r="H433" s="25"/>
    </row>
    <row r="434" spans="1:8" ht="12.75" hidden="1">
      <c r="A434" s="25"/>
      <c r="B434" s="25"/>
      <c r="C434" s="25"/>
      <c r="D434" s="25"/>
      <c r="E434" s="25"/>
      <c r="F434" s="25"/>
      <c r="G434" s="25"/>
      <c r="H434" s="25"/>
    </row>
    <row r="435" spans="1:8" ht="12.75" hidden="1">
      <c r="A435" s="25"/>
      <c r="B435" s="25"/>
      <c r="C435" s="25"/>
      <c r="D435" s="25"/>
      <c r="E435" s="25"/>
      <c r="F435" s="25"/>
      <c r="G435" s="25"/>
      <c r="H435" s="25"/>
    </row>
    <row r="436" spans="1:8" ht="12.75" hidden="1">
      <c r="A436" s="25"/>
      <c r="B436" s="25"/>
      <c r="C436" s="25"/>
      <c r="D436" s="25"/>
      <c r="E436" s="25"/>
      <c r="F436" s="25"/>
      <c r="G436" s="25"/>
      <c r="H436" s="25"/>
    </row>
    <row r="437" spans="1:8" ht="12.75" hidden="1">
      <c r="A437" s="25"/>
      <c r="B437" s="25"/>
      <c r="C437" s="25"/>
      <c r="D437" s="25"/>
      <c r="E437" s="25"/>
      <c r="F437" s="25"/>
      <c r="G437" s="25"/>
      <c r="H437" s="25"/>
    </row>
    <row r="438" spans="1:8" ht="12.75" hidden="1">
      <c r="A438" s="25"/>
      <c r="B438" s="25"/>
      <c r="C438" s="25"/>
      <c r="D438" s="25"/>
      <c r="E438" s="25"/>
      <c r="F438" s="25"/>
      <c r="G438" s="25"/>
      <c r="H438" s="25"/>
    </row>
    <row r="439" spans="1:8" ht="12.75" hidden="1">
      <c r="A439" s="25"/>
      <c r="B439" s="25"/>
      <c r="C439" s="25"/>
      <c r="D439" s="25"/>
      <c r="E439" s="25"/>
      <c r="F439" s="25"/>
      <c r="G439" s="25"/>
      <c r="H439" s="25"/>
    </row>
    <row r="440" spans="1:8" ht="12.75" hidden="1">
      <c r="A440" s="25"/>
      <c r="B440" s="25"/>
      <c r="C440" s="25"/>
      <c r="D440" s="25"/>
      <c r="E440" s="25"/>
      <c r="F440" s="25"/>
      <c r="G440" s="25"/>
      <c r="H440" s="25"/>
    </row>
    <row r="441" spans="1:8" ht="12.75" hidden="1">
      <c r="A441" s="25"/>
      <c r="B441" s="25"/>
      <c r="C441" s="25"/>
      <c r="D441" s="25"/>
      <c r="E441" s="25"/>
      <c r="F441" s="25"/>
      <c r="G441" s="25"/>
      <c r="H441" s="25"/>
    </row>
    <row r="442" spans="1:8" ht="12.75" hidden="1">
      <c r="A442" s="25"/>
      <c r="B442" s="25"/>
      <c r="C442" s="25"/>
      <c r="D442" s="25"/>
      <c r="E442" s="25"/>
      <c r="F442" s="25"/>
      <c r="G442" s="25"/>
      <c r="H442" s="25"/>
    </row>
    <row r="443" spans="1:8" ht="12.75" hidden="1">
      <c r="A443" s="25"/>
      <c r="B443" s="25"/>
      <c r="C443" s="25"/>
      <c r="D443" s="25"/>
      <c r="E443" s="25"/>
      <c r="F443" s="25"/>
      <c r="G443" s="25"/>
      <c r="H443" s="25"/>
    </row>
    <row r="444" spans="1:8" ht="12.75" hidden="1">
      <c r="A444" s="25"/>
      <c r="B444" s="25"/>
      <c r="C444" s="25"/>
      <c r="D444" s="25"/>
      <c r="E444" s="25"/>
      <c r="F444" s="25"/>
      <c r="G444" s="25"/>
      <c r="H444" s="25"/>
    </row>
    <row r="445" spans="1:8" ht="12.75" hidden="1">
      <c r="A445" s="25"/>
      <c r="B445" s="25"/>
      <c r="C445" s="25"/>
      <c r="D445" s="25"/>
      <c r="E445" s="25"/>
      <c r="F445" s="25"/>
      <c r="G445" s="25"/>
      <c r="H445" s="25"/>
    </row>
    <row r="446" spans="1:8" ht="12.75" hidden="1">
      <c r="A446" s="25"/>
      <c r="B446" s="25"/>
      <c r="C446" s="25"/>
      <c r="D446" s="25"/>
      <c r="E446" s="25"/>
      <c r="F446" s="25"/>
      <c r="G446" s="25"/>
      <c r="H446" s="25"/>
    </row>
    <row r="447" spans="1:8" ht="12.75" hidden="1">
      <c r="A447" s="25"/>
      <c r="B447" s="25"/>
      <c r="C447" s="25"/>
      <c r="D447" s="25"/>
      <c r="E447" s="25"/>
      <c r="F447" s="25"/>
      <c r="G447" s="25"/>
      <c r="H447" s="25"/>
    </row>
    <row r="448" spans="1:8" ht="12.75" hidden="1">
      <c r="A448" s="25"/>
      <c r="B448" s="25"/>
      <c r="C448" s="25"/>
      <c r="D448" s="25"/>
      <c r="E448" s="25"/>
      <c r="F448" s="25"/>
      <c r="G448" s="25"/>
      <c r="H448" s="25"/>
    </row>
    <row r="449" spans="1:8" ht="12.75" hidden="1">
      <c r="A449" s="25"/>
      <c r="B449" s="25"/>
      <c r="C449" s="25"/>
      <c r="D449" s="25"/>
      <c r="E449" s="25"/>
      <c r="F449" s="25"/>
      <c r="G449" s="25"/>
      <c r="H449" s="25"/>
    </row>
    <row r="450" spans="1:8" ht="12.75" hidden="1">
      <c r="A450" s="25"/>
      <c r="B450" s="25"/>
      <c r="C450" s="25"/>
      <c r="D450" s="25"/>
      <c r="E450" s="25"/>
      <c r="F450" s="25"/>
      <c r="G450" s="25"/>
      <c r="H450" s="25"/>
    </row>
    <row r="451" spans="1:8" ht="12.75" hidden="1">
      <c r="A451" s="25"/>
      <c r="B451" s="25"/>
      <c r="C451" s="25"/>
      <c r="D451" s="25"/>
      <c r="E451" s="25"/>
      <c r="F451" s="25"/>
      <c r="G451" s="25"/>
      <c r="H451" s="25"/>
    </row>
    <row r="452" spans="1:8" ht="12.75" hidden="1">
      <c r="A452" s="25"/>
      <c r="B452" s="25"/>
      <c r="C452" s="25"/>
      <c r="D452" s="25"/>
      <c r="E452" s="25"/>
      <c r="F452" s="25"/>
      <c r="G452" s="25"/>
      <c r="H452" s="25"/>
    </row>
    <row r="453" spans="1:8" ht="12.75" hidden="1">
      <c r="A453" s="25"/>
      <c r="B453" s="25"/>
      <c r="C453" s="25"/>
      <c r="D453" s="25"/>
      <c r="E453" s="25"/>
      <c r="F453" s="25"/>
      <c r="G453" s="25"/>
      <c r="H453" s="25"/>
    </row>
    <row r="454" spans="1:8" ht="12.75" hidden="1">
      <c r="A454" s="25"/>
      <c r="B454" s="25"/>
      <c r="C454" s="25"/>
      <c r="D454" s="25"/>
      <c r="E454" s="25"/>
      <c r="F454" s="25"/>
      <c r="G454" s="25"/>
      <c r="H454" s="25"/>
    </row>
    <row r="455" spans="1:8" ht="12.75" hidden="1">
      <c r="A455" s="25"/>
      <c r="B455" s="25"/>
      <c r="C455" s="25"/>
      <c r="D455" s="25"/>
      <c r="E455" s="25"/>
      <c r="F455" s="25"/>
      <c r="G455" s="25"/>
      <c r="H455" s="25"/>
    </row>
    <row r="456" spans="1:8" ht="12.75" hidden="1">
      <c r="A456" s="25"/>
      <c r="B456" s="25"/>
      <c r="C456" s="25"/>
      <c r="D456" s="25"/>
      <c r="E456" s="25"/>
      <c r="F456" s="25"/>
      <c r="G456" s="25"/>
      <c r="H456" s="25"/>
    </row>
    <row r="457" spans="1:8" ht="12.75" hidden="1">
      <c r="A457" s="25"/>
      <c r="B457" s="25"/>
      <c r="C457" s="25"/>
      <c r="D457" s="25"/>
      <c r="E457" s="25"/>
      <c r="F457" s="25"/>
      <c r="G457" s="25"/>
      <c r="H457" s="25"/>
    </row>
    <row r="458" spans="1:8" ht="12.75" hidden="1">
      <c r="A458" s="25"/>
      <c r="B458" s="25"/>
      <c r="C458" s="25"/>
      <c r="D458" s="25"/>
      <c r="E458" s="25"/>
      <c r="F458" s="25"/>
      <c r="G458" s="25"/>
      <c r="H458" s="25"/>
    </row>
    <row r="459" spans="1:8" ht="12.75" hidden="1">
      <c r="A459" s="25"/>
      <c r="B459" s="25"/>
      <c r="C459" s="25"/>
      <c r="D459" s="25"/>
      <c r="E459" s="25"/>
      <c r="F459" s="25"/>
      <c r="G459" s="25"/>
      <c r="H459" s="25"/>
    </row>
    <row r="460" spans="1:8" ht="12.75" hidden="1">
      <c r="A460" s="25"/>
      <c r="B460" s="25"/>
      <c r="C460" s="25"/>
      <c r="D460" s="25"/>
      <c r="E460" s="25"/>
      <c r="F460" s="25"/>
      <c r="G460" s="25"/>
      <c r="H460" s="25"/>
    </row>
    <row r="461" spans="1:8" ht="12.75" hidden="1">
      <c r="A461" s="25"/>
      <c r="B461" s="25"/>
      <c r="C461" s="25"/>
      <c r="D461" s="25"/>
      <c r="E461" s="25"/>
      <c r="F461" s="25"/>
      <c r="G461" s="25"/>
      <c r="H461" s="25"/>
    </row>
    <row r="462" spans="1:8" ht="12.75" hidden="1">
      <c r="A462" s="25"/>
      <c r="B462" s="25"/>
      <c r="C462" s="25"/>
      <c r="D462" s="25"/>
      <c r="E462" s="25"/>
      <c r="F462" s="25"/>
      <c r="G462" s="25"/>
      <c r="H462" s="25"/>
    </row>
    <row r="463" spans="1:8" ht="12.75" hidden="1">
      <c r="A463" s="25"/>
      <c r="B463" s="25"/>
      <c r="C463" s="25"/>
      <c r="D463" s="25"/>
      <c r="E463" s="25"/>
      <c r="F463" s="25"/>
      <c r="G463" s="25"/>
      <c r="H463" s="25"/>
    </row>
    <row r="464" spans="1:8" ht="12.75" hidden="1">
      <c r="A464" s="25"/>
      <c r="B464" s="25"/>
      <c r="C464" s="25"/>
      <c r="D464" s="25"/>
      <c r="E464" s="25"/>
      <c r="F464" s="25"/>
      <c r="G464" s="25"/>
      <c r="H464" s="25"/>
    </row>
    <row r="465" spans="1:8" ht="12.75" hidden="1">
      <c r="A465" s="25"/>
      <c r="B465" s="25"/>
      <c r="C465" s="25"/>
      <c r="D465" s="25"/>
      <c r="E465" s="25"/>
      <c r="F465" s="25"/>
      <c r="G465" s="25"/>
      <c r="H465" s="25"/>
    </row>
    <row r="466" spans="1:8" ht="12.75" hidden="1">
      <c r="A466" s="25"/>
      <c r="B466" s="25"/>
      <c r="C466" s="25"/>
      <c r="D466" s="25"/>
      <c r="E466" s="25"/>
      <c r="F466" s="25"/>
      <c r="G466" s="25"/>
      <c r="H466" s="25"/>
    </row>
    <row r="467" spans="1:8" ht="12.75" hidden="1">
      <c r="A467" s="25"/>
      <c r="B467" s="25"/>
      <c r="C467" s="25"/>
      <c r="D467" s="25"/>
      <c r="E467" s="25"/>
      <c r="F467" s="25"/>
      <c r="G467" s="25"/>
      <c r="H467" s="25"/>
    </row>
    <row r="468" spans="1:8" ht="12.75" hidden="1">
      <c r="A468" s="25"/>
      <c r="B468" s="25"/>
      <c r="C468" s="25"/>
      <c r="D468" s="25"/>
      <c r="E468" s="25"/>
      <c r="F468" s="25"/>
      <c r="G468" s="25"/>
      <c r="H468" s="25"/>
    </row>
    <row r="469" spans="1:8" ht="12.75" hidden="1">
      <c r="A469" s="25"/>
      <c r="B469" s="25"/>
      <c r="C469" s="25"/>
      <c r="D469" s="25"/>
      <c r="E469" s="25"/>
      <c r="F469" s="25"/>
      <c r="G469" s="25"/>
      <c r="H469" s="25"/>
    </row>
    <row r="470" spans="1:8" ht="12.75" hidden="1">
      <c r="A470" s="25"/>
      <c r="B470" s="25"/>
      <c r="C470" s="25"/>
      <c r="D470" s="25"/>
      <c r="E470" s="25"/>
      <c r="F470" s="25"/>
      <c r="G470" s="25"/>
      <c r="H470" s="25"/>
    </row>
    <row r="471" spans="1:8" ht="12.75" hidden="1">
      <c r="A471" s="25"/>
      <c r="B471" s="25"/>
      <c r="C471" s="25"/>
      <c r="D471" s="25"/>
      <c r="E471" s="25"/>
      <c r="F471" s="25"/>
      <c r="G471" s="25"/>
      <c r="H471" s="25"/>
    </row>
    <row r="472" spans="1:8" ht="12.75" hidden="1">
      <c r="A472" s="25"/>
      <c r="B472" s="25"/>
      <c r="C472" s="25"/>
      <c r="D472" s="25"/>
      <c r="E472" s="25"/>
      <c r="F472" s="25"/>
      <c r="G472" s="25"/>
      <c r="H472" s="25"/>
    </row>
    <row r="473" spans="1:8" ht="12.75" hidden="1">
      <c r="A473" s="25"/>
      <c r="B473" s="25"/>
      <c r="C473" s="25"/>
      <c r="D473" s="25"/>
      <c r="E473" s="25"/>
      <c r="F473" s="25"/>
      <c r="G473" s="25"/>
      <c r="H473" s="25"/>
    </row>
    <row r="474" spans="1:8" ht="12.75" hidden="1">
      <c r="A474" s="25"/>
      <c r="B474" s="25"/>
      <c r="C474" s="25"/>
      <c r="D474" s="25"/>
      <c r="E474" s="25"/>
      <c r="F474" s="25"/>
      <c r="G474" s="25"/>
      <c r="H474" s="25"/>
    </row>
    <row r="475" spans="1:8" ht="12.75" hidden="1">
      <c r="A475" s="25"/>
      <c r="B475" s="25"/>
      <c r="C475" s="25"/>
      <c r="D475" s="25"/>
      <c r="E475" s="25"/>
      <c r="F475" s="25"/>
      <c r="G475" s="25"/>
      <c r="H475" s="25"/>
    </row>
    <row r="476" spans="1:8" ht="12.75" hidden="1">
      <c r="A476" s="25"/>
      <c r="B476" s="25"/>
      <c r="C476" s="25"/>
      <c r="D476" s="25"/>
      <c r="E476" s="25"/>
      <c r="F476" s="25"/>
      <c r="G476" s="25"/>
      <c r="H476" s="25"/>
    </row>
    <row r="477" spans="1:8" ht="12.75" hidden="1">
      <c r="A477" s="25"/>
      <c r="B477" s="25"/>
      <c r="C477" s="25"/>
      <c r="D477" s="25"/>
      <c r="E477" s="25"/>
      <c r="F477" s="25"/>
      <c r="G477" s="25"/>
      <c r="H477" s="25"/>
    </row>
    <row r="478" spans="1:8" ht="12.75" hidden="1">
      <c r="A478" s="25"/>
      <c r="B478" s="25"/>
      <c r="C478" s="25"/>
      <c r="D478" s="25"/>
      <c r="E478" s="25"/>
      <c r="F478" s="25"/>
      <c r="G478" s="25"/>
      <c r="H478" s="25"/>
    </row>
    <row r="479" spans="1:8" ht="12.75" hidden="1">
      <c r="A479" s="25"/>
      <c r="B479" s="25"/>
      <c r="C479" s="25"/>
      <c r="D479" s="25"/>
      <c r="E479" s="25"/>
      <c r="F479" s="25"/>
      <c r="G479" s="25"/>
      <c r="H479" s="25"/>
    </row>
    <row r="480" spans="1:8" ht="12.75" hidden="1">
      <c r="A480" s="25"/>
      <c r="B480" s="25"/>
      <c r="C480" s="25"/>
      <c r="D480" s="25"/>
      <c r="E480" s="25"/>
      <c r="F480" s="25"/>
      <c r="G480" s="25"/>
      <c r="H480" s="25"/>
    </row>
    <row r="481" spans="1:8" ht="12.75" hidden="1">
      <c r="A481" s="25"/>
      <c r="B481" s="25"/>
      <c r="C481" s="25"/>
      <c r="D481" s="25"/>
      <c r="E481" s="25"/>
      <c r="F481" s="25"/>
      <c r="G481" s="25"/>
      <c r="H481" s="25"/>
    </row>
    <row r="482" spans="1:8" ht="12.75" hidden="1">
      <c r="A482" s="25"/>
      <c r="B482" s="25"/>
      <c r="C482" s="25"/>
      <c r="D482" s="25"/>
      <c r="E482" s="25"/>
      <c r="F482" s="25"/>
      <c r="G482" s="25"/>
      <c r="H482" s="25"/>
    </row>
    <row r="483" spans="1:8" ht="12.75" hidden="1">
      <c r="A483" s="25"/>
      <c r="B483" s="25"/>
      <c r="C483" s="25"/>
      <c r="D483" s="25"/>
      <c r="E483" s="25"/>
      <c r="F483" s="25"/>
      <c r="G483" s="25"/>
      <c r="H483" s="25"/>
    </row>
    <row r="484" spans="1:8" ht="12.75" hidden="1">
      <c r="A484" s="25"/>
      <c r="B484" s="25"/>
      <c r="C484" s="25"/>
      <c r="D484" s="25"/>
      <c r="E484" s="25"/>
      <c r="F484" s="25"/>
      <c r="G484" s="25"/>
      <c r="H484" s="25"/>
    </row>
    <row r="485" spans="1:8" ht="12.75" hidden="1">
      <c r="A485" s="25"/>
      <c r="B485" s="25"/>
      <c r="C485" s="25"/>
      <c r="D485" s="25"/>
      <c r="E485" s="25"/>
      <c r="F485" s="25"/>
      <c r="G485" s="25"/>
      <c r="H485" s="25"/>
    </row>
    <row r="486" spans="1:8" ht="12.75" hidden="1">
      <c r="A486" s="25"/>
      <c r="B486" s="25"/>
      <c r="C486" s="25"/>
      <c r="D486" s="25"/>
      <c r="E486" s="25"/>
      <c r="F486" s="25"/>
      <c r="G486" s="25"/>
      <c r="H486" s="25"/>
    </row>
    <row r="487" spans="1:8" ht="12.75" hidden="1">
      <c r="A487" s="25"/>
      <c r="B487" s="25"/>
      <c r="C487" s="25"/>
      <c r="D487" s="25"/>
      <c r="E487" s="25"/>
      <c r="F487" s="25"/>
      <c r="G487" s="25"/>
      <c r="H487" s="25"/>
    </row>
    <row r="488" spans="1:8" ht="12.75" hidden="1">
      <c r="A488" s="25"/>
      <c r="B488" s="25"/>
      <c r="C488" s="25"/>
      <c r="D488" s="25"/>
      <c r="E488" s="25"/>
      <c r="F488" s="25"/>
      <c r="G488" s="25"/>
      <c r="H488" s="25"/>
    </row>
    <row r="489" spans="1:8" ht="12.75" hidden="1">
      <c r="A489" s="25"/>
      <c r="B489" s="25"/>
      <c r="C489" s="25"/>
      <c r="D489" s="25"/>
      <c r="E489" s="25"/>
      <c r="F489" s="25"/>
      <c r="G489" s="25"/>
      <c r="H489" s="25"/>
    </row>
    <row r="490" spans="1:8" ht="12.75" hidden="1">
      <c r="A490" s="25"/>
      <c r="B490" s="25"/>
      <c r="C490" s="25"/>
      <c r="D490" s="25"/>
      <c r="E490" s="25"/>
      <c r="F490" s="25"/>
      <c r="G490" s="25"/>
      <c r="H490" s="25"/>
    </row>
    <row r="491" spans="1:8" ht="12.75" hidden="1">
      <c r="A491" s="25"/>
      <c r="B491" s="25"/>
      <c r="C491" s="25"/>
      <c r="D491" s="25"/>
      <c r="E491" s="25"/>
      <c r="F491" s="25"/>
      <c r="G491" s="25"/>
      <c r="H491" s="25"/>
    </row>
    <row r="492" spans="1:8" ht="12.75" hidden="1">
      <c r="A492" s="25"/>
      <c r="B492" s="25"/>
      <c r="C492" s="25"/>
      <c r="D492" s="25"/>
      <c r="E492" s="25"/>
      <c r="F492" s="25"/>
      <c r="G492" s="25"/>
      <c r="H492" s="25"/>
    </row>
    <row r="493" spans="1:8" ht="12.75" hidden="1">
      <c r="A493" s="25"/>
      <c r="B493" s="25"/>
      <c r="C493" s="25"/>
      <c r="D493" s="25"/>
      <c r="E493" s="25"/>
      <c r="F493" s="25"/>
      <c r="G493" s="25"/>
      <c r="H493" s="25"/>
    </row>
    <row r="494" spans="1:8" ht="12.75" hidden="1">
      <c r="A494" s="25"/>
      <c r="B494" s="25"/>
      <c r="C494" s="25"/>
      <c r="D494" s="25"/>
      <c r="E494" s="25"/>
      <c r="F494" s="25"/>
      <c r="G494" s="25"/>
      <c r="H494" s="25"/>
    </row>
    <row r="495" spans="1:8" ht="12.75" hidden="1">
      <c r="A495" s="25"/>
      <c r="B495" s="25"/>
      <c r="C495" s="25"/>
      <c r="D495" s="25"/>
      <c r="E495" s="25"/>
      <c r="F495" s="25"/>
      <c r="G495" s="25"/>
      <c r="H495" s="25"/>
    </row>
    <row r="496" spans="1:8" ht="12.75" hidden="1">
      <c r="A496" s="25"/>
      <c r="B496" s="25"/>
      <c r="C496" s="25"/>
      <c r="D496" s="25"/>
      <c r="E496" s="25"/>
      <c r="F496" s="25"/>
      <c r="G496" s="25"/>
      <c r="H496" s="25"/>
    </row>
    <row r="497" spans="1:8" ht="12.75" hidden="1">
      <c r="A497" s="25"/>
      <c r="B497" s="25"/>
      <c r="C497" s="25"/>
      <c r="D497" s="25"/>
      <c r="E497" s="25"/>
      <c r="F497" s="25"/>
      <c r="G497" s="25"/>
      <c r="H497" s="25"/>
    </row>
    <row r="498" spans="1:8" ht="12.75" hidden="1">
      <c r="A498" s="25"/>
      <c r="B498" s="25"/>
      <c r="C498" s="25"/>
      <c r="D498" s="25"/>
      <c r="E498" s="25"/>
      <c r="F498" s="25"/>
      <c r="G498" s="25"/>
      <c r="H498" s="25"/>
    </row>
    <row r="499" spans="1:8" ht="12.75" hidden="1">
      <c r="A499" s="25"/>
      <c r="B499" s="25"/>
      <c r="C499" s="25"/>
      <c r="D499" s="25"/>
      <c r="E499" s="25"/>
      <c r="F499" s="25"/>
      <c r="G499" s="25"/>
      <c r="H499" s="25"/>
    </row>
    <row r="500" spans="1:8" ht="12.75" hidden="1">
      <c r="A500" s="25"/>
      <c r="B500" s="25"/>
      <c r="C500" s="25"/>
      <c r="D500" s="25"/>
      <c r="E500" s="25"/>
      <c r="F500" s="25"/>
      <c r="G500" s="25"/>
      <c r="H500" s="25"/>
    </row>
    <row r="501" spans="1:8" ht="12.75" hidden="1">
      <c r="A501" s="25"/>
      <c r="B501" s="25"/>
      <c r="C501" s="25"/>
      <c r="D501" s="25"/>
      <c r="E501" s="25"/>
      <c r="F501" s="25"/>
      <c r="G501" s="25"/>
      <c r="H501" s="25"/>
    </row>
    <row r="502" spans="1:8" ht="12.75" hidden="1">
      <c r="A502" s="25"/>
      <c r="B502" s="25"/>
      <c r="C502" s="25"/>
      <c r="D502" s="25"/>
      <c r="E502" s="25"/>
      <c r="F502" s="25"/>
      <c r="G502" s="25"/>
      <c r="H502" s="25"/>
    </row>
    <row r="503" spans="1:8" ht="12.75" hidden="1">
      <c r="A503" s="25"/>
      <c r="B503" s="25"/>
      <c r="C503" s="25"/>
      <c r="D503" s="25"/>
      <c r="E503" s="25"/>
      <c r="F503" s="25"/>
      <c r="G503" s="25"/>
      <c r="H503" s="25"/>
    </row>
    <row r="504" spans="1:8" ht="12.75" hidden="1">
      <c r="A504" s="25"/>
      <c r="B504" s="25"/>
      <c r="C504" s="25"/>
      <c r="D504" s="25"/>
      <c r="E504" s="25"/>
      <c r="F504" s="25"/>
      <c r="G504" s="25"/>
      <c r="H504" s="25"/>
    </row>
    <row r="505" spans="1:8" ht="12.75" hidden="1">
      <c r="A505" s="25"/>
      <c r="B505" s="25"/>
      <c r="C505" s="25"/>
      <c r="D505" s="25"/>
      <c r="E505" s="25"/>
      <c r="F505" s="25"/>
      <c r="G505" s="25"/>
      <c r="H505" s="25"/>
    </row>
    <row r="506" spans="1:8" ht="12.75" hidden="1">
      <c r="A506" s="25"/>
      <c r="B506" s="25"/>
      <c r="C506" s="25"/>
      <c r="D506" s="25"/>
      <c r="E506" s="25"/>
      <c r="F506" s="25"/>
      <c r="G506" s="25"/>
      <c r="H506" s="25"/>
    </row>
    <row r="507" spans="1:8" ht="12.75" hidden="1">
      <c r="A507" s="25"/>
      <c r="B507" s="25"/>
      <c r="C507" s="25"/>
      <c r="D507" s="25"/>
      <c r="E507" s="25"/>
      <c r="F507" s="25"/>
      <c r="G507" s="25"/>
      <c r="H507" s="25"/>
    </row>
    <row r="508" spans="1:8" ht="12.75" hidden="1">
      <c r="A508" s="25"/>
      <c r="B508" s="25"/>
      <c r="C508" s="25"/>
      <c r="D508" s="25"/>
      <c r="E508" s="25"/>
      <c r="F508" s="25"/>
      <c r="G508" s="25"/>
      <c r="H508" s="25"/>
    </row>
    <row r="509" spans="1:8" ht="12.75" hidden="1">
      <c r="A509" s="25"/>
      <c r="B509" s="25"/>
      <c r="C509" s="25"/>
      <c r="D509" s="25"/>
      <c r="E509" s="25"/>
      <c r="F509" s="25"/>
      <c r="G509" s="25"/>
      <c r="H509" s="25"/>
    </row>
    <row r="510" spans="1:8" ht="12.75" hidden="1">
      <c r="A510" s="25"/>
      <c r="B510" s="25"/>
      <c r="C510" s="25"/>
      <c r="D510" s="25"/>
      <c r="E510" s="25"/>
      <c r="F510" s="25"/>
      <c r="G510" s="25"/>
      <c r="H510" s="25"/>
    </row>
    <row r="511" spans="1:8" ht="12.75" hidden="1">
      <c r="A511" s="25"/>
      <c r="B511" s="25"/>
      <c r="C511" s="25"/>
      <c r="D511" s="25"/>
      <c r="E511" s="25"/>
      <c r="F511" s="25"/>
      <c r="G511" s="25"/>
      <c r="H511" s="25"/>
    </row>
    <row r="512" spans="1:8" ht="12.75" hidden="1">
      <c r="A512" s="25"/>
      <c r="B512" s="25"/>
      <c r="C512" s="25"/>
      <c r="D512" s="25"/>
      <c r="E512" s="25"/>
      <c r="F512" s="25"/>
      <c r="G512" s="25"/>
      <c r="H512" s="25"/>
    </row>
    <row r="513" spans="1:8" ht="12.75" hidden="1">
      <c r="A513" s="25"/>
      <c r="B513" s="25"/>
      <c r="C513" s="25"/>
      <c r="D513" s="25"/>
      <c r="E513" s="25"/>
      <c r="F513" s="25"/>
      <c r="G513" s="25"/>
      <c r="H513" s="25"/>
    </row>
    <row r="514" spans="1:8" ht="12.75" hidden="1">
      <c r="A514" s="25"/>
      <c r="B514" s="25"/>
      <c r="C514" s="25"/>
      <c r="D514" s="25"/>
      <c r="E514" s="25"/>
      <c r="F514" s="25"/>
      <c r="G514" s="25"/>
      <c r="H514" s="25"/>
    </row>
    <row r="515" spans="1:8" ht="12.75" hidden="1">
      <c r="A515" s="25"/>
      <c r="B515" s="25"/>
      <c r="C515" s="25"/>
      <c r="D515" s="25"/>
      <c r="E515" s="25"/>
      <c r="F515" s="25"/>
      <c r="G515" s="25"/>
      <c r="H515" s="25"/>
    </row>
    <row r="516" spans="1:8" ht="12.75" hidden="1">
      <c r="A516" s="25"/>
      <c r="B516" s="25"/>
      <c r="C516" s="25"/>
      <c r="D516" s="25"/>
      <c r="E516" s="25"/>
      <c r="F516" s="25"/>
      <c r="G516" s="25"/>
      <c r="H516" s="25"/>
    </row>
    <row r="517" spans="1:8" ht="12.75" hidden="1">
      <c r="A517" s="25"/>
      <c r="B517" s="25"/>
      <c r="C517" s="25"/>
      <c r="D517" s="25"/>
      <c r="E517" s="25"/>
      <c r="F517" s="25"/>
      <c r="G517" s="25"/>
      <c r="H517" s="25"/>
    </row>
    <row r="518" spans="1:8" ht="12.75" hidden="1">
      <c r="A518" s="25"/>
      <c r="B518" s="25"/>
      <c r="C518" s="25"/>
      <c r="D518" s="25"/>
      <c r="E518" s="25"/>
      <c r="F518" s="25"/>
      <c r="G518" s="25"/>
      <c r="H518" s="25"/>
    </row>
    <row r="519" spans="1:8" ht="12.75" hidden="1">
      <c r="A519" s="25"/>
      <c r="B519" s="25"/>
      <c r="C519" s="25"/>
      <c r="D519" s="25"/>
      <c r="E519" s="25"/>
      <c r="F519" s="25"/>
      <c r="G519" s="25"/>
      <c r="H519" s="25"/>
    </row>
    <row r="520" spans="1:8" ht="12.75" hidden="1">
      <c r="A520" s="25"/>
      <c r="B520" s="25"/>
      <c r="C520" s="25"/>
      <c r="D520" s="25"/>
      <c r="E520" s="25"/>
      <c r="F520" s="25"/>
      <c r="G520" s="25"/>
      <c r="H520" s="25"/>
    </row>
    <row r="521" spans="1:8" ht="12.75" hidden="1">
      <c r="A521" s="25"/>
      <c r="B521" s="25"/>
      <c r="C521" s="25"/>
      <c r="D521" s="25"/>
      <c r="E521" s="25"/>
      <c r="F521" s="25"/>
      <c r="G521" s="25"/>
      <c r="H521" s="25"/>
    </row>
    <row r="522" spans="1:8" ht="12.75" hidden="1">
      <c r="A522" s="25"/>
      <c r="B522" s="25"/>
      <c r="C522" s="25"/>
      <c r="D522" s="25"/>
      <c r="E522" s="25"/>
      <c r="F522" s="25"/>
      <c r="G522" s="25"/>
      <c r="H522" s="25"/>
    </row>
    <row r="523" spans="1:8" ht="12.75" hidden="1">
      <c r="A523" s="25"/>
      <c r="B523" s="25"/>
      <c r="C523" s="25"/>
      <c r="D523" s="25"/>
      <c r="E523" s="25"/>
      <c r="F523" s="25"/>
      <c r="G523" s="25"/>
      <c r="H523" s="25"/>
    </row>
    <row r="524" spans="1:8" ht="12.75" hidden="1">
      <c r="A524" s="25"/>
      <c r="B524" s="25"/>
      <c r="C524" s="25"/>
      <c r="D524" s="25"/>
      <c r="E524" s="25"/>
      <c r="F524" s="25"/>
      <c r="G524" s="25"/>
      <c r="H524" s="25"/>
    </row>
    <row r="525" spans="1:8" ht="12.75" hidden="1">
      <c r="A525" s="25"/>
      <c r="B525" s="25"/>
      <c r="C525" s="25"/>
      <c r="D525" s="25"/>
      <c r="E525" s="25"/>
      <c r="F525" s="25"/>
      <c r="G525" s="25"/>
      <c r="H525" s="25"/>
    </row>
    <row r="526" spans="1:8" ht="12.75" hidden="1">
      <c r="A526" s="25"/>
      <c r="B526" s="25"/>
      <c r="C526" s="25"/>
      <c r="D526" s="25"/>
      <c r="E526" s="25"/>
      <c r="F526" s="25"/>
      <c r="G526" s="25"/>
      <c r="H526" s="25"/>
    </row>
    <row r="527" spans="1:8" ht="12.75" hidden="1">
      <c r="A527" s="25"/>
      <c r="B527" s="25"/>
      <c r="C527" s="25"/>
      <c r="D527" s="25"/>
      <c r="E527" s="25"/>
      <c r="F527" s="25"/>
      <c r="G527" s="25"/>
      <c r="H527" s="25"/>
    </row>
    <row r="528" spans="1:8" ht="12.75" hidden="1">
      <c r="A528" s="25"/>
      <c r="B528" s="25"/>
      <c r="C528" s="25"/>
      <c r="D528" s="25"/>
      <c r="E528" s="25"/>
      <c r="F528" s="25"/>
      <c r="G528" s="25"/>
      <c r="H528" s="25"/>
    </row>
    <row r="529" spans="1:8" ht="12.75" hidden="1">
      <c r="A529" s="25"/>
      <c r="B529" s="25"/>
      <c r="C529" s="25"/>
      <c r="D529" s="25"/>
      <c r="E529" s="25"/>
      <c r="F529" s="25"/>
      <c r="G529" s="25"/>
      <c r="H529" s="25"/>
    </row>
    <row r="530" spans="1:8" ht="12.75" hidden="1">
      <c r="A530" s="25"/>
      <c r="B530" s="25"/>
      <c r="C530" s="25"/>
      <c r="D530" s="25"/>
      <c r="E530" s="25"/>
      <c r="F530" s="25"/>
      <c r="G530" s="25"/>
      <c r="H530" s="25"/>
    </row>
    <row r="531" spans="1:8" ht="12.75" hidden="1">
      <c r="A531" s="25"/>
      <c r="B531" s="25"/>
      <c r="C531" s="25"/>
      <c r="D531" s="25"/>
      <c r="E531" s="25"/>
      <c r="F531" s="25"/>
      <c r="G531" s="25"/>
      <c r="H531" s="25"/>
    </row>
    <row r="532" spans="1:8" ht="12.75" hidden="1">
      <c r="A532" s="25"/>
      <c r="B532" s="25"/>
      <c r="C532" s="25"/>
      <c r="D532" s="25"/>
      <c r="E532" s="25"/>
      <c r="F532" s="25"/>
      <c r="G532" s="25"/>
      <c r="H532" s="25"/>
    </row>
    <row r="533" spans="1:8" ht="12.75" hidden="1">
      <c r="A533" s="25"/>
      <c r="B533" s="25"/>
      <c r="C533" s="25"/>
      <c r="D533" s="25"/>
      <c r="E533" s="25"/>
      <c r="F533" s="25"/>
      <c r="G533" s="25"/>
      <c r="H533" s="25"/>
    </row>
    <row r="534" spans="1:8" ht="12.75" hidden="1">
      <c r="A534" s="25"/>
      <c r="B534" s="25"/>
      <c r="C534" s="25"/>
      <c r="D534" s="25"/>
      <c r="E534" s="25"/>
      <c r="F534" s="25"/>
      <c r="G534" s="25"/>
      <c r="H534" s="25"/>
    </row>
    <row r="535" spans="1:8" ht="12.75" hidden="1">
      <c r="A535" s="25"/>
      <c r="B535" s="25"/>
      <c r="C535" s="25"/>
      <c r="D535" s="25"/>
      <c r="E535" s="25"/>
      <c r="F535" s="25"/>
      <c r="G535" s="25"/>
      <c r="H535" s="25"/>
    </row>
    <row r="536" spans="1:8" ht="12.75" hidden="1">
      <c r="A536" s="25"/>
      <c r="B536" s="25"/>
      <c r="C536" s="25"/>
      <c r="D536" s="25"/>
      <c r="E536" s="25"/>
      <c r="F536" s="25"/>
      <c r="G536" s="25"/>
      <c r="H536" s="25"/>
    </row>
    <row r="537" spans="1:8" ht="12.75" hidden="1">
      <c r="A537" s="25"/>
      <c r="B537" s="25"/>
      <c r="C537" s="25"/>
      <c r="D537" s="25"/>
      <c r="E537" s="25"/>
      <c r="F537" s="25"/>
      <c r="G537" s="25"/>
      <c r="H537" s="25"/>
    </row>
    <row r="538" spans="1:8" ht="12.75" hidden="1">
      <c r="A538" s="25"/>
      <c r="B538" s="25"/>
      <c r="C538" s="25"/>
      <c r="D538" s="25"/>
      <c r="E538" s="25"/>
      <c r="F538" s="25"/>
      <c r="G538" s="25"/>
      <c r="H538" s="25"/>
    </row>
    <row r="539" spans="1:8" ht="12.75" hidden="1">
      <c r="A539" s="25"/>
      <c r="B539" s="25"/>
      <c r="C539" s="25"/>
      <c r="D539" s="25"/>
      <c r="E539" s="25"/>
      <c r="F539" s="25"/>
      <c r="G539" s="25"/>
      <c r="H539" s="25"/>
    </row>
    <row r="540" spans="1:8" ht="12.75" hidden="1">
      <c r="A540" s="25"/>
      <c r="B540" s="25"/>
      <c r="C540" s="25"/>
      <c r="D540" s="25"/>
      <c r="E540" s="25"/>
      <c r="F540" s="25"/>
      <c r="G540" s="25"/>
      <c r="H540" s="25"/>
    </row>
    <row r="541" spans="1:8" ht="12.75" hidden="1">
      <c r="A541" s="25"/>
      <c r="B541" s="25"/>
      <c r="C541" s="25"/>
      <c r="D541" s="25"/>
      <c r="E541" s="25"/>
      <c r="F541" s="25"/>
      <c r="G541" s="25"/>
      <c r="H541" s="25"/>
    </row>
    <row r="542" spans="1:8" ht="12.75" hidden="1">
      <c r="A542" s="25"/>
      <c r="B542" s="25"/>
      <c r="C542" s="25"/>
      <c r="D542" s="25"/>
      <c r="E542" s="25"/>
      <c r="F542" s="25"/>
      <c r="G542" s="25"/>
      <c r="H542" s="25"/>
    </row>
    <row r="543" spans="1:8" ht="12.75" hidden="1">
      <c r="A543" s="25"/>
      <c r="B543" s="25"/>
      <c r="C543" s="25"/>
      <c r="D543" s="25"/>
      <c r="E543" s="25"/>
      <c r="F543" s="25"/>
      <c r="G543" s="25"/>
      <c r="H543" s="25"/>
    </row>
    <row r="544" spans="1:8" ht="12.75" hidden="1">
      <c r="A544" s="25"/>
      <c r="B544" s="25"/>
      <c r="C544" s="25"/>
      <c r="D544" s="25"/>
      <c r="E544" s="25"/>
      <c r="F544" s="25"/>
      <c r="G544" s="25"/>
      <c r="H544" s="25"/>
    </row>
    <row r="545" spans="1:8" ht="12.75" hidden="1">
      <c r="A545" s="25"/>
      <c r="B545" s="25"/>
      <c r="C545" s="25"/>
      <c r="D545" s="25"/>
      <c r="E545" s="25"/>
      <c r="F545" s="25"/>
      <c r="G545" s="25"/>
      <c r="H545" s="25"/>
    </row>
    <row r="546" spans="1:8" ht="12.75" hidden="1">
      <c r="A546" s="25"/>
      <c r="B546" s="25"/>
      <c r="C546" s="25"/>
      <c r="D546" s="25"/>
      <c r="E546" s="25"/>
      <c r="F546" s="25"/>
      <c r="G546" s="25"/>
      <c r="H546" s="25"/>
    </row>
    <row r="547" spans="1:8" ht="12.75" hidden="1">
      <c r="A547" s="25"/>
      <c r="B547" s="25"/>
      <c r="C547" s="25"/>
      <c r="D547" s="25"/>
      <c r="E547" s="25"/>
      <c r="F547" s="25"/>
      <c r="G547" s="25"/>
      <c r="H547" s="25"/>
    </row>
    <row r="548" spans="1:8" ht="12.75" hidden="1">
      <c r="A548" s="25"/>
      <c r="B548" s="25"/>
      <c r="C548" s="25"/>
      <c r="D548" s="25"/>
      <c r="E548" s="25"/>
      <c r="F548" s="25"/>
      <c r="G548" s="25"/>
      <c r="H548" s="25"/>
    </row>
    <row r="549" spans="1:8" ht="12.75" hidden="1">
      <c r="A549" s="25"/>
      <c r="B549" s="25"/>
      <c r="C549" s="25"/>
      <c r="D549" s="25"/>
      <c r="E549" s="25"/>
      <c r="F549" s="25"/>
      <c r="G549" s="25"/>
      <c r="H549" s="25"/>
    </row>
    <row r="550" spans="1:8" ht="12.75" hidden="1">
      <c r="A550" s="25"/>
      <c r="B550" s="25"/>
      <c r="C550" s="25"/>
      <c r="D550" s="25"/>
      <c r="E550" s="25"/>
      <c r="F550" s="25"/>
      <c r="G550" s="25"/>
      <c r="H550" s="25"/>
    </row>
    <row r="551" spans="1:8" ht="12.75" hidden="1">
      <c r="A551" s="25"/>
      <c r="B551" s="25"/>
      <c r="C551" s="25"/>
      <c r="D551" s="25"/>
      <c r="E551" s="25"/>
      <c r="F551" s="25"/>
      <c r="G551" s="25"/>
      <c r="H551" s="25"/>
    </row>
    <row r="552" spans="1:8" ht="12.75" hidden="1">
      <c r="A552" s="25"/>
      <c r="B552" s="25"/>
      <c r="C552" s="25"/>
      <c r="D552" s="25"/>
      <c r="E552" s="25"/>
      <c r="F552" s="25"/>
      <c r="G552" s="25"/>
      <c r="H552" s="25"/>
    </row>
    <row r="553" spans="1:8" ht="12.75" hidden="1">
      <c r="A553" s="25"/>
      <c r="B553" s="25"/>
      <c r="C553" s="25"/>
      <c r="D553" s="25"/>
      <c r="E553" s="25"/>
      <c r="F553" s="25"/>
      <c r="G553" s="25"/>
      <c r="H553" s="25"/>
    </row>
    <row r="554" spans="1:8" ht="12.75" hidden="1">
      <c r="A554" s="25"/>
      <c r="B554" s="25"/>
      <c r="C554" s="25"/>
      <c r="D554" s="25"/>
      <c r="E554" s="25"/>
      <c r="F554" s="25"/>
      <c r="G554" s="25"/>
      <c r="H554" s="25"/>
    </row>
    <row r="555" spans="1:8" ht="12.75" hidden="1">
      <c r="A555" s="25"/>
      <c r="B555" s="25"/>
      <c r="C555" s="25"/>
      <c r="D555" s="25"/>
      <c r="E555" s="25"/>
      <c r="F555" s="25"/>
      <c r="G555" s="25"/>
      <c r="H555" s="25"/>
    </row>
    <row r="556" spans="1:8" ht="12.75" hidden="1">
      <c r="A556" s="25"/>
      <c r="B556" s="25"/>
      <c r="C556" s="25"/>
      <c r="D556" s="25"/>
      <c r="E556" s="25"/>
      <c r="F556" s="25"/>
      <c r="G556" s="25"/>
      <c r="H556" s="25"/>
    </row>
    <row r="557" spans="1:8" ht="12.75" hidden="1">
      <c r="A557" s="25"/>
      <c r="B557" s="25"/>
      <c r="C557" s="25"/>
      <c r="D557" s="25"/>
      <c r="E557" s="25"/>
      <c r="F557" s="25"/>
      <c r="G557" s="25"/>
      <c r="H557" s="25"/>
    </row>
    <row r="558" spans="1:8" ht="12.75" hidden="1">
      <c r="A558" s="25"/>
      <c r="B558" s="25"/>
      <c r="C558" s="25"/>
      <c r="D558" s="25"/>
      <c r="E558" s="25"/>
      <c r="F558" s="25"/>
      <c r="G558" s="25"/>
      <c r="H558" s="25"/>
    </row>
    <row r="559" spans="1:8" ht="12.75" hidden="1">
      <c r="A559" s="25"/>
      <c r="B559" s="25"/>
      <c r="C559" s="25"/>
      <c r="D559" s="25"/>
      <c r="E559" s="25"/>
      <c r="F559" s="25"/>
      <c r="G559" s="25"/>
      <c r="H559" s="25"/>
    </row>
    <row r="560" spans="1:8" ht="12.75" hidden="1">
      <c r="A560" s="25"/>
      <c r="B560" s="25"/>
      <c r="C560" s="25"/>
      <c r="D560" s="25"/>
      <c r="E560" s="25"/>
      <c r="F560" s="25"/>
      <c r="G560" s="25"/>
      <c r="H560" s="25"/>
    </row>
    <row r="561" spans="1:8" ht="12.75" hidden="1">
      <c r="A561" s="25"/>
      <c r="B561" s="25"/>
      <c r="C561" s="25"/>
      <c r="D561" s="25"/>
      <c r="E561" s="25"/>
      <c r="F561" s="25"/>
      <c r="G561" s="25"/>
      <c r="H561" s="25"/>
    </row>
    <row r="562" spans="1:8" ht="12.75" hidden="1">
      <c r="A562" s="25"/>
      <c r="B562" s="25"/>
      <c r="C562" s="25"/>
      <c r="D562" s="25"/>
      <c r="E562" s="25"/>
      <c r="F562" s="25"/>
      <c r="G562" s="25"/>
      <c r="H562" s="25"/>
    </row>
    <row r="563" spans="1:8" ht="12.75" hidden="1">
      <c r="A563" s="25"/>
      <c r="B563" s="25"/>
      <c r="C563" s="25"/>
      <c r="D563" s="25"/>
      <c r="E563" s="25"/>
      <c r="F563" s="25"/>
      <c r="G563" s="25"/>
      <c r="H563" s="25"/>
    </row>
    <row r="564" spans="1:8" ht="12.75" hidden="1">
      <c r="A564" s="25"/>
      <c r="B564" s="25"/>
      <c r="C564" s="25"/>
      <c r="D564" s="25"/>
      <c r="E564" s="25"/>
      <c r="F564" s="25"/>
      <c r="G564" s="25"/>
      <c r="H564" s="25"/>
    </row>
    <row r="565" spans="1:8" ht="12.75" hidden="1">
      <c r="A565" s="25"/>
      <c r="B565" s="25"/>
      <c r="C565" s="25"/>
      <c r="D565" s="25"/>
      <c r="E565" s="25"/>
      <c r="F565" s="25"/>
      <c r="G565" s="25"/>
      <c r="H565" s="25"/>
    </row>
    <row r="566" spans="1:8" ht="12.75" hidden="1">
      <c r="A566" s="25"/>
      <c r="B566" s="25"/>
      <c r="C566" s="25"/>
      <c r="D566" s="25"/>
      <c r="E566" s="25"/>
      <c r="F566" s="25"/>
      <c r="G566" s="25"/>
      <c r="H566" s="25"/>
    </row>
    <row r="567" spans="1:8" ht="12.75" hidden="1">
      <c r="A567" s="25"/>
      <c r="B567" s="25"/>
      <c r="C567" s="25"/>
      <c r="D567" s="25"/>
      <c r="E567" s="25"/>
      <c r="F567" s="25"/>
      <c r="G567" s="25"/>
      <c r="H567" s="25"/>
    </row>
    <row r="568" spans="1:8" ht="12.75" hidden="1">
      <c r="A568" s="25"/>
      <c r="B568" s="25"/>
      <c r="C568" s="25"/>
      <c r="D568" s="25"/>
      <c r="E568" s="25"/>
      <c r="F568" s="25"/>
      <c r="G568" s="25"/>
      <c r="H568" s="25"/>
    </row>
    <row r="569" spans="1:8" ht="12.75" hidden="1">
      <c r="A569" s="25"/>
      <c r="B569" s="25"/>
      <c r="C569" s="25"/>
      <c r="D569" s="25"/>
      <c r="E569" s="25"/>
      <c r="F569" s="25"/>
      <c r="G569" s="25"/>
      <c r="H569" s="25"/>
    </row>
    <row r="570" spans="1:8" ht="12.75" hidden="1">
      <c r="A570" s="25"/>
      <c r="B570" s="25"/>
      <c r="C570" s="25"/>
      <c r="D570" s="25"/>
      <c r="E570" s="25"/>
      <c r="F570" s="25"/>
      <c r="G570" s="25"/>
      <c r="H570" s="25"/>
    </row>
    <row r="571" spans="1:8" ht="12.75" hidden="1">
      <c r="A571" s="25"/>
      <c r="B571" s="25"/>
      <c r="C571" s="25"/>
      <c r="D571" s="25"/>
      <c r="E571" s="25"/>
      <c r="F571" s="25"/>
      <c r="G571" s="25"/>
      <c r="H571" s="25"/>
    </row>
    <row r="572" spans="1:8" ht="12.75" hidden="1">
      <c r="A572" s="25"/>
      <c r="B572" s="25"/>
      <c r="C572" s="25"/>
      <c r="D572" s="25"/>
      <c r="E572" s="25"/>
      <c r="F572" s="25"/>
      <c r="G572" s="25"/>
      <c r="H572" s="25"/>
    </row>
    <row r="573" spans="1:8" ht="12.75" hidden="1">
      <c r="A573" s="25"/>
      <c r="B573" s="25"/>
      <c r="C573" s="25"/>
      <c r="D573" s="25"/>
      <c r="E573" s="25"/>
      <c r="F573" s="25"/>
      <c r="G573" s="25"/>
      <c r="H573" s="25"/>
    </row>
    <row r="574" spans="1:8" ht="12.75" hidden="1">
      <c r="A574" s="25"/>
      <c r="B574" s="25"/>
      <c r="C574" s="25"/>
      <c r="D574" s="25"/>
      <c r="E574" s="25"/>
      <c r="F574" s="25"/>
      <c r="G574" s="25"/>
      <c r="H574" s="25"/>
    </row>
    <row r="575" spans="1:8" ht="12.75" hidden="1">
      <c r="A575" s="25"/>
      <c r="B575" s="25"/>
      <c r="C575" s="25"/>
      <c r="D575" s="25"/>
      <c r="E575" s="25"/>
      <c r="F575" s="25"/>
      <c r="G575" s="25"/>
      <c r="H575" s="25"/>
    </row>
    <row r="576" spans="1:8" ht="12.75" hidden="1">
      <c r="A576" s="25"/>
      <c r="B576" s="25"/>
      <c r="C576" s="25"/>
      <c r="D576" s="25"/>
      <c r="E576" s="25"/>
      <c r="F576" s="25"/>
      <c r="G576" s="25"/>
      <c r="H576" s="25"/>
    </row>
    <row r="577" spans="1:8" ht="12.75" hidden="1">
      <c r="A577" s="25"/>
      <c r="B577" s="25"/>
      <c r="C577" s="25"/>
      <c r="D577" s="25"/>
      <c r="E577" s="25"/>
      <c r="F577" s="25"/>
      <c r="G577" s="25"/>
      <c r="H577" s="25"/>
    </row>
    <row r="578" spans="1:8" ht="12.75" hidden="1">
      <c r="A578" s="25"/>
      <c r="B578" s="25"/>
      <c r="C578" s="25"/>
      <c r="D578" s="25"/>
      <c r="E578" s="25"/>
      <c r="F578" s="25"/>
      <c r="G578" s="25"/>
      <c r="H578" s="25"/>
    </row>
    <row r="579" spans="1:8" ht="12.75" hidden="1">
      <c r="A579" s="25"/>
      <c r="B579" s="25"/>
      <c r="C579" s="25"/>
      <c r="D579" s="25"/>
      <c r="E579" s="25"/>
      <c r="F579" s="25"/>
      <c r="G579" s="25"/>
      <c r="H579" s="25"/>
    </row>
    <row r="580" spans="1:8" ht="12.75" hidden="1">
      <c r="A580" s="25"/>
      <c r="B580" s="25"/>
      <c r="C580" s="25"/>
      <c r="D580" s="25"/>
      <c r="E580" s="25"/>
      <c r="F580" s="25"/>
      <c r="G580" s="25"/>
      <c r="H580" s="25"/>
    </row>
    <row r="581" spans="1:8" ht="12.75" hidden="1">
      <c r="A581" s="25"/>
      <c r="B581" s="25"/>
      <c r="C581" s="25"/>
      <c r="D581" s="25"/>
      <c r="E581" s="25"/>
      <c r="F581" s="25"/>
      <c r="G581" s="25"/>
      <c r="H581" s="25"/>
    </row>
    <row r="582" spans="1:8" ht="12.75" hidden="1">
      <c r="A582" s="25"/>
      <c r="B582" s="25"/>
      <c r="C582" s="25"/>
      <c r="D582" s="25"/>
      <c r="E582" s="25"/>
      <c r="F582" s="25"/>
      <c r="G582" s="25"/>
      <c r="H582" s="25"/>
    </row>
    <row r="583" spans="1:8" ht="12.75" hidden="1">
      <c r="A583" s="25"/>
      <c r="B583" s="25"/>
      <c r="C583" s="25"/>
      <c r="D583" s="25"/>
      <c r="E583" s="25"/>
      <c r="F583" s="25"/>
      <c r="G583" s="25"/>
      <c r="H583" s="25"/>
    </row>
    <row r="584" spans="1:8" ht="12.75" hidden="1">
      <c r="A584" s="25"/>
      <c r="B584" s="25"/>
      <c r="C584" s="25"/>
      <c r="D584" s="25"/>
      <c r="E584" s="25"/>
      <c r="F584" s="25"/>
      <c r="G584" s="25"/>
      <c r="H584" s="25"/>
    </row>
    <row r="585" spans="1:8" ht="12.75" hidden="1">
      <c r="A585" s="25"/>
      <c r="B585" s="25"/>
      <c r="C585" s="25"/>
      <c r="D585" s="25"/>
      <c r="E585" s="25"/>
      <c r="F585" s="25"/>
      <c r="G585" s="25"/>
      <c r="H585" s="25"/>
    </row>
    <row r="586" spans="1:8" ht="12.75" hidden="1">
      <c r="A586" s="25"/>
      <c r="B586" s="25"/>
      <c r="C586" s="25"/>
      <c r="D586" s="25"/>
      <c r="E586" s="25"/>
      <c r="F586" s="25"/>
      <c r="G586" s="25"/>
      <c r="H586" s="25"/>
    </row>
    <row r="587" spans="1:8" ht="12.75" hidden="1">
      <c r="A587" s="25"/>
      <c r="B587" s="25"/>
      <c r="C587" s="25"/>
      <c r="D587" s="25"/>
      <c r="E587" s="25"/>
      <c r="F587" s="25"/>
      <c r="G587" s="25"/>
      <c r="H587" s="25"/>
    </row>
    <row r="588" spans="1:8" ht="12.75" hidden="1">
      <c r="A588" s="25"/>
      <c r="B588" s="25"/>
      <c r="C588" s="25"/>
      <c r="D588" s="25"/>
      <c r="E588" s="25"/>
      <c r="F588" s="25"/>
      <c r="G588" s="25"/>
      <c r="H588" s="25"/>
    </row>
    <row r="589" spans="1:8" ht="12.75" hidden="1">
      <c r="A589" s="25"/>
      <c r="B589" s="25"/>
      <c r="C589" s="25"/>
      <c r="D589" s="25"/>
      <c r="E589" s="25"/>
      <c r="F589" s="25"/>
      <c r="G589" s="25"/>
      <c r="H589" s="25"/>
    </row>
    <row r="590" spans="1:8" ht="12.75" hidden="1">
      <c r="A590" s="25"/>
      <c r="B590" s="25"/>
      <c r="C590" s="25"/>
      <c r="D590" s="25"/>
      <c r="E590" s="25"/>
      <c r="F590" s="25"/>
      <c r="G590" s="25"/>
      <c r="H590" s="25"/>
    </row>
    <row r="591" spans="1:8" ht="12.75" hidden="1">
      <c r="A591" s="25"/>
      <c r="B591" s="25"/>
      <c r="C591" s="25"/>
      <c r="D591" s="25"/>
      <c r="E591" s="25"/>
      <c r="F591" s="25"/>
      <c r="G591" s="25"/>
      <c r="H591" s="25"/>
    </row>
    <row r="592" spans="1:8" ht="12.75" hidden="1">
      <c r="A592" s="25"/>
      <c r="B592" s="25"/>
      <c r="C592" s="25"/>
      <c r="D592" s="25"/>
      <c r="E592" s="25"/>
      <c r="F592" s="25"/>
      <c r="G592" s="25"/>
      <c r="H592" s="25"/>
    </row>
    <row r="593" spans="1:8" ht="12.75" hidden="1">
      <c r="A593" s="25"/>
      <c r="B593" s="25"/>
      <c r="C593" s="25"/>
      <c r="D593" s="25"/>
      <c r="E593" s="25"/>
      <c r="F593" s="25"/>
      <c r="G593" s="25"/>
      <c r="H593" s="25"/>
    </row>
    <row r="594" spans="1:8" ht="12.75" hidden="1">
      <c r="A594" s="25"/>
      <c r="B594" s="25"/>
      <c r="C594" s="25"/>
      <c r="D594" s="25"/>
      <c r="E594" s="25"/>
      <c r="F594" s="25"/>
      <c r="G594" s="25"/>
      <c r="H594" s="25"/>
    </row>
    <row r="595" spans="1:8" ht="12.75" hidden="1">
      <c r="A595" s="25"/>
      <c r="B595" s="25"/>
      <c r="C595" s="25"/>
      <c r="D595" s="25"/>
      <c r="E595" s="25"/>
      <c r="F595" s="25"/>
      <c r="G595" s="25"/>
      <c r="H595" s="25"/>
    </row>
    <row r="596" spans="1:8" ht="12.75" hidden="1">
      <c r="A596" s="25"/>
      <c r="B596" s="25"/>
      <c r="C596" s="25"/>
      <c r="D596" s="25"/>
      <c r="E596" s="25"/>
      <c r="F596" s="25"/>
      <c r="G596" s="25"/>
      <c r="H596" s="25"/>
    </row>
    <row r="597" spans="1:8" ht="12.75" hidden="1">
      <c r="A597" s="25"/>
      <c r="B597" s="25"/>
      <c r="C597" s="25"/>
      <c r="D597" s="25"/>
      <c r="E597" s="25"/>
      <c r="F597" s="25"/>
      <c r="G597" s="25"/>
      <c r="H597" s="25"/>
    </row>
    <row r="598" spans="1:8" ht="12.75" hidden="1">
      <c r="A598" s="25"/>
      <c r="B598" s="25"/>
      <c r="C598" s="25"/>
      <c r="D598" s="25"/>
      <c r="E598" s="25"/>
      <c r="F598" s="25"/>
      <c r="G598" s="25"/>
      <c r="H598" s="25"/>
    </row>
    <row r="599" spans="1:8" ht="12.75" hidden="1">
      <c r="A599" s="25"/>
      <c r="B599" s="25"/>
      <c r="C599" s="25"/>
      <c r="D599" s="25"/>
      <c r="E599" s="25"/>
      <c r="F599" s="25"/>
      <c r="G599" s="25"/>
      <c r="H599" s="25"/>
    </row>
    <row r="600" spans="1:8" ht="12.75" hidden="1">
      <c r="A600" s="25"/>
      <c r="B600" s="25"/>
      <c r="C600" s="25"/>
      <c r="D600" s="25"/>
      <c r="E600" s="25"/>
      <c r="F600" s="25"/>
      <c r="G600" s="25"/>
      <c r="H600" s="25"/>
    </row>
    <row r="601" spans="1:8" ht="12.75" hidden="1">
      <c r="A601" s="25"/>
      <c r="B601" s="25"/>
      <c r="C601" s="25"/>
      <c r="D601" s="25"/>
      <c r="E601" s="25"/>
      <c r="F601" s="25"/>
      <c r="G601" s="25"/>
      <c r="H601" s="25"/>
    </row>
    <row r="602" spans="1:8" ht="12.75" hidden="1">
      <c r="A602" s="25"/>
      <c r="B602" s="25"/>
      <c r="C602" s="25"/>
      <c r="D602" s="25"/>
      <c r="E602" s="25"/>
      <c r="F602" s="25"/>
      <c r="G602" s="25"/>
      <c r="H602" s="25"/>
    </row>
    <row r="603" spans="1:8" ht="12.75" hidden="1">
      <c r="A603" s="25"/>
      <c r="B603" s="25"/>
      <c r="C603" s="25"/>
      <c r="D603" s="25"/>
      <c r="E603" s="25"/>
      <c r="F603" s="25"/>
      <c r="G603" s="25"/>
      <c r="H603" s="25"/>
    </row>
    <row r="604" spans="1:8" ht="12.75" hidden="1">
      <c r="A604" s="25"/>
      <c r="B604" s="25"/>
      <c r="C604" s="25"/>
      <c r="D604" s="25"/>
      <c r="E604" s="25"/>
      <c r="F604" s="25"/>
      <c r="G604" s="25"/>
      <c r="H604" s="25"/>
    </row>
    <row r="605" spans="1:8" ht="12.75" hidden="1">
      <c r="A605" s="25"/>
      <c r="B605" s="25"/>
      <c r="C605" s="25"/>
      <c r="D605" s="25"/>
      <c r="E605" s="25"/>
      <c r="F605" s="25"/>
      <c r="G605" s="25"/>
      <c r="H605" s="25"/>
    </row>
    <row r="606" spans="1:8" ht="12.75" hidden="1">
      <c r="A606" s="25"/>
      <c r="B606" s="25"/>
      <c r="C606" s="25"/>
      <c r="D606" s="25"/>
      <c r="E606" s="25"/>
      <c r="F606" s="25"/>
      <c r="G606" s="25"/>
      <c r="H606" s="25"/>
    </row>
    <row r="607" spans="1:8" ht="12.75" hidden="1">
      <c r="A607" s="25"/>
      <c r="B607" s="25"/>
      <c r="C607" s="25"/>
      <c r="D607" s="25"/>
      <c r="E607" s="25"/>
      <c r="F607" s="25"/>
      <c r="G607" s="25"/>
      <c r="H607" s="25"/>
    </row>
    <row r="608" spans="1:8" ht="12.75" hidden="1">
      <c r="A608" s="25"/>
      <c r="B608" s="25"/>
      <c r="C608" s="25"/>
      <c r="D608" s="25"/>
      <c r="E608" s="25"/>
      <c r="F608" s="25"/>
      <c r="G608" s="25"/>
      <c r="H608" s="25"/>
    </row>
    <row r="609" spans="1:8" ht="12.75" hidden="1">
      <c r="A609" s="25"/>
      <c r="B609" s="25"/>
      <c r="C609" s="25"/>
      <c r="D609" s="25"/>
      <c r="E609" s="25"/>
      <c r="F609" s="25"/>
      <c r="G609" s="25"/>
      <c r="H609" s="25"/>
    </row>
    <row r="610" spans="1:8" ht="12.75" hidden="1">
      <c r="A610" s="25"/>
      <c r="B610" s="25"/>
      <c r="C610" s="25"/>
      <c r="D610" s="25"/>
      <c r="E610" s="25"/>
      <c r="F610" s="25"/>
      <c r="G610" s="25"/>
      <c r="H610" s="25"/>
    </row>
    <row r="611" spans="1:8" ht="12.75" hidden="1">
      <c r="A611" s="25"/>
      <c r="B611" s="25"/>
      <c r="C611" s="25"/>
      <c r="D611" s="25"/>
      <c r="E611" s="25"/>
      <c r="F611" s="25"/>
      <c r="G611" s="25"/>
      <c r="H611" s="25"/>
    </row>
    <row r="612" spans="1:8" ht="12.75" hidden="1">
      <c r="A612" s="25"/>
      <c r="B612" s="25"/>
      <c r="C612" s="25"/>
      <c r="D612" s="25"/>
      <c r="E612" s="25"/>
      <c r="F612" s="25"/>
      <c r="G612" s="25"/>
      <c r="H612" s="25"/>
    </row>
    <row r="613" spans="1:8" ht="12.75" hidden="1">
      <c r="A613" s="25"/>
      <c r="B613" s="25"/>
      <c r="C613" s="25"/>
      <c r="D613" s="25"/>
      <c r="E613" s="25"/>
      <c r="F613" s="25"/>
      <c r="G613" s="25"/>
      <c r="H613" s="25"/>
    </row>
    <row r="614" spans="1:8" ht="12.75" hidden="1">
      <c r="A614" s="25"/>
      <c r="B614" s="25"/>
      <c r="C614" s="25"/>
      <c r="D614" s="25"/>
      <c r="E614" s="25"/>
      <c r="F614" s="25"/>
      <c r="G614" s="25"/>
      <c r="H614" s="25"/>
    </row>
    <row r="615" spans="1:8" ht="12.75" hidden="1">
      <c r="A615" s="25"/>
      <c r="B615" s="25"/>
      <c r="C615" s="25"/>
      <c r="D615" s="25"/>
      <c r="E615" s="25"/>
      <c r="F615" s="25"/>
      <c r="G615" s="25"/>
      <c r="H615" s="25"/>
    </row>
    <row r="616" spans="1:8" ht="12.75" hidden="1">
      <c r="A616" s="25"/>
      <c r="B616" s="25"/>
      <c r="C616" s="25"/>
      <c r="D616" s="25"/>
      <c r="E616" s="25"/>
      <c r="F616" s="25"/>
      <c r="G616" s="25"/>
      <c r="H616" s="25"/>
    </row>
    <row r="617" spans="1:8" ht="12.75" hidden="1">
      <c r="A617" s="25"/>
      <c r="B617" s="25"/>
      <c r="C617" s="25"/>
      <c r="D617" s="25"/>
      <c r="E617" s="25"/>
      <c r="F617" s="25"/>
      <c r="G617" s="25"/>
      <c r="H617" s="25"/>
    </row>
    <row r="618" spans="1:8" ht="12.75" hidden="1">
      <c r="A618" s="25"/>
      <c r="B618" s="25"/>
      <c r="C618" s="25"/>
      <c r="D618" s="25"/>
      <c r="E618" s="25"/>
      <c r="F618" s="25"/>
      <c r="G618" s="25"/>
      <c r="H618" s="25"/>
    </row>
    <row r="619" spans="1:8" ht="12.75" hidden="1">
      <c r="A619" s="25"/>
      <c r="B619" s="25"/>
      <c r="C619" s="25"/>
      <c r="D619" s="25"/>
      <c r="E619" s="25"/>
      <c r="F619" s="25"/>
      <c r="G619" s="25"/>
      <c r="H619" s="25"/>
    </row>
    <row r="620" spans="1:8" ht="12.75" hidden="1">
      <c r="A620" s="25"/>
      <c r="B620" s="25"/>
      <c r="C620" s="25"/>
      <c r="D620" s="25"/>
      <c r="E620" s="25"/>
      <c r="F620" s="25"/>
      <c r="G620" s="25"/>
      <c r="H620" s="25"/>
    </row>
    <row r="621" spans="1:8" ht="12.75" hidden="1">
      <c r="A621" s="25"/>
      <c r="B621" s="25"/>
      <c r="C621" s="25"/>
      <c r="D621" s="25"/>
      <c r="E621" s="25"/>
      <c r="F621" s="25"/>
      <c r="G621" s="25"/>
      <c r="H621" s="25"/>
    </row>
    <row r="622" spans="1:8" ht="12.75" hidden="1">
      <c r="A622" s="25"/>
      <c r="B622" s="25"/>
      <c r="C622" s="25"/>
      <c r="D622" s="25"/>
      <c r="E622" s="25"/>
      <c r="F622" s="25"/>
      <c r="G622" s="25"/>
      <c r="H622" s="25"/>
    </row>
    <row r="623" spans="1:8" ht="12.75" hidden="1">
      <c r="A623" s="25"/>
      <c r="B623" s="25"/>
      <c r="C623" s="25"/>
      <c r="D623" s="25"/>
      <c r="E623" s="25"/>
      <c r="F623" s="25"/>
      <c r="G623" s="25"/>
      <c r="H623" s="25"/>
    </row>
    <row r="624" spans="1:8" ht="12.75" hidden="1">
      <c r="A624" s="25"/>
      <c r="B624" s="25"/>
      <c r="C624" s="25"/>
      <c r="D624" s="25"/>
      <c r="E624" s="25"/>
      <c r="F624" s="25"/>
      <c r="G624" s="25"/>
      <c r="H624" s="25"/>
    </row>
    <row r="625" spans="1:8" ht="12.75" hidden="1">
      <c r="A625" s="25"/>
      <c r="B625" s="25"/>
      <c r="C625" s="25"/>
      <c r="D625" s="25"/>
      <c r="E625" s="25"/>
      <c r="F625" s="25"/>
      <c r="G625" s="25"/>
      <c r="H625" s="25"/>
    </row>
    <row r="626" spans="1:8" ht="12.75" hidden="1">
      <c r="A626" s="25"/>
      <c r="B626" s="25"/>
      <c r="C626" s="25"/>
      <c r="D626" s="25"/>
      <c r="E626" s="25"/>
      <c r="F626" s="25"/>
      <c r="G626" s="25"/>
      <c r="H626" s="25"/>
    </row>
    <row r="627" spans="1:8" ht="12.75" hidden="1">
      <c r="A627" s="25"/>
      <c r="B627" s="25"/>
      <c r="C627" s="25"/>
      <c r="D627" s="25"/>
      <c r="E627" s="25"/>
      <c r="F627" s="25"/>
      <c r="G627" s="25"/>
      <c r="H627" s="25"/>
    </row>
    <row r="628" spans="1:8" ht="12.75" hidden="1">
      <c r="A628" s="25"/>
      <c r="B628" s="25"/>
      <c r="C628" s="25"/>
      <c r="D628" s="25"/>
      <c r="E628" s="25"/>
      <c r="F628" s="25"/>
      <c r="G628" s="25"/>
      <c r="H628" s="25"/>
    </row>
    <row r="629" spans="1:8" ht="12.75" hidden="1">
      <c r="A629" s="25"/>
      <c r="B629" s="25"/>
      <c r="C629" s="25"/>
      <c r="D629" s="25"/>
      <c r="E629" s="25"/>
      <c r="F629" s="25"/>
      <c r="G629" s="25"/>
      <c r="H629" s="25"/>
    </row>
    <row r="630" spans="1:8" ht="12.75" hidden="1">
      <c r="A630" s="25"/>
      <c r="B630" s="25"/>
      <c r="C630" s="25"/>
      <c r="D630" s="25"/>
      <c r="E630" s="25"/>
      <c r="F630" s="25"/>
      <c r="G630" s="25"/>
      <c r="H630" s="25"/>
    </row>
    <row r="631" spans="1:8" ht="12.75" hidden="1">
      <c r="A631" s="25"/>
      <c r="B631" s="25"/>
      <c r="C631" s="25"/>
      <c r="D631" s="25"/>
      <c r="E631" s="25"/>
      <c r="F631" s="25"/>
      <c r="G631" s="25"/>
      <c r="H631" s="25"/>
    </row>
    <row r="632" spans="1:8" ht="12.75" hidden="1">
      <c r="A632" s="25"/>
      <c r="B632" s="25"/>
      <c r="C632" s="25"/>
      <c r="D632" s="25"/>
      <c r="E632" s="25"/>
      <c r="F632" s="25"/>
      <c r="G632" s="25"/>
      <c r="H632" s="25"/>
    </row>
    <row r="633" spans="1:8" ht="12.75" hidden="1">
      <c r="A633" s="25"/>
      <c r="B633" s="25"/>
      <c r="C633" s="25"/>
      <c r="D633" s="25"/>
      <c r="E633" s="25"/>
      <c r="F633" s="25"/>
      <c r="G633" s="25"/>
      <c r="H633" s="25"/>
    </row>
    <row r="634" spans="1:8" ht="12.75" hidden="1">
      <c r="A634" s="25"/>
      <c r="B634" s="25"/>
      <c r="C634" s="25"/>
      <c r="D634" s="25"/>
      <c r="E634" s="25"/>
      <c r="F634" s="25"/>
      <c r="G634" s="25"/>
      <c r="H634" s="25"/>
    </row>
    <row r="635" spans="1:8" ht="12.75" hidden="1">
      <c r="A635" s="25"/>
      <c r="B635" s="25"/>
      <c r="C635" s="25"/>
      <c r="D635" s="25"/>
      <c r="E635" s="25"/>
      <c r="F635" s="25"/>
      <c r="G635" s="25"/>
      <c r="H635" s="25"/>
    </row>
    <row r="636" spans="1:8" ht="12.75" hidden="1">
      <c r="A636" s="25"/>
      <c r="B636" s="25"/>
      <c r="C636" s="25"/>
      <c r="D636" s="25"/>
      <c r="E636" s="25"/>
      <c r="F636" s="25"/>
      <c r="G636" s="25"/>
      <c r="H636" s="25"/>
    </row>
    <row r="637" spans="1:8" ht="12.75" hidden="1">
      <c r="A637" s="25"/>
      <c r="B637" s="25"/>
      <c r="C637" s="25"/>
      <c r="D637" s="25"/>
      <c r="E637" s="25"/>
      <c r="F637" s="25"/>
      <c r="G637" s="25"/>
      <c r="H637" s="25"/>
    </row>
    <row r="638" spans="1:8" ht="12.75" hidden="1">
      <c r="A638" s="25"/>
      <c r="B638" s="25"/>
      <c r="C638" s="25"/>
      <c r="D638" s="25"/>
      <c r="E638" s="25"/>
      <c r="F638" s="25"/>
      <c r="G638" s="25"/>
      <c r="H638" s="25"/>
    </row>
    <row r="639" spans="1:8" ht="12.75" hidden="1">
      <c r="A639" s="25"/>
      <c r="B639" s="25"/>
      <c r="C639" s="25"/>
      <c r="D639" s="25"/>
      <c r="E639" s="25"/>
      <c r="F639" s="25"/>
      <c r="G639" s="25"/>
      <c r="H639" s="25"/>
    </row>
    <row r="640" spans="1:8" ht="12.75" hidden="1">
      <c r="A640" s="25"/>
      <c r="B640" s="25"/>
      <c r="C640" s="25"/>
      <c r="D640" s="25"/>
      <c r="E640" s="25"/>
      <c r="F640" s="25"/>
      <c r="G640" s="25"/>
      <c r="H640" s="25"/>
    </row>
    <row r="641" spans="1:8" ht="12.75" hidden="1">
      <c r="A641" s="25"/>
      <c r="B641" s="25"/>
      <c r="C641" s="25"/>
      <c r="D641" s="25"/>
      <c r="E641" s="25"/>
      <c r="F641" s="25"/>
      <c r="G641" s="25"/>
      <c r="H641" s="25"/>
    </row>
    <row r="642" spans="1:8" ht="12.75" hidden="1">
      <c r="A642" s="25"/>
      <c r="B642" s="25"/>
      <c r="C642" s="25"/>
      <c r="D642" s="25"/>
      <c r="E642" s="25"/>
      <c r="F642" s="25"/>
      <c r="G642" s="25"/>
      <c r="H642" s="25"/>
    </row>
    <row r="643" spans="1:8" ht="12.75" hidden="1">
      <c r="A643" s="25"/>
      <c r="B643" s="25"/>
      <c r="C643" s="25"/>
      <c r="D643" s="25"/>
      <c r="E643" s="25"/>
      <c r="F643" s="25"/>
      <c r="G643" s="25"/>
      <c r="H643" s="25"/>
    </row>
    <row r="644" spans="1:8" ht="12.75" hidden="1">
      <c r="A644" s="25"/>
      <c r="B644" s="25"/>
      <c r="C644" s="25"/>
      <c r="D644" s="25"/>
      <c r="E644" s="25"/>
      <c r="F644" s="25"/>
      <c r="G644" s="25"/>
      <c r="H644" s="25"/>
    </row>
    <row r="645" spans="1:8" ht="12.75" hidden="1">
      <c r="A645" s="25"/>
      <c r="B645" s="25"/>
      <c r="C645" s="25"/>
      <c r="D645" s="25"/>
      <c r="E645" s="25"/>
      <c r="F645" s="25"/>
      <c r="G645" s="25"/>
      <c r="H645" s="25"/>
    </row>
    <row r="646" spans="1:8" ht="12.75" hidden="1">
      <c r="A646" s="25"/>
      <c r="B646" s="25"/>
      <c r="C646" s="25"/>
      <c r="D646" s="25"/>
      <c r="E646" s="25"/>
      <c r="F646" s="25"/>
      <c r="G646" s="25"/>
      <c r="H646" s="25"/>
    </row>
    <row r="647" spans="1:8" ht="12.75" hidden="1">
      <c r="A647" s="25"/>
      <c r="B647" s="25"/>
      <c r="C647" s="25"/>
      <c r="D647" s="25"/>
      <c r="E647" s="25"/>
      <c r="F647" s="25"/>
      <c r="G647" s="25"/>
      <c r="H647" s="25"/>
    </row>
    <row r="648" spans="1:8" ht="12.75" hidden="1">
      <c r="A648" s="25"/>
      <c r="B648" s="25"/>
      <c r="C648" s="25"/>
      <c r="D648" s="25"/>
      <c r="E648" s="25"/>
      <c r="F648" s="25"/>
      <c r="G648" s="25"/>
      <c r="H648" s="25"/>
    </row>
    <row r="649" spans="1:8" ht="12.75" hidden="1">
      <c r="A649" s="25"/>
      <c r="B649" s="25"/>
      <c r="C649" s="25"/>
      <c r="D649" s="25"/>
      <c r="E649" s="25"/>
      <c r="F649" s="25"/>
      <c r="G649" s="25"/>
      <c r="H649" s="25"/>
    </row>
    <row r="650" spans="1:8" ht="12.75" hidden="1">
      <c r="A650" s="25"/>
      <c r="B650" s="25"/>
      <c r="C650" s="25"/>
      <c r="D650" s="25"/>
      <c r="E650" s="25"/>
      <c r="F650" s="25"/>
      <c r="G650" s="25"/>
      <c r="H650" s="25"/>
    </row>
    <row r="651" spans="1:8" ht="12.75" hidden="1">
      <c r="A651" s="25"/>
      <c r="B651" s="25"/>
      <c r="C651" s="25"/>
      <c r="D651" s="25"/>
      <c r="E651" s="25"/>
      <c r="F651" s="25"/>
      <c r="G651" s="25"/>
      <c r="H651" s="25"/>
    </row>
    <row r="652" spans="1:8" ht="12.75" hidden="1">
      <c r="A652" s="25"/>
      <c r="B652" s="25"/>
      <c r="C652" s="25"/>
      <c r="D652" s="25"/>
      <c r="E652" s="25"/>
      <c r="F652" s="25"/>
      <c r="G652" s="25"/>
      <c r="H652" s="25"/>
    </row>
    <row r="653" spans="1:8" ht="12.75" hidden="1">
      <c r="A653" s="25"/>
      <c r="B653" s="25"/>
      <c r="C653" s="25"/>
      <c r="D653" s="25"/>
      <c r="E653" s="25"/>
      <c r="F653" s="25"/>
      <c r="G653" s="25"/>
      <c r="H653" s="25"/>
    </row>
    <row r="654" spans="1:8" ht="12.75" hidden="1">
      <c r="A654" s="25"/>
      <c r="B654" s="25"/>
      <c r="C654" s="25"/>
      <c r="D654" s="25"/>
      <c r="E654" s="25"/>
      <c r="F654" s="25"/>
      <c r="G654" s="25"/>
      <c r="H654" s="25"/>
    </row>
    <row r="655" spans="1:8" ht="12.75" hidden="1">
      <c r="A655" s="25"/>
      <c r="B655" s="25"/>
      <c r="C655" s="25"/>
      <c r="D655" s="25"/>
      <c r="E655" s="25"/>
      <c r="F655" s="25"/>
      <c r="G655" s="25"/>
      <c r="H655" s="25"/>
    </row>
    <row r="656" spans="1:8" ht="12.75" hidden="1">
      <c r="A656" s="25"/>
      <c r="B656" s="25"/>
      <c r="C656" s="25"/>
      <c r="D656" s="25"/>
      <c r="E656" s="25"/>
      <c r="F656" s="25"/>
      <c r="G656" s="25"/>
      <c r="H656" s="25"/>
    </row>
    <row r="657" spans="1:8" ht="12.75" hidden="1">
      <c r="A657" s="25"/>
      <c r="B657" s="25"/>
      <c r="C657" s="25"/>
      <c r="D657" s="25"/>
      <c r="E657" s="25"/>
      <c r="F657" s="25"/>
      <c r="G657" s="25"/>
      <c r="H657" s="25"/>
    </row>
    <row r="658" spans="1:8" ht="12.75" hidden="1">
      <c r="A658" s="25"/>
      <c r="B658" s="25"/>
      <c r="C658" s="25"/>
      <c r="D658" s="25"/>
      <c r="E658" s="25"/>
      <c r="F658" s="25"/>
      <c r="G658" s="25"/>
      <c r="H658" s="25"/>
    </row>
    <row r="659" spans="1:8" ht="12.75" hidden="1">
      <c r="A659" s="25"/>
      <c r="B659" s="25"/>
      <c r="C659" s="25"/>
      <c r="D659" s="25"/>
      <c r="E659" s="25"/>
      <c r="F659" s="25"/>
      <c r="G659" s="25"/>
      <c r="H659" s="25"/>
    </row>
    <row r="660" spans="1:8" ht="12.75" hidden="1">
      <c r="A660" s="25"/>
      <c r="B660" s="25"/>
      <c r="C660" s="25"/>
      <c r="D660" s="25"/>
      <c r="E660" s="25"/>
      <c r="F660" s="25"/>
      <c r="G660" s="25"/>
      <c r="H660" s="25"/>
    </row>
    <row r="661" spans="1:8" ht="12.75" hidden="1">
      <c r="A661" s="25"/>
      <c r="B661" s="25"/>
      <c r="C661" s="25"/>
      <c r="D661" s="25"/>
      <c r="E661" s="25"/>
      <c r="F661" s="25"/>
      <c r="G661" s="25"/>
      <c r="H661" s="25"/>
    </row>
    <row r="662" spans="1:8" ht="12.75" hidden="1">
      <c r="A662" s="25"/>
      <c r="B662" s="25"/>
      <c r="C662" s="25"/>
      <c r="D662" s="25"/>
      <c r="E662" s="25"/>
      <c r="F662" s="25"/>
      <c r="G662" s="25"/>
      <c r="H662" s="25"/>
    </row>
    <row r="663" spans="1:8" ht="12.75" hidden="1">
      <c r="A663" s="25"/>
      <c r="B663" s="25"/>
      <c r="C663" s="25"/>
      <c r="D663" s="25"/>
      <c r="E663" s="25"/>
      <c r="F663" s="25"/>
      <c r="G663" s="25"/>
      <c r="H663" s="25"/>
    </row>
    <row r="664" spans="1:8" ht="12.75" hidden="1">
      <c r="A664" s="25"/>
      <c r="B664" s="25"/>
      <c r="C664" s="25"/>
      <c r="D664" s="25"/>
      <c r="E664" s="25"/>
      <c r="F664" s="25"/>
      <c r="G664" s="25"/>
      <c r="H664" s="25"/>
    </row>
    <row r="665" spans="1:8" ht="12.75" hidden="1">
      <c r="A665" s="25"/>
      <c r="B665" s="25"/>
      <c r="C665" s="25"/>
      <c r="D665" s="25"/>
      <c r="E665" s="25"/>
      <c r="F665" s="25"/>
      <c r="G665" s="25"/>
      <c r="H665" s="25"/>
    </row>
    <row r="666" spans="1:8" ht="12.75" hidden="1">
      <c r="A666" s="25"/>
      <c r="B666" s="25"/>
      <c r="C666" s="25"/>
      <c r="D666" s="25"/>
      <c r="E666" s="25"/>
      <c r="F666" s="25"/>
      <c r="G666" s="25"/>
      <c r="H666" s="25"/>
    </row>
    <row r="667" spans="1:8" ht="12.75" hidden="1">
      <c r="A667" s="25"/>
      <c r="B667" s="25"/>
      <c r="C667" s="25"/>
      <c r="D667" s="25"/>
      <c r="E667" s="25"/>
      <c r="F667" s="25"/>
      <c r="G667" s="25"/>
      <c r="H667" s="25"/>
    </row>
    <row r="668" spans="1:8" ht="12.75" hidden="1">
      <c r="A668" s="25"/>
      <c r="B668" s="25"/>
      <c r="C668" s="25"/>
      <c r="D668" s="25"/>
      <c r="E668" s="25"/>
      <c r="F668" s="25"/>
      <c r="G668" s="25"/>
      <c r="H668" s="25"/>
    </row>
    <row r="669" spans="1:8" ht="12.75" hidden="1">
      <c r="A669" s="25"/>
      <c r="B669" s="25"/>
      <c r="C669" s="25"/>
      <c r="D669" s="25"/>
      <c r="E669" s="25"/>
      <c r="F669" s="25"/>
      <c r="G669" s="25"/>
      <c r="H669" s="25"/>
    </row>
    <row r="670" spans="1:8" ht="12.75" hidden="1">
      <c r="A670" s="25"/>
      <c r="B670" s="25"/>
      <c r="C670" s="25"/>
      <c r="D670" s="25"/>
      <c r="E670" s="25"/>
      <c r="F670" s="25"/>
      <c r="G670" s="25"/>
      <c r="H670" s="25"/>
    </row>
    <row r="671" spans="1:8" ht="12.75" hidden="1">
      <c r="A671" s="25"/>
      <c r="B671" s="25"/>
      <c r="C671" s="25"/>
      <c r="D671" s="25"/>
      <c r="E671" s="25"/>
      <c r="F671" s="25"/>
      <c r="G671" s="25"/>
      <c r="H671" s="25"/>
    </row>
    <row r="672" spans="1:8" ht="12.75" hidden="1">
      <c r="A672" s="25"/>
      <c r="B672" s="25"/>
      <c r="C672" s="25"/>
      <c r="D672" s="25"/>
      <c r="E672" s="25"/>
      <c r="F672" s="25"/>
      <c r="G672" s="25"/>
      <c r="H672" s="25"/>
    </row>
    <row r="673" spans="1:8" ht="12.75" hidden="1">
      <c r="A673" s="25"/>
      <c r="B673" s="25"/>
      <c r="C673" s="25"/>
      <c r="D673" s="25"/>
      <c r="E673" s="25"/>
      <c r="F673" s="25"/>
      <c r="G673" s="25"/>
      <c r="H673" s="25"/>
    </row>
    <row r="674" spans="1:8" ht="12.75" hidden="1">
      <c r="A674" s="25"/>
      <c r="B674" s="25"/>
      <c r="C674" s="25"/>
      <c r="D674" s="25"/>
      <c r="E674" s="25"/>
      <c r="F674" s="25"/>
      <c r="G674" s="25"/>
      <c r="H674" s="25"/>
    </row>
    <row r="675" spans="1:8" ht="12.75" hidden="1">
      <c r="A675" s="25"/>
      <c r="B675" s="25"/>
      <c r="C675" s="25"/>
      <c r="D675" s="25"/>
      <c r="E675" s="25"/>
      <c r="F675" s="25"/>
      <c r="G675" s="25"/>
      <c r="H675" s="25"/>
    </row>
    <row r="676" spans="1:8" ht="12.75" hidden="1">
      <c r="A676" s="25"/>
      <c r="B676" s="25"/>
      <c r="C676" s="25"/>
      <c r="D676" s="25"/>
      <c r="E676" s="25"/>
      <c r="F676" s="25"/>
      <c r="G676" s="25"/>
      <c r="H676" s="25"/>
    </row>
    <row r="677" spans="1:8" ht="12.75" hidden="1">
      <c r="A677" s="25"/>
      <c r="B677" s="25"/>
      <c r="C677" s="25"/>
      <c r="D677" s="25"/>
      <c r="E677" s="25"/>
      <c r="F677" s="25"/>
      <c r="G677" s="25"/>
      <c r="H677" s="25"/>
    </row>
    <row r="678" spans="1:8" ht="12.75" hidden="1">
      <c r="A678" s="25"/>
      <c r="B678" s="25"/>
      <c r="C678" s="25"/>
      <c r="D678" s="25"/>
      <c r="E678" s="25"/>
      <c r="F678" s="25"/>
      <c r="G678" s="25"/>
      <c r="H678" s="25"/>
    </row>
    <row r="679" spans="1:8" ht="12.75" hidden="1">
      <c r="A679" s="25"/>
      <c r="B679" s="25"/>
      <c r="C679" s="25"/>
      <c r="D679" s="25"/>
      <c r="E679" s="25"/>
      <c r="F679" s="25"/>
      <c r="G679" s="25"/>
      <c r="H679" s="25"/>
    </row>
    <row r="680" spans="1:8" ht="12.75" hidden="1">
      <c r="A680" s="25"/>
      <c r="B680" s="25"/>
      <c r="C680" s="25"/>
      <c r="D680" s="25"/>
      <c r="E680" s="25"/>
      <c r="F680" s="25"/>
      <c r="G680" s="25"/>
      <c r="H680" s="25"/>
    </row>
    <row r="681" spans="1:8" ht="12.75" hidden="1">
      <c r="A681" s="25"/>
      <c r="B681" s="25"/>
      <c r="C681" s="25"/>
      <c r="D681" s="25"/>
      <c r="E681" s="25"/>
      <c r="F681" s="25"/>
      <c r="G681" s="25"/>
      <c r="H681" s="25"/>
    </row>
    <row r="682" spans="1:8" ht="12.75" hidden="1">
      <c r="A682" s="25"/>
      <c r="B682" s="25"/>
      <c r="C682" s="25"/>
      <c r="D682" s="25"/>
      <c r="E682" s="25"/>
      <c r="F682" s="25"/>
      <c r="G682" s="25"/>
      <c r="H682" s="25"/>
    </row>
    <row r="683" spans="1:8" ht="12.75" hidden="1">
      <c r="A683" s="25"/>
      <c r="B683" s="25"/>
      <c r="C683" s="25"/>
      <c r="D683" s="25"/>
      <c r="E683" s="25"/>
      <c r="F683" s="25"/>
      <c r="G683" s="25"/>
      <c r="H683" s="25"/>
    </row>
    <row r="684" spans="1:8" ht="12.75" hidden="1">
      <c r="A684" s="25"/>
      <c r="B684" s="25"/>
      <c r="C684" s="25"/>
      <c r="D684" s="25"/>
      <c r="E684" s="25"/>
      <c r="F684" s="25"/>
      <c r="G684" s="25"/>
      <c r="H684" s="25"/>
    </row>
    <row r="685" spans="1:8" ht="12.75" hidden="1">
      <c r="A685" s="25"/>
      <c r="B685" s="25"/>
      <c r="C685" s="25"/>
      <c r="D685" s="25"/>
      <c r="E685" s="25"/>
      <c r="F685" s="25"/>
      <c r="G685" s="25"/>
      <c r="H685" s="25"/>
    </row>
    <row r="686" spans="1:8" ht="12.75" hidden="1">
      <c r="A686" s="25"/>
      <c r="B686" s="25"/>
      <c r="C686" s="25"/>
      <c r="D686" s="25"/>
      <c r="E686" s="25"/>
      <c r="F686" s="25"/>
      <c r="G686" s="25"/>
      <c r="H686" s="25"/>
    </row>
    <row r="687" spans="1:8" ht="12.75" hidden="1">
      <c r="A687" s="25"/>
      <c r="B687" s="25"/>
      <c r="C687" s="25"/>
      <c r="D687" s="25"/>
      <c r="E687" s="25"/>
      <c r="F687" s="25"/>
      <c r="G687" s="25"/>
      <c r="H687" s="25"/>
    </row>
    <row r="688" spans="1:8" ht="12.75" hidden="1">
      <c r="A688" s="25"/>
      <c r="B688" s="25"/>
      <c r="C688" s="25"/>
      <c r="D688" s="25"/>
      <c r="E688" s="25"/>
      <c r="F688" s="25"/>
      <c r="G688" s="25"/>
      <c r="H688" s="25"/>
    </row>
    <row r="689" spans="1:8" ht="12.75" hidden="1">
      <c r="A689" s="25"/>
      <c r="B689" s="25"/>
      <c r="C689" s="25"/>
      <c r="D689" s="25"/>
      <c r="E689" s="25"/>
      <c r="F689" s="25"/>
      <c r="G689" s="25"/>
      <c r="H689" s="25"/>
    </row>
    <row r="690" spans="1:8" ht="12.75" hidden="1">
      <c r="A690" s="25"/>
      <c r="B690" s="25"/>
      <c r="C690" s="25"/>
      <c r="D690" s="25"/>
      <c r="E690" s="25"/>
      <c r="F690" s="25"/>
      <c r="G690" s="25"/>
      <c r="H690" s="25"/>
    </row>
    <row r="691" spans="1:8" ht="12.75" hidden="1">
      <c r="A691" s="25"/>
      <c r="B691" s="25"/>
      <c r="C691" s="25"/>
      <c r="D691" s="25"/>
      <c r="E691" s="25"/>
      <c r="F691" s="25"/>
      <c r="G691" s="25"/>
      <c r="H691" s="25"/>
    </row>
    <row r="692" spans="1:8" ht="12.75" hidden="1">
      <c r="A692" s="25"/>
      <c r="B692" s="25"/>
      <c r="C692" s="25"/>
      <c r="D692" s="25"/>
      <c r="E692" s="25"/>
      <c r="F692" s="25"/>
      <c r="G692" s="25"/>
      <c r="H692" s="25"/>
    </row>
    <row r="693" spans="1:8" ht="12.75" hidden="1">
      <c r="A693" s="25"/>
      <c r="B693" s="25"/>
      <c r="C693" s="25"/>
      <c r="D693" s="25"/>
      <c r="E693" s="25"/>
      <c r="F693" s="25"/>
      <c r="G693" s="25"/>
      <c r="H693" s="25"/>
    </row>
    <row r="694" spans="1:8" ht="12.75" hidden="1">
      <c r="A694" s="25"/>
      <c r="B694" s="25"/>
      <c r="C694" s="25"/>
      <c r="D694" s="25"/>
      <c r="E694" s="25"/>
      <c r="F694" s="25"/>
      <c r="G694" s="25"/>
      <c r="H694" s="25"/>
    </row>
    <row r="695" spans="1:8" ht="12.75" hidden="1">
      <c r="A695" s="25"/>
      <c r="B695" s="25"/>
      <c r="C695" s="25"/>
      <c r="D695" s="25"/>
      <c r="E695" s="25"/>
      <c r="F695" s="25"/>
      <c r="G695" s="25"/>
      <c r="H695" s="25"/>
    </row>
    <row r="696" spans="1:8" ht="12.75" hidden="1">
      <c r="A696" s="25"/>
      <c r="B696" s="25"/>
      <c r="C696" s="25"/>
      <c r="D696" s="25"/>
      <c r="E696" s="25"/>
      <c r="F696" s="25"/>
      <c r="G696" s="25"/>
      <c r="H696" s="25"/>
    </row>
    <row r="697" spans="1:8" ht="12.75" hidden="1">
      <c r="A697" s="25"/>
      <c r="B697" s="25"/>
      <c r="C697" s="25"/>
      <c r="D697" s="25"/>
      <c r="E697" s="25"/>
      <c r="F697" s="25"/>
      <c r="G697" s="25"/>
      <c r="H697" s="25"/>
    </row>
    <row r="698" spans="1:8" ht="12.75" hidden="1">
      <c r="A698" s="25"/>
      <c r="B698" s="25"/>
      <c r="C698" s="25"/>
      <c r="D698" s="25"/>
      <c r="E698" s="25"/>
      <c r="F698" s="25"/>
      <c r="G698" s="25"/>
      <c r="H698" s="25"/>
    </row>
    <row r="699" spans="1:8" ht="12.75" hidden="1">
      <c r="A699" s="25"/>
      <c r="B699" s="25"/>
      <c r="C699" s="25"/>
      <c r="D699" s="25"/>
      <c r="E699" s="25"/>
      <c r="F699" s="25"/>
      <c r="G699" s="25"/>
      <c r="H699" s="25"/>
    </row>
    <row r="700" spans="1:8" ht="12.75" hidden="1">
      <c r="A700" s="25"/>
      <c r="B700" s="25"/>
      <c r="C700" s="25"/>
      <c r="D700" s="25"/>
      <c r="E700" s="25"/>
      <c r="F700" s="25"/>
      <c r="G700" s="25"/>
      <c r="H700" s="25"/>
    </row>
    <row r="701" spans="1:8" ht="12.75" hidden="1">
      <c r="A701" s="25"/>
      <c r="B701" s="25"/>
      <c r="C701" s="25"/>
      <c r="D701" s="25"/>
      <c r="E701" s="25"/>
      <c r="F701" s="25"/>
      <c r="G701" s="25"/>
      <c r="H701" s="25"/>
    </row>
    <row r="702" spans="1:8" ht="12.75" hidden="1">
      <c r="A702" s="25"/>
      <c r="B702" s="25"/>
      <c r="C702" s="25"/>
      <c r="D702" s="25"/>
      <c r="E702" s="25"/>
      <c r="F702" s="25"/>
      <c r="G702" s="25"/>
      <c r="H702" s="25"/>
    </row>
    <row r="703" spans="1:8" ht="12.75" hidden="1">
      <c r="A703" s="25"/>
      <c r="B703" s="25"/>
      <c r="C703" s="25"/>
      <c r="D703" s="25"/>
      <c r="E703" s="25"/>
      <c r="F703" s="25"/>
      <c r="G703" s="25"/>
      <c r="H703" s="25"/>
    </row>
    <row r="704" spans="1:8" ht="12.75" hidden="1">
      <c r="A704" s="25"/>
      <c r="B704" s="25"/>
      <c r="C704" s="25"/>
      <c r="D704" s="25"/>
      <c r="E704" s="25"/>
      <c r="F704" s="25"/>
      <c r="G704" s="25"/>
      <c r="H704" s="25"/>
    </row>
    <row r="705" spans="1:8" ht="12.75" hidden="1">
      <c r="A705" s="25"/>
      <c r="B705" s="25"/>
      <c r="C705" s="25"/>
      <c r="D705" s="25"/>
      <c r="E705" s="25"/>
      <c r="F705" s="25"/>
      <c r="G705" s="25"/>
      <c r="H705" s="25"/>
    </row>
    <row r="706" spans="1:8" ht="12.75" hidden="1">
      <c r="A706" s="25"/>
      <c r="B706" s="25"/>
      <c r="C706" s="25"/>
      <c r="D706" s="25"/>
      <c r="E706" s="25"/>
      <c r="F706" s="25"/>
      <c r="G706" s="25"/>
      <c r="H706" s="25"/>
    </row>
    <row r="707" spans="1:8" ht="12.75" hidden="1">
      <c r="A707" s="25"/>
      <c r="B707" s="25"/>
      <c r="C707" s="25"/>
      <c r="D707" s="25"/>
      <c r="E707" s="25"/>
      <c r="F707" s="25"/>
      <c r="G707" s="25"/>
      <c r="H707" s="25"/>
    </row>
    <row r="708" spans="1:8" ht="12.75" hidden="1">
      <c r="A708" s="25"/>
      <c r="B708" s="25"/>
      <c r="C708" s="25"/>
      <c r="D708" s="25"/>
      <c r="E708" s="25"/>
      <c r="F708" s="25"/>
      <c r="G708" s="25"/>
      <c r="H708" s="25"/>
    </row>
    <row r="709" spans="1:8" ht="12.75" hidden="1">
      <c r="A709" s="25"/>
      <c r="B709" s="25"/>
      <c r="C709" s="25"/>
      <c r="D709" s="25"/>
      <c r="E709" s="25"/>
      <c r="F709" s="25"/>
      <c r="G709" s="25"/>
      <c r="H709" s="25"/>
    </row>
    <row r="710" spans="1:8" ht="12.75" hidden="1">
      <c r="A710" s="25"/>
      <c r="B710" s="25"/>
      <c r="C710" s="25"/>
      <c r="D710" s="25"/>
      <c r="E710" s="25"/>
      <c r="F710" s="25"/>
      <c r="G710" s="25"/>
      <c r="H710" s="25"/>
    </row>
    <row r="711" spans="1:8" ht="12.75" hidden="1">
      <c r="A711" s="25"/>
      <c r="B711" s="25"/>
      <c r="C711" s="25"/>
      <c r="D711" s="25"/>
      <c r="E711" s="25"/>
      <c r="F711" s="25"/>
      <c r="G711" s="25"/>
      <c r="H711" s="25"/>
    </row>
    <row r="712" spans="1:8" ht="12.75" hidden="1">
      <c r="A712" s="25"/>
      <c r="B712" s="25"/>
      <c r="C712" s="25"/>
      <c r="D712" s="25"/>
      <c r="E712" s="25"/>
      <c r="F712" s="25"/>
      <c r="G712" s="25"/>
      <c r="H712" s="25"/>
    </row>
    <row r="713" spans="1:8" ht="12.75" hidden="1">
      <c r="A713" s="25"/>
      <c r="B713" s="25"/>
      <c r="C713" s="25"/>
      <c r="D713" s="25"/>
      <c r="E713" s="25"/>
      <c r="F713" s="25"/>
      <c r="G713" s="25"/>
      <c r="H713" s="25"/>
    </row>
    <row r="714" spans="1:8" ht="12.75" hidden="1">
      <c r="A714" s="25"/>
      <c r="B714" s="25"/>
      <c r="C714" s="25"/>
      <c r="D714" s="25"/>
      <c r="E714" s="25"/>
      <c r="F714" s="25"/>
      <c r="G714" s="25"/>
      <c r="H714" s="25"/>
    </row>
    <row r="715" spans="1:8" ht="12.75" hidden="1">
      <c r="A715" s="25"/>
      <c r="B715" s="25"/>
      <c r="C715" s="25"/>
      <c r="D715" s="25"/>
      <c r="E715" s="25"/>
      <c r="F715" s="25"/>
      <c r="G715" s="25"/>
      <c r="H715" s="25"/>
    </row>
    <row r="716" spans="1:8" ht="12.75" hidden="1">
      <c r="A716" s="25"/>
      <c r="B716" s="25"/>
      <c r="C716" s="25"/>
      <c r="D716" s="25"/>
      <c r="E716" s="25"/>
      <c r="F716" s="25"/>
      <c r="G716" s="25"/>
      <c r="H716" s="25"/>
    </row>
    <row r="717" spans="1:8" ht="12.75" hidden="1">
      <c r="A717" s="25"/>
      <c r="B717" s="25"/>
      <c r="C717" s="25"/>
      <c r="D717" s="25"/>
      <c r="E717" s="25"/>
      <c r="F717" s="25"/>
      <c r="G717" s="25"/>
      <c r="H717" s="25"/>
    </row>
    <row r="718" spans="1:8" ht="12.75" hidden="1">
      <c r="A718" s="25"/>
      <c r="B718" s="25"/>
      <c r="C718" s="25"/>
      <c r="D718" s="25"/>
      <c r="E718" s="25"/>
      <c r="F718" s="25"/>
      <c r="G718" s="25"/>
      <c r="H718" s="25"/>
    </row>
    <row r="719" spans="1:8" ht="12.75" hidden="1">
      <c r="A719" s="25"/>
      <c r="B719" s="25"/>
      <c r="C719" s="25"/>
      <c r="D719" s="25"/>
      <c r="E719" s="25"/>
      <c r="F719" s="25"/>
      <c r="G719" s="25"/>
      <c r="H719" s="25"/>
    </row>
    <row r="720" spans="1:8" ht="12.75" hidden="1">
      <c r="A720" s="25"/>
      <c r="B720" s="25"/>
      <c r="C720" s="25"/>
      <c r="D720" s="25"/>
      <c r="E720" s="25"/>
      <c r="F720" s="25"/>
      <c r="G720" s="25"/>
      <c r="H720" s="25"/>
    </row>
    <row r="721" spans="1:8" ht="12.75" hidden="1">
      <c r="A721" s="25"/>
      <c r="B721" s="25"/>
      <c r="C721" s="25"/>
      <c r="D721" s="25"/>
      <c r="E721" s="25"/>
      <c r="F721" s="25"/>
      <c r="G721" s="25"/>
      <c r="H721" s="25"/>
    </row>
    <row r="722" spans="1:8" ht="12.75" hidden="1">
      <c r="A722" s="25"/>
      <c r="B722" s="25"/>
      <c r="C722" s="25"/>
      <c r="D722" s="25"/>
      <c r="E722" s="25"/>
      <c r="F722" s="25"/>
      <c r="G722" s="25"/>
      <c r="H722" s="25"/>
    </row>
    <row r="723" spans="1:8" ht="12.75" hidden="1">
      <c r="A723" s="25"/>
      <c r="B723" s="25"/>
      <c r="C723" s="25"/>
      <c r="D723" s="25"/>
      <c r="E723" s="25"/>
      <c r="F723" s="25"/>
      <c r="G723" s="25"/>
      <c r="H723" s="25"/>
    </row>
    <row r="724" spans="1:8" ht="12.75" hidden="1">
      <c r="A724" s="25"/>
      <c r="B724" s="25"/>
      <c r="C724" s="25"/>
      <c r="D724" s="25"/>
      <c r="E724" s="25"/>
      <c r="F724" s="25"/>
      <c r="G724" s="25"/>
      <c r="H724" s="25"/>
    </row>
    <row r="725" spans="1:8" ht="12.75" hidden="1">
      <c r="A725" s="25"/>
      <c r="B725" s="25"/>
      <c r="C725" s="25"/>
      <c r="D725" s="25"/>
      <c r="E725" s="25"/>
      <c r="F725" s="25"/>
      <c r="G725" s="25"/>
      <c r="H725" s="25"/>
    </row>
    <row r="726" spans="1:8" ht="12.75" hidden="1">
      <c r="A726" s="25"/>
      <c r="B726" s="25"/>
      <c r="C726" s="25"/>
      <c r="D726" s="25"/>
      <c r="E726" s="25"/>
      <c r="F726" s="25"/>
      <c r="G726" s="25"/>
      <c r="H726" s="25"/>
    </row>
    <row r="727" spans="1:8" ht="12.75" hidden="1">
      <c r="A727" s="25"/>
      <c r="B727" s="25"/>
      <c r="C727" s="25"/>
      <c r="D727" s="25"/>
      <c r="E727" s="25"/>
      <c r="F727" s="25"/>
      <c r="G727" s="25"/>
      <c r="H727" s="25"/>
    </row>
    <row r="728" spans="1:8" ht="12.75" hidden="1">
      <c r="A728" s="25"/>
      <c r="B728" s="25"/>
      <c r="C728" s="25"/>
      <c r="D728" s="25"/>
      <c r="E728" s="25"/>
      <c r="F728" s="25"/>
      <c r="G728" s="25"/>
      <c r="H728" s="25"/>
    </row>
    <row r="729" spans="1:8" ht="12.75" hidden="1">
      <c r="A729" s="25"/>
      <c r="B729" s="25"/>
      <c r="C729" s="25"/>
      <c r="D729" s="25"/>
      <c r="E729" s="25"/>
      <c r="F729" s="25"/>
      <c r="G729" s="25"/>
      <c r="H729" s="25"/>
    </row>
    <row r="730" spans="1:8" ht="12.75" hidden="1">
      <c r="A730" s="25"/>
      <c r="B730" s="25"/>
      <c r="C730" s="25"/>
      <c r="D730" s="25"/>
      <c r="E730" s="25"/>
      <c r="F730" s="25"/>
      <c r="G730" s="25"/>
      <c r="H730" s="25"/>
    </row>
    <row r="731" spans="1:8" ht="12.75" hidden="1">
      <c r="A731" s="25"/>
      <c r="B731" s="25"/>
      <c r="C731" s="25"/>
      <c r="D731" s="25"/>
      <c r="E731" s="25"/>
      <c r="F731" s="25"/>
      <c r="G731" s="25"/>
      <c r="H731" s="25"/>
    </row>
    <row r="732" spans="1:8" ht="12.75" hidden="1">
      <c r="A732" s="25"/>
      <c r="B732" s="25"/>
      <c r="C732" s="25"/>
      <c r="D732" s="25"/>
      <c r="E732" s="25"/>
      <c r="F732" s="25"/>
      <c r="G732" s="25"/>
      <c r="H732" s="25"/>
    </row>
    <row r="733" spans="1:8" ht="12.75" hidden="1">
      <c r="A733" s="25"/>
      <c r="B733" s="25"/>
      <c r="C733" s="25"/>
      <c r="D733" s="25"/>
      <c r="E733" s="25"/>
      <c r="F733" s="25"/>
      <c r="G733" s="25"/>
      <c r="H733" s="25"/>
    </row>
    <row r="734" spans="1:8" ht="12.75" hidden="1">
      <c r="A734" s="25"/>
      <c r="B734" s="25"/>
      <c r="C734" s="25"/>
      <c r="D734" s="25"/>
      <c r="E734" s="25"/>
      <c r="F734" s="25"/>
      <c r="G734" s="25"/>
      <c r="H734" s="25"/>
    </row>
    <row r="735" spans="1:8" ht="12.75" hidden="1">
      <c r="A735" s="25"/>
      <c r="B735" s="25"/>
      <c r="C735" s="25"/>
      <c r="D735" s="25"/>
      <c r="E735" s="25"/>
      <c r="F735" s="25"/>
      <c r="G735" s="25"/>
      <c r="H735" s="25"/>
    </row>
    <row r="736" spans="1:8" ht="12.75" hidden="1">
      <c r="A736" s="25"/>
      <c r="B736" s="25"/>
      <c r="C736" s="25"/>
      <c r="D736" s="25"/>
      <c r="E736" s="25"/>
      <c r="F736" s="25"/>
      <c r="G736" s="25"/>
      <c r="H736" s="25"/>
    </row>
    <row r="737" spans="1:8" ht="12.75" hidden="1">
      <c r="A737" s="25"/>
      <c r="B737" s="25"/>
      <c r="C737" s="25"/>
      <c r="D737" s="25"/>
      <c r="E737" s="25"/>
      <c r="F737" s="25"/>
      <c r="G737" s="25"/>
      <c r="H737" s="25"/>
    </row>
    <row r="738" spans="1:8" ht="12.75" hidden="1">
      <c r="A738" s="25"/>
      <c r="B738" s="25"/>
      <c r="C738" s="25"/>
      <c r="D738" s="25"/>
      <c r="E738" s="25"/>
      <c r="F738" s="25"/>
      <c r="G738" s="25"/>
      <c r="H738" s="25"/>
    </row>
    <row r="739" spans="1:8" ht="12.75" hidden="1">
      <c r="A739" s="25"/>
      <c r="B739" s="25"/>
      <c r="C739" s="25"/>
      <c r="D739" s="25"/>
      <c r="E739" s="25"/>
      <c r="F739" s="25"/>
      <c r="G739" s="25"/>
      <c r="H739" s="25"/>
    </row>
    <row r="740" spans="1:8" ht="12.75" hidden="1">
      <c r="A740" s="25"/>
      <c r="B740" s="25"/>
      <c r="C740" s="25"/>
      <c r="D740" s="25"/>
      <c r="E740" s="25"/>
      <c r="F740" s="25"/>
      <c r="G740" s="25"/>
      <c r="H740" s="25"/>
    </row>
    <row r="741" spans="1:8" ht="12.75" hidden="1">
      <c r="A741" s="25"/>
      <c r="B741" s="25"/>
      <c r="C741" s="25"/>
      <c r="D741" s="25"/>
      <c r="E741" s="25"/>
      <c r="F741" s="25"/>
      <c r="G741" s="25"/>
      <c r="H741" s="25"/>
    </row>
    <row r="742" spans="1:8" ht="12.75" hidden="1">
      <c r="A742" s="25"/>
      <c r="B742" s="25"/>
      <c r="C742" s="25"/>
      <c r="D742" s="25"/>
      <c r="E742" s="25"/>
      <c r="F742" s="25"/>
      <c r="G742" s="25"/>
      <c r="H742" s="25"/>
    </row>
    <row r="743" spans="1:8" ht="12.75" hidden="1">
      <c r="A743" s="25"/>
      <c r="B743" s="25"/>
      <c r="C743" s="25"/>
      <c r="D743" s="25"/>
      <c r="E743" s="25"/>
      <c r="F743" s="25"/>
      <c r="G743" s="25"/>
      <c r="H743" s="25"/>
    </row>
    <row r="744" spans="1:8" ht="12.75" hidden="1">
      <c r="A744" s="25"/>
      <c r="B744" s="25"/>
      <c r="C744" s="25"/>
      <c r="D744" s="25"/>
      <c r="E744" s="25"/>
      <c r="F744" s="25"/>
      <c r="G744" s="25"/>
      <c r="H744" s="25"/>
    </row>
    <row r="745" spans="1:8" ht="12.75" hidden="1">
      <c r="A745" s="25"/>
      <c r="B745" s="25"/>
      <c r="C745" s="25"/>
      <c r="D745" s="25"/>
      <c r="E745" s="25"/>
      <c r="F745" s="25"/>
      <c r="G745" s="25"/>
      <c r="H745" s="25"/>
    </row>
    <row r="746" spans="1:8" ht="12.75" hidden="1">
      <c r="A746" s="25"/>
      <c r="B746" s="25"/>
      <c r="C746" s="25"/>
      <c r="D746" s="25"/>
      <c r="E746" s="25"/>
      <c r="F746" s="25"/>
      <c r="G746" s="25"/>
      <c r="H746" s="25"/>
    </row>
    <row r="747" spans="1:8" ht="12.75" hidden="1">
      <c r="A747" s="25"/>
      <c r="B747" s="25"/>
      <c r="C747" s="25"/>
      <c r="D747" s="25"/>
      <c r="E747" s="25"/>
      <c r="F747" s="25"/>
      <c r="G747" s="25"/>
      <c r="H747" s="25"/>
    </row>
    <row r="748" spans="1:8" ht="12.75" hidden="1">
      <c r="A748" s="25"/>
      <c r="B748" s="25"/>
      <c r="C748" s="25"/>
      <c r="D748" s="25"/>
      <c r="E748" s="25"/>
      <c r="F748" s="25"/>
      <c r="G748" s="25"/>
      <c r="H748" s="25"/>
    </row>
    <row r="749" spans="1:8" ht="12.75" hidden="1">
      <c r="A749" s="25"/>
      <c r="B749" s="25"/>
      <c r="C749" s="25"/>
      <c r="D749" s="25"/>
      <c r="E749" s="25"/>
      <c r="F749" s="25"/>
      <c r="G749" s="25"/>
      <c r="H749" s="25"/>
    </row>
    <row r="750" spans="1:8" ht="12.75" hidden="1">
      <c r="A750" s="25"/>
      <c r="B750" s="25"/>
      <c r="C750" s="25"/>
      <c r="D750" s="25"/>
      <c r="E750" s="25"/>
      <c r="F750" s="25"/>
      <c r="G750" s="25"/>
      <c r="H750" s="25"/>
    </row>
    <row r="751" spans="1:8" ht="12.75" hidden="1">
      <c r="A751" s="25"/>
      <c r="B751" s="25"/>
      <c r="C751" s="25"/>
      <c r="D751" s="25"/>
      <c r="E751" s="25"/>
      <c r="F751" s="25"/>
      <c r="G751" s="25"/>
      <c r="H751" s="25"/>
    </row>
    <row r="752" spans="1:8" ht="12.75" hidden="1">
      <c r="A752" s="25"/>
      <c r="B752" s="25"/>
      <c r="C752" s="25"/>
      <c r="D752" s="25"/>
      <c r="E752" s="25"/>
      <c r="F752" s="25"/>
      <c r="G752" s="25"/>
      <c r="H752" s="25"/>
    </row>
    <row r="753" spans="1:8" ht="12.75" hidden="1">
      <c r="A753" s="25"/>
      <c r="B753" s="25"/>
      <c r="C753" s="25"/>
      <c r="D753" s="25"/>
      <c r="E753" s="25"/>
      <c r="F753" s="25"/>
      <c r="G753" s="25"/>
      <c r="H753" s="25"/>
    </row>
    <row r="754" spans="1:8" ht="12.75" hidden="1">
      <c r="A754" s="25"/>
      <c r="B754" s="25"/>
      <c r="C754" s="25"/>
      <c r="D754" s="25"/>
      <c r="E754" s="25"/>
      <c r="F754" s="25"/>
      <c r="G754" s="25"/>
      <c r="H754" s="25"/>
    </row>
    <row r="755" spans="1:8" ht="12.75" hidden="1">
      <c r="A755" s="25"/>
      <c r="B755" s="25"/>
      <c r="C755" s="25"/>
      <c r="D755" s="25"/>
      <c r="E755" s="25"/>
      <c r="F755" s="25"/>
      <c r="G755" s="25"/>
      <c r="H755" s="25"/>
    </row>
    <row r="756" spans="1:8" ht="12.75" hidden="1">
      <c r="A756" s="25"/>
      <c r="B756" s="25"/>
      <c r="C756" s="25"/>
      <c r="D756" s="25"/>
      <c r="E756" s="25"/>
      <c r="F756" s="25"/>
      <c r="G756" s="25"/>
      <c r="H756" s="25"/>
    </row>
    <row r="757" spans="1:8" ht="12.75" hidden="1">
      <c r="A757" s="25"/>
      <c r="B757" s="25"/>
      <c r="C757" s="25"/>
      <c r="D757" s="25"/>
      <c r="E757" s="25"/>
      <c r="F757" s="25"/>
      <c r="G757" s="25"/>
      <c r="H757" s="25"/>
    </row>
    <row r="758" spans="1:8" ht="12.75" hidden="1">
      <c r="A758" s="25"/>
      <c r="B758" s="25"/>
      <c r="C758" s="25"/>
      <c r="D758" s="25"/>
      <c r="E758" s="25"/>
      <c r="F758" s="25"/>
      <c r="G758" s="25"/>
      <c r="H758" s="25"/>
    </row>
    <row r="759" spans="1:8" ht="12.75" hidden="1">
      <c r="A759" s="25"/>
      <c r="B759" s="25"/>
      <c r="C759" s="25"/>
      <c r="D759" s="25"/>
      <c r="E759" s="25"/>
      <c r="F759" s="25"/>
      <c r="G759" s="25"/>
      <c r="H759" s="25"/>
    </row>
    <row r="760" spans="1:8" ht="12.75" hidden="1">
      <c r="A760" s="25"/>
      <c r="B760" s="25"/>
      <c r="C760" s="25"/>
      <c r="D760" s="25"/>
      <c r="E760" s="25"/>
      <c r="F760" s="25"/>
      <c r="G760" s="25"/>
      <c r="H760" s="25"/>
    </row>
    <row r="761" spans="1:8" ht="12.75" hidden="1">
      <c r="A761" s="25"/>
      <c r="B761" s="25"/>
      <c r="C761" s="25"/>
      <c r="D761" s="25"/>
      <c r="E761" s="25"/>
      <c r="F761" s="25"/>
      <c r="G761" s="25"/>
      <c r="H761" s="25"/>
    </row>
    <row r="762" spans="1:8" ht="12.75" hidden="1">
      <c r="A762" s="25"/>
      <c r="B762" s="25"/>
      <c r="C762" s="25"/>
      <c r="D762" s="25"/>
      <c r="E762" s="25"/>
      <c r="F762" s="25"/>
      <c r="G762" s="25"/>
      <c r="H762" s="25"/>
    </row>
    <row r="763" spans="1:8" ht="12.75" hidden="1">
      <c r="A763" s="25"/>
      <c r="B763" s="25"/>
      <c r="C763" s="25"/>
      <c r="D763" s="25"/>
      <c r="E763" s="25"/>
      <c r="F763" s="25"/>
      <c r="G763" s="25"/>
      <c r="H763" s="25"/>
    </row>
    <row r="764" spans="1:8" ht="12.75" hidden="1">
      <c r="A764" s="25"/>
      <c r="B764" s="25"/>
      <c r="C764" s="25"/>
      <c r="D764" s="25"/>
      <c r="E764" s="25"/>
      <c r="F764" s="25"/>
      <c r="G764" s="25"/>
      <c r="H764" s="25"/>
    </row>
    <row r="765" spans="1:8" ht="12.75" hidden="1">
      <c r="A765" s="25"/>
      <c r="B765" s="25"/>
      <c r="C765" s="25"/>
      <c r="D765" s="25"/>
      <c r="E765" s="25"/>
      <c r="F765" s="25"/>
      <c r="G765" s="25"/>
      <c r="H765" s="25"/>
    </row>
    <row r="766" spans="1:8" ht="12.75" hidden="1">
      <c r="A766" s="25"/>
      <c r="B766" s="25"/>
      <c r="C766" s="25"/>
      <c r="D766" s="25"/>
      <c r="E766" s="25"/>
      <c r="F766" s="25"/>
      <c r="G766" s="25"/>
      <c r="H766" s="25"/>
    </row>
    <row r="767" spans="1:8" ht="12.75" hidden="1">
      <c r="A767" s="25"/>
      <c r="B767" s="25"/>
      <c r="C767" s="25"/>
      <c r="D767" s="25"/>
      <c r="E767" s="25"/>
      <c r="F767" s="25"/>
      <c r="G767" s="25"/>
      <c r="H767" s="25"/>
    </row>
    <row r="768" spans="1:8" ht="12.75" hidden="1">
      <c r="A768" s="25"/>
      <c r="B768" s="25"/>
      <c r="C768" s="25"/>
      <c r="D768" s="25"/>
      <c r="E768" s="25"/>
      <c r="F768" s="25"/>
      <c r="G768" s="25"/>
      <c r="H768" s="25"/>
    </row>
    <row r="769" spans="1:8" ht="12.75" hidden="1">
      <c r="A769" s="25"/>
      <c r="B769" s="25"/>
      <c r="C769" s="25"/>
      <c r="D769" s="25"/>
      <c r="E769" s="25"/>
      <c r="F769" s="25"/>
      <c r="G769" s="25"/>
      <c r="H769" s="25"/>
    </row>
    <row r="770" spans="1:8" ht="12.75" hidden="1">
      <c r="A770" s="25"/>
      <c r="B770" s="25"/>
      <c r="C770" s="25"/>
      <c r="D770" s="25"/>
      <c r="E770" s="25"/>
      <c r="F770" s="25"/>
      <c r="G770" s="25"/>
      <c r="H770" s="25"/>
    </row>
    <row r="771" spans="1:8" ht="12.75" hidden="1">
      <c r="A771" s="25"/>
      <c r="B771" s="25"/>
      <c r="C771" s="25"/>
      <c r="D771" s="25"/>
      <c r="E771" s="25"/>
      <c r="F771" s="25"/>
      <c r="G771" s="25"/>
      <c r="H771" s="25"/>
    </row>
    <row r="772" spans="1:8" ht="12.75" hidden="1">
      <c r="A772" s="25"/>
      <c r="B772" s="25"/>
      <c r="C772" s="25"/>
      <c r="D772" s="25"/>
      <c r="E772" s="25"/>
      <c r="F772" s="25"/>
      <c r="G772" s="25"/>
      <c r="H772" s="25"/>
    </row>
    <row r="773" spans="1:8" ht="12.75" hidden="1">
      <c r="A773" s="25"/>
      <c r="B773" s="25"/>
      <c r="C773" s="25"/>
      <c r="D773" s="25"/>
      <c r="E773" s="25"/>
      <c r="F773" s="25"/>
      <c r="G773" s="25"/>
      <c r="H773" s="25"/>
    </row>
    <row r="774" spans="1:8" ht="12.75" hidden="1">
      <c r="A774" s="25"/>
      <c r="B774" s="25"/>
      <c r="C774" s="25"/>
      <c r="D774" s="25"/>
      <c r="E774" s="25"/>
      <c r="F774" s="25"/>
      <c r="G774" s="25"/>
      <c r="H774" s="25"/>
    </row>
    <row r="775" spans="1:8" ht="12.75" hidden="1">
      <c r="A775" s="25"/>
      <c r="B775" s="25"/>
      <c r="C775" s="25"/>
      <c r="D775" s="25"/>
      <c r="E775" s="25"/>
      <c r="F775" s="25"/>
      <c r="G775" s="25"/>
      <c r="H775" s="25"/>
    </row>
    <row r="776" spans="1:8" ht="12.75" hidden="1">
      <c r="A776" s="25"/>
      <c r="B776" s="25"/>
      <c r="C776" s="25"/>
      <c r="D776" s="25"/>
      <c r="E776" s="25"/>
      <c r="F776" s="25"/>
      <c r="G776" s="25"/>
      <c r="H776" s="25"/>
    </row>
    <row r="777" spans="1:8" ht="12.75" hidden="1">
      <c r="A777" s="25"/>
      <c r="B777" s="25"/>
      <c r="C777" s="25"/>
      <c r="D777" s="25"/>
      <c r="E777" s="25"/>
      <c r="F777" s="25"/>
      <c r="G777" s="25"/>
      <c r="H777" s="25"/>
    </row>
    <row r="778" spans="1:8" ht="12.75" hidden="1">
      <c r="A778" s="25"/>
      <c r="B778" s="25"/>
      <c r="C778" s="25"/>
      <c r="D778" s="25"/>
      <c r="E778" s="25"/>
      <c r="F778" s="25"/>
      <c r="G778" s="25"/>
      <c r="H778" s="25"/>
    </row>
    <row r="779" spans="1:8" ht="12.75" hidden="1">
      <c r="A779" s="25"/>
      <c r="B779" s="25"/>
      <c r="C779" s="25"/>
      <c r="D779" s="25"/>
      <c r="E779" s="25"/>
      <c r="F779" s="25"/>
      <c r="G779" s="25"/>
      <c r="H779" s="25"/>
    </row>
    <row r="780" spans="1:8" ht="12.75" hidden="1">
      <c r="A780" s="25"/>
      <c r="B780" s="25"/>
      <c r="C780" s="25"/>
      <c r="D780" s="25"/>
      <c r="E780" s="25"/>
      <c r="F780" s="25"/>
      <c r="G780" s="25"/>
      <c r="H780" s="25"/>
    </row>
    <row r="781" spans="1:8" ht="12.75" hidden="1">
      <c r="A781" s="25"/>
      <c r="B781" s="25"/>
      <c r="C781" s="25"/>
      <c r="D781" s="25"/>
      <c r="E781" s="25"/>
      <c r="F781" s="25"/>
      <c r="G781" s="25"/>
      <c r="H781" s="25"/>
    </row>
    <row r="782" spans="1:8" ht="12.75" hidden="1">
      <c r="A782" s="25"/>
      <c r="B782" s="25"/>
      <c r="C782" s="25"/>
      <c r="D782" s="25"/>
      <c r="E782" s="25"/>
      <c r="F782" s="25"/>
      <c r="G782" s="25"/>
      <c r="H782" s="25"/>
    </row>
    <row r="783" spans="1:8" ht="12.75" hidden="1">
      <c r="A783" s="25"/>
      <c r="B783" s="25"/>
      <c r="C783" s="25"/>
      <c r="D783" s="25"/>
      <c r="E783" s="25"/>
      <c r="F783" s="25"/>
      <c r="G783" s="25"/>
      <c r="H783" s="25"/>
    </row>
    <row r="784" spans="1:8" ht="12.75" hidden="1">
      <c r="A784" s="25"/>
      <c r="B784" s="25"/>
      <c r="C784" s="25"/>
      <c r="D784" s="25"/>
      <c r="E784" s="25"/>
      <c r="F784" s="25"/>
      <c r="G784" s="25"/>
      <c r="H784" s="25"/>
    </row>
    <row r="785" spans="1:8" ht="12.75" hidden="1">
      <c r="A785" s="25"/>
      <c r="B785" s="25"/>
      <c r="C785" s="25"/>
      <c r="D785" s="25"/>
      <c r="E785" s="25"/>
      <c r="F785" s="25"/>
      <c r="G785" s="25"/>
      <c r="H785" s="25"/>
    </row>
    <row r="786" spans="1:8" ht="12.75" hidden="1">
      <c r="A786" s="25"/>
      <c r="B786" s="25"/>
      <c r="C786" s="25"/>
      <c r="D786" s="25"/>
      <c r="E786" s="25"/>
      <c r="F786" s="25"/>
      <c r="G786" s="25"/>
      <c r="H786" s="25"/>
    </row>
    <row r="787" spans="1:8" ht="12.75" hidden="1">
      <c r="A787" s="25"/>
      <c r="B787" s="25"/>
      <c r="C787" s="25"/>
      <c r="D787" s="25"/>
      <c r="E787" s="25"/>
      <c r="F787" s="25"/>
      <c r="G787" s="25"/>
      <c r="H787" s="25"/>
    </row>
    <row r="788" spans="1:8" ht="12.75" hidden="1">
      <c r="A788" s="25"/>
      <c r="B788" s="25"/>
      <c r="C788" s="25"/>
      <c r="D788" s="25"/>
      <c r="E788" s="25"/>
      <c r="F788" s="25"/>
      <c r="G788" s="25"/>
      <c r="H788" s="25"/>
    </row>
    <row r="789" spans="1:8" ht="12.75" hidden="1">
      <c r="A789" s="25"/>
      <c r="B789" s="25"/>
      <c r="C789" s="25"/>
      <c r="D789" s="25"/>
      <c r="E789" s="25"/>
      <c r="F789" s="25"/>
      <c r="G789" s="25"/>
      <c r="H789" s="25"/>
    </row>
    <row r="790" spans="1:8" ht="12.75" hidden="1">
      <c r="A790" s="25"/>
      <c r="B790" s="25"/>
      <c r="C790" s="25"/>
      <c r="D790" s="25"/>
      <c r="E790" s="25"/>
      <c r="F790" s="25"/>
      <c r="G790" s="25"/>
      <c r="H790" s="25"/>
    </row>
    <row r="791" spans="1:8" ht="12.75" hidden="1">
      <c r="A791" s="25"/>
      <c r="B791" s="25"/>
      <c r="C791" s="25"/>
      <c r="D791" s="25"/>
      <c r="E791" s="25"/>
      <c r="F791" s="25"/>
      <c r="G791" s="25"/>
      <c r="H791" s="25"/>
    </row>
    <row r="792" spans="1:8" ht="12.75" hidden="1">
      <c r="A792" s="25"/>
      <c r="B792" s="25"/>
      <c r="C792" s="25"/>
      <c r="D792" s="25"/>
      <c r="E792" s="25"/>
      <c r="F792" s="25"/>
      <c r="G792" s="25"/>
      <c r="H792" s="25"/>
    </row>
    <row r="793" spans="1:8" ht="12.75" hidden="1">
      <c r="A793" s="25"/>
      <c r="B793" s="25"/>
      <c r="C793" s="25"/>
      <c r="D793" s="25"/>
      <c r="E793" s="25"/>
      <c r="F793" s="25"/>
      <c r="G793" s="25"/>
      <c r="H793" s="25"/>
    </row>
    <row r="794" spans="1:8" ht="12.75" hidden="1">
      <c r="A794" s="25"/>
      <c r="B794" s="25"/>
      <c r="C794" s="25"/>
      <c r="D794" s="25"/>
      <c r="E794" s="25"/>
      <c r="F794" s="25"/>
      <c r="G794" s="25"/>
      <c r="H794" s="25"/>
    </row>
    <row r="795" spans="1:8" ht="12.75" hidden="1">
      <c r="A795" s="25"/>
      <c r="B795" s="25"/>
      <c r="C795" s="25"/>
      <c r="D795" s="25"/>
      <c r="E795" s="25"/>
      <c r="F795" s="25"/>
      <c r="G795" s="25"/>
      <c r="H795" s="25"/>
    </row>
    <row r="796" spans="1:8" ht="12.75" hidden="1">
      <c r="A796" s="25"/>
      <c r="B796" s="25"/>
      <c r="C796" s="25"/>
      <c r="D796" s="25"/>
      <c r="E796" s="25"/>
      <c r="F796" s="25"/>
      <c r="G796" s="25"/>
      <c r="H796" s="25"/>
    </row>
    <row r="797" spans="1:8" ht="12.75" hidden="1">
      <c r="A797" s="25"/>
      <c r="B797" s="25"/>
      <c r="C797" s="25"/>
      <c r="D797" s="25"/>
      <c r="E797" s="25"/>
      <c r="F797" s="25"/>
      <c r="G797" s="25"/>
      <c r="H797" s="25"/>
    </row>
    <row r="798" spans="1:8" ht="12.75" hidden="1">
      <c r="A798" s="25"/>
      <c r="B798" s="25"/>
      <c r="C798" s="25"/>
      <c r="D798" s="25"/>
      <c r="E798" s="25"/>
      <c r="F798" s="25"/>
      <c r="G798" s="25"/>
      <c r="H798" s="25"/>
    </row>
    <row r="799" spans="1:8" ht="12.75" hidden="1">
      <c r="A799" s="25"/>
      <c r="B799" s="25"/>
      <c r="C799" s="25"/>
      <c r="D799" s="25"/>
      <c r="E799" s="25"/>
      <c r="F799" s="25"/>
      <c r="G799" s="25"/>
      <c r="H799" s="25"/>
    </row>
    <row r="800" spans="1:8" ht="12.75" hidden="1">
      <c r="A800" s="25"/>
      <c r="B800" s="25"/>
      <c r="C800" s="25"/>
      <c r="D800" s="25"/>
      <c r="E800" s="25"/>
      <c r="F800" s="25"/>
      <c r="G800" s="25"/>
      <c r="H800" s="25"/>
    </row>
    <row r="801" spans="1:8" ht="12.75" hidden="1">
      <c r="A801" s="25"/>
      <c r="B801" s="25"/>
      <c r="C801" s="25"/>
      <c r="D801" s="25"/>
      <c r="E801" s="25"/>
      <c r="F801" s="25"/>
      <c r="G801" s="25"/>
      <c r="H801" s="25"/>
    </row>
    <row r="802" spans="1:8" ht="12.75" hidden="1">
      <c r="A802" s="25"/>
      <c r="B802" s="25"/>
      <c r="C802" s="25"/>
      <c r="D802" s="25"/>
      <c r="E802" s="25"/>
      <c r="F802" s="25"/>
      <c r="G802" s="25"/>
      <c r="H802" s="25"/>
    </row>
    <row r="803" spans="1:8" ht="12.75" hidden="1">
      <c r="A803" s="25"/>
      <c r="B803" s="25"/>
      <c r="C803" s="25"/>
      <c r="D803" s="25"/>
      <c r="E803" s="25"/>
      <c r="F803" s="25"/>
      <c r="G803" s="25"/>
      <c r="H803" s="25"/>
    </row>
    <row r="804" spans="1:8" ht="12.75" hidden="1">
      <c r="A804" s="25"/>
      <c r="B804" s="25"/>
      <c r="C804" s="25"/>
      <c r="D804" s="25"/>
      <c r="E804" s="25"/>
      <c r="F804" s="25"/>
      <c r="G804" s="25"/>
      <c r="H804" s="25"/>
    </row>
    <row r="805" spans="1:8" ht="12.75" hidden="1">
      <c r="A805" s="25"/>
      <c r="B805" s="25"/>
      <c r="C805" s="25"/>
      <c r="D805" s="25"/>
      <c r="E805" s="25"/>
      <c r="F805" s="25"/>
      <c r="G805" s="25"/>
      <c r="H805" s="25"/>
    </row>
    <row r="806" spans="1:8" ht="12.75" hidden="1">
      <c r="A806" s="25"/>
      <c r="B806" s="25"/>
      <c r="C806" s="25"/>
      <c r="D806" s="25"/>
      <c r="E806" s="25"/>
      <c r="F806" s="25"/>
      <c r="G806" s="25"/>
      <c r="H806" s="25"/>
    </row>
    <row r="807" spans="1:8" ht="12.75" hidden="1">
      <c r="A807" s="25"/>
      <c r="B807" s="25"/>
      <c r="C807" s="25"/>
      <c r="D807" s="25"/>
      <c r="E807" s="25"/>
      <c r="F807" s="25"/>
      <c r="G807" s="25"/>
      <c r="H807" s="25"/>
    </row>
    <row r="808" spans="1:8" ht="12.75" hidden="1">
      <c r="A808" s="25"/>
      <c r="B808" s="25"/>
      <c r="C808" s="25"/>
      <c r="D808" s="25"/>
      <c r="E808" s="25"/>
      <c r="F808" s="25"/>
      <c r="G808" s="25"/>
      <c r="H808" s="25"/>
    </row>
    <row r="809" spans="1:8" ht="12.75" hidden="1">
      <c r="A809" s="25"/>
      <c r="B809" s="25"/>
      <c r="C809" s="25"/>
      <c r="D809" s="25"/>
      <c r="E809" s="25"/>
      <c r="F809" s="25"/>
      <c r="G809" s="25"/>
      <c r="H809" s="25"/>
    </row>
    <row r="810" spans="1:8" ht="12.75" hidden="1">
      <c r="A810" s="25"/>
      <c r="B810" s="25"/>
      <c r="C810" s="25"/>
      <c r="D810" s="25"/>
      <c r="E810" s="25"/>
      <c r="F810" s="25"/>
      <c r="G810" s="25"/>
      <c r="H810" s="25"/>
    </row>
    <row r="811" spans="1:8" ht="12.75" hidden="1">
      <c r="A811" s="25"/>
      <c r="B811" s="25"/>
      <c r="C811" s="25"/>
      <c r="D811" s="25"/>
      <c r="E811" s="25"/>
      <c r="F811" s="25"/>
      <c r="G811" s="25"/>
      <c r="H811" s="25"/>
    </row>
    <row r="812" spans="1:8" ht="12.75" hidden="1">
      <c r="A812" s="25"/>
      <c r="B812" s="25"/>
      <c r="C812" s="25"/>
      <c r="D812" s="25"/>
      <c r="E812" s="25"/>
      <c r="F812" s="25"/>
      <c r="G812" s="25"/>
      <c r="H812" s="25"/>
    </row>
    <row r="813" spans="1:8" ht="12.75" hidden="1">
      <c r="A813" s="25"/>
      <c r="B813" s="25"/>
      <c r="C813" s="25"/>
      <c r="D813" s="25"/>
      <c r="E813" s="25"/>
      <c r="F813" s="25"/>
      <c r="G813" s="25"/>
      <c r="H813" s="25"/>
    </row>
    <row r="814" spans="1:8" ht="12.75" hidden="1">
      <c r="A814" s="25"/>
      <c r="B814" s="25"/>
      <c r="C814" s="25"/>
      <c r="D814" s="25"/>
      <c r="E814" s="25"/>
      <c r="F814" s="25"/>
      <c r="G814" s="25"/>
      <c r="H814" s="25"/>
    </row>
    <row r="815" spans="1:8" ht="12.75" hidden="1">
      <c r="A815" s="25"/>
      <c r="B815" s="25"/>
      <c r="C815" s="25"/>
      <c r="D815" s="25"/>
      <c r="E815" s="25"/>
      <c r="F815" s="25"/>
      <c r="G815" s="25"/>
      <c r="H815" s="25"/>
    </row>
    <row r="816" spans="1:8" ht="12.75" hidden="1">
      <c r="A816" s="25"/>
      <c r="B816" s="25"/>
      <c r="C816" s="25"/>
      <c r="D816" s="25"/>
      <c r="E816" s="25"/>
      <c r="F816" s="25"/>
      <c r="G816" s="25"/>
      <c r="H816" s="25"/>
    </row>
    <row r="817" spans="1:8" ht="12.75" hidden="1">
      <c r="A817" s="25"/>
      <c r="B817" s="25"/>
      <c r="C817" s="25"/>
      <c r="D817" s="25"/>
      <c r="E817" s="25"/>
      <c r="F817" s="25"/>
      <c r="G817" s="25"/>
      <c r="H817" s="25"/>
    </row>
    <row r="818" spans="1:8" ht="12.75" hidden="1">
      <c r="A818" s="25"/>
      <c r="B818" s="25"/>
      <c r="C818" s="25"/>
      <c r="D818" s="25"/>
      <c r="E818" s="25"/>
      <c r="F818" s="25"/>
      <c r="G818" s="25"/>
      <c r="H818" s="25"/>
    </row>
    <row r="819" spans="1:8" ht="12.75" hidden="1">
      <c r="A819" s="25"/>
      <c r="B819" s="25"/>
      <c r="C819" s="25"/>
      <c r="D819" s="25"/>
      <c r="E819" s="25"/>
      <c r="F819" s="25"/>
      <c r="G819" s="25"/>
      <c r="H819" s="25"/>
    </row>
    <row r="820" spans="1:8" ht="12.75" hidden="1">
      <c r="A820" s="25"/>
      <c r="B820" s="25"/>
      <c r="C820" s="25"/>
      <c r="D820" s="25"/>
      <c r="E820" s="25"/>
      <c r="F820" s="25"/>
      <c r="G820" s="25"/>
      <c r="H820" s="25"/>
    </row>
    <row r="821" spans="1:8" ht="12.75" hidden="1">
      <c r="A821" s="25"/>
      <c r="B821" s="25"/>
      <c r="C821" s="25"/>
      <c r="D821" s="25"/>
      <c r="E821" s="25"/>
      <c r="F821" s="25"/>
      <c r="G821" s="25"/>
      <c r="H821" s="25"/>
    </row>
    <row r="822" spans="1:8" ht="12.75" hidden="1">
      <c r="A822" s="25"/>
      <c r="B822" s="25"/>
      <c r="C822" s="25"/>
      <c r="D822" s="25"/>
      <c r="E822" s="25"/>
      <c r="F822" s="25"/>
      <c r="G822" s="25"/>
      <c r="H822" s="25"/>
    </row>
    <row r="823" spans="1:8" ht="12.75" hidden="1">
      <c r="A823" s="25"/>
      <c r="B823" s="25"/>
      <c r="C823" s="25"/>
      <c r="D823" s="25"/>
      <c r="E823" s="25"/>
      <c r="F823" s="25"/>
      <c r="G823" s="25"/>
      <c r="H823" s="25"/>
    </row>
    <row r="824" spans="1:8" ht="12.75" hidden="1">
      <c r="A824" s="25"/>
      <c r="B824" s="25"/>
      <c r="C824" s="25"/>
      <c r="D824" s="25"/>
      <c r="E824" s="25"/>
      <c r="F824" s="25"/>
      <c r="G824" s="25"/>
      <c r="H824" s="25"/>
    </row>
    <row r="825" spans="1:8" ht="12.75" hidden="1">
      <c r="A825" s="25"/>
      <c r="B825" s="25"/>
      <c r="C825" s="25"/>
      <c r="D825" s="25"/>
      <c r="E825" s="25"/>
      <c r="F825" s="25"/>
      <c r="G825" s="25"/>
      <c r="H825" s="25"/>
    </row>
    <row r="826" spans="1:8" ht="12.75" hidden="1">
      <c r="A826" s="25"/>
      <c r="B826" s="25"/>
      <c r="C826" s="25"/>
      <c r="D826" s="25"/>
      <c r="E826" s="25"/>
      <c r="F826" s="25"/>
      <c r="G826" s="25"/>
      <c r="H826" s="25"/>
    </row>
    <row r="827" spans="1:8" ht="12.75" hidden="1">
      <c r="A827" s="25"/>
      <c r="B827" s="25"/>
      <c r="C827" s="25"/>
      <c r="D827" s="25"/>
      <c r="E827" s="25"/>
      <c r="F827" s="25"/>
      <c r="G827" s="25"/>
      <c r="H827" s="25"/>
    </row>
    <row r="828" spans="1:8" ht="12.75" hidden="1">
      <c r="A828" s="25"/>
      <c r="B828" s="25"/>
      <c r="C828" s="25"/>
      <c r="D828" s="25"/>
      <c r="E828" s="25"/>
      <c r="F828" s="25"/>
      <c r="G828" s="25"/>
      <c r="H828" s="25"/>
    </row>
    <row r="829" spans="1:8" ht="12.75" hidden="1">
      <c r="A829" s="25"/>
      <c r="B829" s="25"/>
      <c r="C829" s="25"/>
      <c r="D829" s="25"/>
      <c r="E829" s="25"/>
      <c r="F829" s="25"/>
      <c r="G829" s="25"/>
      <c r="H829" s="25"/>
    </row>
    <row r="830" spans="1:8" ht="12.75" hidden="1">
      <c r="A830" s="25"/>
      <c r="B830" s="25"/>
      <c r="C830" s="25"/>
      <c r="D830" s="25"/>
      <c r="E830" s="25"/>
      <c r="F830" s="25"/>
      <c r="G830" s="25"/>
      <c r="H830" s="25"/>
    </row>
    <row r="831" spans="1:8" ht="12.75" hidden="1">
      <c r="A831" s="25"/>
      <c r="B831" s="25"/>
      <c r="C831" s="25"/>
      <c r="D831" s="25"/>
      <c r="E831" s="25"/>
      <c r="F831" s="25"/>
      <c r="G831" s="25"/>
      <c r="H831" s="25"/>
    </row>
    <row r="832" spans="1:8" ht="12.75" hidden="1">
      <c r="A832" s="25"/>
      <c r="B832" s="25"/>
      <c r="C832" s="25"/>
      <c r="D832" s="25"/>
      <c r="E832" s="25"/>
      <c r="F832" s="25"/>
      <c r="G832" s="25"/>
      <c r="H832" s="25"/>
    </row>
    <row r="833" spans="1:8" ht="12.75" hidden="1">
      <c r="A833" s="25"/>
      <c r="B833" s="25"/>
      <c r="C833" s="25"/>
      <c r="D833" s="25"/>
      <c r="E833" s="25"/>
      <c r="F833" s="25"/>
      <c r="G833" s="25"/>
      <c r="H833" s="25"/>
    </row>
    <row r="834" spans="1:8" ht="12.75" hidden="1">
      <c r="A834" s="25"/>
      <c r="B834" s="25"/>
      <c r="C834" s="25"/>
      <c r="D834" s="25"/>
      <c r="E834" s="25"/>
      <c r="F834" s="25"/>
      <c r="G834" s="25"/>
      <c r="H834" s="25"/>
    </row>
    <row r="835" spans="1:8" ht="12.75" hidden="1">
      <c r="A835" s="25"/>
      <c r="B835" s="25"/>
      <c r="C835" s="25"/>
      <c r="D835" s="25"/>
      <c r="E835" s="25"/>
      <c r="F835" s="25"/>
      <c r="G835" s="25"/>
      <c r="H835" s="25"/>
    </row>
    <row r="836" spans="1:8" ht="12.75" hidden="1">
      <c r="A836" s="25"/>
      <c r="B836" s="25"/>
      <c r="C836" s="25"/>
      <c r="D836" s="25"/>
      <c r="E836" s="25"/>
      <c r="F836" s="25"/>
      <c r="G836" s="25"/>
      <c r="H836" s="25"/>
    </row>
    <row r="837" spans="1:8" ht="12.75" hidden="1">
      <c r="A837" s="25"/>
      <c r="B837" s="25"/>
      <c r="C837" s="25"/>
      <c r="D837" s="25"/>
      <c r="E837" s="25"/>
      <c r="F837" s="25"/>
      <c r="G837" s="25"/>
      <c r="H837" s="25"/>
    </row>
    <row r="838" spans="1:8" ht="12.75" hidden="1">
      <c r="A838" s="25"/>
      <c r="B838" s="25"/>
      <c r="C838" s="25"/>
      <c r="D838" s="25"/>
      <c r="E838" s="25"/>
      <c r="F838" s="25"/>
      <c r="G838" s="25"/>
      <c r="H838" s="25"/>
    </row>
    <row r="839" spans="1:8" ht="12.75" hidden="1">
      <c r="A839" s="25"/>
      <c r="B839" s="25"/>
      <c r="C839" s="25"/>
      <c r="D839" s="25"/>
      <c r="E839" s="25"/>
      <c r="F839" s="25"/>
      <c r="G839" s="25"/>
      <c r="H839" s="25"/>
    </row>
    <row r="840" spans="1:8" ht="12.75" hidden="1">
      <c r="A840" s="25"/>
      <c r="B840" s="25"/>
      <c r="C840" s="25"/>
      <c r="D840" s="25"/>
      <c r="E840" s="25"/>
      <c r="F840" s="25"/>
      <c r="G840" s="25"/>
      <c r="H840" s="25"/>
    </row>
    <row r="841" spans="1:8" ht="12.75" hidden="1">
      <c r="A841" s="25"/>
      <c r="B841" s="25"/>
      <c r="C841" s="25"/>
      <c r="D841" s="25"/>
      <c r="E841" s="25"/>
      <c r="F841" s="25"/>
      <c r="G841" s="25"/>
      <c r="H841" s="25"/>
    </row>
    <row r="842" spans="1:8" ht="12.75" hidden="1">
      <c r="A842" s="25"/>
      <c r="B842" s="25"/>
      <c r="C842" s="25"/>
      <c r="D842" s="25"/>
      <c r="E842" s="25"/>
      <c r="F842" s="25"/>
      <c r="G842" s="25"/>
      <c r="H842" s="25"/>
    </row>
    <row r="843" spans="1:8" ht="12.75" hidden="1">
      <c r="A843" s="25"/>
      <c r="B843" s="25"/>
      <c r="C843" s="25"/>
      <c r="D843" s="25"/>
      <c r="E843" s="25"/>
      <c r="F843" s="25"/>
      <c r="G843" s="25"/>
      <c r="H843" s="25"/>
    </row>
    <row r="844" spans="1:8" ht="12.75" hidden="1">
      <c r="A844" s="25"/>
      <c r="B844" s="25"/>
      <c r="C844" s="25"/>
      <c r="D844" s="25"/>
      <c r="E844" s="25"/>
      <c r="F844" s="25"/>
      <c r="G844" s="25"/>
      <c r="H844" s="25"/>
    </row>
    <row r="845" spans="1:8" ht="12.75" hidden="1">
      <c r="A845" s="25"/>
      <c r="B845" s="25"/>
      <c r="C845" s="25"/>
      <c r="D845" s="25"/>
      <c r="E845" s="25"/>
      <c r="F845" s="25"/>
      <c r="G845" s="25"/>
      <c r="H845" s="25"/>
    </row>
    <row r="846" spans="1:8" ht="12.75" hidden="1">
      <c r="A846" s="25"/>
      <c r="B846" s="25"/>
      <c r="C846" s="25"/>
      <c r="D846" s="25"/>
      <c r="E846" s="25"/>
      <c r="F846" s="25"/>
      <c r="G846" s="25"/>
      <c r="H846" s="25"/>
    </row>
    <row r="847" spans="1:8" ht="12.75" hidden="1">
      <c r="A847" s="25"/>
      <c r="B847" s="25"/>
      <c r="C847" s="25"/>
      <c r="D847" s="25"/>
      <c r="E847" s="25"/>
      <c r="F847" s="25"/>
      <c r="G847" s="25"/>
      <c r="H847" s="25"/>
    </row>
    <row r="848" spans="1:8" ht="12.75" hidden="1">
      <c r="A848" s="25"/>
      <c r="B848" s="25"/>
      <c r="C848" s="25"/>
      <c r="D848" s="25"/>
      <c r="E848" s="25"/>
      <c r="F848" s="25"/>
      <c r="G848" s="25"/>
      <c r="H848" s="25"/>
    </row>
    <row r="849" spans="1:8" ht="12.75" hidden="1">
      <c r="A849" s="25"/>
      <c r="B849" s="25"/>
      <c r="C849" s="25"/>
      <c r="D849" s="25"/>
      <c r="E849" s="25"/>
      <c r="F849" s="25"/>
      <c r="G849" s="25"/>
      <c r="H849" s="25"/>
    </row>
    <row r="850" spans="1:8" ht="12.75" hidden="1">
      <c r="A850" s="25"/>
      <c r="B850" s="25"/>
      <c r="C850" s="25"/>
      <c r="D850" s="25"/>
      <c r="E850" s="25"/>
      <c r="F850" s="25"/>
      <c r="G850" s="25"/>
      <c r="H850" s="25"/>
    </row>
    <row r="851" spans="1:8" ht="12.75" hidden="1">
      <c r="A851" s="25"/>
      <c r="B851" s="25"/>
      <c r="C851" s="25"/>
      <c r="D851" s="25"/>
      <c r="E851" s="25"/>
      <c r="F851" s="25"/>
      <c r="G851" s="25"/>
      <c r="H851" s="25"/>
    </row>
    <row r="852" spans="1:8" ht="12.75" hidden="1">
      <c r="A852" s="25"/>
      <c r="B852" s="25"/>
      <c r="C852" s="25"/>
      <c r="D852" s="25"/>
      <c r="E852" s="25"/>
      <c r="F852" s="25"/>
      <c r="G852" s="25"/>
      <c r="H852" s="25"/>
    </row>
    <row r="853" spans="1:8" ht="12.75" hidden="1">
      <c r="A853" s="25"/>
      <c r="B853" s="25"/>
      <c r="C853" s="25"/>
      <c r="D853" s="25"/>
      <c r="E853" s="25"/>
      <c r="F853" s="25"/>
      <c r="G853" s="25"/>
      <c r="H853" s="25"/>
    </row>
    <row r="854" spans="1:8" ht="12.75" hidden="1">
      <c r="A854" s="25"/>
      <c r="B854" s="25"/>
      <c r="C854" s="25"/>
      <c r="D854" s="25"/>
      <c r="E854" s="25"/>
      <c r="F854" s="25"/>
      <c r="G854" s="25"/>
      <c r="H854" s="25"/>
    </row>
    <row r="855" spans="1:8" ht="12.75" hidden="1">
      <c r="A855" s="25"/>
      <c r="B855" s="25"/>
      <c r="C855" s="25"/>
      <c r="D855" s="25"/>
      <c r="E855" s="25"/>
      <c r="F855" s="25"/>
      <c r="G855" s="25"/>
      <c r="H855" s="25"/>
    </row>
    <row r="856" spans="1:8" ht="12.75" hidden="1">
      <c r="A856" s="25"/>
      <c r="B856" s="25"/>
      <c r="C856" s="25"/>
      <c r="D856" s="25"/>
      <c r="E856" s="25"/>
      <c r="F856" s="25"/>
      <c r="G856" s="25"/>
      <c r="H856" s="25"/>
    </row>
    <row r="857" spans="1:8" ht="12.75" hidden="1">
      <c r="A857" s="25"/>
      <c r="B857" s="25"/>
      <c r="C857" s="25"/>
      <c r="D857" s="25"/>
      <c r="E857" s="25"/>
      <c r="F857" s="25"/>
      <c r="G857" s="25"/>
      <c r="H857" s="25"/>
    </row>
    <row r="858" spans="1:8" ht="12.75" hidden="1">
      <c r="A858" s="25"/>
      <c r="B858" s="25"/>
      <c r="C858" s="25"/>
      <c r="D858" s="25"/>
      <c r="E858" s="25"/>
      <c r="F858" s="25"/>
      <c r="G858" s="25"/>
      <c r="H858" s="25"/>
    </row>
    <row r="859" spans="1:8" ht="12.75" hidden="1">
      <c r="A859" s="25"/>
      <c r="B859" s="25"/>
      <c r="C859" s="25"/>
      <c r="D859" s="25"/>
      <c r="E859" s="25"/>
      <c r="F859" s="25"/>
      <c r="G859" s="25"/>
      <c r="H859" s="25"/>
    </row>
    <row r="860" spans="1:8" ht="12.75" hidden="1">
      <c r="A860" s="25"/>
      <c r="B860" s="25"/>
      <c r="C860" s="25"/>
      <c r="D860" s="25"/>
      <c r="E860" s="25"/>
      <c r="F860" s="25"/>
      <c r="G860" s="25"/>
      <c r="H860" s="25"/>
    </row>
    <row r="861" spans="1:8" ht="12.75" hidden="1">
      <c r="A861" s="25"/>
      <c r="B861" s="25"/>
      <c r="C861" s="25"/>
      <c r="D861" s="25"/>
      <c r="E861" s="25"/>
      <c r="F861" s="25"/>
      <c r="G861" s="25"/>
      <c r="H861" s="25"/>
    </row>
    <row r="862" spans="1:8" ht="12.75" hidden="1">
      <c r="A862" s="25"/>
      <c r="B862" s="25"/>
      <c r="C862" s="25"/>
      <c r="D862" s="25"/>
      <c r="E862" s="25"/>
      <c r="F862" s="25"/>
      <c r="G862" s="25"/>
      <c r="H862" s="25"/>
    </row>
    <row r="863" spans="1:8" ht="12.75" hidden="1">
      <c r="A863" s="25"/>
      <c r="B863" s="25"/>
      <c r="C863" s="25"/>
      <c r="D863" s="25"/>
      <c r="E863" s="25"/>
      <c r="F863" s="25"/>
      <c r="G863" s="25"/>
      <c r="H863" s="25"/>
    </row>
    <row r="864" spans="1:8" ht="12.75" hidden="1">
      <c r="A864" s="25"/>
      <c r="B864" s="25"/>
      <c r="C864" s="25"/>
      <c r="D864" s="25"/>
      <c r="E864" s="25"/>
      <c r="F864" s="25"/>
      <c r="G864" s="25"/>
      <c r="H864" s="25"/>
    </row>
    <row r="865" spans="1:8" ht="12.75" hidden="1">
      <c r="A865" s="25"/>
      <c r="B865" s="25"/>
      <c r="C865" s="25"/>
      <c r="D865" s="25"/>
      <c r="E865" s="25"/>
      <c r="F865" s="25"/>
      <c r="G865" s="25"/>
      <c r="H865" s="25"/>
    </row>
    <row r="866" spans="1:8" ht="12.75" hidden="1">
      <c r="A866" s="25"/>
      <c r="B866" s="25"/>
      <c r="C866" s="25"/>
      <c r="D866" s="25"/>
      <c r="E866" s="25"/>
      <c r="F866" s="25"/>
      <c r="G866" s="25"/>
      <c r="H866" s="25"/>
    </row>
    <row r="867" spans="1:8" ht="12.75" hidden="1">
      <c r="A867" s="25"/>
      <c r="B867" s="25"/>
      <c r="C867" s="25"/>
      <c r="D867" s="25"/>
      <c r="E867" s="25"/>
      <c r="F867" s="25"/>
      <c r="G867" s="25"/>
      <c r="H867" s="25"/>
    </row>
    <row r="868" spans="1:8" ht="12.75" hidden="1">
      <c r="A868" s="25"/>
      <c r="B868" s="25"/>
      <c r="C868" s="25"/>
      <c r="D868" s="25"/>
      <c r="E868" s="25"/>
      <c r="F868" s="25"/>
      <c r="G868" s="25"/>
      <c r="H868" s="25"/>
    </row>
    <row r="869" spans="1:8" ht="12.75" hidden="1">
      <c r="A869" s="25"/>
      <c r="B869" s="25"/>
      <c r="C869" s="25"/>
      <c r="D869" s="25"/>
      <c r="E869" s="25"/>
      <c r="F869" s="25"/>
      <c r="G869" s="25"/>
      <c r="H869" s="25"/>
    </row>
    <row r="870" spans="1:8" ht="12.75" hidden="1">
      <c r="A870" s="25"/>
      <c r="B870" s="25"/>
      <c r="C870" s="25"/>
      <c r="D870" s="25"/>
      <c r="E870" s="25"/>
      <c r="F870" s="25"/>
      <c r="G870" s="25"/>
      <c r="H870" s="25"/>
    </row>
    <row r="871" spans="1:8" ht="12.75" hidden="1">
      <c r="A871" s="25"/>
      <c r="B871" s="25"/>
      <c r="C871" s="25"/>
      <c r="D871" s="25"/>
      <c r="E871" s="25"/>
      <c r="F871" s="25"/>
      <c r="G871" s="25"/>
      <c r="H871" s="25"/>
    </row>
    <row r="872" spans="1:8" ht="12.75" hidden="1">
      <c r="A872" s="25"/>
      <c r="B872" s="25"/>
      <c r="C872" s="25"/>
      <c r="D872" s="25"/>
      <c r="E872" s="25"/>
      <c r="F872" s="25"/>
      <c r="G872" s="25"/>
      <c r="H872" s="25"/>
    </row>
    <row r="873" spans="1:8" ht="12.75" hidden="1">
      <c r="A873" s="25"/>
      <c r="B873" s="25"/>
      <c r="C873" s="25"/>
      <c r="D873" s="25"/>
      <c r="E873" s="25"/>
      <c r="F873" s="25"/>
      <c r="G873" s="25"/>
      <c r="H873" s="25"/>
    </row>
    <row r="874" spans="1:8" ht="12.75" hidden="1">
      <c r="A874" s="25"/>
      <c r="B874" s="25"/>
      <c r="C874" s="25"/>
      <c r="D874" s="25"/>
      <c r="E874" s="25"/>
      <c r="F874" s="25"/>
      <c r="G874" s="25"/>
      <c r="H874" s="25"/>
    </row>
    <row r="875" spans="1:8" ht="12.75" hidden="1">
      <c r="A875" s="25"/>
      <c r="B875" s="25"/>
      <c r="C875" s="25"/>
      <c r="D875" s="25"/>
      <c r="E875" s="25"/>
      <c r="F875" s="25"/>
      <c r="G875" s="25"/>
      <c r="H875" s="25"/>
    </row>
    <row r="876" spans="1:8" ht="12.75" hidden="1">
      <c r="A876" s="25"/>
      <c r="B876" s="25"/>
      <c r="C876" s="25"/>
      <c r="D876" s="25"/>
      <c r="E876" s="25"/>
      <c r="F876" s="25"/>
      <c r="G876" s="25"/>
      <c r="H876" s="25"/>
    </row>
    <row r="877" spans="1:8" ht="12.75" hidden="1">
      <c r="A877" s="25"/>
      <c r="B877" s="25"/>
      <c r="C877" s="25"/>
      <c r="D877" s="25"/>
      <c r="E877" s="25"/>
      <c r="F877" s="25"/>
      <c r="G877" s="25"/>
      <c r="H877" s="25"/>
    </row>
    <row r="878" spans="1:8" ht="12.75" hidden="1">
      <c r="A878" s="25"/>
      <c r="B878" s="25"/>
      <c r="C878" s="25"/>
      <c r="D878" s="25"/>
      <c r="E878" s="25"/>
      <c r="F878" s="25"/>
      <c r="G878" s="25"/>
      <c r="H878" s="25"/>
    </row>
    <row r="879" spans="1:8" ht="12.75" hidden="1">
      <c r="A879" s="25"/>
      <c r="B879" s="25"/>
      <c r="C879" s="25"/>
      <c r="D879" s="25"/>
      <c r="E879" s="25"/>
      <c r="F879" s="25"/>
      <c r="G879" s="25"/>
      <c r="H879" s="25"/>
    </row>
    <row r="880" spans="1:8" ht="12.75" hidden="1">
      <c r="A880" s="25"/>
      <c r="B880" s="25"/>
      <c r="C880" s="25"/>
      <c r="D880" s="25"/>
      <c r="E880" s="25"/>
      <c r="F880" s="25"/>
      <c r="G880" s="25"/>
      <c r="H880" s="25"/>
    </row>
    <row r="881" spans="1:8" ht="12.75" hidden="1">
      <c r="A881" s="25"/>
      <c r="B881" s="25"/>
      <c r="C881" s="25"/>
      <c r="D881" s="25"/>
      <c r="E881" s="25"/>
      <c r="F881" s="25"/>
      <c r="G881" s="25"/>
      <c r="H881" s="25"/>
    </row>
    <row r="882" spans="1:8" ht="12.75" hidden="1">
      <c r="A882" s="25"/>
      <c r="B882" s="25"/>
      <c r="C882" s="25"/>
      <c r="D882" s="25"/>
      <c r="E882" s="25"/>
      <c r="F882" s="25"/>
      <c r="G882" s="25"/>
      <c r="H882" s="25"/>
    </row>
    <row r="883" spans="1:8" ht="12.75" hidden="1">
      <c r="A883" s="25"/>
      <c r="B883" s="25"/>
      <c r="C883" s="25"/>
      <c r="D883" s="25"/>
      <c r="E883" s="25"/>
      <c r="F883" s="25"/>
      <c r="G883" s="25"/>
      <c r="H883" s="25"/>
    </row>
    <row r="884" spans="1:8" ht="12.75" hidden="1">
      <c r="A884" s="25"/>
      <c r="B884" s="25"/>
      <c r="C884" s="25"/>
      <c r="D884" s="25"/>
      <c r="E884" s="25"/>
      <c r="F884" s="25"/>
      <c r="G884" s="25"/>
      <c r="H884" s="25"/>
    </row>
    <row r="885" spans="1:8" ht="12.75" hidden="1">
      <c r="A885" s="25"/>
      <c r="B885" s="25"/>
      <c r="C885" s="25"/>
      <c r="D885" s="25"/>
      <c r="E885" s="25"/>
      <c r="F885" s="25"/>
      <c r="G885" s="25"/>
      <c r="H885" s="25"/>
    </row>
    <row r="886" spans="1:8" ht="12.75" hidden="1">
      <c r="A886" s="25"/>
      <c r="B886" s="25"/>
      <c r="C886" s="25"/>
      <c r="D886" s="25"/>
      <c r="E886" s="25"/>
      <c r="F886" s="25"/>
      <c r="G886" s="25"/>
      <c r="H886" s="25"/>
    </row>
    <row r="887" spans="1:8" ht="12.75" hidden="1">
      <c r="A887" s="25"/>
      <c r="B887" s="25"/>
      <c r="C887" s="25"/>
      <c r="D887" s="25"/>
      <c r="E887" s="25"/>
      <c r="F887" s="25"/>
      <c r="G887" s="25"/>
      <c r="H887" s="25"/>
    </row>
    <row r="888" spans="1:8" ht="12.75" hidden="1">
      <c r="A888" s="25"/>
      <c r="B888" s="25"/>
      <c r="C888" s="25"/>
      <c r="D888" s="25"/>
      <c r="E888" s="25"/>
      <c r="F888" s="25"/>
      <c r="G888" s="25"/>
      <c r="H888" s="25"/>
    </row>
    <row r="889" spans="1:8" ht="12.75" hidden="1">
      <c r="A889" s="25"/>
      <c r="B889" s="25"/>
      <c r="C889" s="25"/>
      <c r="D889" s="25"/>
      <c r="E889" s="25"/>
      <c r="F889" s="25"/>
      <c r="G889" s="25"/>
      <c r="H889" s="25"/>
    </row>
    <row r="890" spans="1:8" ht="12.75" hidden="1">
      <c r="A890" s="25"/>
      <c r="B890" s="25"/>
      <c r="C890" s="25"/>
      <c r="D890" s="25"/>
      <c r="E890" s="25"/>
      <c r="F890" s="25"/>
      <c r="G890" s="25"/>
      <c r="H890" s="25"/>
    </row>
    <row r="891" spans="1:8" ht="12.75" hidden="1">
      <c r="A891" s="25"/>
      <c r="B891" s="25"/>
      <c r="C891" s="25"/>
      <c r="D891" s="25"/>
      <c r="E891" s="25"/>
      <c r="F891" s="25"/>
      <c r="G891" s="25"/>
      <c r="H891" s="25"/>
    </row>
    <row r="892" spans="1:8" ht="12.75" hidden="1">
      <c r="A892" s="25"/>
      <c r="B892" s="25"/>
      <c r="C892" s="25"/>
      <c r="D892" s="25"/>
      <c r="E892" s="25"/>
      <c r="F892" s="25"/>
      <c r="G892" s="25"/>
      <c r="H892" s="25"/>
    </row>
    <row r="893" spans="1:8" ht="12.75" hidden="1">
      <c r="A893" s="25"/>
      <c r="B893" s="25"/>
      <c r="C893" s="25"/>
      <c r="D893" s="25"/>
      <c r="E893" s="25"/>
      <c r="F893" s="25"/>
      <c r="G893" s="25"/>
      <c r="H893" s="25"/>
    </row>
    <row r="894" spans="1:8" ht="12.75" hidden="1">
      <c r="A894" s="25"/>
      <c r="B894" s="25"/>
      <c r="C894" s="25"/>
      <c r="D894" s="25"/>
      <c r="E894" s="25"/>
      <c r="F894" s="25"/>
      <c r="G894" s="25"/>
      <c r="H894" s="25"/>
    </row>
    <row r="895" spans="1:8" ht="12.75" hidden="1">
      <c r="A895" s="25"/>
      <c r="B895" s="25"/>
      <c r="C895" s="25"/>
      <c r="D895" s="25"/>
      <c r="E895" s="25"/>
      <c r="F895" s="25"/>
      <c r="G895" s="25"/>
      <c r="H895" s="25"/>
    </row>
    <row r="896" spans="1:8" ht="12.75" hidden="1">
      <c r="A896" s="25"/>
      <c r="B896" s="25"/>
      <c r="C896" s="25"/>
      <c r="D896" s="25"/>
      <c r="E896" s="25"/>
      <c r="F896" s="25"/>
      <c r="G896" s="25"/>
      <c r="H896" s="25"/>
    </row>
    <row r="897" spans="1:8" ht="12.75" hidden="1">
      <c r="A897" s="25"/>
      <c r="B897" s="25"/>
      <c r="C897" s="25"/>
      <c r="D897" s="25"/>
      <c r="E897" s="25"/>
      <c r="F897" s="25"/>
      <c r="G897" s="25"/>
      <c r="H897" s="25"/>
    </row>
    <row r="898" spans="1:8" ht="12.75" hidden="1">
      <c r="A898" s="25"/>
      <c r="B898" s="25"/>
      <c r="C898" s="25"/>
      <c r="D898" s="25"/>
      <c r="E898" s="25"/>
      <c r="F898" s="25"/>
      <c r="G898" s="25"/>
      <c r="H898" s="25"/>
    </row>
    <row r="899" spans="1:8" ht="12.75" hidden="1">
      <c r="A899" s="25"/>
      <c r="B899" s="25"/>
      <c r="C899" s="25"/>
      <c r="D899" s="25"/>
      <c r="E899" s="25"/>
      <c r="F899" s="25"/>
      <c r="G899" s="25"/>
      <c r="H899" s="25"/>
    </row>
    <row r="900" spans="1:8" ht="12.75" hidden="1">
      <c r="A900" s="25"/>
      <c r="B900" s="25"/>
      <c r="C900" s="25"/>
      <c r="D900" s="25"/>
      <c r="E900" s="25"/>
      <c r="F900" s="25"/>
      <c r="G900" s="25"/>
      <c r="H900" s="25"/>
    </row>
    <row r="901" spans="1:8" ht="12.75" hidden="1">
      <c r="A901" s="25"/>
      <c r="B901" s="25"/>
      <c r="C901" s="25"/>
      <c r="D901" s="25"/>
      <c r="E901" s="25"/>
      <c r="F901" s="25"/>
      <c r="G901" s="25"/>
      <c r="H901" s="25"/>
    </row>
    <row r="902" spans="1:8" ht="12.75" hidden="1">
      <c r="A902" s="25"/>
      <c r="B902" s="25"/>
      <c r="C902" s="25"/>
      <c r="D902" s="25"/>
      <c r="E902" s="25"/>
      <c r="F902" s="25"/>
      <c r="G902" s="25"/>
      <c r="H902" s="25"/>
    </row>
    <row r="903" spans="1:8" ht="12.75" hidden="1">
      <c r="A903" s="25"/>
      <c r="B903" s="25"/>
      <c r="C903" s="25"/>
      <c r="D903" s="25"/>
      <c r="E903" s="25"/>
      <c r="F903" s="25"/>
      <c r="G903" s="25"/>
      <c r="H903" s="25"/>
    </row>
    <row r="904" spans="1:8" ht="12.75" hidden="1">
      <c r="A904" s="25"/>
      <c r="B904" s="25"/>
      <c r="C904" s="25"/>
      <c r="D904" s="25"/>
      <c r="E904" s="25"/>
      <c r="F904" s="25"/>
      <c r="G904" s="25"/>
      <c r="H904" s="25"/>
    </row>
    <row r="905" spans="1:8" ht="12.75" hidden="1">
      <c r="A905" s="25"/>
      <c r="B905" s="25"/>
      <c r="C905" s="25"/>
      <c r="D905" s="25"/>
      <c r="E905" s="25"/>
      <c r="F905" s="25"/>
      <c r="G905" s="25"/>
      <c r="H905" s="25"/>
    </row>
    <row r="906" spans="1:8" ht="12.75" hidden="1">
      <c r="A906" s="25"/>
      <c r="B906" s="25"/>
      <c r="C906" s="25"/>
      <c r="D906" s="25"/>
      <c r="E906" s="25"/>
      <c r="F906" s="25"/>
      <c r="G906" s="25"/>
      <c r="H906" s="25"/>
    </row>
    <row r="907" spans="1:8" ht="12.75" hidden="1">
      <c r="A907" s="25"/>
      <c r="B907" s="25"/>
      <c r="C907" s="25"/>
      <c r="D907" s="25"/>
      <c r="E907" s="25"/>
      <c r="F907" s="25"/>
      <c r="G907" s="25"/>
      <c r="H907" s="25"/>
    </row>
    <row r="908" spans="1:8" ht="12.75" hidden="1">
      <c r="A908" s="25"/>
      <c r="B908" s="25"/>
      <c r="C908" s="25"/>
      <c r="D908" s="25"/>
      <c r="E908" s="25"/>
      <c r="F908" s="25"/>
      <c r="G908" s="25"/>
      <c r="H908" s="25"/>
    </row>
    <row r="909" spans="1:8" ht="12.75" hidden="1">
      <c r="A909" s="25"/>
      <c r="B909" s="25"/>
      <c r="C909" s="25"/>
      <c r="D909" s="25"/>
      <c r="E909" s="25"/>
      <c r="F909" s="25"/>
      <c r="G909" s="25"/>
      <c r="H909" s="25"/>
    </row>
    <row r="910" spans="1:8" ht="12.75" hidden="1">
      <c r="A910" s="25"/>
      <c r="B910" s="25"/>
      <c r="C910" s="25"/>
      <c r="D910" s="25"/>
      <c r="E910" s="25"/>
      <c r="F910" s="25"/>
      <c r="G910" s="25"/>
      <c r="H910" s="25"/>
    </row>
    <row r="911" spans="1:8" ht="12.75" hidden="1">
      <c r="A911" s="25"/>
      <c r="B911" s="25"/>
      <c r="C911" s="25"/>
      <c r="D911" s="25"/>
      <c r="E911" s="25"/>
      <c r="F911" s="25"/>
      <c r="G911" s="25"/>
      <c r="H911" s="25"/>
    </row>
    <row r="912" spans="1:8" ht="12.75" hidden="1">
      <c r="A912" s="25"/>
      <c r="B912" s="25"/>
      <c r="C912" s="25"/>
      <c r="D912" s="25"/>
      <c r="E912" s="25"/>
      <c r="F912" s="25"/>
      <c r="G912" s="25"/>
      <c r="H912" s="25"/>
    </row>
    <row r="913" spans="1:8" ht="12.75" hidden="1">
      <c r="A913" s="25"/>
      <c r="B913" s="25"/>
      <c r="C913" s="25"/>
      <c r="D913" s="25"/>
      <c r="E913" s="25"/>
      <c r="F913" s="25"/>
      <c r="G913" s="25"/>
      <c r="H913" s="25"/>
    </row>
    <row r="914" spans="1:8" ht="12.75" hidden="1">
      <c r="A914" s="25"/>
      <c r="B914" s="25"/>
      <c r="C914" s="25"/>
      <c r="D914" s="25"/>
      <c r="E914" s="25"/>
      <c r="F914" s="25"/>
      <c r="G914" s="25"/>
      <c r="H914" s="25"/>
    </row>
    <row r="915" spans="1:8" ht="12.75" hidden="1">
      <c r="A915" s="25"/>
      <c r="B915" s="25"/>
      <c r="C915" s="25"/>
      <c r="D915" s="25"/>
      <c r="E915" s="25"/>
      <c r="F915" s="25"/>
      <c r="G915" s="25"/>
      <c r="H915" s="25"/>
    </row>
    <row r="916" spans="1:8" ht="12.75" hidden="1">
      <c r="A916" s="25"/>
      <c r="B916" s="25"/>
      <c r="C916" s="25"/>
      <c r="D916" s="25"/>
      <c r="E916" s="25"/>
      <c r="F916" s="25"/>
      <c r="G916" s="25"/>
      <c r="H916" s="25"/>
    </row>
    <row r="917" spans="1:8" ht="12.75" hidden="1">
      <c r="A917" s="25"/>
      <c r="B917" s="25"/>
      <c r="C917" s="25"/>
      <c r="D917" s="25"/>
      <c r="E917" s="25"/>
      <c r="F917" s="25"/>
      <c r="G917" s="25"/>
      <c r="H917" s="25"/>
    </row>
    <row r="918" spans="1:8" ht="12.75" hidden="1">
      <c r="A918" s="25"/>
      <c r="B918" s="25"/>
      <c r="C918" s="25"/>
      <c r="D918" s="25"/>
      <c r="E918" s="25"/>
      <c r="F918" s="25"/>
      <c r="G918" s="25"/>
      <c r="H918" s="25"/>
    </row>
    <row r="919" spans="1:8" ht="12.75" hidden="1">
      <c r="A919" s="25"/>
      <c r="B919" s="25"/>
      <c r="C919" s="25"/>
      <c r="D919" s="25"/>
      <c r="E919" s="25"/>
      <c r="F919" s="25"/>
      <c r="G919" s="25"/>
      <c r="H919" s="25"/>
    </row>
    <row r="920" spans="1:8" ht="12.75" hidden="1">
      <c r="A920" s="25"/>
      <c r="B920" s="25"/>
      <c r="C920" s="25"/>
      <c r="D920" s="25"/>
      <c r="E920" s="25"/>
      <c r="F920" s="25"/>
      <c r="G920" s="25"/>
      <c r="H920" s="25"/>
    </row>
    <row r="921" spans="1:8" ht="12.75" hidden="1">
      <c r="A921" s="25"/>
      <c r="B921" s="25"/>
      <c r="C921" s="25"/>
      <c r="D921" s="25"/>
      <c r="E921" s="25"/>
      <c r="F921" s="25"/>
      <c r="G921" s="25"/>
      <c r="H921" s="25"/>
    </row>
    <row r="922" spans="1:8" ht="12.75" hidden="1">
      <c r="A922" s="25"/>
      <c r="B922" s="25"/>
      <c r="C922" s="25"/>
      <c r="D922" s="25"/>
      <c r="E922" s="25"/>
      <c r="F922" s="25"/>
      <c r="G922" s="25"/>
      <c r="H922" s="25"/>
    </row>
    <row r="923" spans="1:8" ht="12.75" hidden="1">
      <c r="A923" s="25"/>
      <c r="B923" s="25"/>
      <c r="C923" s="25"/>
      <c r="D923" s="25"/>
      <c r="E923" s="25"/>
      <c r="F923" s="25"/>
      <c r="G923" s="25"/>
      <c r="H923" s="25"/>
    </row>
    <row r="924" spans="1:8" ht="12.75" hidden="1">
      <c r="A924" s="25"/>
      <c r="B924" s="25"/>
      <c r="C924" s="25"/>
      <c r="D924" s="25"/>
      <c r="E924" s="25"/>
      <c r="F924" s="25"/>
      <c r="G924" s="25"/>
      <c r="H924" s="25"/>
    </row>
    <row r="925" spans="1:8" ht="12.75" hidden="1">
      <c r="A925" s="25"/>
      <c r="B925" s="25"/>
      <c r="C925" s="25"/>
      <c r="D925" s="25"/>
      <c r="E925" s="25"/>
      <c r="F925" s="25"/>
      <c r="G925" s="25"/>
      <c r="H925" s="25"/>
    </row>
    <row r="926" spans="1:8" ht="12.75" hidden="1">
      <c r="A926" s="25"/>
      <c r="B926" s="25"/>
      <c r="C926" s="25"/>
      <c r="D926" s="25"/>
      <c r="E926" s="25"/>
      <c r="F926" s="25"/>
      <c r="G926" s="25"/>
      <c r="H926" s="25"/>
    </row>
    <row r="927" spans="1:8" ht="12.75" hidden="1">
      <c r="A927" s="25"/>
      <c r="B927" s="25"/>
      <c r="C927" s="25"/>
      <c r="D927" s="25"/>
      <c r="E927" s="25"/>
      <c r="F927" s="25"/>
      <c r="G927" s="25"/>
      <c r="H927" s="25"/>
    </row>
    <row r="928" spans="1:8" ht="12.75" hidden="1">
      <c r="A928" s="25"/>
      <c r="B928" s="25"/>
      <c r="C928" s="25"/>
      <c r="D928" s="25"/>
      <c r="E928" s="25"/>
      <c r="F928" s="25"/>
      <c r="G928" s="25"/>
      <c r="H928" s="25"/>
    </row>
    <row r="929" spans="1:8" ht="12.75" hidden="1">
      <c r="A929" s="25"/>
      <c r="B929" s="25"/>
      <c r="C929" s="25"/>
      <c r="D929" s="25"/>
      <c r="E929" s="25"/>
      <c r="F929" s="25"/>
      <c r="G929" s="25"/>
      <c r="H929" s="25"/>
    </row>
    <row r="930" spans="1:8" ht="12.75" hidden="1">
      <c r="A930" s="25"/>
      <c r="B930" s="25"/>
      <c r="C930" s="25"/>
      <c r="D930" s="25"/>
      <c r="E930" s="25"/>
      <c r="F930" s="25"/>
      <c r="G930" s="25"/>
      <c r="H930" s="25"/>
    </row>
    <row r="931" spans="1:8" ht="12.75" hidden="1">
      <c r="A931" s="25"/>
      <c r="B931" s="25"/>
      <c r="C931" s="25"/>
      <c r="D931" s="25"/>
      <c r="E931" s="25"/>
      <c r="F931" s="25"/>
      <c r="G931" s="25"/>
      <c r="H931" s="25"/>
    </row>
    <row r="932" spans="1:8" ht="12.75" hidden="1">
      <c r="A932" s="25"/>
      <c r="B932" s="25"/>
      <c r="C932" s="25"/>
      <c r="D932" s="25"/>
      <c r="E932" s="25"/>
      <c r="F932" s="25"/>
      <c r="G932" s="25"/>
      <c r="H932" s="25"/>
    </row>
    <row r="933" spans="1:8" ht="12.75" hidden="1">
      <c r="A933" s="25"/>
      <c r="B933" s="25"/>
      <c r="C933" s="25"/>
      <c r="D933" s="25"/>
      <c r="E933" s="25"/>
      <c r="F933" s="25"/>
      <c r="G933" s="25"/>
      <c r="H933" s="25"/>
    </row>
    <row r="934" spans="1:8" ht="12.75" hidden="1">
      <c r="A934" s="25"/>
      <c r="B934" s="25"/>
      <c r="C934" s="25"/>
      <c r="D934" s="25"/>
      <c r="E934" s="25"/>
      <c r="F934" s="25"/>
      <c r="G934" s="25"/>
      <c r="H934" s="25"/>
    </row>
    <row r="935" spans="1:8" ht="12.75" hidden="1">
      <c r="A935" s="25"/>
      <c r="B935" s="25"/>
      <c r="C935" s="25"/>
      <c r="D935" s="25"/>
      <c r="E935" s="25"/>
      <c r="F935" s="25"/>
      <c r="G935" s="25"/>
      <c r="H935" s="25"/>
    </row>
    <row r="936" spans="1:8" ht="12.75" hidden="1">
      <c r="A936" s="25"/>
      <c r="B936" s="25"/>
      <c r="C936" s="25"/>
      <c r="D936" s="25"/>
      <c r="E936" s="25"/>
      <c r="F936" s="25"/>
      <c r="G936" s="25"/>
      <c r="H936" s="25"/>
    </row>
    <row r="937" spans="1:8" ht="12.75" hidden="1">
      <c r="A937" s="25"/>
      <c r="B937" s="25"/>
      <c r="C937" s="25"/>
      <c r="D937" s="25"/>
      <c r="E937" s="25"/>
      <c r="F937" s="25"/>
      <c r="G937" s="25"/>
      <c r="H937" s="25"/>
    </row>
    <row r="938" spans="1:8" ht="12.75" hidden="1">
      <c r="A938" s="25"/>
      <c r="B938" s="25"/>
      <c r="C938" s="25"/>
      <c r="D938" s="25"/>
      <c r="E938" s="25"/>
      <c r="F938" s="25"/>
      <c r="G938" s="25"/>
      <c r="H938" s="25"/>
    </row>
    <row r="939" spans="1:8" ht="12.75" hidden="1">
      <c r="A939" s="25"/>
      <c r="B939" s="25"/>
      <c r="C939" s="25"/>
      <c r="D939" s="25"/>
      <c r="E939" s="25"/>
      <c r="F939" s="25"/>
      <c r="G939" s="25"/>
      <c r="H939" s="25"/>
    </row>
    <row r="940" spans="1:8" ht="12.75" hidden="1">
      <c r="A940" s="25"/>
      <c r="B940" s="25"/>
      <c r="C940" s="25"/>
      <c r="D940" s="25"/>
      <c r="E940" s="25"/>
      <c r="F940" s="25"/>
      <c r="G940" s="25"/>
      <c r="H940" s="25"/>
    </row>
    <row r="941" spans="1:8" ht="12.75" hidden="1">
      <c r="A941" s="25"/>
      <c r="B941" s="25"/>
      <c r="C941" s="25"/>
      <c r="D941" s="25"/>
      <c r="E941" s="25"/>
      <c r="F941" s="25"/>
      <c r="G941" s="25"/>
      <c r="H941" s="25"/>
    </row>
    <row r="942" spans="1:8" ht="12.75" hidden="1">
      <c r="A942" s="25"/>
      <c r="B942" s="25"/>
      <c r="C942" s="25"/>
      <c r="D942" s="25"/>
      <c r="E942" s="25"/>
      <c r="F942" s="25"/>
      <c r="G942" s="25"/>
      <c r="H942" s="25"/>
    </row>
    <row r="943" spans="1:8" ht="12.75" hidden="1">
      <c r="A943" s="25"/>
      <c r="B943" s="25"/>
      <c r="C943" s="25"/>
      <c r="D943" s="25"/>
      <c r="E943" s="25"/>
      <c r="F943" s="25"/>
      <c r="G943" s="25"/>
      <c r="H943" s="25"/>
    </row>
    <row r="944" spans="1:8" ht="12.75" hidden="1">
      <c r="A944" s="25"/>
      <c r="B944" s="25"/>
      <c r="C944" s="25"/>
      <c r="D944" s="25"/>
      <c r="E944" s="25"/>
      <c r="F944" s="25"/>
      <c r="G944" s="25"/>
      <c r="H944" s="25"/>
    </row>
    <row r="945" spans="1:8" ht="12.75" hidden="1">
      <c r="A945" s="25"/>
      <c r="B945" s="25"/>
      <c r="C945" s="25"/>
      <c r="D945" s="25"/>
      <c r="E945" s="25"/>
      <c r="F945" s="25"/>
      <c r="G945" s="25"/>
      <c r="H945" s="25"/>
    </row>
    <row r="946" spans="1:8" ht="12.75" hidden="1">
      <c r="A946" s="25"/>
      <c r="B946" s="25"/>
      <c r="C946" s="25"/>
      <c r="D946" s="25"/>
      <c r="E946" s="25"/>
      <c r="F946" s="25"/>
      <c r="G946" s="25"/>
      <c r="H946" s="25"/>
    </row>
    <row r="947" spans="1:8" ht="12.75" hidden="1">
      <c r="A947" s="25"/>
      <c r="B947" s="25"/>
      <c r="C947" s="25"/>
      <c r="D947" s="25"/>
      <c r="E947" s="25"/>
      <c r="F947" s="25"/>
      <c r="G947" s="25"/>
      <c r="H947" s="25"/>
    </row>
    <row r="948" spans="1:8" ht="12.75" hidden="1">
      <c r="A948" s="25"/>
      <c r="B948" s="25"/>
      <c r="C948" s="25"/>
      <c r="D948" s="25"/>
      <c r="E948" s="25"/>
      <c r="F948" s="25"/>
      <c r="G948" s="25"/>
      <c r="H948" s="25"/>
    </row>
    <row r="949" spans="1:8" ht="12.75" hidden="1">
      <c r="A949" s="25"/>
      <c r="B949" s="25"/>
      <c r="C949" s="25"/>
      <c r="D949" s="25"/>
      <c r="E949" s="25"/>
      <c r="F949" s="25"/>
      <c r="G949" s="25"/>
      <c r="H949" s="25"/>
    </row>
    <row r="950" spans="1:8" ht="12.75" hidden="1">
      <c r="A950" s="25"/>
      <c r="B950" s="25"/>
      <c r="C950" s="25"/>
      <c r="D950" s="25"/>
      <c r="E950" s="25"/>
      <c r="F950" s="25"/>
      <c r="G950" s="25"/>
      <c r="H950" s="25"/>
    </row>
    <row r="951" spans="1:8" ht="12.75" hidden="1">
      <c r="A951" s="25"/>
      <c r="B951" s="25"/>
      <c r="C951" s="25"/>
      <c r="D951" s="25"/>
      <c r="E951" s="25"/>
      <c r="F951" s="25"/>
      <c r="G951" s="25"/>
      <c r="H951" s="25"/>
    </row>
    <row r="952" spans="1:8" ht="12.75" hidden="1">
      <c r="A952" s="25"/>
      <c r="B952" s="25"/>
      <c r="C952" s="25"/>
      <c r="D952" s="25"/>
      <c r="E952" s="25"/>
      <c r="F952" s="25"/>
      <c r="G952" s="25"/>
      <c r="H952" s="25"/>
    </row>
    <row r="953" spans="1:8" ht="12.75" hidden="1">
      <c r="A953" s="25"/>
      <c r="B953" s="25"/>
      <c r="C953" s="25"/>
      <c r="D953" s="25"/>
      <c r="E953" s="25"/>
      <c r="F953" s="25"/>
      <c r="G953" s="25"/>
      <c r="H953" s="25"/>
    </row>
    <row r="954" spans="1:8" ht="12.75" hidden="1">
      <c r="A954" s="25"/>
      <c r="B954" s="25"/>
      <c r="C954" s="25"/>
      <c r="D954" s="25"/>
      <c r="E954" s="25"/>
      <c r="F954" s="25"/>
      <c r="G954" s="25"/>
      <c r="H954" s="25"/>
    </row>
    <row r="955" spans="1:8" ht="12.75" hidden="1">
      <c r="A955" s="25"/>
      <c r="B955" s="25"/>
      <c r="C955" s="25"/>
      <c r="D955" s="25"/>
      <c r="E955" s="25"/>
      <c r="F955" s="25"/>
      <c r="G955" s="25"/>
      <c r="H955" s="25"/>
    </row>
    <row r="956" spans="1:8" ht="12.75" hidden="1">
      <c r="A956" s="25"/>
      <c r="B956" s="25"/>
      <c r="C956" s="25"/>
      <c r="D956" s="25"/>
      <c r="E956" s="25"/>
      <c r="F956" s="25"/>
      <c r="G956" s="25"/>
      <c r="H956" s="25"/>
    </row>
    <row r="957" spans="1:8" ht="12.75" hidden="1">
      <c r="A957" s="25"/>
      <c r="B957" s="25"/>
      <c r="C957" s="25"/>
      <c r="D957" s="25"/>
      <c r="E957" s="25"/>
      <c r="F957" s="25"/>
      <c r="G957" s="25"/>
      <c r="H957" s="25"/>
    </row>
    <row r="958" spans="1:8" ht="12.75" hidden="1">
      <c r="A958" s="25"/>
      <c r="B958" s="25"/>
      <c r="C958" s="25"/>
      <c r="D958" s="25"/>
      <c r="E958" s="25"/>
      <c r="F958" s="25"/>
      <c r="G958" s="25"/>
      <c r="H958" s="25"/>
    </row>
    <row r="959" spans="1:8" ht="12.75" hidden="1">
      <c r="A959" s="25"/>
      <c r="B959" s="25"/>
      <c r="C959" s="25"/>
      <c r="D959" s="25"/>
      <c r="E959" s="25"/>
      <c r="F959" s="25"/>
      <c r="G959" s="25"/>
      <c r="H959" s="25"/>
    </row>
    <row r="960" spans="1:8" ht="12.75" hidden="1">
      <c r="A960" s="25"/>
      <c r="B960" s="25"/>
      <c r="C960" s="25"/>
      <c r="D960" s="25"/>
      <c r="E960" s="25"/>
      <c r="F960" s="25"/>
      <c r="G960" s="25"/>
      <c r="H960" s="25"/>
    </row>
    <row r="961" spans="1:8" ht="12.75" hidden="1">
      <c r="A961" s="25"/>
      <c r="B961" s="25"/>
      <c r="C961" s="25"/>
      <c r="D961" s="25"/>
      <c r="E961" s="25"/>
      <c r="F961" s="25"/>
      <c r="G961" s="25"/>
      <c r="H961" s="25"/>
    </row>
    <row r="962" spans="1:8" ht="12.75" hidden="1">
      <c r="A962" s="25"/>
      <c r="B962" s="25"/>
      <c r="C962" s="25"/>
      <c r="D962" s="25"/>
      <c r="E962" s="25"/>
      <c r="F962" s="25"/>
      <c r="G962" s="25"/>
      <c r="H962" s="25"/>
    </row>
    <row r="963" spans="1:8" ht="12.75" hidden="1">
      <c r="A963" s="25"/>
      <c r="B963" s="25"/>
      <c r="C963" s="25"/>
      <c r="D963" s="25"/>
      <c r="E963" s="25"/>
      <c r="F963" s="25"/>
      <c r="G963" s="25"/>
      <c r="H963" s="25"/>
    </row>
    <row r="964" spans="1:8" ht="12.75" hidden="1">
      <c r="A964" s="25"/>
      <c r="B964" s="25"/>
      <c r="C964" s="25"/>
      <c r="D964" s="25"/>
      <c r="E964" s="25"/>
      <c r="F964" s="25"/>
      <c r="G964" s="25"/>
      <c r="H964" s="25"/>
    </row>
    <row r="965" spans="1:8" ht="12.75" hidden="1">
      <c r="A965" s="25"/>
      <c r="B965" s="25"/>
      <c r="C965" s="25"/>
      <c r="D965" s="25"/>
      <c r="E965" s="25"/>
      <c r="F965" s="25"/>
      <c r="G965" s="25"/>
      <c r="H965" s="25"/>
    </row>
    <row r="966" spans="1:8" ht="12.75" hidden="1">
      <c r="A966" s="25"/>
      <c r="B966" s="25"/>
      <c r="C966" s="25"/>
      <c r="D966" s="25"/>
      <c r="E966" s="25"/>
      <c r="F966" s="25"/>
      <c r="G966" s="25"/>
      <c r="H966" s="25"/>
    </row>
    <row r="967" spans="1:8" ht="12.75" hidden="1">
      <c r="A967" s="25"/>
      <c r="B967" s="25"/>
      <c r="C967" s="25"/>
      <c r="D967" s="25"/>
      <c r="E967" s="25"/>
      <c r="F967" s="25"/>
      <c r="G967" s="25"/>
      <c r="H967" s="25"/>
    </row>
    <row r="968" spans="1:8" ht="12.75" hidden="1">
      <c r="A968" s="25"/>
      <c r="B968" s="25"/>
      <c r="C968" s="25"/>
      <c r="D968" s="25"/>
      <c r="E968" s="25"/>
      <c r="F968" s="25"/>
      <c r="G968" s="25"/>
      <c r="H968" s="25"/>
    </row>
    <row r="969" spans="1:8" ht="12.75" hidden="1">
      <c r="A969" s="25"/>
      <c r="B969" s="25"/>
      <c r="C969" s="25"/>
      <c r="D969" s="25"/>
      <c r="E969" s="25"/>
      <c r="F969" s="25"/>
      <c r="G969" s="25"/>
      <c r="H969" s="25"/>
    </row>
    <row r="970" spans="1:8" ht="12.75" hidden="1">
      <c r="A970" s="25"/>
      <c r="B970" s="25"/>
      <c r="C970" s="25"/>
      <c r="D970" s="25"/>
      <c r="E970" s="25"/>
      <c r="F970" s="25"/>
      <c r="G970" s="25"/>
      <c r="H970" s="25"/>
    </row>
    <row r="971" spans="1:8" ht="12.75" hidden="1">
      <c r="A971" s="25"/>
      <c r="B971" s="25"/>
      <c r="C971" s="25"/>
      <c r="D971" s="25"/>
      <c r="E971" s="25"/>
      <c r="F971" s="25"/>
      <c r="G971" s="25"/>
      <c r="H971" s="25"/>
    </row>
    <row r="972" spans="1:8" ht="12.75" hidden="1">
      <c r="A972" s="25"/>
      <c r="B972" s="25"/>
      <c r="C972" s="25"/>
      <c r="D972" s="25"/>
      <c r="E972" s="25"/>
      <c r="F972" s="25"/>
      <c r="G972" s="25"/>
      <c r="H972" s="25"/>
    </row>
    <row r="973" spans="1:8" ht="12.75" hidden="1">
      <c r="A973" s="25"/>
      <c r="B973" s="25"/>
      <c r="C973" s="25"/>
      <c r="D973" s="25"/>
      <c r="E973" s="25"/>
      <c r="F973" s="25"/>
      <c r="G973" s="25"/>
      <c r="H973" s="25"/>
    </row>
    <row r="974" spans="1:8" ht="12.75" hidden="1">
      <c r="A974" s="25"/>
      <c r="B974" s="25"/>
      <c r="C974" s="25"/>
      <c r="D974" s="25"/>
      <c r="E974" s="25"/>
      <c r="F974" s="25"/>
      <c r="G974" s="25"/>
      <c r="H974" s="25"/>
    </row>
    <row r="975" spans="1:8" ht="12.75" hidden="1">
      <c r="A975" s="25"/>
      <c r="B975" s="25"/>
      <c r="C975" s="25"/>
      <c r="D975" s="25"/>
      <c r="E975" s="25"/>
      <c r="F975" s="25"/>
      <c r="G975" s="25"/>
      <c r="H975" s="25"/>
    </row>
    <row r="976" spans="1:8" ht="12.75" hidden="1">
      <c r="A976" s="25"/>
      <c r="B976" s="25"/>
      <c r="C976" s="25"/>
      <c r="D976" s="25"/>
      <c r="E976" s="25"/>
      <c r="F976" s="25"/>
      <c r="G976" s="25"/>
      <c r="H976" s="25"/>
    </row>
    <row r="977" spans="1:8" ht="12.75" hidden="1">
      <c r="A977" s="25"/>
      <c r="B977" s="25"/>
      <c r="C977" s="25"/>
      <c r="D977" s="25"/>
      <c r="E977" s="25"/>
      <c r="F977" s="25"/>
      <c r="G977" s="25"/>
      <c r="H977" s="25"/>
    </row>
    <row r="978" spans="1:8" ht="12.75" hidden="1">
      <c r="A978" s="25"/>
      <c r="B978" s="25"/>
      <c r="C978" s="25"/>
      <c r="D978" s="25"/>
      <c r="E978" s="25"/>
      <c r="F978" s="25"/>
      <c r="G978" s="25"/>
      <c r="H978" s="25"/>
    </row>
    <row r="979" spans="1:8" ht="12.75" hidden="1">
      <c r="A979" s="25"/>
      <c r="B979" s="25"/>
      <c r="C979" s="25"/>
      <c r="D979" s="25"/>
      <c r="E979" s="25"/>
      <c r="F979" s="25"/>
      <c r="G979" s="25"/>
      <c r="H979" s="25"/>
    </row>
    <row r="980" spans="1:8" ht="12.75" hidden="1">
      <c r="A980" s="25"/>
      <c r="B980" s="25"/>
      <c r="C980" s="25"/>
      <c r="D980" s="25"/>
      <c r="E980" s="25"/>
      <c r="F980" s="25"/>
      <c r="G980" s="25"/>
      <c r="H980" s="25"/>
    </row>
    <row r="981" spans="1:8" ht="12.75" hidden="1">
      <c r="A981" s="25"/>
      <c r="B981" s="25"/>
      <c r="C981" s="25"/>
      <c r="D981" s="25"/>
      <c r="E981" s="25"/>
      <c r="F981" s="25"/>
      <c r="G981" s="25"/>
      <c r="H981" s="25"/>
    </row>
    <row r="982" spans="1:8" ht="12.75" hidden="1">
      <c r="A982" s="25"/>
      <c r="B982" s="25"/>
      <c r="C982" s="25"/>
      <c r="D982" s="25"/>
      <c r="E982" s="25"/>
      <c r="F982" s="25"/>
      <c r="G982" s="25"/>
      <c r="H982" s="25"/>
    </row>
    <row r="983" spans="1:8" ht="12.75" hidden="1">
      <c r="A983" s="25"/>
      <c r="B983" s="25"/>
      <c r="C983" s="25"/>
      <c r="D983" s="25"/>
      <c r="E983" s="25"/>
      <c r="F983" s="25"/>
      <c r="G983" s="25"/>
      <c r="H983" s="25"/>
    </row>
    <row r="984" spans="1:8" ht="12.75" hidden="1">
      <c r="A984" s="25"/>
      <c r="B984" s="25"/>
      <c r="C984" s="25"/>
      <c r="D984" s="25"/>
      <c r="E984" s="25"/>
      <c r="F984" s="25"/>
      <c r="G984" s="25"/>
      <c r="H984" s="25"/>
    </row>
    <row r="985" spans="1:8" ht="12.75" hidden="1">
      <c r="A985" s="25"/>
      <c r="B985" s="25"/>
      <c r="C985" s="25"/>
      <c r="D985" s="25"/>
      <c r="E985" s="25"/>
      <c r="F985" s="25"/>
      <c r="G985" s="25"/>
      <c r="H985" s="25"/>
    </row>
    <row r="986" spans="1:8" ht="12.75" hidden="1">
      <c r="A986" s="25"/>
      <c r="B986" s="25"/>
      <c r="C986" s="25"/>
      <c r="D986" s="25"/>
      <c r="E986" s="25"/>
      <c r="F986" s="25"/>
      <c r="G986" s="25"/>
      <c r="H986" s="25"/>
    </row>
    <row r="987" spans="1:8" ht="12.75" hidden="1">
      <c r="A987" s="25"/>
      <c r="B987" s="25"/>
      <c r="C987" s="25"/>
      <c r="D987" s="25"/>
      <c r="E987" s="25"/>
      <c r="F987" s="25"/>
      <c r="G987" s="25"/>
      <c r="H987" s="25"/>
    </row>
    <row r="988" spans="1:8" ht="12.75" hidden="1">
      <c r="A988" s="25"/>
      <c r="B988" s="25"/>
      <c r="C988" s="25"/>
      <c r="D988" s="25"/>
      <c r="E988" s="25"/>
      <c r="F988" s="25"/>
      <c r="G988" s="25"/>
      <c r="H988" s="25"/>
    </row>
    <row r="989" spans="1:8" ht="12.75" hidden="1">
      <c r="A989" s="25"/>
      <c r="B989" s="25"/>
      <c r="C989" s="25"/>
      <c r="D989" s="25"/>
      <c r="E989" s="25"/>
      <c r="F989" s="25"/>
      <c r="G989" s="25"/>
      <c r="H989" s="25"/>
    </row>
    <row r="990" spans="1:8" ht="12.75" hidden="1">
      <c r="A990" s="25"/>
      <c r="B990" s="25"/>
      <c r="C990" s="25"/>
      <c r="D990" s="25"/>
      <c r="E990" s="25"/>
      <c r="F990" s="25"/>
      <c r="G990" s="25"/>
      <c r="H990" s="25"/>
    </row>
    <row r="991" spans="1:8" ht="12.75" hidden="1">
      <c r="A991" s="25"/>
      <c r="B991" s="25"/>
      <c r="C991" s="25"/>
      <c r="D991" s="25"/>
      <c r="E991" s="25"/>
      <c r="F991" s="25"/>
      <c r="G991" s="25"/>
      <c r="H991" s="25"/>
    </row>
    <row r="992" spans="1:8" ht="12.75" hidden="1">
      <c r="A992" s="25"/>
      <c r="B992" s="25"/>
      <c r="C992" s="25"/>
      <c r="D992" s="25"/>
      <c r="E992" s="25"/>
      <c r="F992" s="25"/>
      <c r="G992" s="25"/>
      <c r="H992" s="25"/>
    </row>
    <row r="993" spans="1:8" ht="12.75" hidden="1">
      <c r="A993" s="25"/>
      <c r="B993" s="25"/>
      <c r="C993" s="25"/>
      <c r="D993" s="25"/>
      <c r="E993" s="25"/>
      <c r="F993" s="25"/>
      <c r="G993" s="25"/>
      <c r="H993" s="25"/>
    </row>
    <row r="994" spans="1:8" ht="12.75" hidden="1">
      <c r="A994" s="25"/>
      <c r="B994" s="25"/>
      <c r="C994" s="25"/>
      <c r="D994" s="25"/>
      <c r="E994" s="25"/>
      <c r="F994" s="25"/>
      <c r="G994" s="25"/>
      <c r="H994" s="25"/>
    </row>
    <row r="995" spans="1:8" ht="12.75" hidden="1">
      <c r="A995" s="25"/>
      <c r="B995" s="25"/>
      <c r="C995" s="25"/>
      <c r="D995" s="25"/>
      <c r="E995" s="25"/>
      <c r="F995" s="25"/>
      <c r="G995" s="25"/>
      <c r="H995" s="25"/>
    </row>
    <row r="996" spans="1:8" ht="12.75" hidden="1">
      <c r="A996" s="25"/>
      <c r="B996" s="25"/>
      <c r="C996" s="25"/>
      <c r="D996" s="25"/>
      <c r="E996" s="25"/>
      <c r="F996" s="25"/>
      <c r="G996" s="25"/>
      <c r="H996" s="25"/>
    </row>
    <row r="997" spans="1:8" ht="12.75" hidden="1">
      <c r="A997" s="25"/>
      <c r="B997" s="25"/>
      <c r="C997" s="25"/>
      <c r="D997" s="25"/>
      <c r="E997" s="25"/>
      <c r="F997" s="25"/>
      <c r="G997" s="25"/>
      <c r="H997" s="25"/>
    </row>
    <row r="998" spans="1:8" ht="12.75" hidden="1">
      <c r="A998" s="25"/>
      <c r="B998" s="25"/>
      <c r="C998" s="25"/>
      <c r="D998" s="25"/>
      <c r="E998" s="25"/>
      <c r="F998" s="25"/>
      <c r="G998" s="25"/>
      <c r="H998" s="25"/>
    </row>
    <row r="999" spans="1:8" ht="12.75" hidden="1">
      <c r="A999" s="25"/>
      <c r="B999" s="25"/>
      <c r="C999" s="25"/>
      <c r="D999" s="25"/>
      <c r="E999" s="25"/>
      <c r="F999" s="25"/>
      <c r="G999" s="25"/>
      <c r="H999" s="25"/>
    </row>
    <row r="1000" spans="1:8" ht="12.75" hidden="1">
      <c r="A1000" s="25"/>
      <c r="B1000" s="25"/>
      <c r="C1000" s="25"/>
      <c r="D1000" s="25"/>
      <c r="E1000" s="25"/>
      <c r="F1000" s="25"/>
      <c r="G1000" s="25"/>
      <c r="H1000" s="25"/>
    </row>
    <row r="1001" spans="1:8" ht="12.75" hidden="1">
      <c r="A1001" s="25"/>
      <c r="B1001" s="25"/>
      <c r="C1001" s="25"/>
      <c r="D1001" s="25"/>
      <c r="E1001" s="25"/>
      <c r="F1001" s="25"/>
      <c r="G1001" s="25"/>
      <c r="H1001" s="25"/>
    </row>
    <row r="1002" spans="1:8" ht="12.75" hidden="1">
      <c r="A1002" s="25"/>
      <c r="B1002" s="25"/>
      <c r="C1002" s="25"/>
      <c r="D1002" s="25"/>
      <c r="E1002" s="25"/>
      <c r="F1002" s="25"/>
      <c r="G1002" s="25"/>
      <c r="H1002" s="25"/>
    </row>
    <row r="1003" spans="1:8" ht="12.75" hidden="1">
      <c r="A1003" s="25"/>
      <c r="B1003" s="25"/>
      <c r="C1003" s="25"/>
      <c r="D1003" s="25"/>
      <c r="E1003" s="25"/>
      <c r="F1003" s="25"/>
      <c r="G1003" s="25"/>
      <c r="H1003" s="25"/>
    </row>
    <row r="1004" spans="1:8" ht="12.75" hidden="1">
      <c r="A1004" s="25"/>
      <c r="B1004" s="25"/>
      <c r="C1004" s="25"/>
      <c r="D1004" s="25"/>
      <c r="E1004" s="25"/>
      <c r="F1004" s="25"/>
      <c r="G1004" s="25"/>
      <c r="H1004" s="25"/>
    </row>
    <row r="1005" spans="1:8" ht="12.75" hidden="1">
      <c r="A1005" s="25"/>
      <c r="B1005" s="25"/>
      <c r="C1005" s="25"/>
      <c r="D1005" s="25"/>
      <c r="E1005" s="25"/>
      <c r="F1005" s="25"/>
      <c r="G1005" s="25"/>
      <c r="H1005" s="25"/>
    </row>
    <row r="1006" spans="1:8" ht="12.75" hidden="1">
      <c r="A1006" s="25"/>
      <c r="B1006" s="25"/>
      <c r="C1006" s="25"/>
      <c r="D1006" s="25"/>
      <c r="E1006" s="25"/>
      <c r="F1006" s="25"/>
      <c r="G1006" s="25"/>
      <c r="H1006" s="25"/>
    </row>
    <row r="1007" spans="1:8" ht="12.75" hidden="1">
      <c r="A1007" s="25"/>
      <c r="B1007" s="25"/>
      <c r="C1007" s="25"/>
      <c r="D1007" s="25"/>
      <c r="E1007" s="25"/>
      <c r="F1007" s="25"/>
      <c r="G1007" s="25"/>
      <c r="H1007" s="25"/>
    </row>
    <row r="1008" spans="1:8" ht="12.75" hidden="1">
      <c r="A1008" s="25"/>
      <c r="B1008" s="25"/>
      <c r="C1008" s="25"/>
      <c r="D1008" s="25"/>
      <c r="E1008" s="25"/>
      <c r="F1008" s="25"/>
      <c r="G1008" s="25"/>
      <c r="H1008" s="25"/>
    </row>
    <row r="1009" spans="1:8" ht="12.75" hidden="1">
      <c r="A1009" s="25"/>
      <c r="B1009" s="25"/>
      <c r="C1009" s="25"/>
      <c r="D1009" s="25"/>
      <c r="E1009" s="25"/>
      <c r="F1009" s="25"/>
      <c r="G1009" s="25"/>
      <c r="H1009" s="25"/>
    </row>
    <row r="1010" spans="1:8" ht="12.75" hidden="1">
      <c r="A1010" s="25"/>
      <c r="B1010" s="25"/>
      <c r="C1010" s="25"/>
      <c r="D1010" s="25"/>
      <c r="E1010" s="25"/>
      <c r="F1010" s="25"/>
      <c r="G1010" s="25"/>
      <c r="H1010" s="25"/>
    </row>
    <row r="1011" spans="1:8" ht="12.75" hidden="1">
      <c r="A1011" s="25"/>
      <c r="B1011" s="25"/>
      <c r="C1011" s="25"/>
      <c r="D1011" s="25"/>
      <c r="E1011" s="25"/>
      <c r="F1011" s="25"/>
      <c r="G1011" s="25"/>
      <c r="H1011" s="25"/>
    </row>
    <row r="1012" spans="1:8" ht="12.75" hidden="1">
      <c r="A1012" s="25"/>
      <c r="B1012" s="25"/>
      <c r="C1012" s="25"/>
      <c r="D1012" s="25"/>
      <c r="E1012" s="25"/>
      <c r="F1012" s="25"/>
      <c r="G1012" s="25"/>
      <c r="H1012" s="25"/>
    </row>
    <row r="1013" spans="1:8" ht="12.75" hidden="1">
      <c r="A1013" s="25"/>
      <c r="B1013" s="25"/>
      <c r="C1013" s="25"/>
      <c r="D1013" s="25"/>
      <c r="E1013" s="25"/>
      <c r="F1013" s="25"/>
      <c r="G1013" s="25"/>
      <c r="H1013" s="25"/>
    </row>
    <row r="1014" spans="1:8" ht="12.75" hidden="1">
      <c r="A1014" s="25"/>
      <c r="B1014" s="25"/>
      <c r="C1014" s="25"/>
      <c r="D1014" s="25"/>
      <c r="E1014" s="25"/>
      <c r="F1014" s="25"/>
      <c r="G1014" s="25"/>
      <c r="H1014" s="25"/>
    </row>
    <row r="1015" spans="1:8" ht="12.75" hidden="1">
      <c r="A1015" s="25"/>
      <c r="B1015" s="25"/>
      <c r="C1015" s="25"/>
      <c r="D1015" s="25"/>
      <c r="E1015" s="25"/>
      <c r="F1015" s="25"/>
      <c r="G1015" s="25"/>
      <c r="H1015" s="25"/>
    </row>
    <row r="1016" spans="1:8" ht="12.75" hidden="1">
      <c r="A1016" s="25"/>
      <c r="B1016" s="25"/>
      <c r="C1016" s="25"/>
      <c r="D1016" s="25"/>
      <c r="E1016" s="25"/>
      <c r="F1016" s="25"/>
      <c r="G1016" s="25"/>
      <c r="H1016" s="25"/>
    </row>
    <row r="1017" spans="1:8" ht="12.75" hidden="1">
      <c r="A1017" s="25"/>
      <c r="B1017" s="25"/>
      <c r="C1017" s="25"/>
      <c r="D1017" s="25"/>
      <c r="E1017" s="25"/>
      <c r="F1017" s="25"/>
      <c r="G1017" s="25"/>
      <c r="H1017" s="25"/>
    </row>
    <row r="1018" spans="1:8" ht="12.75" hidden="1">
      <c r="A1018" s="25"/>
      <c r="B1018" s="25"/>
      <c r="C1018" s="25"/>
      <c r="D1018" s="25"/>
      <c r="E1018" s="25"/>
      <c r="F1018" s="25"/>
      <c r="G1018" s="25"/>
      <c r="H1018" s="25"/>
    </row>
    <row r="1019" spans="1:8" ht="12.75" hidden="1">
      <c r="A1019" s="25"/>
      <c r="B1019" s="25"/>
      <c r="C1019" s="25"/>
      <c r="D1019" s="25"/>
      <c r="E1019" s="25"/>
      <c r="F1019" s="25"/>
      <c r="G1019" s="25"/>
      <c r="H1019" s="25"/>
    </row>
    <row r="1020" spans="1:8" ht="12.75" hidden="1">
      <c r="A1020" s="25"/>
      <c r="B1020" s="25"/>
      <c r="C1020" s="25"/>
      <c r="D1020" s="25"/>
      <c r="E1020" s="25"/>
      <c r="F1020" s="25"/>
      <c r="G1020" s="25"/>
      <c r="H1020" s="25"/>
    </row>
    <row r="1021" spans="1:8" ht="12.75" hidden="1">
      <c r="A1021" s="25"/>
      <c r="B1021" s="25"/>
      <c r="C1021" s="25"/>
      <c r="D1021" s="25"/>
      <c r="E1021" s="25"/>
      <c r="F1021" s="25"/>
      <c r="G1021" s="25"/>
      <c r="H1021" s="25"/>
    </row>
    <row r="1022" spans="1:8" ht="12.75" hidden="1">
      <c r="A1022" s="25"/>
      <c r="B1022" s="25"/>
      <c r="C1022" s="25"/>
      <c r="D1022" s="25"/>
      <c r="E1022" s="25"/>
      <c r="F1022" s="25"/>
      <c r="G1022" s="25"/>
      <c r="H1022" s="25"/>
    </row>
    <row r="1023" spans="1:8" ht="12.75" hidden="1">
      <c r="A1023" s="25"/>
      <c r="B1023" s="25"/>
      <c r="C1023" s="25"/>
      <c r="D1023" s="25"/>
      <c r="E1023" s="25"/>
      <c r="F1023" s="25"/>
      <c r="G1023" s="25"/>
      <c r="H1023" s="25"/>
    </row>
    <row r="1024" spans="1:8" ht="12.75" hidden="1">
      <c r="A1024" s="25"/>
      <c r="B1024" s="25"/>
      <c r="C1024" s="25"/>
      <c r="D1024" s="25"/>
      <c r="E1024" s="25"/>
      <c r="F1024" s="25"/>
      <c r="G1024" s="25"/>
      <c r="H1024" s="25"/>
    </row>
    <row r="1025" spans="1:8" ht="12.75" hidden="1">
      <c r="A1025" s="25"/>
      <c r="B1025" s="25"/>
      <c r="C1025" s="25"/>
      <c r="D1025" s="25"/>
      <c r="E1025" s="25"/>
      <c r="F1025" s="25"/>
      <c r="G1025" s="25"/>
      <c r="H1025" s="25"/>
    </row>
    <row r="1026" spans="1:8" ht="12.75" hidden="1">
      <c r="A1026" s="25"/>
      <c r="B1026" s="25"/>
      <c r="C1026" s="25"/>
      <c r="D1026" s="25"/>
      <c r="E1026" s="25"/>
      <c r="F1026" s="25"/>
      <c r="G1026" s="25"/>
      <c r="H1026" s="25"/>
    </row>
    <row r="1027" spans="1:8" ht="12.75" hidden="1">
      <c r="A1027" s="25"/>
      <c r="B1027" s="25"/>
      <c r="C1027" s="25"/>
      <c r="D1027" s="25"/>
      <c r="E1027" s="25"/>
      <c r="F1027" s="25"/>
      <c r="G1027" s="25"/>
      <c r="H1027" s="25"/>
    </row>
    <row r="1028" spans="1:8" ht="12.75" hidden="1">
      <c r="A1028" s="25"/>
      <c r="B1028" s="25"/>
      <c r="C1028" s="25"/>
      <c r="D1028" s="25"/>
      <c r="E1028" s="25"/>
    </row>
    <row r="1029" spans="1:8" ht="12.75" hidden="1">
      <c r="A1029" s="25"/>
      <c r="B1029" s="25"/>
      <c r="C1029" s="25"/>
      <c r="D1029" s="25"/>
      <c r="E1029"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Amendments to regulations</vt:lpstr>
      <vt:lpstr>Analysis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Ross</cp:lastModifiedBy>
  <dcterms:modified xsi:type="dcterms:W3CDTF">2024-04-17T06:13:31Z</dcterms:modified>
</cp:coreProperties>
</file>