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00" yWindow="180" windowWidth="38260" windowHeight="16060" tabRatio="500"/>
  </bookViews>
  <sheets>
    <sheet name="size_comparison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" i="1" l="1"/>
  <c r="M40" i="1"/>
  <c r="M41" i="1"/>
  <c r="M42" i="1"/>
  <c r="M27" i="1"/>
  <c r="M28" i="1"/>
  <c r="M29" i="1"/>
  <c r="M30" i="1"/>
  <c r="M31" i="1"/>
  <c r="M32" i="1"/>
  <c r="M33" i="1"/>
  <c r="M34" i="1"/>
  <c r="M35" i="1"/>
  <c r="M36" i="1"/>
  <c r="M15" i="1"/>
  <c r="M16" i="1"/>
  <c r="M17" i="1"/>
  <c r="M18" i="1"/>
  <c r="M19" i="1"/>
  <c r="M20" i="1"/>
  <c r="M21" i="1"/>
  <c r="M22" i="1"/>
  <c r="M23" i="1"/>
  <c r="M24" i="1"/>
  <c r="M4" i="1"/>
  <c r="M5" i="1"/>
  <c r="M6" i="1"/>
  <c r="M7" i="1"/>
  <c r="M8" i="1"/>
  <c r="M9" i="1"/>
  <c r="M10" i="1"/>
  <c r="M11" i="1"/>
  <c r="M12" i="1"/>
  <c r="M3" i="1"/>
  <c r="H4" i="1"/>
  <c r="H5" i="1"/>
  <c r="H6" i="1"/>
  <c r="H7" i="1"/>
  <c r="H8" i="1"/>
  <c r="H9" i="1"/>
  <c r="H10" i="1"/>
  <c r="H11" i="1"/>
  <c r="H12" i="1"/>
  <c r="H15" i="1"/>
  <c r="H16" i="1"/>
  <c r="H17" i="1"/>
  <c r="H18" i="1"/>
  <c r="H19" i="1"/>
  <c r="H20" i="1"/>
  <c r="H21" i="1"/>
  <c r="H22" i="1"/>
  <c r="H23" i="1"/>
  <c r="H24" i="1"/>
  <c r="H27" i="1"/>
  <c r="H28" i="1"/>
  <c r="H29" i="1"/>
  <c r="H30" i="1"/>
  <c r="H31" i="1"/>
  <c r="H32" i="1"/>
  <c r="H33" i="1"/>
  <c r="H34" i="1"/>
  <c r="H35" i="1"/>
  <c r="H36" i="1"/>
  <c r="H39" i="1"/>
  <c r="H40" i="1"/>
  <c r="H41" i="1"/>
  <c r="H42" i="1"/>
  <c r="H3" i="1"/>
  <c r="E4" i="1"/>
  <c r="E5" i="1"/>
  <c r="E6" i="1"/>
  <c r="E7" i="1"/>
  <c r="E8" i="1"/>
  <c r="E9" i="1"/>
  <c r="E10" i="1"/>
  <c r="E11" i="1"/>
  <c r="E12" i="1"/>
  <c r="E15" i="1"/>
  <c r="E16" i="1"/>
  <c r="E17" i="1"/>
  <c r="E18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4" i="1"/>
  <c r="E35" i="1"/>
  <c r="E36" i="1"/>
  <c r="E39" i="1"/>
  <c r="E40" i="1"/>
  <c r="E41" i="1"/>
  <c r="E42" i="1"/>
  <c r="E3" i="1"/>
</calcChain>
</file>

<file path=xl/sharedStrings.xml><?xml version="1.0" encoding="utf-8"?>
<sst xmlns="http://schemas.openxmlformats.org/spreadsheetml/2006/main" count="52" uniqueCount="16">
  <si>
    <t>10% mesh</t>
  </si>
  <si>
    <t>tree single</t>
  </si>
  <si>
    <t>tree aggr</t>
  </si>
  <si>
    <t>mesh single</t>
  </si>
  <si>
    <t>mesh aggr</t>
  </si>
  <si>
    <t>40% mesh</t>
  </si>
  <si>
    <t>80% mesh</t>
  </si>
  <si>
    <t>200-500 40%</t>
  </si>
  <si>
    <t>avg cohorts tree</t>
  </si>
  <si>
    <t>avg cohorts mesh</t>
  </si>
  <si>
    <t>mesh aggr %</t>
  </si>
  <si>
    <t>tree aggr %</t>
  </si>
  <si>
    <t>speed mesh single</t>
  </si>
  <si>
    <t>speed mesh aggr</t>
  </si>
  <si>
    <t>accu mesh</t>
  </si>
  <si>
    <t>speed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</si>
</sst>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size_comparison!$C$2</c:f>
              <c:strCache>
                <c:ptCount val="1"/>
                <c:pt idx="0">
                  <c:v>tree single</c:v>
                </c:pt>
              </c:strCache>
            </c:strRef>
          </c:tx>
          <c:cat>
            <c:numRef>
              <c:f>size_comparison!$B$3:$B$12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size_comparison!$C$3:$C$12</c:f>
              <c:numCache>
                <c:formatCode>General</c:formatCode>
                <c:ptCount val="10"/>
                <c:pt idx="0">
                  <c:v>90.0</c:v>
                </c:pt>
                <c:pt idx="1">
                  <c:v>380.0</c:v>
                </c:pt>
                <c:pt idx="2">
                  <c:v>870.0</c:v>
                </c:pt>
                <c:pt idx="3">
                  <c:v>1560.0</c:v>
                </c:pt>
                <c:pt idx="4">
                  <c:v>2450.0</c:v>
                </c:pt>
                <c:pt idx="5">
                  <c:v>3540.0</c:v>
                </c:pt>
                <c:pt idx="6">
                  <c:v>4830.0</c:v>
                </c:pt>
                <c:pt idx="7">
                  <c:v>6320.0</c:v>
                </c:pt>
                <c:pt idx="8">
                  <c:v>8010.0</c:v>
                </c:pt>
                <c:pt idx="9">
                  <c:v>9900.0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size_comparison!$F$2</c:f>
              <c:strCache>
                <c:ptCount val="1"/>
                <c:pt idx="0">
                  <c:v>mesh single</c:v>
                </c:pt>
              </c:strCache>
            </c:strRef>
          </c:tx>
          <c:cat>
            <c:numRef>
              <c:f>size_comparison!$B$3:$B$12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size_comparison!$F$3:$F$12</c:f>
              <c:numCache>
                <c:formatCode>General</c:formatCode>
                <c:ptCount val="10"/>
                <c:pt idx="0">
                  <c:v>106.5</c:v>
                </c:pt>
                <c:pt idx="1">
                  <c:v>447.73</c:v>
                </c:pt>
                <c:pt idx="2">
                  <c:v>1015.62</c:v>
                </c:pt>
                <c:pt idx="3">
                  <c:v>1826.5</c:v>
                </c:pt>
                <c:pt idx="4">
                  <c:v>2862.05</c:v>
                </c:pt>
                <c:pt idx="5">
                  <c:v>4131.97</c:v>
                </c:pt>
                <c:pt idx="6">
                  <c:v>5640.31</c:v>
                </c:pt>
                <c:pt idx="7">
                  <c:v>7368.35</c:v>
                </c:pt>
                <c:pt idx="8">
                  <c:v>9333.360000000001</c:v>
                </c:pt>
                <c:pt idx="9">
                  <c:v>11533.36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15160"/>
        <c:axId val="-2128711880"/>
      </c:lineChart>
      <c:lineChart>
        <c:grouping val="standard"/>
        <c:varyColors val="0"/>
        <c:ser>
          <c:idx val="1"/>
          <c:order val="1"/>
          <c:tx>
            <c:strRef>
              <c:f>size_comparison!$E$2</c:f>
              <c:strCache>
                <c:ptCount val="1"/>
                <c:pt idx="0">
                  <c:v>tree aggr %</c:v>
                </c:pt>
              </c:strCache>
            </c:strRef>
          </c:tx>
          <c:val>
            <c:numRef>
              <c:f>size_comparison!$E$3:$E$12</c:f>
              <c:numCache>
                <c:formatCode>General</c:formatCode>
                <c:ptCount val="10"/>
                <c:pt idx="0">
                  <c:v>59.73333333333332</c:v>
                </c:pt>
                <c:pt idx="1">
                  <c:v>30.49473684210526</c:v>
                </c:pt>
                <c:pt idx="2">
                  <c:v>19.71954022988506</c:v>
                </c:pt>
                <c:pt idx="3">
                  <c:v>13.02307692307692</c:v>
                </c:pt>
                <c:pt idx="4">
                  <c:v>10.52734693877551</c:v>
                </c:pt>
                <c:pt idx="5">
                  <c:v>8.37598870056497</c:v>
                </c:pt>
                <c:pt idx="6">
                  <c:v>7.22256728778468</c:v>
                </c:pt>
                <c:pt idx="7">
                  <c:v>6.321518987341772</c:v>
                </c:pt>
                <c:pt idx="8">
                  <c:v>5.583645443196004</c:v>
                </c:pt>
                <c:pt idx="9">
                  <c:v>4.952121212121212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size_comparison!$H$2</c:f>
              <c:strCache>
                <c:ptCount val="1"/>
                <c:pt idx="0">
                  <c:v>mesh aggr %</c:v>
                </c:pt>
              </c:strCache>
            </c:strRef>
          </c:tx>
          <c:val>
            <c:numRef>
              <c:f>size_comparison!$H$3:$H$12</c:f>
              <c:numCache>
                <c:formatCode>General</c:formatCode>
                <c:ptCount val="10"/>
                <c:pt idx="0">
                  <c:v>55.38967136150234</c:v>
                </c:pt>
                <c:pt idx="1">
                  <c:v>30.04489312755454</c:v>
                </c:pt>
                <c:pt idx="2">
                  <c:v>20.07936039069731</c:v>
                </c:pt>
                <c:pt idx="3">
                  <c:v>13.87955105392828</c:v>
                </c:pt>
                <c:pt idx="4">
                  <c:v>11.30064114882689</c:v>
                </c:pt>
                <c:pt idx="5">
                  <c:v>9.031285319109285</c:v>
                </c:pt>
                <c:pt idx="6">
                  <c:v>7.824038040462315</c:v>
                </c:pt>
                <c:pt idx="7">
                  <c:v>6.868701948197358</c:v>
                </c:pt>
                <c:pt idx="8">
                  <c:v>6.009947114436816</c:v>
                </c:pt>
                <c:pt idx="9">
                  <c:v>5.378484674023874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05912"/>
        <c:axId val="-2128708904"/>
      </c:lineChart>
      <c:catAx>
        <c:axId val="-212871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711880"/>
        <c:crosses val="autoZero"/>
        <c:auto val="1"/>
        <c:lblAlgn val="ctr"/>
        <c:lblOffset val="100"/>
        <c:noMultiLvlLbl val="0"/>
      </c:catAx>
      <c:valAx>
        <c:axId val="-212871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15160"/>
        <c:crosses val="autoZero"/>
        <c:crossBetween val="between"/>
      </c:valAx>
      <c:valAx>
        <c:axId val="-2128708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8705912"/>
        <c:crosses val="max"/>
        <c:crossBetween val="between"/>
      </c:valAx>
      <c:catAx>
        <c:axId val="-21287059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87089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2246281714785"/>
          <c:y val="0.037037037037037"/>
          <c:w val="0.584341426071741"/>
          <c:h val="0.822469378827647"/>
        </c:manualLayout>
      </c:layout>
      <c:lineChart>
        <c:grouping val="standard"/>
        <c:varyColors val="0"/>
        <c:ser>
          <c:idx val="1"/>
          <c:order val="1"/>
          <c:tx>
            <c:strRef>
              <c:f>size_comparison!$N$38</c:f>
              <c:strCache>
                <c:ptCount val="1"/>
                <c:pt idx="0">
                  <c:v>accu mesh</c:v>
                </c:pt>
              </c:strCache>
            </c:strRef>
          </c:tx>
          <c:cat>
            <c:numRef>
              <c:f>size_comparison!$B$39:$B$42</c:f>
              <c:numCache>
                <c:formatCode>General</c:formatCode>
                <c:ptCount val="4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</c:numCache>
            </c:numRef>
          </c:cat>
          <c:val>
            <c:numRef>
              <c:f>size_comparison!$N$39:$N$42</c:f>
              <c:numCache>
                <c:formatCode>General</c:formatCode>
                <c:ptCount val="4"/>
                <c:pt idx="0">
                  <c:v>99.88855</c:v>
                </c:pt>
                <c:pt idx="1">
                  <c:v>99.93222222233333</c:v>
                </c:pt>
                <c:pt idx="2">
                  <c:v>99.81375</c:v>
                </c:pt>
                <c:pt idx="3">
                  <c:v>99.94153913043479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13832"/>
        <c:axId val="-2081417224"/>
      </c:lineChart>
      <c:lineChart>
        <c:grouping val="standard"/>
        <c:varyColors val="0"/>
        <c:ser>
          <c:idx val="0"/>
          <c:order val="0"/>
          <c:tx>
            <c:strRef>
              <c:f>size_comparison!$M$38</c:f>
              <c:strCache>
                <c:ptCount val="1"/>
                <c:pt idx="0">
                  <c:v>speed overhead</c:v>
                </c:pt>
              </c:strCache>
            </c:strRef>
          </c:tx>
          <c:cat>
            <c:numRef>
              <c:f>size_comparison!$B$39:$B$42</c:f>
              <c:numCache>
                <c:formatCode>General</c:formatCode>
                <c:ptCount val="4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</c:numCache>
            </c:numRef>
          </c:cat>
          <c:val>
            <c:numRef>
              <c:f>size_comparison!$M$39:$M$42</c:f>
              <c:numCache>
                <c:formatCode>General</c:formatCode>
                <c:ptCount val="4"/>
                <c:pt idx="0">
                  <c:v>20.55335968379445</c:v>
                </c:pt>
                <c:pt idx="1">
                  <c:v>18.97233201581028</c:v>
                </c:pt>
                <c:pt idx="2">
                  <c:v>27.84313725490195</c:v>
                </c:pt>
                <c:pt idx="3">
                  <c:v>16.92360990816735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215800"/>
        <c:axId val="-2085654968"/>
      </c:lineChart>
      <c:catAx>
        <c:axId val="-208141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417224"/>
        <c:crosses val="autoZero"/>
        <c:auto val="1"/>
        <c:lblAlgn val="ctr"/>
        <c:lblOffset val="100"/>
        <c:noMultiLvlLbl val="0"/>
      </c:catAx>
      <c:valAx>
        <c:axId val="-208141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13832"/>
        <c:crosses val="autoZero"/>
        <c:crossBetween val="between"/>
      </c:valAx>
      <c:valAx>
        <c:axId val="-2085654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6215800"/>
        <c:crosses val="max"/>
        <c:crossBetween val="between"/>
      </c:valAx>
      <c:catAx>
        <c:axId val="-2086215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56549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size_comparison!$C$38</c:f>
              <c:strCache>
                <c:ptCount val="1"/>
                <c:pt idx="0">
                  <c:v>tree single</c:v>
                </c:pt>
              </c:strCache>
            </c:strRef>
          </c:tx>
          <c:cat>
            <c:numRef>
              <c:f>size_comparison!$B$39:$B$42</c:f>
              <c:numCache>
                <c:formatCode>General</c:formatCode>
                <c:ptCount val="4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</c:numCache>
            </c:numRef>
          </c:cat>
          <c:val>
            <c:numRef>
              <c:f>size_comparison!$C$39:$C$42</c:f>
              <c:numCache>
                <c:formatCode>General</c:formatCode>
                <c:ptCount val="4"/>
                <c:pt idx="0">
                  <c:v>39800.0</c:v>
                </c:pt>
                <c:pt idx="1">
                  <c:v>89700.0</c:v>
                </c:pt>
                <c:pt idx="2">
                  <c:v>159600.0</c:v>
                </c:pt>
                <c:pt idx="3">
                  <c:v>249500.0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size_comparison!$F$38</c:f>
              <c:strCache>
                <c:ptCount val="1"/>
                <c:pt idx="0">
                  <c:v>mesh single</c:v>
                </c:pt>
              </c:strCache>
            </c:strRef>
          </c:tx>
          <c:cat>
            <c:numRef>
              <c:f>size_comparison!$B$39:$B$42</c:f>
              <c:numCache>
                <c:formatCode>General</c:formatCode>
                <c:ptCount val="4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</c:numCache>
            </c:numRef>
          </c:cat>
          <c:val>
            <c:numRef>
              <c:f>size_comparison!$F$39:$F$42</c:f>
              <c:numCache>
                <c:formatCode>General</c:formatCode>
                <c:ptCount val="4"/>
                <c:pt idx="0">
                  <c:v>71955.98</c:v>
                </c:pt>
                <c:pt idx="1">
                  <c:v>161898.98</c:v>
                </c:pt>
                <c:pt idx="2">
                  <c:v>288821.02</c:v>
                </c:pt>
                <c:pt idx="3">
                  <c:v>452717.58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13112"/>
        <c:axId val="-2119382168"/>
      </c:lineChart>
      <c:lineChart>
        <c:grouping val="standard"/>
        <c:varyColors val="0"/>
        <c:ser>
          <c:idx val="1"/>
          <c:order val="1"/>
          <c:tx>
            <c:strRef>
              <c:f>size_comparison!$E$38</c:f>
              <c:strCache>
                <c:ptCount val="1"/>
                <c:pt idx="0">
                  <c:v>tree aggr %</c:v>
                </c:pt>
              </c:strCache>
            </c:strRef>
          </c:tx>
          <c:cat>
            <c:numRef>
              <c:f>size_comparison!$B$39:$B$42</c:f>
              <c:numCache>
                <c:formatCode>General</c:formatCode>
                <c:ptCount val="4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</c:numCache>
            </c:numRef>
          </c:cat>
          <c:val>
            <c:numRef>
              <c:f>size_comparison!$E$39:$E$42</c:f>
              <c:numCache>
                <c:formatCode>General</c:formatCode>
                <c:ptCount val="4"/>
                <c:pt idx="0">
                  <c:v>2.457537688442211</c:v>
                </c:pt>
                <c:pt idx="1">
                  <c:v>1.631192865105908</c:v>
                </c:pt>
                <c:pt idx="2">
                  <c:v>1.243784461152882</c:v>
                </c:pt>
                <c:pt idx="3">
                  <c:v>0.977531062124249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size_comparison!$H$38</c:f>
              <c:strCache>
                <c:ptCount val="1"/>
                <c:pt idx="0">
                  <c:v>mesh aggr %</c:v>
                </c:pt>
              </c:strCache>
            </c:strRef>
          </c:tx>
          <c:cat>
            <c:numRef>
              <c:f>size_comparison!$B$39:$B$42</c:f>
              <c:numCache>
                <c:formatCode>General</c:formatCode>
                <c:ptCount val="4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</c:numCache>
            </c:numRef>
          </c:cat>
          <c:val>
            <c:numRef>
              <c:f>size_comparison!$H$39:$H$42</c:f>
              <c:numCache>
                <c:formatCode>General</c:formatCode>
                <c:ptCount val="4"/>
                <c:pt idx="0">
                  <c:v>3.271555748389501</c:v>
                </c:pt>
                <c:pt idx="1">
                  <c:v>2.146548421738049</c:v>
                </c:pt>
                <c:pt idx="2">
                  <c:v>1.6790952403672</c:v>
                </c:pt>
                <c:pt idx="3">
                  <c:v>1.280695744708807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44104"/>
        <c:axId val="-2081082648"/>
      </c:lineChart>
      <c:catAx>
        <c:axId val="-212941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382168"/>
        <c:crosses val="autoZero"/>
        <c:auto val="1"/>
        <c:lblAlgn val="ctr"/>
        <c:lblOffset val="100"/>
        <c:noMultiLvlLbl val="0"/>
      </c:catAx>
      <c:valAx>
        <c:axId val="-211938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13112"/>
        <c:crosses val="autoZero"/>
        <c:crossBetween val="between"/>
      </c:valAx>
      <c:valAx>
        <c:axId val="-2081082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0444104"/>
        <c:crosses val="max"/>
        <c:crossBetween val="between"/>
      </c:valAx>
      <c:catAx>
        <c:axId val="-208044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108264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size_comparison!$I$38</c:f>
              <c:strCache>
                <c:ptCount val="1"/>
                <c:pt idx="0">
                  <c:v>avg cohorts tree</c:v>
                </c:pt>
              </c:strCache>
            </c:strRef>
          </c:tx>
          <c:cat>
            <c:numRef>
              <c:f>size_comparison!$B$39:$B$42</c:f>
              <c:numCache>
                <c:formatCode>General</c:formatCode>
                <c:ptCount val="4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</c:numCache>
            </c:numRef>
          </c:cat>
          <c:val>
            <c:numRef>
              <c:f>size_comparison!$I$39:$I$42</c:f>
              <c:numCache>
                <c:formatCode>General</c:formatCode>
                <c:ptCount val="4"/>
                <c:pt idx="0">
                  <c:v>67.94585273322986</c:v>
                </c:pt>
                <c:pt idx="1">
                  <c:v>103.0739669611505</c:v>
                </c:pt>
                <c:pt idx="2">
                  <c:v>133.8021637288935</c:v>
                </c:pt>
                <c:pt idx="3">
                  <c:v>172.4915802479419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size_comparison!$J$38</c:f>
              <c:strCache>
                <c:ptCount val="1"/>
                <c:pt idx="0">
                  <c:v>avg cohorts mesh</c:v>
                </c:pt>
              </c:strCache>
            </c:strRef>
          </c:tx>
          <c:cat>
            <c:numRef>
              <c:f>size_comparison!$B$39:$B$42</c:f>
              <c:numCache>
                <c:formatCode>General</c:formatCode>
                <c:ptCount val="4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</c:numCache>
            </c:numRef>
          </c:cat>
          <c:val>
            <c:numRef>
              <c:f>size_comparison!$J$39:$J$42</c:f>
              <c:numCache>
                <c:formatCode>General</c:formatCode>
                <c:ptCount val="4"/>
                <c:pt idx="0">
                  <c:v>51.26500026339356</c:v>
                </c:pt>
                <c:pt idx="1">
                  <c:v>79.19447779109781</c:v>
                </c:pt>
                <c:pt idx="2">
                  <c:v>100.6393620553158</c:v>
                </c:pt>
                <c:pt idx="3">
                  <c:v>134.9126510668073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99608"/>
        <c:axId val="-2075898376"/>
      </c:lineChart>
      <c:catAx>
        <c:axId val="-207649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898376"/>
        <c:crosses val="autoZero"/>
        <c:auto val="1"/>
        <c:lblAlgn val="ctr"/>
        <c:lblOffset val="100"/>
        <c:noMultiLvlLbl val="0"/>
      </c:catAx>
      <c:valAx>
        <c:axId val="-207589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49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size_comparison!$I$2</c:f>
              <c:strCache>
                <c:ptCount val="1"/>
                <c:pt idx="0">
                  <c:v>avg cohorts tree</c:v>
                </c:pt>
              </c:strCache>
            </c:strRef>
          </c:tx>
          <c:cat>
            <c:numRef>
              <c:f>size_comparison!$B$3:$B$12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size_comparison!$I$3:$I$12</c:f>
              <c:numCache>
                <c:formatCode>General</c:formatCode>
                <c:ptCount val="10"/>
                <c:pt idx="0">
                  <c:v>3.45137085137013</c:v>
                </c:pt>
                <c:pt idx="1">
                  <c:v>5.359732201175703</c:v>
                </c:pt>
                <c:pt idx="2">
                  <c:v>8.02318608835501</c:v>
                </c:pt>
                <c:pt idx="3">
                  <c:v>12.29762003482876</c:v>
                </c:pt>
                <c:pt idx="4">
                  <c:v>15.09909447049001</c:v>
                </c:pt>
                <c:pt idx="5">
                  <c:v>19.46208072765269</c:v>
                </c:pt>
                <c:pt idx="6">
                  <c:v>22.47678314978582</c:v>
                </c:pt>
                <c:pt idx="7">
                  <c:v>25.80541944130335</c:v>
                </c:pt>
                <c:pt idx="8">
                  <c:v>29.50337163313544</c:v>
                </c:pt>
                <c:pt idx="9">
                  <c:v>33.48210155683662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size_comparison!$J$2</c:f>
              <c:strCache>
                <c:ptCount val="1"/>
                <c:pt idx="0">
                  <c:v>avg cohorts mesh</c:v>
                </c:pt>
              </c:strCache>
            </c:strRef>
          </c:tx>
          <c:cat>
            <c:numRef>
              <c:f>size_comparison!$B$3:$B$12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size_comparison!$J$3:$J$12</c:f>
              <c:numCache>
                <c:formatCode>General</c:formatCode>
                <c:ptCount val="10"/>
                <c:pt idx="0">
                  <c:v>3.228843049794817</c:v>
                </c:pt>
                <c:pt idx="1">
                  <c:v>5.391507856904045</c:v>
                </c:pt>
                <c:pt idx="2">
                  <c:v>8.001616318861703</c:v>
                </c:pt>
                <c:pt idx="3">
                  <c:v>11.91752855529105</c:v>
                </c:pt>
                <c:pt idx="4">
                  <c:v>14.52423477378641</c:v>
                </c:pt>
                <c:pt idx="5">
                  <c:v>18.49422979967191</c:v>
                </c:pt>
                <c:pt idx="6">
                  <c:v>21.40581581042019</c:v>
                </c:pt>
                <c:pt idx="7">
                  <c:v>24.52977108778457</c:v>
                </c:pt>
                <c:pt idx="8">
                  <c:v>28.47640886171702</c:v>
                </c:pt>
                <c:pt idx="9">
                  <c:v>31.77070463479899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48328"/>
        <c:axId val="-2128645352"/>
      </c:lineChart>
      <c:catAx>
        <c:axId val="-212864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45352"/>
        <c:crosses val="autoZero"/>
        <c:auto val="1"/>
        <c:lblAlgn val="ctr"/>
        <c:lblOffset val="100"/>
        <c:noMultiLvlLbl val="0"/>
      </c:catAx>
      <c:valAx>
        <c:axId val="-212864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4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size_comparison!$N$2</c:f>
              <c:strCache>
                <c:ptCount val="1"/>
                <c:pt idx="0">
                  <c:v>accu mesh</c:v>
                </c:pt>
              </c:strCache>
            </c:strRef>
          </c:tx>
          <c:cat>
            <c:numRef>
              <c:f>size_comparison!$B$3:$B$12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size_comparison!$N$3:$N$12</c:f>
              <c:numCache>
                <c:formatCode>General</c:formatCode>
                <c:ptCount val="10"/>
                <c:pt idx="0">
                  <c:v>99.67</c:v>
                </c:pt>
                <c:pt idx="1">
                  <c:v>99.645</c:v>
                </c:pt>
                <c:pt idx="2">
                  <c:v>99.378888889</c:v>
                </c:pt>
                <c:pt idx="3">
                  <c:v>99.80249999999999</c:v>
                </c:pt>
                <c:pt idx="4">
                  <c:v>99.714</c:v>
                </c:pt>
                <c:pt idx="5">
                  <c:v>99.65861111116671</c:v>
                </c:pt>
                <c:pt idx="6">
                  <c:v>99.6424489795714</c:v>
                </c:pt>
                <c:pt idx="7">
                  <c:v>99.8084375</c:v>
                </c:pt>
                <c:pt idx="8">
                  <c:v>99.7501234567778</c:v>
                </c:pt>
                <c:pt idx="9">
                  <c:v>99.6844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12024"/>
        <c:axId val="-2118415480"/>
      </c:lineChart>
      <c:lineChart>
        <c:grouping val="standard"/>
        <c:varyColors val="0"/>
        <c:ser>
          <c:idx val="0"/>
          <c:order val="0"/>
          <c:tx>
            <c:strRef>
              <c:f>size_comparison!$M$2</c:f>
              <c:strCache>
                <c:ptCount val="1"/>
                <c:pt idx="0">
                  <c:v>speed overhead</c:v>
                </c:pt>
              </c:strCache>
            </c:strRef>
          </c:tx>
          <c:cat>
            <c:numRef>
              <c:f>size_comparison!$B$3:$B$12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size_comparison!$M$3:$M$12</c:f>
              <c:numCache>
                <c:formatCode>General</c:formatCode>
                <c:ptCount val="10"/>
                <c:pt idx="0">
                  <c:v>0.0</c:v>
                </c:pt>
                <c:pt idx="1">
                  <c:v>0.372439478584724</c:v>
                </c:pt>
                <c:pt idx="2">
                  <c:v>0.723327305605778</c:v>
                </c:pt>
                <c:pt idx="3">
                  <c:v>1.747572815533971</c:v>
                </c:pt>
                <c:pt idx="4">
                  <c:v>4.271844660194162</c:v>
                </c:pt>
                <c:pt idx="5">
                  <c:v>1.383399209486185</c:v>
                </c:pt>
                <c:pt idx="6">
                  <c:v>5.283757338551836</c:v>
                </c:pt>
                <c:pt idx="7">
                  <c:v>6.457925636007815</c:v>
                </c:pt>
                <c:pt idx="8">
                  <c:v>1.388888888888886</c:v>
                </c:pt>
                <c:pt idx="9">
                  <c:v>5.168986083499007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06696"/>
        <c:axId val="2123704168"/>
      </c:lineChart>
      <c:catAx>
        <c:axId val="-211841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415480"/>
        <c:crosses val="autoZero"/>
        <c:auto val="1"/>
        <c:lblAlgn val="ctr"/>
        <c:lblOffset val="100"/>
        <c:noMultiLvlLbl val="0"/>
      </c:catAx>
      <c:valAx>
        <c:axId val="-211841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412024"/>
        <c:crosses val="autoZero"/>
        <c:crossBetween val="between"/>
      </c:valAx>
      <c:valAx>
        <c:axId val="2123704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3706696"/>
        <c:crosses val="max"/>
        <c:crossBetween val="between"/>
      </c:valAx>
      <c:catAx>
        <c:axId val="2123706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7041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size_comparison!$N$14</c:f>
              <c:strCache>
                <c:ptCount val="1"/>
                <c:pt idx="0">
                  <c:v>accu mesh</c:v>
                </c:pt>
              </c:strCache>
            </c:strRef>
          </c:tx>
          <c:val>
            <c:numRef>
              <c:f>size_comparison!$N$15:$N$24</c:f>
              <c:numCache>
                <c:formatCode>General</c:formatCode>
                <c:ptCount val="10"/>
                <c:pt idx="0">
                  <c:v>99.8</c:v>
                </c:pt>
                <c:pt idx="1">
                  <c:v>99.5575</c:v>
                </c:pt>
                <c:pt idx="2">
                  <c:v>99.64555555566666</c:v>
                </c:pt>
                <c:pt idx="3">
                  <c:v>99.714375</c:v>
                </c:pt>
                <c:pt idx="4">
                  <c:v>99.60039999999999</c:v>
                </c:pt>
                <c:pt idx="5">
                  <c:v>99.76166666666667</c:v>
                </c:pt>
                <c:pt idx="6">
                  <c:v>99.76551020414284</c:v>
                </c:pt>
                <c:pt idx="7">
                  <c:v>99.85546875000001</c:v>
                </c:pt>
                <c:pt idx="8">
                  <c:v>99.78839506177777</c:v>
                </c:pt>
                <c:pt idx="9">
                  <c:v>99.7997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65928"/>
        <c:axId val="-2086204472"/>
      </c:lineChart>
      <c:lineChart>
        <c:grouping val="standard"/>
        <c:varyColors val="0"/>
        <c:ser>
          <c:idx val="0"/>
          <c:order val="0"/>
          <c:tx>
            <c:strRef>
              <c:f>size_comparison!$M$14</c:f>
              <c:strCache>
                <c:ptCount val="1"/>
                <c:pt idx="0">
                  <c:v>speed overhead</c:v>
                </c:pt>
              </c:strCache>
            </c:strRef>
          </c:tx>
          <c:cat>
            <c:numRef>
              <c:f>size_comparison!$B$15:$B$24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size_comparison!$M$15:$M$24</c:f>
              <c:numCache>
                <c:formatCode>General</c:formatCode>
                <c:ptCount val="10"/>
                <c:pt idx="0">
                  <c:v>0.239234449760772</c:v>
                </c:pt>
                <c:pt idx="1">
                  <c:v>3.56435643564356</c:v>
                </c:pt>
                <c:pt idx="2">
                  <c:v>7.276119402985074</c:v>
                </c:pt>
                <c:pt idx="3">
                  <c:v>8.718861209964416</c:v>
                </c:pt>
                <c:pt idx="4">
                  <c:v>12.00000000000001</c:v>
                </c:pt>
                <c:pt idx="5">
                  <c:v>12.565445026178</c:v>
                </c:pt>
                <c:pt idx="6">
                  <c:v>16.12903225806453</c:v>
                </c:pt>
                <c:pt idx="7">
                  <c:v>14.90066225165563</c:v>
                </c:pt>
                <c:pt idx="8">
                  <c:v>14.6103896103896</c:v>
                </c:pt>
                <c:pt idx="9">
                  <c:v>15.99999999999999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44824"/>
        <c:axId val="-2117982328"/>
      </c:lineChart>
      <c:catAx>
        <c:axId val="-20861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204472"/>
        <c:crosses val="autoZero"/>
        <c:auto val="1"/>
        <c:lblAlgn val="ctr"/>
        <c:lblOffset val="100"/>
        <c:noMultiLvlLbl val="0"/>
      </c:catAx>
      <c:valAx>
        <c:axId val="-208620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165928"/>
        <c:crosses val="autoZero"/>
        <c:crossBetween val="between"/>
      </c:valAx>
      <c:valAx>
        <c:axId val="-2117982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7644824"/>
        <c:crosses val="max"/>
        <c:crossBetween val="between"/>
      </c:valAx>
      <c:catAx>
        <c:axId val="-208764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798232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size_comparison!$C$26</c:f>
              <c:strCache>
                <c:ptCount val="1"/>
                <c:pt idx="0">
                  <c:v>tree single</c:v>
                </c:pt>
              </c:strCache>
            </c:strRef>
          </c:tx>
          <c:cat>
            <c:numRef>
              <c:f>size_comparison!$B$15:$B$24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size_comparison!$C$27:$C$36</c:f>
              <c:numCache>
                <c:formatCode>General</c:formatCode>
                <c:ptCount val="10"/>
                <c:pt idx="0">
                  <c:v>90.0</c:v>
                </c:pt>
                <c:pt idx="1">
                  <c:v>380.0</c:v>
                </c:pt>
                <c:pt idx="2">
                  <c:v>870.0</c:v>
                </c:pt>
                <c:pt idx="3">
                  <c:v>1560.0</c:v>
                </c:pt>
                <c:pt idx="4">
                  <c:v>2450.0</c:v>
                </c:pt>
                <c:pt idx="5">
                  <c:v>3540.0</c:v>
                </c:pt>
                <c:pt idx="6">
                  <c:v>4830.0</c:v>
                </c:pt>
                <c:pt idx="7">
                  <c:v>6320.0</c:v>
                </c:pt>
                <c:pt idx="8">
                  <c:v>8010.0</c:v>
                </c:pt>
                <c:pt idx="9">
                  <c:v>9900.0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size_comparison!$F$26</c:f>
              <c:strCache>
                <c:ptCount val="1"/>
                <c:pt idx="0">
                  <c:v>mesh single</c:v>
                </c:pt>
              </c:strCache>
            </c:strRef>
          </c:tx>
          <c:cat>
            <c:numRef>
              <c:f>size_comparison!$B$15:$B$24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size_comparison!$F$27:$F$36</c:f>
              <c:numCache>
                <c:formatCode>General</c:formatCode>
                <c:ptCount val="10"/>
                <c:pt idx="0">
                  <c:v>204.01</c:v>
                </c:pt>
                <c:pt idx="1">
                  <c:v>889.9400000000001</c:v>
                </c:pt>
                <c:pt idx="2">
                  <c:v>2023.83</c:v>
                </c:pt>
                <c:pt idx="3">
                  <c:v>3622.64</c:v>
                </c:pt>
                <c:pt idx="4">
                  <c:v>5675.57</c:v>
                </c:pt>
                <c:pt idx="5">
                  <c:v>8124.71</c:v>
                </c:pt>
                <c:pt idx="6">
                  <c:v>11077.1</c:v>
                </c:pt>
                <c:pt idx="7">
                  <c:v>14254.55</c:v>
                </c:pt>
                <c:pt idx="8">
                  <c:v>18310.48</c:v>
                </c:pt>
                <c:pt idx="9">
                  <c:v>22528.04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41304"/>
        <c:axId val="-2123870552"/>
      </c:lineChart>
      <c:lineChart>
        <c:grouping val="standard"/>
        <c:varyColors val="0"/>
        <c:ser>
          <c:idx val="1"/>
          <c:order val="1"/>
          <c:tx>
            <c:strRef>
              <c:f>size_comparison!$E$26</c:f>
              <c:strCache>
                <c:ptCount val="1"/>
                <c:pt idx="0">
                  <c:v>tree aggr %</c:v>
                </c:pt>
              </c:strCache>
            </c:strRef>
          </c:tx>
          <c:cat>
            <c:numRef>
              <c:f>size_comparison!$B$15:$B$24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size_comparison!$E$27:$E$36</c:f>
              <c:numCache>
                <c:formatCode>General</c:formatCode>
                <c:ptCount val="10"/>
                <c:pt idx="0">
                  <c:v>52.26666666666666</c:v>
                </c:pt>
                <c:pt idx="1">
                  <c:v>29.71578947368421</c:v>
                </c:pt>
                <c:pt idx="2">
                  <c:v>33.6287356321839</c:v>
                </c:pt>
                <c:pt idx="3">
                  <c:v>29.23782051282051</c:v>
                </c:pt>
                <c:pt idx="4">
                  <c:v>27.39510204081633</c:v>
                </c:pt>
                <c:pt idx="5">
                  <c:v>26.34067796610169</c:v>
                </c:pt>
                <c:pt idx="6">
                  <c:v>25.25942028985507</c:v>
                </c:pt>
                <c:pt idx="7">
                  <c:v>40.760917721519</c:v>
                </c:pt>
                <c:pt idx="8">
                  <c:v>24.06704119850187</c:v>
                </c:pt>
                <c:pt idx="9">
                  <c:v>23.83313131313131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size_comparison!$H$26</c:f>
              <c:strCache>
                <c:ptCount val="1"/>
                <c:pt idx="0">
                  <c:v>mesh aggr %</c:v>
                </c:pt>
              </c:strCache>
            </c:strRef>
          </c:tx>
          <c:val>
            <c:numRef>
              <c:f>size_comparison!$H$27:$H$36</c:f>
              <c:numCache>
                <c:formatCode>General</c:formatCode>
                <c:ptCount val="10"/>
                <c:pt idx="0">
                  <c:v>47.40944071369051</c:v>
                </c:pt>
                <c:pt idx="1">
                  <c:v>27.99065105512731</c:v>
                </c:pt>
                <c:pt idx="2">
                  <c:v>19.80897605035996</c:v>
                </c:pt>
                <c:pt idx="3">
                  <c:v>15.2648344853477</c:v>
                </c:pt>
                <c:pt idx="4">
                  <c:v>12.34025833528615</c:v>
                </c:pt>
                <c:pt idx="5">
                  <c:v>10.5405608323251</c:v>
                </c:pt>
                <c:pt idx="6">
                  <c:v>9.178485343636872</c:v>
                </c:pt>
                <c:pt idx="7">
                  <c:v>9.228702414316832</c:v>
                </c:pt>
                <c:pt idx="8">
                  <c:v>7.27113652946291</c:v>
                </c:pt>
                <c:pt idx="9">
                  <c:v>6.71017096915666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49752"/>
        <c:axId val="-2079957352"/>
      </c:lineChart>
      <c:catAx>
        <c:axId val="-208544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870552"/>
        <c:crosses val="autoZero"/>
        <c:auto val="1"/>
        <c:lblAlgn val="ctr"/>
        <c:lblOffset val="100"/>
        <c:noMultiLvlLbl val="0"/>
      </c:catAx>
      <c:valAx>
        <c:axId val="-212387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441304"/>
        <c:crosses val="autoZero"/>
        <c:crossBetween val="between"/>
      </c:valAx>
      <c:valAx>
        <c:axId val="-2079957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9949752"/>
        <c:crosses val="max"/>
        <c:crossBetween val="between"/>
      </c:valAx>
      <c:catAx>
        <c:axId val="-2079949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95735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size_comparison!$I$14</c:f>
              <c:strCache>
                <c:ptCount val="1"/>
                <c:pt idx="0">
                  <c:v>avg cohorts tree</c:v>
                </c:pt>
              </c:strCache>
            </c:strRef>
          </c:tx>
          <c:cat>
            <c:numRef>
              <c:f>size_comparison!$B$15:$B$24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size_comparison!$I$15:$I$24</c:f>
              <c:numCache>
                <c:formatCode>General</c:formatCode>
                <c:ptCount val="10"/>
                <c:pt idx="0">
                  <c:v>3.55426063266468</c:v>
                </c:pt>
                <c:pt idx="1">
                  <c:v>6.59652928416486</c:v>
                </c:pt>
                <c:pt idx="2">
                  <c:v>10.46556163505064</c:v>
                </c:pt>
                <c:pt idx="3">
                  <c:v>14.48288046789326</c:v>
                </c:pt>
                <c:pt idx="4">
                  <c:v>17.9375416547653</c:v>
                </c:pt>
                <c:pt idx="5">
                  <c:v>22.62394784612539</c:v>
                </c:pt>
                <c:pt idx="6">
                  <c:v>25.14645416188613</c:v>
                </c:pt>
                <c:pt idx="7">
                  <c:v>29.7894196509451</c:v>
                </c:pt>
                <c:pt idx="8">
                  <c:v>32.51603196009128</c:v>
                </c:pt>
                <c:pt idx="9">
                  <c:v>36.04263421883708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size_comparison!$J$14</c:f>
              <c:strCache>
                <c:ptCount val="1"/>
                <c:pt idx="0">
                  <c:v>avg cohorts mesh</c:v>
                </c:pt>
              </c:strCache>
            </c:strRef>
          </c:tx>
          <c:cat>
            <c:numRef>
              <c:f>size_comparison!$B$15:$B$24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size_comparison!$J$15:$J$24</c:f>
              <c:numCache>
                <c:formatCode>General</c:formatCode>
                <c:ptCount val="10"/>
                <c:pt idx="0">
                  <c:v>3.060793579623361</c:v>
                </c:pt>
                <c:pt idx="1">
                  <c:v>5.138287410524252</c:v>
                </c:pt>
                <c:pt idx="2">
                  <c:v>7.473282757204714</c:v>
                </c:pt>
                <c:pt idx="3">
                  <c:v>9.84427267957622</c:v>
                </c:pt>
                <c:pt idx="4">
                  <c:v>11.91685599818056</c:v>
                </c:pt>
                <c:pt idx="5">
                  <c:v>14.46350756255024</c:v>
                </c:pt>
                <c:pt idx="6">
                  <c:v>16.28026449403913</c:v>
                </c:pt>
                <c:pt idx="7">
                  <c:v>18.48991043506299</c:v>
                </c:pt>
                <c:pt idx="8">
                  <c:v>20.48390228768115</c:v>
                </c:pt>
                <c:pt idx="9">
                  <c:v>22.34371759826563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01896"/>
        <c:axId val="-2081774216"/>
      </c:lineChart>
      <c:catAx>
        <c:axId val="-208210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774216"/>
        <c:crosses val="autoZero"/>
        <c:auto val="1"/>
        <c:lblAlgn val="ctr"/>
        <c:lblOffset val="100"/>
        <c:noMultiLvlLbl val="0"/>
      </c:catAx>
      <c:valAx>
        <c:axId val="-208177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10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size_comparison!$N$26</c:f>
              <c:strCache>
                <c:ptCount val="1"/>
                <c:pt idx="0">
                  <c:v>accu mesh</c:v>
                </c:pt>
              </c:strCache>
            </c:strRef>
          </c:tx>
          <c:cat>
            <c:numRef>
              <c:f>size_comparison!$B$15:$B$24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size_comparison!$N$27:$N$36</c:f>
              <c:numCache>
                <c:formatCode>General</c:formatCode>
                <c:ptCount val="10"/>
                <c:pt idx="0">
                  <c:v>99.88</c:v>
                </c:pt>
                <c:pt idx="1">
                  <c:v>99.80249999999999</c:v>
                </c:pt>
                <c:pt idx="2">
                  <c:v>99.721111111</c:v>
                </c:pt>
                <c:pt idx="3">
                  <c:v>99.75375</c:v>
                </c:pt>
                <c:pt idx="4">
                  <c:v>99.7792</c:v>
                </c:pt>
                <c:pt idx="5">
                  <c:v>99.84916666666666</c:v>
                </c:pt>
                <c:pt idx="6">
                  <c:v>99.79836734700001</c:v>
                </c:pt>
                <c:pt idx="7">
                  <c:v>99.85234374999999</c:v>
                </c:pt>
                <c:pt idx="8">
                  <c:v>99.86814814811112</c:v>
                </c:pt>
                <c:pt idx="9">
                  <c:v>99.8595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566888"/>
        <c:axId val="-2078565480"/>
      </c:lineChart>
      <c:lineChart>
        <c:grouping val="standard"/>
        <c:varyColors val="0"/>
        <c:ser>
          <c:idx val="0"/>
          <c:order val="0"/>
          <c:tx>
            <c:strRef>
              <c:f>size_comparison!$M$26</c:f>
              <c:strCache>
                <c:ptCount val="1"/>
                <c:pt idx="0">
                  <c:v>speed overhead</c:v>
                </c:pt>
              </c:strCache>
            </c:strRef>
          </c:tx>
          <c:cat>
            <c:numRef>
              <c:f>size_comparison!$B$15:$B$24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size_comparison!$M$27:$M$36</c:f>
              <c:numCache>
                <c:formatCode>General</c:formatCode>
                <c:ptCount val="10"/>
                <c:pt idx="0">
                  <c:v>0.260416666666671</c:v>
                </c:pt>
                <c:pt idx="1">
                  <c:v>3.303964757709266</c:v>
                </c:pt>
                <c:pt idx="2">
                  <c:v>10.04098360655739</c:v>
                </c:pt>
                <c:pt idx="3">
                  <c:v>15.23046092184369</c:v>
                </c:pt>
                <c:pt idx="4">
                  <c:v>18.62745098039215</c:v>
                </c:pt>
                <c:pt idx="5">
                  <c:v>20.30947775628627</c:v>
                </c:pt>
                <c:pt idx="6">
                  <c:v>22.66666666666669</c:v>
                </c:pt>
                <c:pt idx="7">
                  <c:v>29.56810631229237</c:v>
                </c:pt>
                <c:pt idx="8">
                  <c:v>23.22097378277155</c:v>
                </c:pt>
                <c:pt idx="9">
                  <c:v>22.04585537918871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606360"/>
        <c:axId val="-2078767400"/>
      </c:lineChart>
      <c:catAx>
        <c:axId val="-207856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565480"/>
        <c:crosses val="autoZero"/>
        <c:auto val="1"/>
        <c:lblAlgn val="ctr"/>
        <c:lblOffset val="100"/>
        <c:noMultiLvlLbl val="0"/>
      </c:catAx>
      <c:valAx>
        <c:axId val="-207856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66888"/>
        <c:crosses val="autoZero"/>
        <c:crossBetween val="between"/>
      </c:valAx>
      <c:valAx>
        <c:axId val="-2078767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8606360"/>
        <c:crosses val="max"/>
        <c:crossBetween val="between"/>
      </c:valAx>
      <c:catAx>
        <c:axId val="-207860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87674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size_comparison!$C$26</c:f>
              <c:strCache>
                <c:ptCount val="1"/>
                <c:pt idx="0">
                  <c:v>tree single</c:v>
                </c:pt>
              </c:strCache>
            </c:strRef>
          </c:tx>
          <c:cat>
            <c:numRef>
              <c:f>size_comparison!$B$27:$B$36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size_comparison!$C$27:$C$36</c:f>
              <c:numCache>
                <c:formatCode>General</c:formatCode>
                <c:ptCount val="10"/>
                <c:pt idx="0">
                  <c:v>90.0</c:v>
                </c:pt>
                <c:pt idx="1">
                  <c:v>380.0</c:v>
                </c:pt>
                <c:pt idx="2">
                  <c:v>870.0</c:v>
                </c:pt>
                <c:pt idx="3">
                  <c:v>1560.0</c:v>
                </c:pt>
                <c:pt idx="4">
                  <c:v>2450.0</c:v>
                </c:pt>
                <c:pt idx="5">
                  <c:v>3540.0</c:v>
                </c:pt>
                <c:pt idx="6">
                  <c:v>4830.0</c:v>
                </c:pt>
                <c:pt idx="7">
                  <c:v>6320.0</c:v>
                </c:pt>
                <c:pt idx="8">
                  <c:v>8010.0</c:v>
                </c:pt>
                <c:pt idx="9">
                  <c:v>9900.0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size_comparison!$F$26</c:f>
              <c:strCache>
                <c:ptCount val="1"/>
                <c:pt idx="0">
                  <c:v>mesh single</c:v>
                </c:pt>
              </c:strCache>
            </c:strRef>
          </c:tx>
          <c:cat>
            <c:numRef>
              <c:f>size_comparison!$B$27:$B$36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size_comparison!$F$27:$F$36</c:f>
              <c:numCache>
                <c:formatCode>General</c:formatCode>
                <c:ptCount val="10"/>
                <c:pt idx="0">
                  <c:v>204.01</c:v>
                </c:pt>
                <c:pt idx="1">
                  <c:v>889.9400000000001</c:v>
                </c:pt>
                <c:pt idx="2">
                  <c:v>2023.83</c:v>
                </c:pt>
                <c:pt idx="3">
                  <c:v>3622.64</c:v>
                </c:pt>
                <c:pt idx="4">
                  <c:v>5675.57</c:v>
                </c:pt>
                <c:pt idx="5">
                  <c:v>8124.71</c:v>
                </c:pt>
                <c:pt idx="6">
                  <c:v>11077.1</c:v>
                </c:pt>
                <c:pt idx="7">
                  <c:v>14254.55</c:v>
                </c:pt>
                <c:pt idx="8">
                  <c:v>18310.48</c:v>
                </c:pt>
                <c:pt idx="9">
                  <c:v>22528.04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36120"/>
        <c:axId val="-2085245160"/>
      </c:lineChart>
      <c:lineChart>
        <c:grouping val="standard"/>
        <c:varyColors val="0"/>
        <c:ser>
          <c:idx val="1"/>
          <c:order val="1"/>
          <c:tx>
            <c:strRef>
              <c:f>size_comparison!$E$26</c:f>
              <c:strCache>
                <c:ptCount val="1"/>
                <c:pt idx="0">
                  <c:v>tree aggr %</c:v>
                </c:pt>
              </c:strCache>
            </c:strRef>
          </c:tx>
          <c:cat>
            <c:numRef>
              <c:f>size_comparison!$B$27:$B$36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size_comparison!$E$27:$E$36</c:f>
              <c:numCache>
                <c:formatCode>General</c:formatCode>
                <c:ptCount val="10"/>
                <c:pt idx="0">
                  <c:v>52.26666666666666</c:v>
                </c:pt>
                <c:pt idx="1">
                  <c:v>29.71578947368421</c:v>
                </c:pt>
                <c:pt idx="2">
                  <c:v>33.6287356321839</c:v>
                </c:pt>
                <c:pt idx="3">
                  <c:v>29.23782051282051</c:v>
                </c:pt>
                <c:pt idx="4">
                  <c:v>27.39510204081633</c:v>
                </c:pt>
                <c:pt idx="5">
                  <c:v>26.34067796610169</c:v>
                </c:pt>
                <c:pt idx="6">
                  <c:v>25.25942028985507</c:v>
                </c:pt>
                <c:pt idx="7">
                  <c:v>40.760917721519</c:v>
                </c:pt>
                <c:pt idx="8">
                  <c:v>24.06704119850187</c:v>
                </c:pt>
                <c:pt idx="9">
                  <c:v>23.83313131313131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size_comparison!$H$26</c:f>
              <c:strCache>
                <c:ptCount val="1"/>
                <c:pt idx="0">
                  <c:v>mesh aggr %</c:v>
                </c:pt>
              </c:strCache>
            </c:strRef>
          </c:tx>
          <c:cat>
            <c:numRef>
              <c:f>size_comparison!$B$27:$B$36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size_comparison!$H$27:$H$36</c:f>
              <c:numCache>
                <c:formatCode>General</c:formatCode>
                <c:ptCount val="10"/>
                <c:pt idx="0">
                  <c:v>47.40944071369051</c:v>
                </c:pt>
                <c:pt idx="1">
                  <c:v>27.99065105512731</c:v>
                </c:pt>
                <c:pt idx="2">
                  <c:v>19.80897605035996</c:v>
                </c:pt>
                <c:pt idx="3">
                  <c:v>15.2648344853477</c:v>
                </c:pt>
                <c:pt idx="4">
                  <c:v>12.34025833528615</c:v>
                </c:pt>
                <c:pt idx="5">
                  <c:v>10.5405608323251</c:v>
                </c:pt>
                <c:pt idx="6">
                  <c:v>9.178485343636872</c:v>
                </c:pt>
                <c:pt idx="7">
                  <c:v>9.228702414316832</c:v>
                </c:pt>
                <c:pt idx="8">
                  <c:v>7.27113652946291</c:v>
                </c:pt>
                <c:pt idx="9">
                  <c:v>6.71017096915666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12280"/>
        <c:axId val="-2076810312"/>
      </c:lineChart>
      <c:catAx>
        <c:axId val="-208483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245160"/>
        <c:crosses val="autoZero"/>
        <c:auto val="1"/>
        <c:lblAlgn val="ctr"/>
        <c:lblOffset val="100"/>
        <c:noMultiLvlLbl val="0"/>
      </c:catAx>
      <c:valAx>
        <c:axId val="-208524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836120"/>
        <c:crosses val="autoZero"/>
        <c:crossBetween val="between"/>
      </c:valAx>
      <c:valAx>
        <c:axId val="-2076810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6712280"/>
        <c:crosses val="max"/>
        <c:crossBetween val="between"/>
      </c:valAx>
      <c:catAx>
        <c:axId val="-2076712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681031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size_comparison!$I$26</c:f>
              <c:strCache>
                <c:ptCount val="1"/>
                <c:pt idx="0">
                  <c:v>avg cohorts tree</c:v>
                </c:pt>
              </c:strCache>
            </c:strRef>
          </c:tx>
          <c:cat>
            <c:numRef>
              <c:f>size_comparison!$B$27:$B$36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size_comparison!$I$27:$I$36</c:f>
              <c:numCache>
                <c:formatCode>General</c:formatCode>
                <c:ptCount val="10"/>
                <c:pt idx="0">
                  <c:v>3.254006137068282</c:v>
                </c:pt>
                <c:pt idx="1">
                  <c:v>5.95185390149419</c:v>
                </c:pt>
                <c:pt idx="2">
                  <c:v>10.40926015866926</c:v>
                </c:pt>
                <c:pt idx="3">
                  <c:v>14.71932211776348</c:v>
                </c:pt>
                <c:pt idx="4">
                  <c:v>18.65042498517494</c:v>
                </c:pt>
                <c:pt idx="5">
                  <c:v>21.6253258551412</c:v>
                </c:pt>
                <c:pt idx="6">
                  <c:v>26.64531914888657</c:v>
                </c:pt>
                <c:pt idx="7">
                  <c:v>28.17507439936126</c:v>
                </c:pt>
                <c:pt idx="8">
                  <c:v>34.23457464235327</c:v>
                </c:pt>
                <c:pt idx="9">
                  <c:v>35.40931696856322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size_comparison!$J$26</c:f>
              <c:strCache>
                <c:ptCount val="1"/>
                <c:pt idx="0">
                  <c:v>avg cohorts mesh</c:v>
                </c:pt>
              </c:strCache>
            </c:strRef>
          </c:tx>
          <c:cat>
            <c:numRef>
              <c:f>size_comparison!$B$27:$B$36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size_comparison!$J$27:$J$36</c:f>
              <c:numCache>
                <c:formatCode>General</c:formatCode>
                <c:ptCount val="10"/>
                <c:pt idx="0">
                  <c:v>2.862888968523758</c:v>
                </c:pt>
                <c:pt idx="1">
                  <c:v>4.674447521120647</c:v>
                </c:pt>
                <c:pt idx="2">
                  <c:v>7.091806461868757</c:v>
                </c:pt>
                <c:pt idx="3">
                  <c:v>9.704356344081306</c:v>
                </c:pt>
                <c:pt idx="4">
                  <c:v>12.0694336098488</c:v>
                </c:pt>
                <c:pt idx="5">
                  <c:v>14.38484147431523</c:v>
                </c:pt>
                <c:pt idx="6">
                  <c:v>16.60087822110967</c:v>
                </c:pt>
                <c:pt idx="7">
                  <c:v>16.28760976684009</c:v>
                </c:pt>
                <c:pt idx="8">
                  <c:v>21.03728677705901</c:v>
                </c:pt>
                <c:pt idx="9">
                  <c:v>22.60433355323055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88568"/>
        <c:axId val="-2083282504"/>
      </c:lineChart>
      <c:catAx>
        <c:axId val="-211878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282504"/>
        <c:crosses val="autoZero"/>
        <c:auto val="1"/>
        <c:lblAlgn val="ctr"/>
        <c:lblOffset val="100"/>
        <c:noMultiLvlLbl val="0"/>
      </c:catAx>
      <c:valAx>
        <c:axId val="-208328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78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63500</xdr:colOff>
      <xdr:row>0</xdr:row>
      <xdr:rowOff>114300</xdr:rowOff>
    </xdr:from>
    <xdr:to>
      <xdr:col>25</xdr:col>
      <xdr:colOff>508000</xdr:colOff>
      <xdr:row>15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723900</xdr:colOff>
      <xdr:row>0</xdr:row>
      <xdr:rowOff>139700</xdr:rowOff>
    </xdr:from>
    <xdr:to>
      <xdr:col>31</xdr:col>
      <xdr:colOff>342900</xdr:colOff>
      <xdr:row>15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374650</xdr:colOff>
      <xdr:row>0</xdr:row>
      <xdr:rowOff>127000</xdr:rowOff>
    </xdr:from>
    <xdr:to>
      <xdr:col>19</xdr:col>
      <xdr:colOff>819150</xdr:colOff>
      <xdr:row>15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374650</xdr:colOff>
      <xdr:row>15</xdr:row>
      <xdr:rowOff>152400</xdr:rowOff>
    </xdr:from>
    <xdr:to>
      <xdr:col>19</xdr:col>
      <xdr:colOff>819150</xdr:colOff>
      <xdr:row>30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120650</xdr:colOff>
      <xdr:row>15</xdr:row>
      <xdr:rowOff>127000</xdr:rowOff>
    </xdr:from>
    <xdr:to>
      <xdr:col>25</xdr:col>
      <xdr:colOff>565150</xdr:colOff>
      <xdr:row>30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730250</xdr:colOff>
      <xdr:row>15</xdr:row>
      <xdr:rowOff>101600</xdr:rowOff>
    </xdr:from>
    <xdr:to>
      <xdr:col>31</xdr:col>
      <xdr:colOff>349250</xdr:colOff>
      <xdr:row>29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374650</xdr:colOff>
      <xdr:row>30</xdr:row>
      <xdr:rowOff>88900</xdr:rowOff>
    </xdr:from>
    <xdr:to>
      <xdr:col>19</xdr:col>
      <xdr:colOff>819150</xdr:colOff>
      <xdr:row>44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107950</xdr:colOff>
      <xdr:row>30</xdr:row>
      <xdr:rowOff>88900</xdr:rowOff>
    </xdr:from>
    <xdr:to>
      <xdr:col>25</xdr:col>
      <xdr:colOff>552450</xdr:colOff>
      <xdr:row>44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717550</xdr:colOff>
      <xdr:row>30</xdr:row>
      <xdr:rowOff>101600</xdr:rowOff>
    </xdr:from>
    <xdr:to>
      <xdr:col>31</xdr:col>
      <xdr:colOff>336550</xdr:colOff>
      <xdr:row>44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438150</xdr:colOff>
      <xdr:row>45</xdr:row>
      <xdr:rowOff>76200</xdr:rowOff>
    </xdr:from>
    <xdr:to>
      <xdr:col>20</xdr:col>
      <xdr:colOff>57150</xdr:colOff>
      <xdr:row>59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133350</xdr:colOff>
      <xdr:row>45</xdr:row>
      <xdr:rowOff>127000</xdr:rowOff>
    </xdr:from>
    <xdr:to>
      <xdr:col>25</xdr:col>
      <xdr:colOff>577850</xdr:colOff>
      <xdr:row>60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730250</xdr:colOff>
      <xdr:row>46</xdr:row>
      <xdr:rowOff>25400</xdr:rowOff>
    </xdr:from>
    <xdr:to>
      <xdr:col>31</xdr:col>
      <xdr:colOff>349250</xdr:colOff>
      <xdr:row>60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tabSelected="1" showRuler="0" topLeftCell="M1" workbookViewId="0">
      <selection activeCell="V66" sqref="V66"/>
    </sheetView>
  </sheetViews>
  <sheetFormatPr baseColWidth="10" defaultRowHeight="15" x14ac:dyDescent="0"/>
  <cols>
    <col min="9" max="9" width="14" customWidth="1"/>
    <col min="10" max="10" width="13.1640625" customWidth="1"/>
    <col min="11" max="11" width="15.6640625" customWidth="1"/>
    <col min="12" max="12" width="17" customWidth="1"/>
  </cols>
  <sheetData>
    <row r="1" spans="2:14">
      <c r="B1" t="s">
        <v>0</v>
      </c>
    </row>
    <row r="2" spans="2:14">
      <c r="C2" t="s">
        <v>1</v>
      </c>
      <c r="D2" t="s">
        <v>2</v>
      </c>
      <c r="E2" t="s">
        <v>11</v>
      </c>
      <c r="F2" t="s">
        <v>3</v>
      </c>
      <c r="G2" t="s">
        <v>4</v>
      </c>
      <c r="H2" t="s">
        <v>10</v>
      </c>
      <c r="I2" t="s">
        <v>8</v>
      </c>
      <c r="J2" t="s">
        <v>9</v>
      </c>
      <c r="K2" t="s">
        <v>12</v>
      </c>
      <c r="L2" t="s">
        <v>13</v>
      </c>
      <c r="M2" t="s">
        <v>15</v>
      </c>
      <c r="N2" t="s">
        <v>14</v>
      </c>
    </row>
    <row r="3" spans="2:14">
      <c r="B3" s="1">
        <v>10</v>
      </c>
      <c r="C3" s="2">
        <v>90</v>
      </c>
      <c r="D3" s="2">
        <v>53.76</v>
      </c>
      <c r="E3" s="2">
        <f t="shared" ref="E3:E12" si="0">D3/C3*100</f>
        <v>59.733333333333327</v>
      </c>
      <c r="F3">
        <v>106.5</v>
      </c>
      <c r="G3">
        <v>58.99</v>
      </c>
      <c r="H3">
        <f>G3/F3*100</f>
        <v>55.389671361502344</v>
      </c>
      <c r="I3">
        <v>3.4513708513701298</v>
      </c>
      <c r="J3">
        <v>3.2288430497948175</v>
      </c>
      <c r="K3" s="1">
        <v>4.66</v>
      </c>
      <c r="L3" s="1">
        <v>4.66</v>
      </c>
      <c r="M3">
        <f>L3/K3*100 - 100</f>
        <v>0</v>
      </c>
      <c r="N3">
        <v>99.67</v>
      </c>
    </row>
    <row r="4" spans="2:14">
      <c r="B4" s="1">
        <v>20</v>
      </c>
      <c r="C4" s="2">
        <v>380</v>
      </c>
      <c r="D4" s="2">
        <v>115.88</v>
      </c>
      <c r="E4" s="2">
        <f t="shared" si="0"/>
        <v>30.494736842105262</v>
      </c>
      <c r="F4">
        <v>447.73</v>
      </c>
      <c r="G4">
        <v>134.51999999999998</v>
      </c>
      <c r="H4">
        <f t="shared" ref="H4:H42" si="1">G4/F4*100</f>
        <v>30.044893127554545</v>
      </c>
      <c r="I4">
        <v>5.3597322011757029</v>
      </c>
      <c r="J4">
        <v>5.3915078569040453</v>
      </c>
      <c r="K4" s="1">
        <v>5.37</v>
      </c>
      <c r="L4" s="1">
        <v>5.39</v>
      </c>
      <c r="M4">
        <f t="shared" ref="M4:M42" si="2">L4/K4*100 - 100</f>
        <v>0.37243947858472382</v>
      </c>
      <c r="N4">
        <v>99.644999999999996</v>
      </c>
    </row>
    <row r="5" spans="2:14">
      <c r="B5" s="1">
        <v>30</v>
      </c>
      <c r="C5" s="2">
        <v>870</v>
      </c>
      <c r="D5" s="2">
        <v>171.56</v>
      </c>
      <c r="E5" s="2">
        <f t="shared" si="0"/>
        <v>19.719540229885059</v>
      </c>
      <c r="F5">
        <v>1015.62</v>
      </c>
      <c r="G5">
        <v>203.93</v>
      </c>
      <c r="H5">
        <f t="shared" si="1"/>
        <v>20.07936039069731</v>
      </c>
      <c r="I5">
        <v>8.0231860883550112</v>
      </c>
      <c r="J5">
        <v>8.0016163188617035</v>
      </c>
      <c r="K5" s="1">
        <v>5.53</v>
      </c>
      <c r="L5" s="1">
        <v>5.57</v>
      </c>
      <c r="M5">
        <f t="shared" si="2"/>
        <v>0.72332730560577829</v>
      </c>
      <c r="N5">
        <v>99.378888888999995</v>
      </c>
    </row>
    <row r="6" spans="2:14">
      <c r="B6" s="1">
        <v>40</v>
      </c>
      <c r="C6" s="2">
        <v>1560</v>
      </c>
      <c r="D6" s="2">
        <v>203.16</v>
      </c>
      <c r="E6" s="2">
        <f t="shared" si="0"/>
        <v>13.023076923076923</v>
      </c>
      <c r="F6">
        <v>1826.5</v>
      </c>
      <c r="G6">
        <v>253.51</v>
      </c>
      <c r="H6">
        <f t="shared" si="1"/>
        <v>13.879551053928276</v>
      </c>
      <c r="I6">
        <v>12.297620034828759</v>
      </c>
      <c r="J6">
        <v>11.917528555291055</v>
      </c>
      <c r="K6" s="1">
        <v>5.15</v>
      </c>
      <c r="L6" s="1">
        <v>5.24</v>
      </c>
      <c r="M6">
        <f t="shared" si="2"/>
        <v>1.7475728155339709</v>
      </c>
      <c r="N6">
        <v>99.802499999999995</v>
      </c>
    </row>
    <row r="7" spans="2:14">
      <c r="B7" s="1">
        <v>50</v>
      </c>
      <c r="C7" s="2">
        <v>2450</v>
      </c>
      <c r="D7" s="2">
        <v>257.91999999999996</v>
      </c>
      <c r="E7" s="2">
        <f t="shared" si="0"/>
        <v>10.527346938775509</v>
      </c>
      <c r="F7">
        <v>2862.05</v>
      </c>
      <c r="G7">
        <v>323.43</v>
      </c>
      <c r="H7">
        <f t="shared" si="1"/>
        <v>11.300641148826889</v>
      </c>
      <c r="I7">
        <v>15.099094470490014</v>
      </c>
      <c r="J7">
        <v>14.524234773786407</v>
      </c>
      <c r="K7" s="1">
        <v>5.15</v>
      </c>
      <c r="L7" s="1">
        <v>5.37</v>
      </c>
      <c r="M7">
        <f t="shared" si="2"/>
        <v>4.2718446601941622</v>
      </c>
      <c r="N7">
        <v>99.713999999999999</v>
      </c>
    </row>
    <row r="8" spans="2:14">
      <c r="B8" s="1">
        <v>60</v>
      </c>
      <c r="C8" s="2">
        <v>3540</v>
      </c>
      <c r="D8" s="2">
        <v>296.51</v>
      </c>
      <c r="E8" s="2">
        <f t="shared" si="0"/>
        <v>8.3759887005649709</v>
      </c>
      <c r="F8">
        <v>4131.97</v>
      </c>
      <c r="G8">
        <v>373.16999999999996</v>
      </c>
      <c r="H8">
        <f t="shared" si="1"/>
        <v>9.0312853191092852</v>
      </c>
      <c r="I8">
        <v>19.462080727652687</v>
      </c>
      <c r="J8">
        <v>18.494229799671913</v>
      </c>
      <c r="K8" s="1">
        <v>5.0599999999999996</v>
      </c>
      <c r="L8" s="1">
        <v>5.13</v>
      </c>
      <c r="M8">
        <f t="shared" si="2"/>
        <v>1.3833992094861856</v>
      </c>
      <c r="N8">
        <v>99.658611111166707</v>
      </c>
    </row>
    <row r="9" spans="2:14">
      <c r="B9" s="1">
        <v>70</v>
      </c>
      <c r="C9" s="2">
        <v>4830</v>
      </c>
      <c r="D9" s="2">
        <v>348.85</v>
      </c>
      <c r="E9" s="2">
        <f t="shared" si="0"/>
        <v>7.2225672877846803</v>
      </c>
      <c r="F9">
        <v>5640.31</v>
      </c>
      <c r="G9">
        <v>441.3</v>
      </c>
      <c r="H9">
        <f t="shared" si="1"/>
        <v>7.8240380404623151</v>
      </c>
      <c r="I9">
        <v>22.476783149785817</v>
      </c>
      <c r="J9">
        <v>21.405815810420194</v>
      </c>
      <c r="K9" s="1">
        <v>5.1100000000000003</v>
      </c>
      <c r="L9" s="1">
        <v>5.38</v>
      </c>
      <c r="M9">
        <f t="shared" si="2"/>
        <v>5.2837573385518368</v>
      </c>
      <c r="N9">
        <v>99.642448979571398</v>
      </c>
    </row>
    <row r="10" spans="2:14">
      <c r="B10" s="1">
        <v>80</v>
      </c>
      <c r="C10" s="2">
        <v>6320</v>
      </c>
      <c r="D10" s="2">
        <v>399.52</v>
      </c>
      <c r="E10" s="2">
        <f t="shared" si="0"/>
        <v>6.3215189873417721</v>
      </c>
      <c r="F10">
        <v>7368.35</v>
      </c>
      <c r="G10">
        <v>506.11</v>
      </c>
      <c r="H10">
        <f t="shared" si="1"/>
        <v>6.8687019481973577</v>
      </c>
      <c r="I10">
        <v>25.805419441303346</v>
      </c>
      <c r="J10">
        <v>24.529771087784571</v>
      </c>
      <c r="K10" s="1">
        <v>5.1100000000000003</v>
      </c>
      <c r="L10" s="1">
        <v>5.44</v>
      </c>
      <c r="M10">
        <f t="shared" si="2"/>
        <v>6.4579256360078148</v>
      </c>
      <c r="N10">
        <v>99.808437499999997</v>
      </c>
    </row>
    <row r="11" spans="2:14">
      <c r="B11" s="1">
        <v>90</v>
      </c>
      <c r="C11" s="2">
        <v>8010</v>
      </c>
      <c r="D11" s="2">
        <v>447.25</v>
      </c>
      <c r="E11" s="2">
        <f t="shared" si="0"/>
        <v>5.583645443196005</v>
      </c>
      <c r="F11">
        <v>9333.36</v>
      </c>
      <c r="G11">
        <v>560.93000000000006</v>
      </c>
      <c r="H11">
        <f t="shared" si="1"/>
        <v>6.0099471144368168</v>
      </c>
      <c r="I11">
        <v>29.503371633135437</v>
      </c>
      <c r="J11">
        <v>28.476408861717015</v>
      </c>
      <c r="K11" s="1">
        <v>5.04</v>
      </c>
      <c r="L11" s="1">
        <v>5.1100000000000003</v>
      </c>
      <c r="M11">
        <f t="shared" si="2"/>
        <v>1.3888888888888857</v>
      </c>
      <c r="N11">
        <v>99.7501234567778</v>
      </c>
    </row>
    <row r="12" spans="2:14">
      <c r="B12" s="1">
        <v>100</v>
      </c>
      <c r="C12" s="2">
        <v>9900</v>
      </c>
      <c r="D12" s="2">
        <v>490.26</v>
      </c>
      <c r="E12" s="2">
        <f t="shared" si="0"/>
        <v>4.9521212121212121</v>
      </c>
      <c r="F12">
        <v>11533.36</v>
      </c>
      <c r="G12">
        <v>620.31999999999994</v>
      </c>
      <c r="H12">
        <f t="shared" si="1"/>
        <v>5.3784846740238743</v>
      </c>
      <c r="I12">
        <v>33.482101556836618</v>
      </c>
      <c r="J12">
        <v>31.770704634798985</v>
      </c>
      <c r="K12" s="1">
        <v>5.03</v>
      </c>
      <c r="L12" s="1">
        <v>5.29</v>
      </c>
      <c r="M12">
        <f t="shared" si="2"/>
        <v>5.1689860834990071</v>
      </c>
      <c r="N12">
        <v>99.684399999999997</v>
      </c>
    </row>
    <row r="13" spans="2:14">
      <c r="C13" s="2"/>
      <c r="D13" s="2"/>
      <c r="E13" s="2"/>
    </row>
    <row r="14" spans="2:14">
      <c r="B14" t="s">
        <v>5</v>
      </c>
      <c r="C14" t="s">
        <v>1</v>
      </c>
      <c r="D14" t="s">
        <v>2</v>
      </c>
      <c r="E14" t="s">
        <v>11</v>
      </c>
      <c r="F14" t="s">
        <v>3</v>
      </c>
      <c r="G14" t="s">
        <v>4</v>
      </c>
      <c r="H14" t="s">
        <v>10</v>
      </c>
      <c r="I14" t="s">
        <v>8</v>
      </c>
      <c r="J14" t="s">
        <v>9</v>
      </c>
      <c r="K14" t="s">
        <v>12</v>
      </c>
      <c r="L14" t="s">
        <v>13</v>
      </c>
      <c r="M14" t="s">
        <v>15</v>
      </c>
      <c r="N14" t="s">
        <v>14</v>
      </c>
    </row>
    <row r="15" spans="2:14">
      <c r="B15" s="1">
        <v>10</v>
      </c>
      <c r="C15" s="2">
        <v>90</v>
      </c>
      <c r="D15" s="2">
        <v>53.92</v>
      </c>
      <c r="E15" s="2">
        <f t="shared" ref="E15:E42" si="3">D15/C15*100</f>
        <v>59.911111111111111</v>
      </c>
      <c r="F15">
        <v>155.57</v>
      </c>
      <c r="G15">
        <v>80.52000000000001</v>
      </c>
      <c r="H15">
        <f t="shared" si="1"/>
        <v>51.758051038117905</v>
      </c>
      <c r="I15">
        <v>3.5542606326646804</v>
      </c>
      <c r="J15">
        <v>3.0607935796233607</v>
      </c>
      <c r="K15" s="1">
        <v>4.18</v>
      </c>
      <c r="L15" s="1">
        <v>4.1900000000000004</v>
      </c>
      <c r="M15">
        <f t="shared" si="2"/>
        <v>0.23923444976077235</v>
      </c>
      <c r="N15">
        <v>99.8</v>
      </c>
    </row>
    <row r="16" spans="2:14">
      <c r="B16" s="1">
        <v>20</v>
      </c>
      <c r="C16" s="2">
        <v>380</v>
      </c>
      <c r="D16" s="2">
        <v>150.69</v>
      </c>
      <c r="E16" s="2">
        <f t="shared" si="3"/>
        <v>39.655263157894737</v>
      </c>
      <c r="F16">
        <v>636.77</v>
      </c>
      <c r="G16">
        <v>194.39</v>
      </c>
      <c r="H16">
        <f t="shared" si="1"/>
        <v>30.527506006878465</v>
      </c>
      <c r="I16">
        <v>6.5965292841648591</v>
      </c>
      <c r="J16">
        <v>5.138287410524252</v>
      </c>
      <c r="K16" s="1">
        <v>5.05</v>
      </c>
      <c r="L16" s="1">
        <v>5.23</v>
      </c>
      <c r="M16">
        <f t="shared" si="2"/>
        <v>3.5643564356435604</v>
      </c>
      <c r="N16">
        <v>99.557500000000005</v>
      </c>
    </row>
    <row r="17" spans="2:14">
      <c r="B17" s="1">
        <v>30</v>
      </c>
      <c r="C17" s="2">
        <v>870</v>
      </c>
      <c r="D17" s="2">
        <v>285.58000000000004</v>
      </c>
      <c r="E17" s="2">
        <f t="shared" si="3"/>
        <v>32.825287356321844</v>
      </c>
      <c r="F17">
        <v>1455.8</v>
      </c>
      <c r="G17">
        <v>309.94</v>
      </c>
      <c r="H17">
        <f t="shared" si="1"/>
        <v>21.290012364335762</v>
      </c>
      <c r="I17">
        <v>10.465561635050635</v>
      </c>
      <c r="J17">
        <v>7.4732827572047142</v>
      </c>
      <c r="K17" s="1">
        <v>5.36</v>
      </c>
      <c r="L17" s="1">
        <v>5.75</v>
      </c>
      <c r="M17">
        <f t="shared" si="2"/>
        <v>7.2761194029850742</v>
      </c>
      <c r="N17">
        <v>99.645555555666661</v>
      </c>
    </row>
    <row r="18" spans="2:14">
      <c r="B18" s="1">
        <v>40</v>
      </c>
      <c r="C18" s="2">
        <v>1560</v>
      </c>
      <c r="D18" s="2">
        <v>459.01</v>
      </c>
      <c r="E18" s="2">
        <f t="shared" si="3"/>
        <v>29.423717948717947</v>
      </c>
      <c r="F18">
        <v>2603.37</v>
      </c>
      <c r="G18">
        <v>433.65</v>
      </c>
      <c r="H18">
        <f t="shared" si="1"/>
        <v>16.65725578769057</v>
      </c>
      <c r="I18">
        <v>14.482880467893262</v>
      </c>
      <c r="J18">
        <v>9.8442726795762194</v>
      </c>
      <c r="K18" s="1">
        <v>5.62</v>
      </c>
      <c r="L18" s="1">
        <v>6.11</v>
      </c>
      <c r="M18">
        <f t="shared" si="2"/>
        <v>8.718861209964416</v>
      </c>
      <c r="N18">
        <v>99.714375000000004</v>
      </c>
    </row>
    <row r="19" spans="2:14">
      <c r="B19" s="1">
        <v>50</v>
      </c>
      <c r="C19" s="2">
        <v>2450</v>
      </c>
      <c r="D19" s="2">
        <v>674.81</v>
      </c>
      <c r="E19" s="2">
        <f t="shared" si="3"/>
        <v>27.543265306122443</v>
      </c>
      <c r="F19">
        <v>4073.05</v>
      </c>
      <c r="G19">
        <v>561.44000000000005</v>
      </c>
      <c r="H19">
        <f t="shared" si="1"/>
        <v>13.784264862940548</v>
      </c>
      <c r="I19">
        <v>17.937541654765305</v>
      </c>
      <c r="J19">
        <v>11.916855998180562</v>
      </c>
      <c r="K19" s="1">
        <v>5.75</v>
      </c>
      <c r="L19" s="1">
        <v>6.44</v>
      </c>
      <c r="M19">
        <f t="shared" si="2"/>
        <v>12.000000000000014</v>
      </c>
      <c r="N19">
        <v>99.600399999999993</v>
      </c>
    </row>
    <row r="20" spans="2:14">
      <c r="B20" s="1">
        <v>60</v>
      </c>
      <c r="C20" s="2">
        <v>3540</v>
      </c>
      <c r="D20" s="2">
        <v>925.31</v>
      </c>
      <c r="E20" s="2">
        <f t="shared" si="3"/>
        <v>26.138700564971749</v>
      </c>
      <c r="F20">
        <v>5892.38</v>
      </c>
      <c r="G20">
        <v>675.99</v>
      </c>
      <c r="H20">
        <f t="shared" si="1"/>
        <v>11.472274361124029</v>
      </c>
      <c r="I20">
        <v>22.623947846125393</v>
      </c>
      <c r="J20">
        <v>14.463507562550243</v>
      </c>
      <c r="K20" s="1">
        <v>5.73</v>
      </c>
      <c r="L20" s="1">
        <v>6.45</v>
      </c>
      <c r="M20">
        <f t="shared" si="2"/>
        <v>12.565445026177997</v>
      </c>
      <c r="N20">
        <v>99.76166666666667</v>
      </c>
    </row>
    <row r="21" spans="2:14">
      <c r="B21" s="1">
        <v>70</v>
      </c>
      <c r="C21" s="2">
        <v>4830</v>
      </c>
      <c r="D21" s="2">
        <v>1228.8900000000001</v>
      </c>
      <c r="E21" s="2">
        <f t="shared" si="3"/>
        <v>25.442857142857143</v>
      </c>
      <c r="F21">
        <v>7980.68</v>
      </c>
      <c r="G21">
        <v>815.23</v>
      </c>
      <c r="H21">
        <f t="shared" si="1"/>
        <v>10.215044332061929</v>
      </c>
      <c r="I21">
        <v>25.146454161886133</v>
      </c>
      <c r="J21">
        <v>16.28026449403913</v>
      </c>
      <c r="K21" s="1">
        <v>5.89</v>
      </c>
      <c r="L21" s="1">
        <v>6.84</v>
      </c>
      <c r="M21">
        <f t="shared" si="2"/>
        <v>16.129032258064527</v>
      </c>
      <c r="N21">
        <v>99.765510204142842</v>
      </c>
    </row>
    <row r="22" spans="2:14">
      <c r="B22" s="1">
        <v>80</v>
      </c>
      <c r="C22" s="2">
        <v>6320</v>
      </c>
      <c r="D22" s="2">
        <v>1556.61</v>
      </c>
      <c r="E22" s="2">
        <f t="shared" si="3"/>
        <v>24.629905063291137</v>
      </c>
      <c r="F22">
        <v>10367.56</v>
      </c>
      <c r="G22">
        <v>930.13</v>
      </c>
      <c r="H22">
        <f t="shared" si="1"/>
        <v>8.9715420021683023</v>
      </c>
      <c r="I22">
        <v>29.789419650945103</v>
      </c>
      <c r="J22">
        <v>18.489910435062992</v>
      </c>
      <c r="K22" s="1">
        <v>6.04</v>
      </c>
      <c r="L22" s="1">
        <v>6.94</v>
      </c>
      <c r="M22">
        <f t="shared" si="2"/>
        <v>14.900662251655632</v>
      </c>
      <c r="N22">
        <v>99.855468750000014</v>
      </c>
    </row>
    <row r="23" spans="2:14">
      <c r="B23" s="1">
        <v>90</v>
      </c>
      <c r="C23" s="2">
        <v>8010</v>
      </c>
      <c r="D23" s="2">
        <v>1937.34</v>
      </c>
      <c r="E23" s="2">
        <f t="shared" si="3"/>
        <v>24.186516853932581</v>
      </c>
      <c r="F23">
        <v>13192.14</v>
      </c>
      <c r="G23">
        <v>1065.3499999999999</v>
      </c>
      <c r="H23">
        <f t="shared" si="1"/>
        <v>8.0756420110762921</v>
      </c>
      <c r="I23">
        <v>32.516031960091276</v>
      </c>
      <c r="J23">
        <v>20.483902287681154</v>
      </c>
      <c r="K23" s="1">
        <v>6.16</v>
      </c>
      <c r="L23" s="1">
        <v>7.06</v>
      </c>
      <c r="M23">
        <f t="shared" si="2"/>
        <v>14.610389610389603</v>
      </c>
      <c r="N23">
        <v>99.788395061777777</v>
      </c>
    </row>
    <row r="24" spans="2:14">
      <c r="B24" s="1">
        <v>100</v>
      </c>
      <c r="C24" s="2">
        <v>9900</v>
      </c>
      <c r="D24" s="2">
        <v>2354.62</v>
      </c>
      <c r="E24" s="2">
        <f t="shared" si="3"/>
        <v>23.7840404040404</v>
      </c>
      <c r="F24">
        <v>16256.44</v>
      </c>
      <c r="G24">
        <v>1212.76</v>
      </c>
      <c r="H24">
        <f t="shared" si="1"/>
        <v>7.4601819340519819</v>
      </c>
      <c r="I24">
        <v>36.04263421883708</v>
      </c>
      <c r="J24">
        <v>22.343717598265627</v>
      </c>
      <c r="K24" s="1">
        <v>6.25</v>
      </c>
      <c r="L24" s="1">
        <v>7.25</v>
      </c>
      <c r="M24">
        <f t="shared" si="2"/>
        <v>15.999999999999986</v>
      </c>
      <c r="N24">
        <v>99.799700000000001</v>
      </c>
    </row>
    <row r="25" spans="2:14">
      <c r="C25" s="2"/>
      <c r="D25" s="2"/>
      <c r="E25" s="2"/>
    </row>
    <row r="26" spans="2:14">
      <c r="B26" t="s">
        <v>6</v>
      </c>
      <c r="C26" t="s">
        <v>1</v>
      </c>
      <c r="D26" t="s">
        <v>2</v>
      </c>
      <c r="E26" t="s">
        <v>11</v>
      </c>
      <c r="F26" t="s">
        <v>3</v>
      </c>
      <c r="G26" t="s">
        <v>4</v>
      </c>
      <c r="H26" t="s">
        <v>10</v>
      </c>
      <c r="I26" t="s">
        <v>8</v>
      </c>
      <c r="J26" t="s">
        <v>9</v>
      </c>
      <c r="K26" t="s">
        <v>12</v>
      </c>
      <c r="L26" t="s">
        <v>13</v>
      </c>
      <c r="M26" t="s">
        <v>15</v>
      </c>
      <c r="N26" t="s">
        <v>14</v>
      </c>
    </row>
    <row r="27" spans="2:14">
      <c r="B27" s="1">
        <v>10</v>
      </c>
      <c r="C27" s="2">
        <v>90</v>
      </c>
      <c r="D27" s="2">
        <v>47.04</v>
      </c>
      <c r="E27" s="2">
        <f t="shared" si="3"/>
        <v>52.266666666666659</v>
      </c>
      <c r="F27">
        <v>204.01</v>
      </c>
      <c r="G27">
        <v>96.72</v>
      </c>
      <c r="H27">
        <f t="shared" si="1"/>
        <v>47.409440713690508</v>
      </c>
      <c r="I27">
        <v>3.2540061370682816</v>
      </c>
      <c r="J27">
        <v>2.8628889685237584</v>
      </c>
      <c r="K27" s="1">
        <v>3.84</v>
      </c>
      <c r="L27" s="1">
        <v>3.85</v>
      </c>
      <c r="M27">
        <f t="shared" si="2"/>
        <v>0.2604166666666714</v>
      </c>
      <c r="N27">
        <v>99.88</v>
      </c>
    </row>
    <row r="28" spans="2:14">
      <c r="B28" s="1">
        <v>20</v>
      </c>
      <c r="C28" s="2">
        <v>380</v>
      </c>
      <c r="D28" s="2">
        <v>112.92</v>
      </c>
      <c r="E28" s="2">
        <f t="shared" si="3"/>
        <v>29.715789473684211</v>
      </c>
      <c r="F28">
        <v>889.94</v>
      </c>
      <c r="G28">
        <v>249.1</v>
      </c>
      <c r="H28">
        <f t="shared" si="1"/>
        <v>27.990651055127309</v>
      </c>
      <c r="I28">
        <v>5.9518539014941894</v>
      </c>
      <c r="J28">
        <v>4.6744475211206469</v>
      </c>
      <c r="K28" s="1">
        <v>4.54</v>
      </c>
      <c r="L28" s="1">
        <v>4.6900000000000004</v>
      </c>
      <c r="M28">
        <f t="shared" si="2"/>
        <v>3.3039647577092666</v>
      </c>
      <c r="N28">
        <v>99.802499999999995</v>
      </c>
    </row>
    <row r="29" spans="2:14">
      <c r="B29" s="1">
        <v>30</v>
      </c>
      <c r="C29" s="2">
        <v>870</v>
      </c>
      <c r="D29" s="2">
        <v>292.57</v>
      </c>
      <c r="E29" s="2">
        <f t="shared" si="3"/>
        <v>33.628735632183911</v>
      </c>
      <c r="F29">
        <v>2023.83</v>
      </c>
      <c r="G29">
        <v>400.9</v>
      </c>
      <c r="H29">
        <f t="shared" si="1"/>
        <v>19.808976050359959</v>
      </c>
      <c r="I29">
        <v>10.409260158669257</v>
      </c>
      <c r="J29">
        <v>7.0918064618687575</v>
      </c>
      <c r="K29" s="1">
        <v>4.88</v>
      </c>
      <c r="L29" s="1">
        <v>5.37</v>
      </c>
      <c r="M29">
        <f t="shared" si="2"/>
        <v>10.04098360655739</v>
      </c>
      <c r="N29">
        <v>99.721111110999999</v>
      </c>
    </row>
    <row r="30" spans="2:14">
      <c r="B30" s="1">
        <v>40</v>
      </c>
      <c r="C30" s="2">
        <v>1560</v>
      </c>
      <c r="D30" s="2">
        <v>456.11</v>
      </c>
      <c r="E30" s="2">
        <f t="shared" si="3"/>
        <v>29.237820512820512</v>
      </c>
      <c r="F30">
        <v>3622.64</v>
      </c>
      <c r="G30">
        <v>552.99</v>
      </c>
      <c r="H30">
        <f t="shared" si="1"/>
        <v>15.264834485347704</v>
      </c>
      <c r="I30">
        <v>14.719322117763484</v>
      </c>
      <c r="J30">
        <v>9.7043563440813063</v>
      </c>
      <c r="K30" s="1">
        <v>4.99</v>
      </c>
      <c r="L30" s="1">
        <v>5.75</v>
      </c>
      <c r="M30">
        <f t="shared" si="2"/>
        <v>15.230460921843687</v>
      </c>
      <c r="N30">
        <v>99.753749999999997</v>
      </c>
    </row>
    <row r="31" spans="2:14">
      <c r="B31" s="1">
        <v>50</v>
      </c>
      <c r="C31" s="2">
        <v>2450</v>
      </c>
      <c r="D31" s="2">
        <v>671.18</v>
      </c>
      <c r="E31" s="2">
        <f t="shared" si="3"/>
        <v>27.395102040816326</v>
      </c>
      <c r="F31">
        <v>5675.57</v>
      </c>
      <c r="G31">
        <v>700.38</v>
      </c>
      <c r="H31">
        <f t="shared" si="1"/>
        <v>12.340258335286149</v>
      </c>
      <c r="I31">
        <v>18.650424985174936</v>
      </c>
      <c r="J31">
        <v>12.069433609848801</v>
      </c>
      <c r="K31" s="1">
        <v>5.0999999999999996</v>
      </c>
      <c r="L31" s="1">
        <v>6.05</v>
      </c>
      <c r="M31">
        <f t="shared" si="2"/>
        <v>18.627450980392155</v>
      </c>
      <c r="N31">
        <v>99.779200000000003</v>
      </c>
    </row>
    <row r="32" spans="2:14">
      <c r="B32" s="1">
        <v>60</v>
      </c>
      <c r="C32" s="2">
        <v>3540</v>
      </c>
      <c r="D32" s="2">
        <v>932.46</v>
      </c>
      <c r="E32" s="2">
        <f t="shared" si="3"/>
        <v>26.340677966101694</v>
      </c>
      <c r="F32">
        <v>8124.71</v>
      </c>
      <c r="G32">
        <v>856.39</v>
      </c>
      <c r="H32">
        <f t="shared" si="1"/>
        <v>10.540560832325092</v>
      </c>
      <c r="I32">
        <v>21.625325855141202</v>
      </c>
      <c r="J32">
        <v>14.384841474315232</v>
      </c>
      <c r="K32" s="1">
        <v>5.17</v>
      </c>
      <c r="L32" s="1">
        <v>6.22</v>
      </c>
      <c r="M32">
        <f t="shared" si="2"/>
        <v>20.30947775628627</v>
      </c>
      <c r="N32">
        <v>99.849166666666662</v>
      </c>
    </row>
    <row r="33" spans="2:14">
      <c r="B33" s="1">
        <v>70</v>
      </c>
      <c r="C33" s="2">
        <v>4830</v>
      </c>
      <c r="D33" s="2">
        <v>1220.03</v>
      </c>
      <c r="E33" s="2">
        <f t="shared" si="3"/>
        <v>25.259420289855072</v>
      </c>
      <c r="F33">
        <v>11077.1</v>
      </c>
      <c r="G33">
        <v>1016.71</v>
      </c>
      <c r="H33">
        <f t="shared" si="1"/>
        <v>9.1784853436368721</v>
      </c>
      <c r="I33">
        <v>26.645319148886568</v>
      </c>
      <c r="J33">
        <v>16.600878221109667</v>
      </c>
      <c r="K33" s="1">
        <v>5.25</v>
      </c>
      <c r="L33" s="1">
        <v>6.44</v>
      </c>
      <c r="M33">
        <f t="shared" si="2"/>
        <v>22.666666666666686</v>
      </c>
      <c r="N33">
        <v>99.79836734700001</v>
      </c>
    </row>
    <row r="34" spans="2:14">
      <c r="B34" s="1">
        <v>80</v>
      </c>
      <c r="C34" s="2">
        <v>6320</v>
      </c>
      <c r="D34" s="2">
        <v>2576.09</v>
      </c>
      <c r="E34" s="2">
        <f t="shared" si="3"/>
        <v>40.760917721518993</v>
      </c>
      <c r="F34">
        <v>14254.55</v>
      </c>
      <c r="G34">
        <v>1315.51</v>
      </c>
      <c r="H34">
        <f t="shared" si="1"/>
        <v>9.2287024143168317</v>
      </c>
      <c r="I34">
        <v>28.175074399361257</v>
      </c>
      <c r="J34">
        <v>16.287609766840092</v>
      </c>
      <c r="K34" s="1">
        <v>6.02</v>
      </c>
      <c r="L34" s="1">
        <v>7.8</v>
      </c>
      <c r="M34">
        <f t="shared" si="2"/>
        <v>29.568106312292372</v>
      </c>
      <c r="N34">
        <v>99.852343749999989</v>
      </c>
    </row>
    <row r="35" spans="2:14">
      <c r="B35" s="1">
        <v>90</v>
      </c>
      <c r="C35" s="2">
        <v>8010</v>
      </c>
      <c r="D35" s="2">
        <v>1927.77</v>
      </c>
      <c r="E35" s="2">
        <f t="shared" si="3"/>
        <v>24.067041198501872</v>
      </c>
      <c r="F35">
        <v>18310.48</v>
      </c>
      <c r="G35">
        <v>1331.38</v>
      </c>
      <c r="H35">
        <f t="shared" si="1"/>
        <v>7.2711365294629102</v>
      </c>
      <c r="I35">
        <v>34.234574642353266</v>
      </c>
      <c r="J35">
        <v>21.037286777059009</v>
      </c>
      <c r="K35" s="1">
        <v>5.34</v>
      </c>
      <c r="L35" s="1">
        <v>6.58</v>
      </c>
      <c r="M35">
        <f t="shared" si="2"/>
        <v>23.220973782771551</v>
      </c>
      <c r="N35">
        <v>99.868148148111118</v>
      </c>
    </row>
    <row r="36" spans="2:14">
      <c r="B36" s="1">
        <v>100</v>
      </c>
      <c r="C36" s="2">
        <v>9900</v>
      </c>
      <c r="D36" s="2">
        <v>2359.48</v>
      </c>
      <c r="E36" s="2">
        <f t="shared" si="3"/>
        <v>23.833131313131314</v>
      </c>
      <c r="F36">
        <v>22528.04</v>
      </c>
      <c r="G36">
        <v>1511.67</v>
      </c>
      <c r="H36">
        <f t="shared" si="1"/>
        <v>6.7101709691566604</v>
      </c>
      <c r="I36">
        <v>35.409316968563218</v>
      </c>
      <c r="J36">
        <v>22.604333553230553</v>
      </c>
      <c r="K36" s="1">
        <v>5.67</v>
      </c>
      <c r="L36" s="1">
        <v>6.92</v>
      </c>
      <c r="M36">
        <f t="shared" si="2"/>
        <v>22.045855379188708</v>
      </c>
      <c r="N36">
        <v>99.859499999999997</v>
      </c>
    </row>
    <row r="37" spans="2:14">
      <c r="C37" s="2"/>
      <c r="D37" s="2"/>
      <c r="E37" s="2"/>
    </row>
    <row r="38" spans="2:14">
      <c r="B38" t="s">
        <v>7</v>
      </c>
      <c r="C38" t="s">
        <v>1</v>
      </c>
      <c r="D38" t="s">
        <v>2</v>
      </c>
      <c r="E38" t="s">
        <v>11</v>
      </c>
      <c r="F38" t="s">
        <v>3</v>
      </c>
      <c r="G38" t="s">
        <v>4</v>
      </c>
      <c r="H38" t="s">
        <v>10</v>
      </c>
      <c r="I38" t="s">
        <v>8</v>
      </c>
      <c r="J38" t="s">
        <v>9</v>
      </c>
      <c r="K38" t="s">
        <v>12</v>
      </c>
      <c r="L38" t="s">
        <v>13</v>
      </c>
      <c r="M38" t="s">
        <v>15</v>
      </c>
      <c r="N38" t="s">
        <v>14</v>
      </c>
    </row>
    <row r="39" spans="2:14">
      <c r="B39" s="1">
        <v>200</v>
      </c>
      <c r="C39" s="2">
        <v>39800</v>
      </c>
      <c r="D39" s="2">
        <v>978.1</v>
      </c>
      <c r="E39" s="2">
        <f t="shared" si="3"/>
        <v>2.4575376884422111</v>
      </c>
      <c r="F39">
        <v>71955.98</v>
      </c>
      <c r="G39">
        <v>2354.08</v>
      </c>
      <c r="H39">
        <f t="shared" si="1"/>
        <v>3.2715557483895013</v>
      </c>
      <c r="I39" s="1">
        <v>67.945852733229856</v>
      </c>
      <c r="J39">
        <v>51.26500026339356</v>
      </c>
      <c r="K39" s="1">
        <v>5.0599999999999996</v>
      </c>
      <c r="L39" s="1">
        <v>6.1</v>
      </c>
      <c r="M39">
        <f t="shared" si="2"/>
        <v>20.553359683794454</v>
      </c>
      <c r="N39">
        <v>99.888549999999995</v>
      </c>
    </row>
    <row r="40" spans="2:14">
      <c r="B40" s="1">
        <v>300</v>
      </c>
      <c r="C40" s="2">
        <v>89700</v>
      </c>
      <c r="D40" s="2">
        <v>1463.1799999999998</v>
      </c>
      <c r="E40" s="2">
        <f t="shared" si="3"/>
        <v>1.6311928651059084</v>
      </c>
      <c r="F40">
        <v>161898.98000000001</v>
      </c>
      <c r="G40">
        <v>3475.24</v>
      </c>
      <c r="H40">
        <f t="shared" si="1"/>
        <v>2.1465484217380491</v>
      </c>
      <c r="I40" s="1">
        <v>103.07396696115049</v>
      </c>
      <c r="J40">
        <v>79.19447779109781</v>
      </c>
      <c r="K40" s="1">
        <v>5.0599999999999996</v>
      </c>
      <c r="L40" s="1">
        <v>6.02</v>
      </c>
      <c r="M40">
        <f t="shared" si="2"/>
        <v>18.972332015810281</v>
      </c>
      <c r="N40">
        <v>99.932222222333337</v>
      </c>
    </row>
    <row r="41" spans="2:14">
      <c r="B41" s="1">
        <v>400</v>
      </c>
      <c r="C41" s="2">
        <v>159600</v>
      </c>
      <c r="D41" s="2">
        <v>1985.08</v>
      </c>
      <c r="E41" s="2">
        <f t="shared" si="3"/>
        <v>1.2437844611528823</v>
      </c>
      <c r="F41">
        <v>288821.02</v>
      </c>
      <c r="G41">
        <v>4849.58</v>
      </c>
      <c r="H41">
        <f t="shared" si="1"/>
        <v>1.6790952403672004</v>
      </c>
      <c r="I41" s="1">
        <v>133.80216372889353</v>
      </c>
      <c r="J41">
        <v>100.63936205531577</v>
      </c>
      <c r="K41" s="1">
        <v>5.0999999999999996</v>
      </c>
      <c r="L41" s="1">
        <v>6.52</v>
      </c>
      <c r="M41">
        <f t="shared" si="2"/>
        <v>27.843137254901947</v>
      </c>
      <c r="N41">
        <v>99.813749999999999</v>
      </c>
    </row>
    <row r="42" spans="2:14">
      <c r="B42" s="1">
        <v>500</v>
      </c>
      <c r="C42" s="2">
        <v>249500</v>
      </c>
      <c r="D42" s="2">
        <v>2438.94</v>
      </c>
      <c r="E42" s="2">
        <f t="shared" si="3"/>
        <v>0.97753106212424856</v>
      </c>
      <c r="F42">
        <v>452717.58</v>
      </c>
      <c r="G42">
        <v>5797.9347826086896</v>
      </c>
      <c r="H42">
        <f t="shared" si="1"/>
        <v>1.280695744708807</v>
      </c>
      <c r="I42" s="1">
        <v>172.49158024794193</v>
      </c>
      <c r="J42">
        <v>134.91265106680734</v>
      </c>
      <c r="K42" s="1">
        <v>5.0199999999999996</v>
      </c>
      <c r="L42" s="1">
        <v>5.8695652173899999</v>
      </c>
      <c r="M42">
        <f t="shared" si="2"/>
        <v>16.92360990816735</v>
      </c>
      <c r="N42">
        <v>99.941539130434791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size_comparison</vt:lpstr>
    </vt:vector>
  </TitlesOfParts>
  <Company>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cho</dc:creator>
  <cp:lastModifiedBy>s cho</cp:lastModifiedBy>
  <dcterms:created xsi:type="dcterms:W3CDTF">2014-02-09T20:03:47Z</dcterms:created>
  <dcterms:modified xsi:type="dcterms:W3CDTF">2014-02-09T22:20:11Z</dcterms:modified>
</cp:coreProperties>
</file>